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95EAE3E-E238-4C01-A7B9-9B420442BA65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StageTable!$A$1:$K$859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4" l="1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R2541" i="1" l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Y1291" i="1"/>
  <c r="W1291" i="1"/>
  <c r="R1291" i="1"/>
  <c r="N1291" i="1"/>
  <c r="M1291" i="1"/>
  <c r="H1291" i="1"/>
  <c r="C1291" i="1"/>
  <c r="Y1290" i="1"/>
  <c r="W1290" i="1"/>
  <c r="R1290" i="1"/>
  <c r="M1290" i="1"/>
  <c r="N1290" i="1" s="1"/>
  <c r="H1290" i="1"/>
  <c r="C1290" i="1"/>
  <c r="Y1289" i="1"/>
  <c r="W1289" i="1"/>
  <c r="R1289" i="1"/>
  <c r="M1289" i="1"/>
  <c r="N1289" i="1" s="1"/>
  <c r="H1289" i="1"/>
  <c r="C1289" i="1"/>
  <c r="Y1288" i="1"/>
  <c r="W1288" i="1"/>
  <c r="R1288" i="1"/>
  <c r="M1288" i="1"/>
  <c r="N1288" i="1" s="1"/>
  <c r="H1288" i="1"/>
  <c r="C1288" i="1"/>
  <c r="Y1287" i="1"/>
  <c r="W1287" i="1"/>
  <c r="R1287" i="1"/>
  <c r="M1287" i="1"/>
  <c r="N1287" i="1" s="1"/>
  <c r="H1287" i="1"/>
  <c r="C1287" i="1"/>
  <c r="Y1286" i="1"/>
  <c r="W1286" i="1"/>
  <c r="R1286" i="1"/>
  <c r="M1286" i="1"/>
  <c r="N1286" i="1" s="1"/>
  <c r="H1286" i="1"/>
  <c r="C1286" i="1"/>
  <c r="Y1285" i="1"/>
  <c r="W1285" i="1"/>
  <c r="R1285" i="1"/>
  <c r="M1285" i="1"/>
  <c r="N1285" i="1" s="1"/>
  <c r="H1285" i="1"/>
  <c r="C1285" i="1"/>
  <c r="Y1284" i="1"/>
  <c r="W1284" i="1"/>
  <c r="R1284" i="1"/>
  <c r="M1284" i="1"/>
  <c r="N1284" i="1" s="1"/>
  <c r="H1284" i="1"/>
  <c r="C1284" i="1"/>
  <c r="Y1283" i="1"/>
  <c r="W1283" i="1"/>
  <c r="R1283" i="1"/>
  <c r="M1283" i="1"/>
  <c r="N1283" i="1" s="1"/>
  <c r="H1283" i="1"/>
  <c r="C1283" i="1"/>
  <c r="Y1282" i="1"/>
  <c r="W1282" i="1"/>
  <c r="R1282" i="1"/>
  <c r="M1282" i="1"/>
  <c r="N1282" i="1" s="1"/>
  <c r="H1282" i="1"/>
  <c r="C1282" i="1"/>
  <c r="Y1281" i="1"/>
  <c r="W1281" i="1"/>
  <c r="R1281" i="1"/>
  <c r="M1281" i="1"/>
  <c r="N1281" i="1" s="1"/>
  <c r="H1281" i="1"/>
  <c r="C1281" i="1"/>
  <c r="Y1280" i="1"/>
  <c r="W1280" i="1"/>
  <c r="R1280" i="1"/>
  <c r="M1280" i="1"/>
  <c r="N1280" i="1" s="1"/>
  <c r="H1280" i="1"/>
  <c r="C1280" i="1"/>
  <c r="Y1279" i="1"/>
  <c r="W1279" i="1"/>
  <c r="R1279" i="1"/>
  <c r="M1279" i="1"/>
  <c r="N1279" i="1" s="1"/>
  <c r="H1279" i="1"/>
  <c r="C1279" i="1"/>
  <c r="Y1278" i="1"/>
  <c r="W1278" i="1"/>
  <c r="R1278" i="1"/>
  <c r="M1278" i="1"/>
  <c r="N1278" i="1" s="1"/>
  <c r="H1278" i="1"/>
  <c r="C1278" i="1"/>
  <c r="Y1277" i="1"/>
  <c r="W1277" i="1"/>
  <c r="R1277" i="1"/>
  <c r="M1277" i="1"/>
  <c r="N1277" i="1" s="1"/>
  <c r="H1277" i="1"/>
  <c r="C1277" i="1"/>
  <c r="Y1276" i="1"/>
  <c r="W1276" i="1"/>
  <c r="R1276" i="1"/>
  <c r="M1276" i="1"/>
  <c r="N1276" i="1" s="1"/>
  <c r="H1276" i="1"/>
  <c r="C1276" i="1"/>
  <c r="Y1275" i="1"/>
  <c r="W1275" i="1"/>
  <c r="R1275" i="1"/>
  <c r="M1275" i="1"/>
  <c r="N1275" i="1" s="1"/>
  <c r="H1275" i="1"/>
  <c r="C1275" i="1"/>
  <c r="Y1274" i="1"/>
  <c r="W1274" i="1"/>
  <c r="R1274" i="1"/>
  <c r="M1274" i="1"/>
  <c r="N1274" i="1" s="1"/>
  <c r="H1274" i="1"/>
  <c r="C1274" i="1"/>
  <c r="Y1273" i="1"/>
  <c r="W1273" i="1"/>
  <c r="R1273" i="1"/>
  <c r="M1273" i="1"/>
  <c r="N1273" i="1" s="1"/>
  <c r="H1273" i="1"/>
  <c r="C1273" i="1"/>
  <c r="Y1272" i="1"/>
  <c r="W1272" i="1"/>
  <c r="R1272" i="1"/>
  <c r="M1272" i="1"/>
  <c r="N1272" i="1" s="1"/>
  <c r="H1272" i="1"/>
  <c r="C1272" i="1"/>
  <c r="Y1271" i="1"/>
  <c r="W1271" i="1"/>
  <c r="R1271" i="1"/>
  <c r="M1271" i="1"/>
  <c r="N1271" i="1" s="1"/>
  <c r="H1271" i="1"/>
  <c r="C1271" i="1"/>
  <c r="Y1270" i="1"/>
  <c r="W1270" i="1"/>
  <c r="R1270" i="1"/>
  <c r="M1270" i="1"/>
  <c r="N1270" i="1" s="1"/>
  <c r="H1270" i="1"/>
  <c r="C1270" i="1"/>
  <c r="Y1269" i="1"/>
  <c r="W1269" i="1"/>
  <c r="R1269" i="1"/>
  <c r="M1269" i="1"/>
  <c r="N1269" i="1" s="1"/>
  <c r="H1269" i="1"/>
  <c r="C1269" i="1"/>
  <c r="Y1268" i="1"/>
  <c r="W1268" i="1"/>
  <c r="R1268" i="1"/>
  <c r="M1268" i="1"/>
  <c r="N1268" i="1" s="1"/>
  <c r="H1268" i="1"/>
  <c r="C1268" i="1"/>
  <c r="Y1267" i="1"/>
  <c r="W1267" i="1"/>
  <c r="R1267" i="1"/>
  <c r="M1267" i="1"/>
  <c r="N1267" i="1" s="1"/>
  <c r="H1267" i="1"/>
  <c r="C1267" i="1"/>
  <c r="Y1266" i="1"/>
  <c r="W1266" i="1"/>
  <c r="R1266" i="1"/>
  <c r="M1266" i="1"/>
  <c r="N1266" i="1" s="1"/>
  <c r="H1266" i="1"/>
  <c r="C1266" i="1"/>
  <c r="Y1265" i="1"/>
  <c r="W1265" i="1"/>
  <c r="R1265" i="1"/>
  <c r="M1265" i="1"/>
  <c r="N1265" i="1" s="1"/>
  <c r="H1265" i="1"/>
  <c r="C1265" i="1"/>
  <c r="Y1264" i="1"/>
  <c r="W1264" i="1"/>
  <c r="R1264" i="1"/>
  <c r="M1264" i="1"/>
  <c r="N1264" i="1" s="1"/>
  <c r="H1264" i="1"/>
  <c r="C1264" i="1"/>
  <c r="Y1263" i="1"/>
  <c r="W1263" i="1"/>
  <c r="R1263" i="1"/>
  <c r="M1263" i="1"/>
  <c r="N1263" i="1" s="1"/>
  <c r="H1263" i="1"/>
  <c r="C1263" i="1"/>
  <c r="Y1262" i="1"/>
  <c r="W1262" i="1"/>
  <c r="R1262" i="1"/>
  <c r="M1262" i="1"/>
  <c r="N1262" i="1" s="1"/>
  <c r="H1262" i="1"/>
  <c r="C1262" i="1"/>
  <c r="Y1261" i="1"/>
  <c r="W1261" i="1"/>
  <c r="R1261" i="1"/>
  <c r="M1261" i="1"/>
  <c r="N1261" i="1" s="1"/>
  <c r="H1261" i="1"/>
  <c r="C1261" i="1"/>
  <c r="Y1260" i="1"/>
  <c r="W1260" i="1"/>
  <c r="R1260" i="1"/>
  <c r="M1260" i="1"/>
  <c r="N1260" i="1" s="1"/>
  <c r="H1260" i="1"/>
  <c r="C1260" i="1"/>
  <c r="Y1259" i="1"/>
  <c r="W1259" i="1"/>
  <c r="R1259" i="1"/>
  <c r="M1259" i="1"/>
  <c r="N1259" i="1" s="1"/>
  <c r="H1259" i="1"/>
  <c r="C1259" i="1"/>
  <c r="Y1258" i="1"/>
  <c r="W1258" i="1"/>
  <c r="R1258" i="1"/>
  <c r="M1258" i="1"/>
  <c r="N1258" i="1" s="1"/>
  <c r="H1258" i="1"/>
  <c r="C1258" i="1"/>
  <c r="Y1257" i="1"/>
  <c r="W1257" i="1"/>
  <c r="R1257" i="1"/>
  <c r="M1257" i="1"/>
  <c r="N1257" i="1" s="1"/>
  <c r="H1257" i="1"/>
  <c r="C1257" i="1"/>
  <c r="Y1256" i="1"/>
  <c r="W1256" i="1"/>
  <c r="R1256" i="1"/>
  <c r="M1256" i="1"/>
  <c r="N1256" i="1" s="1"/>
  <c r="H1256" i="1"/>
  <c r="C1256" i="1"/>
  <c r="Y1255" i="1"/>
  <c r="W1255" i="1"/>
  <c r="R1255" i="1"/>
  <c r="M1255" i="1"/>
  <c r="N1255" i="1" s="1"/>
  <c r="H1255" i="1"/>
  <c r="C1255" i="1"/>
  <c r="Y1254" i="1"/>
  <c r="W1254" i="1"/>
  <c r="R1254" i="1"/>
  <c r="M1254" i="1"/>
  <c r="N1254" i="1" s="1"/>
  <c r="H1254" i="1"/>
  <c r="C1254" i="1"/>
  <c r="Y1253" i="1"/>
  <c r="W1253" i="1"/>
  <c r="R1253" i="1"/>
  <c r="M1253" i="1"/>
  <c r="N1253" i="1" s="1"/>
  <c r="H1253" i="1"/>
  <c r="C1253" i="1"/>
  <c r="Y1252" i="1"/>
  <c r="W1252" i="1"/>
  <c r="R1252" i="1"/>
  <c r="M1252" i="1"/>
  <c r="N1252" i="1" s="1"/>
  <c r="H1252" i="1"/>
  <c r="C1252" i="1"/>
  <c r="Y1251" i="1"/>
  <c r="W1251" i="1"/>
  <c r="R1251" i="1"/>
  <c r="M1251" i="1"/>
  <c r="H1251" i="1"/>
  <c r="C1251" i="1"/>
  <c r="Y1250" i="1"/>
  <c r="W1250" i="1"/>
  <c r="R1250" i="1"/>
  <c r="M1250" i="1"/>
  <c r="N1250" i="1" s="1"/>
  <c r="H1250" i="1"/>
  <c r="C1250" i="1"/>
  <c r="Y1249" i="1"/>
  <c r="W1249" i="1"/>
  <c r="R1249" i="1"/>
  <c r="M1249" i="1"/>
  <c r="N1249" i="1" s="1"/>
  <c r="H1249" i="1"/>
  <c r="C1249" i="1"/>
  <c r="Y1248" i="1"/>
  <c r="W1248" i="1"/>
  <c r="R1248" i="1"/>
  <c r="M1248" i="1"/>
  <c r="H1248" i="1"/>
  <c r="C1248" i="1"/>
  <c r="Y1247" i="1"/>
  <c r="W1247" i="1"/>
  <c r="R1247" i="1"/>
  <c r="M1247" i="1"/>
  <c r="H1247" i="1"/>
  <c r="C1247" i="1"/>
  <c r="Y1246" i="1"/>
  <c r="W1246" i="1"/>
  <c r="R1246" i="1"/>
  <c r="M1246" i="1"/>
  <c r="N1246" i="1" s="1"/>
  <c r="H1246" i="1"/>
  <c r="C1246" i="1"/>
  <c r="Y1245" i="1"/>
  <c r="W1245" i="1"/>
  <c r="R1245" i="1"/>
  <c r="M1245" i="1"/>
  <c r="H1245" i="1"/>
  <c r="C1245" i="1"/>
  <c r="Y1244" i="1"/>
  <c r="W1244" i="1"/>
  <c r="R1244" i="1"/>
  <c r="M1244" i="1"/>
  <c r="H1244" i="1"/>
  <c r="C1244" i="1"/>
  <c r="Y1243" i="1"/>
  <c r="W1243" i="1"/>
  <c r="R1243" i="1"/>
  <c r="M1243" i="1"/>
  <c r="N1243" i="1" s="1"/>
  <c r="H1243" i="1"/>
  <c r="C1243" i="1"/>
  <c r="Y1242" i="1"/>
  <c r="W1242" i="1"/>
  <c r="R1242" i="1"/>
  <c r="M1242" i="1"/>
  <c r="H1242" i="1"/>
  <c r="C1242" i="1"/>
  <c r="Y1241" i="1"/>
  <c r="W1241" i="1"/>
  <c r="R1241" i="1"/>
  <c r="M1241" i="1"/>
  <c r="H1241" i="1"/>
  <c r="C1241" i="1"/>
  <c r="Y1240" i="1"/>
  <c r="W1240" i="1"/>
  <c r="R1240" i="1"/>
  <c r="M1240" i="1"/>
  <c r="N1240" i="1" s="1"/>
  <c r="H1240" i="1"/>
  <c r="C1240" i="1"/>
  <c r="Y1239" i="1"/>
  <c r="W1239" i="1"/>
  <c r="R1239" i="1"/>
  <c r="M1239" i="1"/>
  <c r="H1239" i="1"/>
  <c r="C1239" i="1"/>
  <c r="Y1238" i="1"/>
  <c r="W1238" i="1"/>
  <c r="R1238" i="1"/>
  <c r="M1238" i="1"/>
  <c r="N1238" i="1" s="1"/>
  <c r="H1238" i="1"/>
  <c r="C1238" i="1"/>
  <c r="Y1237" i="1"/>
  <c r="W1237" i="1"/>
  <c r="R1237" i="1"/>
  <c r="M1237" i="1"/>
  <c r="N1237" i="1" s="1"/>
  <c r="H1237" i="1"/>
  <c r="C1237" i="1"/>
  <c r="Y1236" i="1"/>
  <c r="W1236" i="1"/>
  <c r="R1236" i="1"/>
  <c r="M1236" i="1"/>
  <c r="H1236" i="1"/>
  <c r="C1236" i="1"/>
  <c r="Y1235" i="1"/>
  <c r="W1235" i="1"/>
  <c r="R1235" i="1"/>
  <c r="M1235" i="1"/>
  <c r="N1235" i="1" s="1"/>
  <c r="H1235" i="1"/>
  <c r="C1235" i="1"/>
  <c r="Y1234" i="1"/>
  <c r="W1234" i="1"/>
  <c r="R1234" i="1"/>
  <c r="M1234" i="1"/>
  <c r="N1234" i="1" s="1"/>
  <c r="H1234" i="1"/>
  <c r="C1234" i="1"/>
  <c r="Y1233" i="1"/>
  <c r="W1233" i="1"/>
  <c r="R1233" i="1"/>
  <c r="M1233" i="1"/>
  <c r="H1233" i="1"/>
  <c r="C1233" i="1"/>
  <c r="Y1232" i="1"/>
  <c r="W1232" i="1"/>
  <c r="R1232" i="1"/>
  <c r="M1232" i="1"/>
  <c r="N1232" i="1" s="1"/>
  <c r="H1232" i="1"/>
  <c r="C1232" i="1"/>
  <c r="Y1231" i="1"/>
  <c r="W1231" i="1"/>
  <c r="R1231" i="1"/>
  <c r="M1231" i="1"/>
  <c r="N1231" i="1" s="1"/>
  <c r="H1231" i="1"/>
  <c r="C1231" i="1"/>
  <c r="Y1230" i="1"/>
  <c r="W1230" i="1"/>
  <c r="R1230" i="1"/>
  <c r="M1230" i="1"/>
  <c r="H1230" i="1"/>
  <c r="C1230" i="1"/>
  <c r="Y1229" i="1"/>
  <c r="W1229" i="1"/>
  <c r="R1229" i="1"/>
  <c r="M1229" i="1"/>
  <c r="N1229" i="1" s="1"/>
  <c r="H1229" i="1"/>
  <c r="C1229" i="1"/>
  <c r="Y1228" i="1"/>
  <c r="W1228" i="1"/>
  <c r="R1228" i="1"/>
  <c r="M1228" i="1"/>
  <c r="N1228" i="1" s="1"/>
  <c r="H1228" i="1"/>
  <c r="C1228" i="1"/>
  <c r="Y1227" i="1"/>
  <c r="W1227" i="1"/>
  <c r="R1227" i="1"/>
  <c r="M1227" i="1"/>
  <c r="H1227" i="1"/>
  <c r="C1227" i="1"/>
  <c r="Y1226" i="1"/>
  <c r="W1226" i="1"/>
  <c r="R1226" i="1"/>
  <c r="M1226" i="1"/>
  <c r="N1226" i="1" s="1"/>
  <c r="H1226" i="1"/>
  <c r="C1226" i="1"/>
  <c r="Y1225" i="1"/>
  <c r="W1225" i="1"/>
  <c r="R1225" i="1"/>
  <c r="M1225" i="1"/>
  <c r="N1225" i="1" s="1"/>
  <c r="H1225" i="1"/>
  <c r="C1225" i="1"/>
  <c r="Y1224" i="1"/>
  <c r="W1224" i="1"/>
  <c r="R1224" i="1"/>
  <c r="M1224" i="1"/>
  <c r="H1224" i="1"/>
  <c r="C1224" i="1"/>
  <c r="Y1223" i="1"/>
  <c r="W1223" i="1"/>
  <c r="R1223" i="1"/>
  <c r="M1223" i="1"/>
  <c r="N1223" i="1" s="1"/>
  <c r="H1223" i="1"/>
  <c r="C1223" i="1"/>
  <c r="Y1222" i="1"/>
  <c r="W1222" i="1"/>
  <c r="R1222" i="1"/>
  <c r="M1222" i="1"/>
  <c r="N1222" i="1" s="1"/>
  <c r="H1222" i="1"/>
  <c r="C1222" i="1"/>
  <c r="Y1221" i="1"/>
  <c r="W1221" i="1"/>
  <c r="R1221" i="1"/>
  <c r="M1221" i="1"/>
  <c r="H1221" i="1"/>
  <c r="C1221" i="1"/>
  <c r="Y1220" i="1"/>
  <c r="W1220" i="1"/>
  <c r="R1220" i="1"/>
  <c r="M1220" i="1"/>
  <c r="N1220" i="1" s="1"/>
  <c r="H1220" i="1"/>
  <c r="C1220" i="1"/>
  <c r="Y1219" i="1"/>
  <c r="W1219" i="1"/>
  <c r="R1219" i="1"/>
  <c r="M1219" i="1"/>
  <c r="N1219" i="1" s="1"/>
  <c r="H1219" i="1"/>
  <c r="C1219" i="1"/>
  <c r="Y1218" i="1"/>
  <c r="W1218" i="1"/>
  <c r="R1218" i="1"/>
  <c r="M1218" i="1"/>
  <c r="H1218" i="1"/>
  <c r="C1218" i="1"/>
  <c r="Y1217" i="1"/>
  <c r="W1217" i="1"/>
  <c r="R1217" i="1"/>
  <c r="M1217" i="1"/>
  <c r="N1217" i="1" s="1"/>
  <c r="H1217" i="1"/>
  <c r="C1217" i="1"/>
  <c r="Y1216" i="1"/>
  <c r="W1216" i="1"/>
  <c r="R1216" i="1"/>
  <c r="M1216" i="1"/>
  <c r="N1216" i="1" s="1"/>
  <c r="H1216" i="1"/>
  <c r="C1216" i="1"/>
  <c r="Y1215" i="1"/>
  <c r="W1215" i="1"/>
  <c r="R1215" i="1"/>
  <c r="M1215" i="1"/>
  <c r="H1215" i="1"/>
  <c r="C1215" i="1"/>
  <c r="Y1214" i="1"/>
  <c r="W1214" i="1"/>
  <c r="R1214" i="1"/>
  <c r="M1214" i="1"/>
  <c r="N1214" i="1" s="1"/>
  <c r="H1214" i="1"/>
  <c r="C1214" i="1"/>
  <c r="Y1213" i="1"/>
  <c r="W1213" i="1"/>
  <c r="R1213" i="1"/>
  <c r="M1213" i="1"/>
  <c r="N1213" i="1" s="1"/>
  <c r="H1213" i="1"/>
  <c r="C1213" i="1"/>
  <c r="Y1212" i="1"/>
  <c r="W1212" i="1"/>
  <c r="R1212" i="1"/>
  <c r="M1212" i="1"/>
  <c r="H1212" i="1"/>
  <c r="C1212" i="1"/>
  <c r="Y1211" i="1"/>
  <c r="W1211" i="1"/>
  <c r="R1211" i="1"/>
  <c r="M1211" i="1"/>
  <c r="N1211" i="1" s="1"/>
  <c r="H1211" i="1"/>
  <c r="C1211" i="1"/>
  <c r="Y1210" i="1"/>
  <c r="W1210" i="1"/>
  <c r="R1210" i="1"/>
  <c r="M1210" i="1"/>
  <c r="N1210" i="1" s="1"/>
  <c r="H1210" i="1"/>
  <c r="C1210" i="1"/>
  <c r="Y1209" i="1"/>
  <c r="W1209" i="1"/>
  <c r="R1209" i="1"/>
  <c r="M1209" i="1"/>
  <c r="H1209" i="1"/>
  <c r="C1209" i="1"/>
  <c r="Y1208" i="1"/>
  <c r="W1208" i="1"/>
  <c r="R1208" i="1"/>
  <c r="M1208" i="1"/>
  <c r="N1208" i="1" s="1"/>
  <c r="H1208" i="1"/>
  <c r="C1208" i="1"/>
  <c r="Y1207" i="1"/>
  <c r="W1207" i="1"/>
  <c r="R1207" i="1"/>
  <c r="M1207" i="1"/>
  <c r="N1207" i="1" s="1"/>
  <c r="H1207" i="1"/>
  <c r="C1207" i="1"/>
  <c r="Y1206" i="1"/>
  <c r="W1206" i="1"/>
  <c r="R1206" i="1"/>
  <c r="M1206" i="1"/>
  <c r="H1206" i="1"/>
  <c r="C1206" i="1"/>
  <c r="Y1205" i="1"/>
  <c r="W1205" i="1"/>
  <c r="R1205" i="1"/>
  <c r="M1205" i="1"/>
  <c r="N1205" i="1" s="1"/>
  <c r="H1205" i="1"/>
  <c r="C1205" i="1"/>
  <c r="Y1204" i="1"/>
  <c r="W1204" i="1"/>
  <c r="R1204" i="1"/>
  <c r="M1204" i="1"/>
  <c r="N1204" i="1" s="1"/>
  <c r="H1204" i="1"/>
  <c r="C1204" i="1"/>
  <c r="Y1203" i="1"/>
  <c r="W1203" i="1"/>
  <c r="R1203" i="1"/>
  <c r="M1203" i="1"/>
  <c r="H1203" i="1"/>
  <c r="C1203" i="1"/>
  <c r="Y1202" i="1"/>
  <c r="W1202" i="1"/>
  <c r="R1202" i="1"/>
  <c r="M1202" i="1"/>
  <c r="N1202" i="1" s="1"/>
  <c r="H1202" i="1"/>
  <c r="C1202" i="1"/>
  <c r="Y1201" i="1"/>
  <c r="W1201" i="1"/>
  <c r="R1201" i="1"/>
  <c r="M1201" i="1"/>
  <c r="N1201" i="1" s="1"/>
  <c r="H1201" i="1"/>
  <c r="C1201" i="1"/>
  <c r="Y1200" i="1"/>
  <c r="W1200" i="1"/>
  <c r="R1200" i="1"/>
  <c r="M1200" i="1"/>
  <c r="H1200" i="1"/>
  <c r="C1200" i="1"/>
  <c r="Y1199" i="1"/>
  <c r="W1199" i="1"/>
  <c r="R1199" i="1"/>
  <c r="M1199" i="1"/>
  <c r="N1199" i="1" s="1"/>
  <c r="H1199" i="1"/>
  <c r="C1199" i="1"/>
  <c r="Y1198" i="1"/>
  <c r="W1198" i="1"/>
  <c r="R1198" i="1"/>
  <c r="M1198" i="1"/>
  <c r="N1198" i="1" s="1"/>
  <c r="H1198" i="1"/>
  <c r="C1198" i="1"/>
  <c r="Y1197" i="1"/>
  <c r="W1197" i="1"/>
  <c r="R1197" i="1"/>
  <c r="M1197" i="1"/>
  <c r="H1197" i="1"/>
  <c r="C1197" i="1"/>
  <c r="Y1196" i="1"/>
  <c r="W1196" i="1"/>
  <c r="R1196" i="1"/>
  <c r="M1196" i="1"/>
  <c r="N1196" i="1" s="1"/>
  <c r="H1196" i="1"/>
  <c r="C1196" i="1"/>
  <c r="Y1195" i="1"/>
  <c r="W1195" i="1"/>
  <c r="R1195" i="1"/>
  <c r="M1195" i="1"/>
  <c r="N1195" i="1" s="1"/>
  <c r="H1195" i="1"/>
  <c r="C1195" i="1"/>
  <c r="Y1194" i="1"/>
  <c r="W1194" i="1"/>
  <c r="R1194" i="1"/>
  <c r="M1194" i="1"/>
  <c r="H1194" i="1"/>
  <c r="C1194" i="1"/>
  <c r="Y1193" i="1"/>
  <c r="W1193" i="1"/>
  <c r="R1193" i="1"/>
  <c r="M1193" i="1"/>
  <c r="N1193" i="1" s="1"/>
  <c r="H1193" i="1"/>
  <c r="C1193" i="1"/>
  <c r="Y1192" i="1"/>
  <c r="W1192" i="1"/>
  <c r="R1192" i="1"/>
  <c r="M1192" i="1"/>
  <c r="N1192" i="1" s="1"/>
  <c r="H1192" i="1"/>
  <c r="C1192" i="1"/>
  <c r="Y1191" i="1"/>
  <c r="W1191" i="1"/>
  <c r="R1191" i="1"/>
  <c r="M1191" i="1"/>
  <c r="H1191" i="1"/>
  <c r="C1191" i="1"/>
  <c r="Y1190" i="1"/>
  <c r="W1190" i="1"/>
  <c r="R1190" i="1"/>
  <c r="M1190" i="1"/>
  <c r="N1190" i="1" s="1"/>
  <c r="H1190" i="1"/>
  <c r="C1190" i="1"/>
  <c r="Y1189" i="1"/>
  <c r="W1189" i="1"/>
  <c r="R1189" i="1"/>
  <c r="M1189" i="1"/>
  <c r="N1189" i="1" s="1"/>
  <c r="H1189" i="1"/>
  <c r="C1189" i="1"/>
  <c r="Y1188" i="1"/>
  <c r="W1188" i="1"/>
  <c r="R1188" i="1"/>
  <c r="M1188" i="1"/>
  <c r="H1188" i="1"/>
  <c r="C1188" i="1"/>
  <c r="Y1187" i="1"/>
  <c r="W1187" i="1"/>
  <c r="R1187" i="1"/>
  <c r="M1187" i="1"/>
  <c r="N1187" i="1" s="1"/>
  <c r="H1187" i="1"/>
  <c r="C1187" i="1"/>
  <c r="Y1186" i="1"/>
  <c r="W1186" i="1"/>
  <c r="R1186" i="1"/>
  <c r="M1186" i="1"/>
  <c r="N1186" i="1" s="1"/>
  <c r="H1186" i="1"/>
  <c r="C1186" i="1"/>
  <c r="Y1185" i="1"/>
  <c r="W1185" i="1"/>
  <c r="R1185" i="1"/>
  <c r="M1185" i="1"/>
  <c r="H1185" i="1"/>
  <c r="C1185" i="1"/>
  <c r="Y1184" i="1"/>
  <c r="W1184" i="1"/>
  <c r="R1184" i="1"/>
  <c r="M1184" i="1"/>
  <c r="N1184" i="1" s="1"/>
  <c r="H1184" i="1"/>
  <c r="C1184" i="1"/>
  <c r="Y1183" i="1"/>
  <c r="W1183" i="1"/>
  <c r="R1183" i="1"/>
  <c r="M1183" i="1"/>
  <c r="N1183" i="1" s="1"/>
  <c r="H1183" i="1"/>
  <c r="C1183" i="1"/>
  <c r="Y1182" i="1"/>
  <c r="W1182" i="1"/>
  <c r="R1182" i="1"/>
  <c r="M1182" i="1"/>
  <c r="H1182" i="1"/>
  <c r="C1182" i="1"/>
  <c r="Y1181" i="1"/>
  <c r="W1181" i="1"/>
  <c r="R1181" i="1"/>
  <c r="M1181" i="1"/>
  <c r="N1181" i="1" s="1"/>
  <c r="H1181" i="1"/>
  <c r="C1181" i="1"/>
  <c r="Y1180" i="1"/>
  <c r="W1180" i="1"/>
  <c r="R1180" i="1"/>
  <c r="M1180" i="1"/>
  <c r="N1180" i="1" s="1"/>
  <c r="H1180" i="1"/>
  <c r="C1180" i="1"/>
  <c r="Y1179" i="1"/>
  <c r="W1179" i="1"/>
  <c r="R1179" i="1"/>
  <c r="M1179" i="1"/>
  <c r="H1179" i="1"/>
  <c r="C1179" i="1"/>
  <c r="Y1178" i="1"/>
  <c r="W1178" i="1"/>
  <c r="R1178" i="1"/>
  <c r="M1178" i="1"/>
  <c r="N1178" i="1" s="1"/>
  <c r="H1178" i="1"/>
  <c r="C1178" i="1"/>
  <c r="Y1177" i="1"/>
  <c r="W1177" i="1"/>
  <c r="R1177" i="1"/>
  <c r="M1177" i="1"/>
  <c r="N1177" i="1" s="1"/>
  <c r="H1177" i="1"/>
  <c r="C1177" i="1"/>
  <c r="Y1176" i="1"/>
  <c r="W1176" i="1"/>
  <c r="R1176" i="1"/>
  <c r="M1176" i="1"/>
  <c r="H1176" i="1"/>
  <c r="C1176" i="1"/>
  <c r="Y1175" i="1"/>
  <c r="W1175" i="1"/>
  <c r="R1175" i="1"/>
  <c r="M1175" i="1"/>
  <c r="N1175" i="1" s="1"/>
  <c r="H1175" i="1"/>
  <c r="C1175" i="1"/>
  <c r="Y1174" i="1"/>
  <c r="W1174" i="1"/>
  <c r="R1174" i="1"/>
  <c r="M1174" i="1"/>
  <c r="N1174" i="1" s="1"/>
  <c r="H1174" i="1"/>
  <c r="C1174" i="1"/>
  <c r="Y1173" i="1"/>
  <c r="W1173" i="1"/>
  <c r="R1173" i="1"/>
  <c r="M1173" i="1"/>
  <c r="H1173" i="1"/>
  <c r="C1173" i="1"/>
  <c r="Y1172" i="1"/>
  <c r="W1172" i="1"/>
  <c r="R1172" i="1"/>
  <c r="M1172" i="1"/>
  <c r="N1172" i="1" s="1"/>
  <c r="H1172" i="1"/>
  <c r="C1172" i="1"/>
  <c r="Y1171" i="1"/>
  <c r="W1171" i="1"/>
  <c r="R1171" i="1"/>
  <c r="M1171" i="1"/>
  <c r="N1171" i="1" s="1"/>
  <c r="H1171" i="1"/>
  <c r="C1171" i="1"/>
  <c r="Y1170" i="1"/>
  <c r="W1170" i="1"/>
  <c r="R1170" i="1"/>
  <c r="M1170" i="1"/>
  <c r="H1170" i="1"/>
  <c r="C1170" i="1"/>
  <c r="Y1169" i="1"/>
  <c r="W1169" i="1"/>
  <c r="R1169" i="1"/>
  <c r="M1169" i="1"/>
  <c r="N1169" i="1" s="1"/>
  <c r="H1169" i="1"/>
  <c r="C1169" i="1"/>
  <c r="Y1168" i="1"/>
  <c r="W1168" i="1"/>
  <c r="R1168" i="1"/>
  <c r="M1168" i="1"/>
  <c r="N1168" i="1" s="1"/>
  <c r="H1168" i="1"/>
  <c r="C1168" i="1"/>
  <c r="Y1167" i="1"/>
  <c r="W1167" i="1"/>
  <c r="R1167" i="1"/>
  <c r="M1167" i="1"/>
  <c r="H1167" i="1"/>
  <c r="C1167" i="1"/>
  <c r="Y1166" i="1"/>
  <c r="W1166" i="1"/>
  <c r="R1166" i="1"/>
  <c r="M1166" i="1"/>
  <c r="N1166" i="1" s="1"/>
  <c r="H1166" i="1"/>
  <c r="C1166" i="1"/>
  <c r="Y1165" i="1"/>
  <c r="W1165" i="1"/>
  <c r="R1165" i="1"/>
  <c r="M1165" i="1"/>
  <c r="N1165" i="1" s="1"/>
  <c r="H1165" i="1"/>
  <c r="C1165" i="1"/>
  <c r="Y1164" i="1"/>
  <c r="W1164" i="1"/>
  <c r="R1164" i="1"/>
  <c r="M1164" i="1"/>
  <c r="H1164" i="1"/>
  <c r="C1164" i="1"/>
  <c r="Y1163" i="1"/>
  <c r="W1163" i="1"/>
  <c r="R1163" i="1"/>
  <c r="M1163" i="1"/>
  <c r="N1163" i="1" s="1"/>
  <c r="H1163" i="1"/>
  <c r="C1163" i="1"/>
  <c r="Y1162" i="1"/>
  <c r="W1162" i="1"/>
  <c r="R1162" i="1"/>
  <c r="M1162" i="1"/>
  <c r="N1162" i="1" s="1"/>
  <c r="H1162" i="1"/>
  <c r="C1162" i="1"/>
  <c r="Y1161" i="1"/>
  <c r="W1161" i="1"/>
  <c r="R1161" i="1"/>
  <c r="M1161" i="1"/>
  <c r="H1161" i="1"/>
  <c r="C1161" i="1"/>
  <c r="Y1160" i="1"/>
  <c r="W1160" i="1"/>
  <c r="R1160" i="1"/>
  <c r="M1160" i="1"/>
  <c r="N1160" i="1" s="1"/>
  <c r="H1160" i="1"/>
  <c r="C1160" i="1"/>
  <c r="Y1159" i="1"/>
  <c r="W1159" i="1"/>
  <c r="R1159" i="1"/>
  <c r="M1159" i="1"/>
  <c r="N1159" i="1" s="1"/>
  <c r="H1159" i="1"/>
  <c r="C1159" i="1"/>
  <c r="Y1158" i="1"/>
  <c r="W1158" i="1"/>
  <c r="R1158" i="1"/>
  <c r="M1158" i="1"/>
  <c r="H1158" i="1"/>
  <c r="C1158" i="1"/>
  <c r="Y1157" i="1"/>
  <c r="W1157" i="1"/>
  <c r="R1157" i="1"/>
  <c r="M1157" i="1"/>
  <c r="N1157" i="1" s="1"/>
  <c r="H1157" i="1"/>
  <c r="C1157" i="1"/>
  <c r="Y1156" i="1"/>
  <c r="W1156" i="1"/>
  <c r="R1156" i="1"/>
  <c r="M1156" i="1"/>
  <c r="N1156" i="1" s="1"/>
  <c r="H1156" i="1"/>
  <c r="C1156" i="1"/>
  <c r="Y1155" i="1"/>
  <c r="W1155" i="1"/>
  <c r="R1155" i="1"/>
  <c r="M1155" i="1"/>
  <c r="H1155" i="1"/>
  <c r="C1155" i="1"/>
  <c r="Y1154" i="1"/>
  <c r="W1154" i="1"/>
  <c r="R1154" i="1"/>
  <c r="M1154" i="1"/>
  <c r="N1154" i="1" s="1"/>
  <c r="H1154" i="1"/>
  <c r="C1154" i="1"/>
  <c r="Y1153" i="1"/>
  <c r="W1153" i="1"/>
  <c r="R1153" i="1"/>
  <c r="M1153" i="1"/>
  <c r="N1153" i="1" s="1"/>
  <c r="H1153" i="1"/>
  <c r="C1153" i="1"/>
  <c r="Y1152" i="1"/>
  <c r="W1152" i="1"/>
  <c r="R1152" i="1"/>
  <c r="M1152" i="1"/>
  <c r="H1152" i="1"/>
  <c r="C1152" i="1"/>
  <c r="Y1151" i="1"/>
  <c r="W1151" i="1"/>
  <c r="R1151" i="1"/>
  <c r="M1151" i="1"/>
  <c r="N1151" i="1" s="1"/>
  <c r="H1151" i="1"/>
  <c r="C1151" i="1"/>
  <c r="Y1150" i="1"/>
  <c r="W1150" i="1"/>
  <c r="R1150" i="1"/>
  <c r="M1150" i="1"/>
  <c r="N1150" i="1" s="1"/>
  <c r="H1150" i="1"/>
  <c r="C1150" i="1"/>
  <c r="Y1149" i="1"/>
  <c r="W1149" i="1"/>
  <c r="R1149" i="1"/>
  <c r="M1149" i="1"/>
  <c r="H1149" i="1"/>
  <c r="C1149" i="1"/>
  <c r="Y1148" i="1"/>
  <c r="W1148" i="1"/>
  <c r="R1148" i="1"/>
  <c r="M1148" i="1"/>
  <c r="N1148" i="1" s="1"/>
  <c r="H1148" i="1"/>
  <c r="C1148" i="1"/>
  <c r="Y1147" i="1"/>
  <c r="W1147" i="1"/>
  <c r="R1147" i="1"/>
  <c r="M1147" i="1"/>
  <c r="N1147" i="1" s="1"/>
  <c r="H1147" i="1"/>
  <c r="C1147" i="1"/>
  <c r="Y1146" i="1"/>
  <c r="W1146" i="1"/>
  <c r="R1146" i="1"/>
  <c r="M1146" i="1"/>
  <c r="H1146" i="1"/>
  <c r="C1146" i="1"/>
  <c r="Y1145" i="1"/>
  <c r="W1145" i="1"/>
  <c r="R1145" i="1"/>
  <c r="M1145" i="1"/>
  <c r="N1145" i="1" s="1"/>
  <c r="H1145" i="1"/>
  <c r="C1145" i="1"/>
  <c r="Y1144" i="1"/>
  <c r="W1144" i="1"/>
  <c r="R1144" i="1"/>
  <c r="M1144" i="1"/>
  <c r="N1144" i="1" s="1"/>
  <c r="H1144" i="1"/>
  <c r="C1144" i="1"/>
  <c r="Y1143" i="1"/>
  <c r="W1143" i="1"/>
  <c r="R1143" i="1"/>
  <c r="M1143" i="1"/>
  <c r="H1143" i="1"/>
  <c r="C1143" i="1"/>
  <c r="Y1142" i="1"/>
  <c r="W1142" i="1"/>
  <c r="R1142" i="1"/>
  <c r="M1142" i="1"/>
  <c r="N1142" i="1" s="1"/>
  <c r="H1142" i="1"/>
  <c r="C1142" i="1"/>
  <c r="Y1141" i="1"/>
  <c r="W1141" i="1"/>
  <c r="R1141" i="1"/>
  <c r="M1141" i="1"/>
  <c r="N1141" i="1" s="1"/>
  <c r="H1141" i="1"/>
  <c r="C1141" i="1"/>
  <c r="Y1140" i="1"/>
  <c r="W1140" i="1"/>
  <c r="R1140" i="1"/>
  <c r="M1140" i="1"/>
  <c r="H1140" i="1"/>
  <c r="C1140" i="1"/>
  <c r="Y1139" i="1"/>
  <c r="W1139" i="1"/>
  <c r="R1139" i="1"/>
  <c r="M1139" i="1"/>
  <c r="N1139" i="1" s="1"/>
  <c r="H1139" i="1"/>
  <c r="C1139" i="1"/>
  <c r="Y1138" i="1"/>
  <c r="W1138" i="1"/>
  <c r="R1138" i="1"/>
  <c r="M1138" i="1"/>
  <c r="N1138" i="1" s="1"/>
  <c r="H1138" i="1"/>
  <c r="C1138" i="1"/>
  <c r="Y1137" i="1"/>
  <c r="W1137" i="1"/>
  <c r="R1137" i="1"/>
  <c r="M1137" i="1"/>
  <c r="H1137" i="1"/>
  <c r="C1137" i="1"/>
  <c r="Y1136" i="1"/>
  <c r="W1136" i="1"/>
  <c r="R1136" i="1"/>
  <c r="M1136" i="1"/>
  <c r="N1136" i="1" s="1"/>
  <c r="H1136" i="1"/>
  <c r="C1136" i="1"/>
  <c r="Y1135" i="1"/>
  <c r="W1135" i="1"/>
  <c r="R1135" i="1"/>
  <c r="M1135" i="1"/>
  <c r="N1135" i="1" s="1"/>
  <c r="H1135" i="1"/>
  <c r="C1135" i="1"/>
  <c r="Y1134" i="1"/>
  <c r="W1134" i="1"/>
  <c r="R1134" i="1"/>
  <c r="M1134" i="1"/>
  <c r="H1134" i="1"/>
  <c r="C1134" i="1"/>
  <c r="Y1133" i="1"/>
  <c r="W1133" i="1"/>
  <c r="R1133" i="1"/>
  <c r="M1133" i="1"/>
  <c r="N1133" i="1" s="1"/>
  <c r="H1133" i="1"/>
  <c r="C1133" i="1"/>
  <c r="Y1132" i="1"/>
  <c r="W1132" i="1"/>
  <c r="R1132" i="1"/>
  <c r="M1132" i="1"/>
  <c r="N1132" i="1" s="1"/>
  <c r="H1132" i="1"/>
  <c r="C1132" i="1"/>
  <c r="Y1131" i="1"/>
  <c r="W1131" i="1"/>
  <c r="R1131" i="1"/>
  <c r="M1131" i="1"/>
  <c r="H1131" i="1"/>
  <c r="C1131" i="1"/>
  <c r="Y1130" i="1"/>
  <c r="W1130" i="1"/>
  <c r="R1130" i="1"/>
  <c r="M1130" i="1"/>
  <c r="N1130" i="1" s="1"/>
  <c r="H1130" i="1"/>
  <c r="C1130" i="1"/>
  <c r="Y1129" i="1"/>
  <c r="W1129" i="1"/>
  <c r="R1129" i="1"/>
  <c r="M1129" i="1"/>
  <c r="N1129" i="1" s="1"/>
  <c r="H1129" i="1"/>
  <c r="C1129" i="1"/>
  <c r="Y1128" i="1"/>
  <c r="W1128" i="1"/>
  <c r="R1128" i="1"/>
  <c r="M1128" i="1"/>
  <c r="H1128" i="1"/>
  <c r="C1128" i="1"/>
  <c r="Y1127" i="1"/>
  <c r="W1127" i="1"/>
  <c r="R1127" i="1"/>
  <c r="M1127" i="1"/>
  <c r="N1127" i="1" s="1"/>
  <c r="H1127" i="1"/>
  <c r="C1127" i="1"/>
  <c r="Y1126" i="1"/>
  <c r="W1126" i="1"/>
  <c r="R1126" i="1"/>
  <c r="M1126" i="1"/>
  <c r="N1126" i="1" s="1"/>
  <c r="H1126" i="1"/>
  <c r="C1126" i="1"/>
  <c r="Y1125" i="1"/>
  <c r="W1125" i="1"/>
  <c r="R1125" i="1"/>
  <c r="M1125" i="1"/>
  <c r="H1125" i="1"/>
  <c r="C1125" i="1"/>
  <c r="Y1124" i="1"/>
  <c r="W1124" i="1"/>
  <c r="R1124" i="1"/>
  <c r="M1124" i="1"/>
  <c r="N1124" i="1" s="1"/>
  <c r="H1124" i="1"/>
  <c r="C1124" i="1"/>
  <c r="Y1123" i="1"/>
  <c r="W1123" i="1"/>
  <c r="R1123" i="1"/>
  <c r="M1123" i="1"/>
  <c r="N1123" i="1" s="1"/>
  <c r="H1123" i="1"/>
  <c r="C1123" i="1"/>
  <c r="Y1122" i="1"/>
  <c r="W1122" i="1"/>
  <c r="R1122" i="1"/>
  <c r="M1122" i="1"/>
  <c r="N1121" i="1" s="1"/>
  <c r="H1122" i="1"/>
  <c r="C1122" i="1"/>
  <c r="Y1121" i="1"/>
  <c r="W1121" i="1"/>
  <c r="R1121" i="1"/>
  <c r="M1121" i="1"/>
  <c r="H1121" i="1"/>
  <c r="C1121" i="1"/>
  <c r="Y1120" i="1"/>
  <c r="W1120" i="1"/>
  <c r="R1120" i="1"/>
  <c r="M1120" i="1"/>
  <c r="N1120" i="1" s="1"/>
  <c r="H1120" i="1"/>
  <c r="C1120" i="1"/>
  <c r="Y1119" i="1"/>
  <c r="W1119" i="1"/>
  <c r="R1119" i="1"/>
  <c r="M1119" i="1"/>
  <c r="H1119" i="1"/>
  <c r="C1119" i="1"/>
  <c r="Y1118" i="1"/>
  <c r="W1118" i="1"/>
  <c r="R1118" i="1"/>
  <c r="M1118" i="1"/>
  <c r="N1118" i="1" s="1"/>
  <c r="H1118" i="1"/>
  <c r="C1118" i="1"/>
  <c r="Y1117" i="1"/>
  <c r="W1117" i="1"/>
  <c r="R1117" i="1"/>
  <c r="N1117" i="1"/>
  <c r="M1117" i="1"/>
  <c r="H1117" i="1"/>
  <c r="C1117" i="1"/>
  <c r="Y1116" i="1"/>
  <c r="W1116" i="1"/>
  <c r="R1116" i="1"/>
  <c r="M1116" i="1"/>
  <c r="N1116" i="1" s="1"/>
  <c r="H1116" i="1"/>
  <c r="C1116" i="1"/>
  <c r="Y1115" i="1"/>
  <c r="W1115" i="1"/>
  <c r="R1115" i="1"/>
  <c r="N1115" i="1"/>
  <c r="M1115" i="1"/>
  <c r="H1115" i="1"/>
  <c r="C1115" i="1"/>
  <c r="Y1114" i="1"/>
  <c r="W1114" i="1"/>
  <c r="R1114" i="1"/>
  <c r="M1114" i="1"/>
  <c r="N1114" i="1" s="1"/>
  <c r="H1114" i="1"/>
  <c r="C1114" i="1"/>
  <c r="Y1113" i="1"/>
  <c r="W1113" i="1"/>
  <c r="R1113" i="1"/>
  <c r="N1113" i="1"/>
  <c r="M1113" i="1"/>
  <c r="H1113" i="1"/>
  <c r="C1113" i="1"/>
  <c r="Y1112" i="1"/>
  <c r="W1112" i="1"/>
  <c r="R1112" i="1"/>
  <c r="M1112" i="1"/>
  <c r="N1112" i="1" s="1"/>
  <c r="H1112" i="1"/>
  <c r="C1112" i="1"/>
  <c r="Y1111" i="1"/>
  <c r="W1111" i="1"/>
  <c r="R1111" i="1"/>
  <c r="N1111" i="1"/>
  <c r="M1111" i="1"/>
  <c r="H1111" i="1"/>
  <c r="C1111" i="1"/>
  <c r="Y1110" i="1"/>
  <c r="W1110" i="1"/>
  <c r="R1110" i="1"/>
  <c r="M1110" i="1"/>
  <c r="N1110" i="1" s="1"/>
  <c r="H1110" i="1"/>
  <c r="C1110" i="1"/>
  <c r="Y1109" i="1"/>
  <c r="W1109" i="1"/>
  <c r="R1109" i="1"/>
  <c r="M1109" i="1"/>
  <c r="H1109" i="1"/>
  <c r="C1109" i="1"/>
  <c r="Y1108" i="1"/>
  <c r="W1108" i="1"/>
  <c r="R1108" i="1"/>
  <c r="M1108" i="1"/>
  <c r="N1108" i="1" s="1"/>
  <c r="H1108" i="1"/>
  <c r="C1108" i="1"/>
  <c r="Y1107" i="1"/>
  <c r="W1107" i="1"/>
  <c r="R1107" i="1"/>
  <c r="M1107" i="1"/>
  <c r="H1107" i="1"/>
  <c r="C1107" i="1"/>
  <c r="Y1106" i="1"/>
  <c r="W1106" i="1"/>
  <c r="R1106" i="1"/>
  <c r="M1106" i="1"/>
  <c r="N1106" i="1" s="1"/>
  <c r="H1106" i="1"/>
  <c r="C1106" i="1"/>
  <c r="Y1105" i="1"/>
  <c r="W1105" i="1"/>
  <c r="R1105" i="1"/>
  <c r="M1105" i="1"/>
  <c r="H1105" i="1"/>
  <c r="C1105" i="1"/>
  <c r="Y1104" i="1"/>
  <c r="W1104" i="1"/>
  <c r="R1104" i="1"/>
  <c r="M1104" i="1"/>
  <c r="N1104" i="1" s="1"/>
  <c r="H1104" i="1"/>
  <c r="C1104" i="1"/>
  <c r="Y1103" i="1"/>
  <c r="W1103" i="1"/>
  <c r="R1103" i="1"/>
  <c r="N1103" i="1"/>
  <c r="M1103" i="1"/>
  <c r="H1103" i="1"/>
  <c r="C1103" i="1"/>
  <c r="Y1102" i="1"/>
  <c r="W1102" i="1"/>
  <c r="R1102" i="1"/>
  <c r="M1102" i="1"/>
  <c r="N1102" i="1" s="1"/>
  <c r="H1102" i="1"/>
  <c r="C1102" i="1"/>
  <c r="Y1101" i="1"/>
  <c r="W1101" i="1"/>
  <c r="R1101" i="1"/>
  <c r="N1101" i="1"/>
  <c r="M1101" i="1"/>
  <c r="H1101" i="1"/>
  <c r="C1101" i="1"/>
  <c r="Y1100" i="1"/>
  <c r="W1100" i="1"/>
  <c r="R1100" i="1"/>
  <c r="M1100" i="1"/>
  <c r="N1100" i="1" s="1"/>
  <c r="H1100" i="1"/>
  <c r="C1100" i="1"/>
  <c r="Y1099" i="1"/>
  <c r="W1099" i="1"/>
  <c r="R1099" i="1"/>
  <c r="N1099" i="1"/>
  <c r="M1099" i="1"/>
  <c r="H1099" i="1"/>
  <c r="C1099" i="1"/>
  <c r="Y1098" i="1"/>
  <c r="W1098" i="1"/>
  <c r="R1098" i="1"/>
  <c r="M1098" i="1"/>
  <c r="N1098" i="1" s="1"/>
  <c r="H1098" i="1"/>
  <c r="C1098" i="1"/>
  <c r="Y1097" i="1"/>
  <c r="W1097" i="1"/>
  <c r="R1097" i="1"/>
  <c r="N1097" i="1"/>
  <c r="M1097" i="1"/>
  <c r="H1097" i="1"/>
  <c r="C1097" i="1"/>
  <c r="Y1096" i="1"/>
  <c r="W1096" i="1"/>
  <c r="R1096" i="1"/>
  <c r="M1096" i="1"/>
  <c r="N1096" i="1" s="1"/>
  <c r="H1096" i="1"/>
  <c r="C1096" i="1"/>
  <c r="Y1095" i="1"/>
  <c r="W1095" i="1"/>
  <c r="R1095" i="1"/>
  <c r="M1095" i="1"/>
  <c r="H1095" i="1"/>
  <c r="C1095" i="1"/>
  <c r="Y1094" i="1"/>
  <c r="W1094" i="1"/>
  <c r="R1094" i="1"/>
  <c r="M1094" i="1"/>
  <c r="N1094" i="1" s="1"/>
  <c r="H1094" i="1"/>
  <c r="C1094" i="1"/>
  <c r="Y1093" i="1"/>
  <c r="W1093" i="1"/>
  <c r="R1093" i="1"/>
  <c r="M1093" i="1"/>
  <c r="H1093" i="1"/>
  <c r="C1093" i="1"/>
  <c r="Y1092" i="1"/>
  <c r="W1092" i="1"/>
  <c r="R1092" i="1"/>
  <c r="M1092" i="1"/>
  <c r="N1092" i="1" s="1"/>
  <c r="H1092" i="1"/>
  <c r="C1092" i="1"/>
  <c r="Y1091" i="1"/>
  <c r="W1091" i="1"/>
  <c r="R1091" i="1"/>
  <c r="N1091" i="1"/>
  <c r="M1091" i="1"/>
  <c r="H1091" i="1"/>
  <c r="C1091" i="1"/>
  <c r="Y1090" i="1"/>
  <c r="W1090" i="1"/>
  <c r="R1090" i="1"/>
  <c r="M1090" i="1"/>
  <c r="N1090" i="1" s="1"/>
  <c r="H1090" i="1"/>
  <c r="C1090" i="1"/>
  <c r="Y1089" i="1"/>
  <c r="W1089" i="1"/>
  <c r="R1089" i="1"/>
  <c r="N1089" i="1"/>
  <c r="M1089" i="1"/>
  <c r="H1089" i="1"/>
  <c r="C1089" i="1"/>
  <c r="Y1088" i="1"/>
  <c r="W1088" i="1"/>
  <c r="R1088" i="1"/>
  <c r="M1088" i="1"/>
  <c r="N1088" i="1" s="1"/>
  <c r="H1088" i="1"/>
  <c r="C1088" i="1"/>
  <c r="Y1087" i="1"/>
  <c r="W1087" i="1"/>
  <c r="R1087" i="1"/>
  <c r="N1087" i="1"/>
  <c r="M1087" i="1"/>
  <c r="H1087" i="1"/>
  <c r="C1087" i="1"/>
  <c r="Y1086" i="1"/>
  <c r="W1086" i="1"/>
  <c r="R1086" i="1"/>
  <c r="M1086" i="1"/>
  <c r="N1086" i="1" s="1"/>
  <c r="H1086" i="1"/>
  <c r="C1086" i="1"/>
  <c r="Y1085" i="1"/>
  <c r="W1085" i="1"/>
  <c r="R1085" i="1"/>
  <c r="M1085" i="1"/>
  <c r="H1085" i="1"/>
  <c r="C1085" i="1"/>
  <c r="Y1084" i="1"/>
  <c r="W1084" i="1"/>
  <c r="R1084" i="1"/>
  <c r="M1084" i="1"/>
  <c r="N1084" i="1" s="1"/>
  <c r="H1084" i="1"/>
  <c r="C1084" i="1"/>
  <c r="Y1083" i="1"/>
  <c r="W1083" i="1"/>
  <c r="R1083" i="1"/>
  <c r="M1083" i="1"/>
  <c r="N1083" i="1" s="1"/>
  <c r="H1083" i="1"/>
  <c r="C1083" i="1"/>
  <c r="Y1082" i="1"/>
  <c r="W1082" i="1"/>
  <c r="R1082" i="1"/>
  <c r="M1082" i="1"/>
  <c r="N1082" i="1" s="1"/>
  <c r="H1082" i="1"/>
  <c r="C1082" i="1"/>
  <c r="Y1081" i="1"/>
  <c r="W1081" i="1"/>
  <c r="R1081" i="1"/>
  <c r="M1081" i="1"/>
  <c r="H1081" i="1"/>
  <c r="C1081" i="1"/>
  <c r="Y1080" i="1"/>
  <c r="W1080" i="1"/>
  <c r="R1080" i="1"/>
  <c r="M1080" i="1"/>
  <c r="H1080" i="1"/>
  <c r="C1080" i="1"/>
  <c r="Y1079" i="1"/>
  <c r="W1079" i="1"/>
  <c r="R1079" i="1"/>
  <c r="M1079" i="1"/>
  <c r="N1079" i="1" s="1"/>
  <c r="H1079" i="1"/>
  <c r="C1079" i="1"/>
  <c r="Y1078" i="1"/>
  <c r="W1078" i="1"/>
  <c r="R1078" i="1"/>
  <c r="M1078" i="1"/>
  <c r="H1078" i="1"/>
  <c r="C1078" i="1"/>
  <c r="Y1077" i="1"/>
  <c r="W1077" i="1"/>
  <c r="R1077" i="1"/>
  <c r="N1077" i="1"/>
  <c r="M1077" i="1"/>
  <c r="H1077" i="1"/>
  <c r="C1077" i="1"/>
  <c r="Y1076" i="1"/>
  <c r="W1076" i="1"/>
  <c r="R1076" i="1"/>
  <c r="M1076" i="1"/>
  <c r="N1076" i="1" s="1"/>
  <c r="H1076" i="1"/>
  <c r="C1076" i="1"/>
  <c r="Y1075" i="1"/>
  <c r="W1075" i="1"/>
  <c r="R1075" i="1"/>
  <c r="M1075" i="1"/>
  <c r="N1075" i="1" s="1"/>
  <c r="H1075" i="1"/>
  <c r="C1075" i="1"/>
  <c r="Y1074" i="1"/>
  <c r="W1074" i="1"/>
  <c r="R1074" i="1"/>
  <c r="M1074" i="1"/>
  <c r="N1073" i="1" s="1"/>
  <c r="H1074" i="1"/>
  <c r="C1074" i="1"/>
  <c r="Y1073" i="1"/>
  <c r="W1073" i="1"/>
  <c r="R1073" i="1"/>
  <c r="M1073" i="1"/>
  <c r="H1073" i="1"/>
  <c r="C1073" i="1"/>
  <c r="Y1072" i="1"/>
  <c r="W1072" i="1"/>
  <c r="R1072" i="1"/>
  <c r="M1072" i="1"/>
  <c r="H1072" i="1"/>
  <c r="C1072" i="1"/>
  <c r="Y1071" i="1"/>
  <c r="W1071" i="1"/>
  <c r="R1071" i="1"/>
  <c r="M1071" i="1"/>
  <c r="N1071" i="1" s="1"/>
  <c r="H1071" i="1"/>
  <c r="C1071" i="1"/>
  <c r="Y1070" i="1"/>
  <c r="W1070" i="1"/>
  <c r="R1070" i="1"/>
  <c r="M1070" i="1"/>
  <c r="N1070" i="1" s="1"/>
  <c r="H1070" i="1"/>
  <c r="C1070" i="1"/>
  <c r="Y1069" i="1"/>
  <c r="W1069" i="1"/>
  <c r="R1069" i="1"/>
  <c r="M1069" i="1"/>
  <c r="H1069" i="1"/>
  <c r="C1069" i="1"/>
  <c r="Y1068" i="1"/>
  <c r="W1068" i="1"/>
  <c r="R1068" i="1"/>
  <c r="M1068" i="1"/>
  <c r="N1068" i="1" s="1"/>
  <c r="H1068" i="1"/>
  <c r="C1068" i="1"/>
  <c r="Y1067" i="1"/>
  <c r="W1067" i="1"/>
  <c r="R1067" i="1"/>
  <c r="M1067" i="1"/>
  <c r="N1067" i="1" s="1"/>
  <c r="H1067" i="1"/>
  <c r="C1067" i="1"/>
  <c r="Y1066" i="1"/>
  <c r="W1066" i="1"/>
  <c r="R1066" i="1"/>
  <c r="M1066" i="1"/>
  <c r="N1066" i="1" s="1"/>
  <c r="H1066" i="1"/>
  <c r="C1066" i="1"/>
  <c r="Y1065" i="1"/>
  <c r="W1065" i="1"/>
  <c r="R1065" i="1"/>
  <c r="N1065" i="1"/>
  <c r="M1065" i="1"/>
  <c r="H1065" i="1"/>
  <c r="C1065" i="1"/>
  <c r="Y1064" i="1"/>
  <c r="W1064" i="1"/>
  <c r="R1064" i="1"/>
  <c r="M1064" i="1"/>
  <c r="N1064" i="1" s="1"/>
  <c r="H1064" i="1"/>
  <c r="C1064" i="1"/>
  <c r="Y1063" i="1"/>
  <c r="W1063" i="1"/>
  <c r="R1063" i="1"/>
  <c r="M1063" i="1"/>
  <c r="N1063" i="1" s="1"/>
  <c r="H1063" i="1"/>
  <c r="C1063" i="1"/>
  <c r="Y1062" i="1"/>
  <c r="W1062" i="1"/>
  <c r="R1062" i="1"/>
  <c r="M1062" i="1"/>
  <c r="N1061" i="1" s="1"/>
  <c r="H1062" i="1"/>
  <c r="C1062" i="1"/>
  <c r="Y1061" i="1"/>
  <c r="W1061" i="1"/>
  <c r="R1061" i="1"/>
  <c r="M1061" i="1"/>
  <c r="H1061" i="1"/>
  <c r="C1061" i="1"/>
  <c r="Y1060" i="1"/>
  <c r="W1060" i="1"/>
  <c r="R1060" i="1"/>
  <c r="M1060" i="1"/>
  <c r="H1060" i="1"/>
  <c r="C1060" i="1"/>
  <c r="Y1059" i="1"/>
  <c r="W1059" i="1"/>
  <c r="R1059" i="1"/>
  <c r="M1059" i="1"/>
  <c r="N1059" i="1" s="1"/>
  <c r="H1059" i="1"/>
  <c r="C1059" i="1"/>
  <c r="Y1058" i="1"/>
  <c r="W1058" i="1"/>
  <c r="R1058" i="1"/>
  <c r="M1058" i="1"/>
  <c r="N1058" i="1" s="1"/>
  <c r="H1058" i="1"/>
  <c r="C1058" i="1"/>
  <c r="Y1057" i="1"/>
  <c r="W1057" i="1"/>
  <c r="R1057" i="1"/>
  <c r="M1057" i="1"/>
  <c r="H1057" i="1"/>
  <c r="C1057" i="1"/>
  <c r="Y1056" i="1"/>
  <c r="W1056" i="1"/>
  <c r="R1056" i="1"/>
  <c r="M1056" i="1"/>
  <c r="H1056" i="1"/>
  <c r="C1056" i="1"/>
  <c r="Y1055" i="1"/>
  <c r="W1055" i="1"/>
  <c r="R1055" i="1"/>
  <c r="M1055" i="1"/>
  <c r="N1055" i="1" s="1"/>
  <c r="H1055" i="1"/>
  <c r="C1055" i="1"/>
  <c r="Y1054" i="1"/>
  <c r="W1054" i="1"/>
  <c r="R1054" i="1"/>
  <c r="M1054" i="1"/>
  <c r="H1054" i="1"/>
  <c r="C1054" i="1"/>
  <c r="Y1053" i="1"/>
  <c r="W1053" i="1"/>
  <c r="R1053" i="1"/>
  <c r="N1053" i="1"/>
  <c r="M1053" i="1"/>
  <c r="H1053" i="1"/>
  <c r="C1053" i="1"/>
  <c r="Y1052" i="1"/>
  <c r="W1052" i="1"/>
  <c r="R1052" i="1"/>
  <c r="M1052" i="1"/>
  <c r="N1052" i="1" s="1"/>
  <c r="H1052" i="1"/>
  <c r="C1052" i="1"/>
  <c r="Y1051" i="1"/>
  <c r="W1051" i="1"/>
  <c r="R1051" i="1"/>
  <c r="M1051" i="1"/>
  <c r="N1051" i="1" s="1"/>
  <c r="H1051" i="1"/>
  <c r="C1051" i="1"/>
  <c r="Y1050" i="1"/>
  <c r="W1050" i="1"/>
  <c r="R1050" i="1"/>
  <c r="M1050" i="1"/>
  <c r="N1049" i="1" s="1"/>
  <c r="H1050" i="1"/>
  <c r="C1050" i="1"/>
  <c r="Y1049" i="1"/>
  <c r="W1049" i="1"/>
  <c r="R1049" i="1"/>
  <c r="M1049" i="1"/>
  <c r="H1049" i="1"/>
  <c r="C1049" i="1"/>
  <c r="Y1048" i="1"/>
  <c r="W1048" i="1"/>
  <c r="R1048" i="1"/>
  <c r="M1048" i="1"/>
  <c r="H1048" i="1"/>
  <c r="C1048" i="1"/>
  <c r="Y1047" i="1"/>
  <c r="W1047" i="1"/>
  <c r="R1047" i="1"/>
  <c r="M1047" i="1"/>
  <c r="N1047" i="1" s="1"/>
  <c r="H1047" i="1"/>
  <c r="C1047" i="1"/>
  <c r="Y1046" i="1"/>
  <c r="W1046" i="1"/>
  <c r="R1046" i="1"/>
  <c r="M1046" i="1"/>
  <c r="N1046" i="1" s="1"/>
  <c r="H1046" i="1"/>
  <c r="C1046" i="1"/>
  <c r="Y1045" i="1"/>
  <c r="W1045" i="1"/>
  <c r="R1045" i="1"/>
  <c r="M1045" i="1"/>
  <c r="H1045" i="1"/>
  <c r="C1045" i="1"/>
  <c r="Y1044" i="1"/>
  <c r="W1044" i="1"/>
  <c r="R1044" i="1"/>
  <c r="M1044" i="1"/>
  <c r="H1044" i="1"/>
  <c r="C1044" i="1"/>
  <c r="Y1043" i="1"/>
  <c r="W1043" i="1"/>
  <c r="R1043" i="1"/>
  <c r="M1043" i="1"/>
  <c r="N1043" i="1" s="1"/>
  <c r="H1043" i="1"/>
  <c r="C1043" i="1"/>
  <c r="Y1042" i="1"/>
  <c r="W1042" i="1"/>
  <c r="R1042" i="1"/>
  <c r="M1042" i="1"/>
  <c r="H1042" i="1"/>
  <c r="C1042" i="1"/>
  <c r="Y1041" i="1"/>
  <c r="W1041" i="1"/>
  <c r="R1041" i="1"/>
  <c r="N1041" i="1"/>
  <c r="M1041" i="1"/>
  <c r="H1041" i="1"/>
  <c r="C1041" i="1"/>
  <c r="Y1040" i="1"/>
  <c r="W1040" i="1"/>
  <c r="R1040" i="1"/>
  <c r="M1040" i="1"/>
  <c r="N1040" i="1" s="1"/>
  <c r="H1040" i="1"/>
  <c r="C1040" i="1"/>
  <c r="Y1039" i="1"/>
  <c r="W1039" i="1"/>
  <c r="R1039" i="1"/>
  <c r="M1039" i="1"/>
  <c r="N1039" i="1" s="1"/>
  <c r="H1039" i="1"/>
  <c r="C1039" i="1"/>
  <c r="Y1038" i="1"/>
  <c r="W1038" i="1"/>
  <c r="R1038" i="1"/>
  <c r="M1038" i="1"/>
  <c r="N1038" i="1" s="1"/>
  <c r="H1038" i="1"/>
  <c r="C1038" i="1"/>
  <c r="Y1037" i="1"/>
  <c r="W1037" i="1"/>
  <c r="R1037" i="1"/>
  <c r="M1037" i="1"/>
  <c r="H1037" i="1"/>
  <c r="C1037" i="1"/>
  <c r="Y1036" i="1"/>
  <c r="W1036" i="1"/>
  <c r="R1036" i="1"/>
  <c r="M1036" i="1"/>
  <c r="H1036" i="1"/>
  <c r="C1036" i="1"/>
  <c r="Y1035" i="1"/>
  <c r="W1035" i="1"/>
  <c r="R1035" i="1"/>
  <c r="M1035" i="1"/>
  <c r="N1035" i="1" s="1"/>
  <c r="H1035" i="1"/>
  <c r="C1035" i="1"/>
  <c r="Y1034" i="1"/>
  <c r="W1034" i="1"/>
  <c r="R1034" i="1"/>
  <c r="M1034" i="1"/>
  <c r="N1034" i="1" s="1"/>
  <c r="H1034" i="1"/>
  <c r="C1034" i="1"/>
  <c r="Y1033" i="1"/>
  <c r="W1033" i="1"/>
  <c r="R1033" i="1"/>
  <c r="M1033" i="1"/>
  <c r="H1033" i="1"/>
  <c r="C1033" i="1"/>
  <c r="Y1032" i="1"/>
  <c r="W1032" i="1"/>
  <c r="R1032" i="1"/>
  <c r="M1032" i="1"/>
  <c r="H1032" i="1"/>
  <c r="C1032" i="1"/>
  <c r="Y1031" i="1"/>
  <c r="W1031" i="1"/>
  <c r="R1031" i="1"/>
  <c r="M1031" i="1"/>
  <c r="N1031" i="1" s="1"/>
  <c r="H1031" i="1"/>
  <c r="C1031" i="1"/>
  <c r="Y1030" i="1"/>
  <c r="W1030" i="1"/>
  <c r="R1030" i="1"/>
  <c r="M1030" i="1"/>
  <c r="H1030" i="1"/>
  <c r="C1030" i="1"/>
  <c r="Y1029" i="1"/>
  <c r="W1029" i="1"/>
  <c r="R1029" i="1"/>
  <c r="N1029" i="1"/>
  <c r="M1029" i="1"/>
  <c r="H1029" i="1"/>
  <c r="C1029" i="1"/>
  <c r="Y1028" i="1"/>
  <c r="W1028" i="1"/>
  <c r="R1028" i="1"/>
  <c r="M1028" i="1"/>
  <c r="N1028" i="1" s="1"/>
  <c r="H1028" i="1"/>
  <c r="C1028" i="1"/>
  <c r="Y1027" i="1"/>
  <c r="W1027" i="1"/>
  <c r="R1027" i="1"/>
  <c r="M1027" i="1"/>
  <c r="N1027" i="1" s="1"/>
  <c r="H1027" i="1"/>
  <c r="C1027" i="1"/>
  <c r="Y1026" i="1"/>
  <c r="W1026" i="1"/>
  <c r="R1026" i="1"/>
  <c r="M1026" i="1"/>
  <c r="N1025" i="1" s="1"/>
  <c r="H1026" i="1"/>
  <c r="C1026" i="1"/>
  <c r="Y1025" i="1"/>
  <c r="W1025" i="1"/>
  <c r="R1025" i="1"/>
  <c r="M1025" i="1"/>
  <c r="H1025" i="1"/>
  <c r="C1025" i="1"/>
  <c r="Y1024" i="1"/>
  <c r="W1024" i="1"/>
  <c r="R1024" i="1"/>
  <c r="M1024" i="1"/>
  <c r="H1024" i="1"/>
  <c r="C1024" i="1"/>
  <c r="Y1023" i="1"/>
  <c r="W1023" i="1"/>
  <c r="R1023" i="1"/>
  <c r="M1023" i="1"/>
  <c r="N1023" i="1" s="1"/>
  <c r="H1023" i="1"/>
  <c r="C1023" i="1"/>
  <c r="Y1022" i="1"/>
  <c r="W1022" i="1"/>
  <c r="R1022" i="1"/>
  <c r="M1022" i="1"/>
  <c r="N1022" i="1" s="1"/>
  <c r="H1022" i="1"/>
  <c r="C1022" i="1"/>
  <c r="Y1021" i="1"/>
  <c r="W1021" i="1"/>
  <c r="R1021" i="1"/>
  <c r="M1021" i="1"/>
  <c r="H1021" i="1"/>
  <c r="C1021" i="1"/>
  <c r="Y1020" i="1"/>
  <c r="W1020" i="1"/>
  <c r="R1020" i="1"/>
  <c r="M1020" i="1"/>
  <c r="H1020" i="1"/>
  <c r="C1020" i="1"/>
  <c r="Y1019" i="1"/>
  <c r="W1019" i="1"/>
  <c r="R1019" i="1"/>
  <c r="M1019" i="1"/>
  <c r="N1019" i="1" s="1"/>
  <c r="H1019" i="1"/>
  <c r="C1019" i="1"/>
  <c r="Y1018" i="1"/>
  <c r="W1018" i="1"/>
  <c r="R1018" i="1"/>
  <c r="M1018" i="1"/>
  <c r="N1018" i="1" s="1"/>
  <c r="H1018" i="1"/>
  <c r="C1018" i="1"/>
  <c r="Y1017" i="1"/>
  <c r="W1017" i="1"/>
  <c r="R1017" i="1"/>
  <c r="N1017" i="1"/>
  <c r="M1017" i="1"/>
  <c r="H1017" i="1"/>
  <c r="C1017" i="1"/>
  <c r="Y1016" i="1"/>
  <c r="W1016" i="1"/>
  <c r="R1016" i="1"/>
  <c r="M1016" i="1"/>
  <c r="N1016" i="1" s="1"/>
  <c r="H1016" i="1"/>
  <c r="C1016" i="1"/>
  <c r="Y1015" i="1"/>
  <c r="W1015" i="1"/>
  <c r="R1015" i="1"/>
  <c r="M1015" i="1"/>
  <c r="N1015" i="1" s="1"/>
  <c r="H1015" i="1"/>
  <c r="C1015" i="1"/>
  <c r="Y1014" i="1"/>
  <c r="W1014" i="1"/>
  <c r="R1014" i="1"/>
  <c r="M1014" i="1"/>
  <c r="N1013" i="1" s="1"/>
  <c r="H1014" i="1"/>
  <c r="C1014" i="1"/>
  <c r="Y1013" i="1"/>
  <c r="W1013" i="1"/>
  <c r="R1013" i="1"/>
  <c r="M1013" i="1"/>
  <c r="H1013" i="1"/>
  <c r="C1013" i="1"/>
  <c r="Y1012" i="1"/>
  <c r="W1012" i="1"/>
  <c r="R1012" i="1"/>
  <c r="M1012" i="1"/>
  <c r="H1012" i="1"/>
  <c r="C1012" i="1"/>
  <c r="Y1011" i="1"/>
  <c r="W1011" i="1"/>
  <c r="R1011" i="1"/>
  <c r="M1011" i="1"/>
  <c r="N1011" i="1" s="1"/>
  <c r="H1011" i="1"/>
  <c r="C1011" i="1"/>
  <c r="Y1010" i="1"/>
  <c r="W1010" i="1"/>
  <c r="R1010" i="1"/>
  <c r="M1010" i="1"/>
  <c r="N1010" i="1" s="1"/>
  <c r="H1010" i="1"/>
  <c r="C1010" i="1"/>
  <c r="Y1009" i="1"/>
  <c r="W1009" i="1"/>
  <c r="R1009" i="1"/>
  <c r="M1009" i="1"/>
  <c r="H1009" i="1"/>
  <c r="C1009" i="1"/>
  <c r="Y1008" i="1"/>
  <c r="W1008" i="1"/>
  <c r="R1008" i="1"/>
  <c r="M1008" i="1"/>
  <c r="H1008" i="1"/>
  <c r="C1008" i="1"/>
  <c r="Y1007" i="1"/>
  <c r="W1007" i="1"/>
  <c r="R1007" i="1"/>
  <c r="M1007" i="1"/>
  <c r="N1007" i="1" s="1"/>
  <c r="H1007" i="1"/>
  <c r="C1007" i="1"/>
  <c r="Y1006" i="1"/>
  <c r="W1006" i="1"/>
  <c r="R1006" i="1"/>
  <c r="M1006" i="1"/>
  <c r="N1006" i="1" s="1"/>
  <c r="H1006" i="1"/>
  <c r="C1006" i="1"/>
  <c r="Y1005" i="1"/>
  <c r="W1005" i="1"/>
  <c r="R1005" i="1"/>
  <c r="N1005" i="1"/>
  <c r="M1005" i="1"/>
  <c r="H1005" i="1"/>
  <c r="C1005" i="1"/>
  <c r="Y1004" i="1"/>
  <c r="W1004" i="1"/>
  <c r="R1004" i="1"/>
  <c r="M1004" i="1"/>
  <c r="N1004" i="1" s="1"/>
  <c r="H1004" i="1"/>
  <c r="C1004" i="1"/>
  <c r="Y1003" i="1"/>
  <c r="W1003" i="1"/>
  <c r="R1003" i="1"/>
  <c r="M1003" i="1"/>
  <c r="N1003" i="1" s="1"/>
  <c r="H1003" i="1"/>
  <c r="C1003" i="1"/>
  <c r="Y1002" i="1"/>
  <c r="W1002" i="1"/>
  <c r="R1002" i="1"/>
  <c r="M1002" i="1"/>
  <c r="N1001" i="1" s="1"/>
  <c r="H1002" i="1"/>
  <c r="C1002" i="1"/>
  <c r="Y1001" i="1"/>
  <c r="W1001" i="1"/>
  <c r="R1001" i="1"/>
  <c r="M1001" i="1"/>
  <c r="H1001" i="1"/>
  <c r="C1001" i="1"/>
  <c r="Y1000" i="1"/>
  <c r="W1000" i="1"/>
  <c r="R1000" i="1"/>
  <c r="M1000" i="1"/>
  <c r="H1000" i="1"/>
  <c r="C1000" i="1"/>
  <c r="Y999" i="1"/>
  <c r="W999" i="1"/>
  <c r="R999" i="1"/>
  <c r="M999" i="1"/>
  <c r="N999" i="1" s="1"/>
  <c r="H999" i="1"/>
  <c r="C999" i="1"/>
  <c r="Y998" i="1"/>
  <c r="W998" i="1"/>
  <c r="R998" i="1"/>
  <c r="M998" i="1"/>
  <c r="N998" i="1" s="1"/>
  <c r="H998" i="1"/>
  <c r="C998" i="1"/>
  <c r="Y997" i="1"/>
  <c r="W997" i="1"/>
  <c r="R997" i="1"/>
  <c r="M997" i="1"/>
  <c r="H997" i="1"/>
  <c r="C997" i="1"/>
  <c r="Y996" i="1"/>
  <c r="W996" i="1"/>
  <c r="R996" i="1"/>
  <c r="M996" i="1"/>
  <c r="H996" i="1"/>
  <c r="C996" i="1"/>
  <c r="Y995" i="1"/>
  <c r="W995" i="1"/>
  <c r="R995" i="1"/>
  <c r="M995" i="1"/>
  <c r="N995" i="1" s="1"/>
  <c r="H995" i="1"/>
  <c r="C995" i="1"/>
  <c r="Y994" i="1"/>
  <c r="W994" i="1"/>
  <c r="R994" i="1"/>
  <c r="M994" i="1"/>
  <c r="N994" i="1" s="1"/>
  <c r="H994" i="1"/>
  <c r="C994" i="1"/>
  <c r="Y993" i="1"/>
  <c r="W993" i="1"/>
  <c r="R993" i="1"/>
  <c r="N993" i="1"/>
  <c r="M993" i="1"/>
  <c r="H993" i="1"/>
  <c r="C993" i="1"/>
  <c r="Y992" i="1"/>
  <c r="W992" i="1"/>
  <c r="R992" i="1"/>
  <c r="M992" i="1"/>
  <c r="N992" i="1" s="1"/>
  <c r="H992" i="1"/>
  <c r="C992" i="1"/>
  <c r="Y991" i="1"/>
  <c r="W991" i="1"/>
  <c r="R991" i="1"/>
  <c r="M991" i="1"/>
  <c r="N991" i="1" s="1"/>
  <c r="H991" i="1"/>
  <c r="C991" i="1"/>
  <c r="Y990" i="1"/>
  <c r="W990" i="1"/>
  <c r="R990" i="1"/>
  <c r="M990" i="1"/>
  <c r="H990" i="1"/>
  <c r="C990" i="1"/>
  <c r="Y989" i="1"/>
  <c r="W989" i="1"/>
  <c r="R989" i="1"/>
  <c r="N989" i="1"/>
  <c r="M989" i="1"/>
  <c r="H989" i="1"/>
  <c r="C989" i="1"/>
  <c r="Y988" i="1"/>
  <c r="W988" i="1"/>
  <c r="R988" i="1"/>
  <c r="M988" i="1"/>
  <c r="H988" i="1"/>
  <c r="C988" i="1"/>
  <c r="Y987" i="1"/>
  <c r="W987" i="1"/>
  <c r="R987" i="1"/>
  <c r="M987" i="1"/>
  <c r="N987" i="1" s="1"/>
  <c r="H987" i="1"/>
  <c r="C987" i="1"/>
  <c r="Y986" i="1"/>
  <c r="W986" i="1"/>
  <c r="R986" i="1"/>
  <c r="M986" i="1"/>
  <c r="N986" i="1" s="1"/>
  <c r="H986" i="1"/>
  <c r="C986" i="1"/>
  <c r="Y985" i="1"/>
  <c r="W985" i="1"/>
  <c r="R985" i="1"/>
  <c r="M985" i="1"/>
  <c r="H985" i="1"/>
  <c r="C985" i="1"/>
  <c r="Y984" i="1"/>
  <c r="W984" i="1"/>
  <c r="R984" i="1"/>
  <c r="M984" i="1"/>
  <c r="N984" i="1" s="1"/>
  <c r="H984" i="1"/>
  <c r="C984" i="1"/>
  <c r="Y983" i="1"/>
  <c r="W983" i="1"/>
  <c r="R983" i="1"/>
  <c r="M983" i="1"/>
  <c r="N983" i="1" s="1"/>
  <c r="H983" i="1"/>
  <c r="C983" i="1"/>
  <c r="Y982" i="1"/>
  <c r="W982" i="1"/>
  <c r="R982" i="1"/>
  <c r="M982" i="1"/>
  <c r="N982" i="1" s="1"/>
  <c r="H982" i="1"/>
  <c r="C982" i="1"/>
  <c r="Y981" i="1"/>
  <c r="W981" i="1"/>
  <c r="R981" i="1"/>
  <c r="M981" i="1"/>
  <c r="H981" i="1"/>
  <c r="C981" i="1"/>
  <c r="Y980" i="1"/>
  <c r="W980" i="1"/>
  <c r="R980" i="1"/>
  <c r="M980" i="1"/>
  <c r="N980" i="1" s="1"/>
  <c r="H980" i="1"/>
  <c r="C980" i="1"/>
  <c r="Y979" i="1"/>
  <c r="W979" i="1"/>
  <c r="R979" i="1"/>
  <c r="M979" i="1"/>
  <c r="N979" i="1" s="1"/>
  <c r="H979" i="1"/>
  <c r="C979" i="1"/>
  <c r="Y978" i="1"/>
  <c r="W978" i="1"/>
  <c r="R978" i="1"/>
  <c r="M978" i="1"/>
  <c r="N978" i="1" s="1"/>
  <c r="H978" i="1"/>
  <c r="C978" i="1"/>
  <c r="Y977" i="1"/>
  <c r="W977" i="1"/>
  <c r="R977" i="1"/>
  <c r="N977" i="1"/>
  <c r="M977" i="1"/>
  <c r="H977" i="1"/>
  <c r="C977" i="1"/>
  <c r="Y976" i="1"/>
  <c r="W976" i="1"/>
  <c r="R976" i="1"/>
  <c r="M976" i="1"/>
  <c r="H976" i="1"/>
  <c r="C976" i="1"/>
  <c r="Y975" i="1"/>
  <c r="W975" i="1"/>
  <c r="R975" i="1"/>
  <c r="M975" i="1"/>
  <c r="N975" i="1" s="1"/>
  <c r="H975" i="1"/>
  <c r="C975" i="1"/>
  <c r="Y974" i="1"/>
  <c r="W974" i="1"/>
  <c r="R974" i="1"/>
  <c r="M974" i="1"/>
  <c r="N974" i="1" s="1"/>
  <c r="H974" i="1"/>
  <c r="C974" i="1"/>
  <c r="Y973" i="1"/>
  <c r="W973" i="1"/>
  <c r="R973" i="1"/>
  <c r="M973" i="1"/>
  <c r="H973" i="1"/>
  <c r="C973" i="1"/>
  <c r="Y972" i="1"/>
  <c r="W972" i="1"/>
  <c r="R972" i="1"/>
  <c r="M972" i="1"/>
  <c r="H972" i="1"/>
  <c r="C972" i="1"/>
  <c r="Y971" i="1"/>
  <c r="W971" i="1"/>
  <c r="R971" i="1"/>
  <c r="M971" i="1"/>
  <c r="N971" i="1" s="1"/>
  <c r="H971" i="1"/>
  <c r="C971" i="1"/>
  <c r="Y970" i="1"/>
  <c r="W970" i="1"/>
  <c r="R970" i="1"/>
  <c r="M970" i="1"/>
  <c r="N970" i="1" s="1"/>
  <c r="H970" i="1"/>
  <c r="C970" i="1"/>
  <c r="Y969" i="1"/>
  <c r="W969" i="1"/>
  <c r="R969" i="1"/>
  <c r="M969" i="1"/>
  <c r="H969" i="1"/>
  <c r="C969" i="1"/>
  <c r="Y968" i="1"/>
  <c r="W968" i="1"/>
  <c r="R968" i="1"/>
  <c r="M968" i="1"/>
  <c r="N968" i="1" s="1"/>
  <c r="H968" i="1"/>
  <c r="C968" i="1"/>
  <c r="Y967" i="1"/>
  <c r="W967" i="1"/>
  <c r="R967" i="1"/>
  <c r="M967" i="1"/>
  <c r="N967" i="1" s="1"/>
  <c r="H967" i="1"/>
  <c r="C967" i="1"/>
  <c r="Y966" i="1"/>
  <c r="W966" i="1"/>
  <c r="R966" i="1"/>
  <c r="M966" i="1"/>
  <c r="N966" i="1" s="1"/>
  <c r="H966" i="1"/>
  <c r="C966" i="1"/>
  <c r="Y965" i="1"/>
  <c r="W965" i="1"/>
  <c r="R965" i="1"/>
  <c r="N965" i="1"/>
  <c r="M965" i="1"/>
  <c r="H965" i="1"/>
  <c r="C965" i="1"/>
  <c r="Y964" i="1"/>
  <c r="W964" i="1"/>
  <c r="R964" i="1"/>
  <c r="M964" i="1"/>
  <c r="H964" i="1"/>
  <c r="C964" i="1"/>
  <c r="Y963" i="1"/>
  <c r="W963" i="1"/>
  <c r="R963" i="1"/>
  <c r="M963" i="1"/>
  <c r="N963" i="1" s="1"/>
  <c r="H963" i="1"/>
  <c r="C963" i="1"/>
  <c r="Y962" i="1"/>
  <c r="W962" i="1"/>
  <c r="R962" i="1"/>
  <c r="M962" i="1"/>
  <c r="H962" i="1"/>
  <c r="C962" i="1"/>
  <c r="Y961" i="1"/>
  <c r="W961" i="1"/>
  <c r="R961" i="1"/>
  <c r="N961" i="1"/>
  <c r="M961" i="1"/>
  <c r="H961" i="1"/>
  <c r="C961" i="1"/>
  <c r="Y960" i="1"/>
  <c r="W960" i="1"/>
  <c r="R960" i="1"/>
  <c r="M960" i="1"/>
  <c r="H960" i="1"/>
  <c r="C960" i="1"/>
  <c r="Y959" i="1"/>
  <c r="W959" i="1"/>
  <c r="R959" i="1"/>
  <c r="M959" i="1"/>
  <c r="N959" i="1" s="1"/>
  <c r="H959" i="1"/>
  <c r="C959" i="1"/>
  <c r="Y958" i="1"/>
  <c r="W958" i="1"/>
  <c r="R958" i="1"/>
  <c r="M958" i="1"/>
  <c r="N958" i="1" s="1"/>
  <c r="H958" i="1"/>
  <c r="C958" i="1"/>
  <c r="Y957" i="1"/>
  <c r="W957" i="1"/>
  <c r="R957" i="1"/>
  <c r="M957" i="1"/>
  <c r="H957" i="1"/>
  <c r="C957" i="1"/>
  <c r="Y956" i="1"/>
  <c r="W956" i="1"/>
  <c r="R956" i="1"/>
  <c r="M956" i="1"/>
  <c r="N956" i="1" s="1"/>
  <c r="H956" i="1"/>
  <c r="C956" i="1"/>
  <c r="Y955" i="1"/>
  <c r="W955" i="1"/>
  <c r="R955" i="1"/>
  <c r="M955" i="1"/>
  <c r="N955" i="1" s="1"/>
  <c r="H955" i="1"/>
  <c r="C955" i="1"/>
  <c r="Y954" i="1"/>
  <c r="W954" i="1"/>
  <c r="R954" i="1"/>
  <c r="M954" i="1"/>
  <c r="N954" i="1" s="1"/>
  <c r="H954" i="1"/>
  <c r="C954" i="1"/>
  <c r="Y953" i="1"/>
  <c r="W953" i="1"/>
  <c r="R953" i="1"/>
  <c r="N953" i="1"/>
  <c r="M953" i="1"/>
  <c r="H953" i="1"/>
  <c r="C953" i="1"/>
  <c r="Y952" i="1"/>
  <c r="W952" i="1"/>
  <c r="R952" i="1"/>
  <c r="M952" i="1"/>
  <c r="H952" i="1"/>
  <c r="C952" i="1"/>
  <c r="Y951" i="1"/>
  <c r="W951" i="1"/>
  <c r="R951" i="1"/>
  <c r="M951" i="1"/>
  <c r="N951" i="1" s="1"/>
  <c r="H951" i="1"/>
  <c r="C951" i="1"/>
  <c r="Y950" i="1"/>
  <c r="W950" i="1"/>
  <c r="R950" i="1"/>
  <c r="M950" i="1"/>
  <c r="H950" i="1"/>
  <c r="C950" i="1"/>
  <c r="Y949" i="1"/>
  <c r="W949" i="1"/>
  <c r="R949" i="1"/>
  <c r="M949" i="1"/>
  <c r="N949" i="1" s="1"/>
  <c r="H949" i="1"/>
  <c r="C949" i="1"/>
  <c r="Y948" i="1"/>
  <c r="W948" i="1"/>
  <c r="R948" i="1"/>
  <c r="M948" i="1"/>
  <c r="H948" i="1"/>
  <c r="C948" i="1"/>
  <c r="Y947" i="1"/>
  <c r="W947" i="1"/>
  <c r="R947" i="1"/>
  <c r="M947" i="1"/>
  <c r="N947" i="1" s="1"/>
  <c r="H947" i="1"/>
  <c r="C947" i="1"/>
  <c r="Y946" i="1"/>
  <c r="W946" i="1"/>
  <c r="R946" i="1"/>
  <c r="M946" i="1"/>
  <c r="H946" i="1"/>
  <c r="C946" i="1"/>
  <c r="Y945" i="1"/>
  <c r="W945" i="1"/>
  <c r="R945" i="1"/>
  <c r="M945" i="1"/>
  <c r="N945" i="1" s="1"/>
  <c r="H945" i="1"/>
  <c r="C945" i="1"/>
  <c r="Y944" i="1"/>
  <c r="W944" i="1"/>
  <c r="R944" i="1"/>
  <c r="M944" i="1"/>
  <c r="H944" i="1"/>
  <c r="C944" i="1"/>
  <c r="Y943" i="1"/>
  <c r="W943" i="1"/>
  <c r="R943" i="1"/>
  <c r="M943" i="1"/>
  <c r="N943" i="1" s="1"/>
  <c r="H943" i="1"/>
  <c r="C943" i="1"/>
  <c r="Y942" i="1"/>
  <c r="W942" i="1"/>
  <c r="R942" i="1"/>
  <c r="M942" i="1"/>
  <c r="H942" i="1"/>
  <c r="C942" i="1"/>
  <c r="Y941" i="1"/>
  <c r="W941" i="1"/>
  <c r="R941" i="1"/>
  <c r="M941" i="1"/>
  <c r="N941" i="1" s="1"/>
  <c r="H941" i="1"/>
  <c r="C941" i="1"/>
  <c r="Y940" i="1"/>
  <c r="W940" i="1"/>
  <c r="R940" i="1"/>
  <c r="M940" i="1"/>
  <c r="H940" i="1"/>
  <c r="C940" i="1"/>
  <c r="Y939" i="1"/>
  <c r="W939" i="1"/>
  <c r="R939" i="1"/>
  <c r="M939" i="1"/>
  <c r="N939" i="1" s="1"/>
  <c r="H939" i="1"/>
  <c r="C939" i="1"/>
  <c r="Y938" i="1"/>
  <c r="W938" i="1"/>
  <c r="R938" i="1"/>
  <c r="M938" i="1"/>
  <c r="H938" i="1"/>
  <c r="C938" i="1"/>
  <c r="Y937" i="1"/>
  <c r="W937" i="1"/>
  <c r="R937" i="1"/>
  <c r="M937" i="1"/>
  <c r="N937" i="1" s="1"/>
  <c r="H937" i="1"/>
  <c r="C937" i="1"/>
  <c r="Y936" i="1"/>
  <c r="W936" i="1"/>
  <c r="R936" i="1"/>
  <c r="M936" i="1"/>
  <c r="H936" i="1"/>
  <c r="C936" i="1"/>
  <c r="Y935" i="1"/>
  <c r="W935" i="1"/>
  <c r="R935" i="1"/>
  <c r="M935" i="1"/>
  <c r="N935" i="1" s="1"/>
  <c r="H935" i="1"/>
  <c r="C935" i="1"/>
  <c r="Y934" i="1"/>
  <c r="W934" i="1"/>
  <c r="R934" i="1"/>
  <c r="M934" i="1"/>
  <c r="H934" i="1"/>
  <c r="C934" i="1"/>
  <c r="Y933" i="1"/>
  <c r="W933" i="1"/>
  <c r="R933" i="1"/>
  <c r="M933" i="1"/>
  <c r="N933" i="1" s="1"/>
  <c r="H933" i="1"/>
  <c r="C933" i="1"/>
  <c r="Y932" i="1"/>
  <c r="W932" i="1"/>
  <c r="R932" i="1"/>
  <c r="M932" i="1"/>
  <c r="H932" i="1"/>
  <c r="C932" i="1"/>
  <c r="Y931" i="1"/>
  <c r="W931" i="1"/>
  <c r="R931" i="1"/>
  <c r="M931" i="1"/>
  <c r="N931" i="1" s="1"/>
  <c r="H931" i="1"/>
  <c r="C931" i="1"/>
  <c r="Y930" i="1"/>
  <c r="W930" i="1"/>
  <c r="R930" i="1"/>
  <c r="M930" i="1"/>
  <c r="H930" i="1"/>
  <c r="C930" i="1"/>
  <c r="Y929" i="1"/>
  <c r="W929" i="1"/>
  <c r="R929" i="1"/>
  <c r="M929" i="1"/>
  <c r="N929" i="1" s="1"/>
  <c r="H929" i="1"/>
  <c r="C929" i="1"/>
  <c r="Y928" i="1"/>
  <c r="W928" i="1"/>
  <c r="R928" i="1"/>
  <c r="M928" i="1"/>
  <c r="H928" i="1"/>
  <c r="C928" i="1"/>
  <c r="Y927" i="1"/>
  <c r="W927" i="1"/>
  <c r="R927" i="1"/>
  <c r="M927" i="1"/>
  <c r="N927" i="1" s="1"/>
  <c r="H927" i="1"/>
  <c r="C927" i="1"/>
  <c r="Y926" i="1"/>
  <c r="W926" i="1"/>
  <c r="R926" i="1"/>
  <c r="M926" i="1"/>
  <c r="H926" i="1"/>
  <c r="C926" i="1"/>
  <c r="Y925" i="1"/>
  <c r="W925" i="1"/>
  <c r="R925" i="1"/>
  <c r="M925" i="1"/>
  <c r="N925" i="1" s="1"/>
  <c r="H925" i="1"/>
  <c r="C925" i="1"/>
  <c r="Y924" i="1"/>
  <c r="W924" i="1"/>
  <c r="R924" i="1"/>
  <c r="M924" i="1"/>
  <c r="H924" i="1"/>
  <c r="C924" i="1"/>
  <c r="Y923" i="1"/>
  <c r="W923" i="1"/>
  <c r="R923" i="1"/>
  <c r="M923" i="1"/>
  <c r="N923" i="1" s="1"/>
  <c r="H923" i="1"/>
  <c r="C923" i="1"/>
  <c r="Y922" i="1"/>
  <c r="W922" i="1"/>
  <c r="R922" i="1"/>
  <c r="M922" i="1"/>
  <c r="H922" i="1"/>
  <c r="C922" i="1"/>
  <c r="Y921" i="1"/>
  <c r="W921" i="1"/>
  <c r="R921" i="1"/>
  <c r="M921" i="1"/>
  <c r="N921" i="1" s="1"/>
  <c r="H921" i="1"/>
  <c r="C921" i="1"/>
  <c r="Y920" i="1"/>
  <c r="W920" i="1"/>
  <c r="R920" i="1"/>
  <c r="M920" i="1"/>
  <c r="H920" i="1"/>
  <c r="C920" i="1"/>
  <c r="Y919" i="1"/>
  <c r="W919" i="1"/>
  <c r="R919" i="1"/>
  <c r="M919" i="1"/>
  <c r="N919" i="1" s="1"/>
  <c r="H919" i="1"/>
  <c r="C919" i="1"/>
  <c r="Y918" i="1"/>
  <c r="W918" i="1"/>
  <c r="R918" i="1"/>
  <c r="M918" i="1"/>
  <c r="H918" i="1"/>
  <c r="C918" i="1"/>
  <c r="Y917" i="1"/>
  <c r="W917" i="1"/>
  <c r="R917" i="1"/>
  <c r="M917" i="1"/>
  <c r="N917" i="1" s="1"/>
  <c r="H917" i="1"/>
  <c r="C917" i="1"/>
  <c r="Y916" i="1"/>
  <c r="W916" i="1"/>
  <c r="R916" i="1"/>
  <c r="M916" i="1"/>
  <c r="H916" i="1"/>
  <c r="C916" i="1"/>
  <c r="Y915" i="1"/>
  <c r="W915" i="1"/>
  <c r="R915" i="1"/>
  <c r="M915" i="1"/>
  <c r="N915" i="1" s="1"/>
  <c r="H915" i="1"/>
  <c r="C915" i="1"/>
  <c r="Y914" i="1"/>
  <c r="W914" i="1"/>
  <c r="R914" i="1"/>
  <c r="M914" i="1"/>
  <c r="H914" i="1"/>
  <c r="C914" i="1"/>
  <c r="Y913" i="1"/>
  <c r="W913" i="1"/>
  <c r="R913" i="1"/>
  <c r="M913" i="1"/>
  <c r="N913" i="1" s="1"/>
  <c r="H913" i="1"/>
  <c r="C913" i="1"/>
  <c r="Y912" i="1"/>
  <c r="W912" i="1"/>
  <c r="R912" i="1"/>
  <c r="M912" i="1"/>
  <c r="H912" i="1"/>
  <c r="C912" i="1"/>
  <c r="Y911" i="1"/>
  <c r="W911" i="1"/>
  <c r="R911" i="1"/>
  <c r="M911" i="1"/>
  <c r="N911" i="1" s="1"/>
  <c r="H911" i="1"/>
  <c r="C911" i="1"/>
  <c r="Y910" i="1"/>
  <c r="W910" i="1"/>
  <c r="R910" i="1"/>
  <c r="M910" i="1"/>
  <c r="H910" i="1"/>
  <c r="C910" i="1"/>
  <c r="Y909" i="1"/>
  <c r="W909" i="1"/>
  <c r="R909" i="1"/>
  <c r="M909" i="1"/>
  <c r="N909" i="1" s="1"/>
  <c r="H909" i="1"/>
  <c r="C909" i="1"/>
  <c r="Y908" i="1"/>
  <c r="W908" i="1"/>
  <c r="R908" i="1"/>
  <c r="M908" i="1"/>
  <c r="H908" i="1"/>
  <c r="C908" i="1"/>
  <c r="Y907" i="1"/>
  <c r="W907" i="1"/>
  <c r="R907" i="1"/>
  <c r="M907" i="1"/>
  <c r="N907" i="1" s="1"/>
  <c r="H907" i="1"/>
  <c r="C907" i="1"/>
  <c r="Y906" i="1"/>
  <c r="W906" i="1"/>
  <c r="R906" i="1"/>
  <c r="M906" i="1"/>
  <c r="H906" i="1"/>
  <c r="C906" i="1"/>
  <c r="Y905" i="1"/>
  <c r="W905" i="1"/>
  <c r="R905" i="1"/>
  <c r="M905" i="1"/>
  <c r="N905" i="1" s="1"/>
  <c r="H905" i="1"/>
  <c r="C905" i="1"/>
  <c r="Y904" i="1"/>
  <c r="W904" i="1"/>
  <c r="R904" i="1"/>
  <c r="N904" i="1"/>
  <c r="M904" i="1"/>
  <c r="H904" i="1"/>
  <c r="C904" i="1"/>
  <c r="Y903" i="1"/>
  <c r="W903" i="1"/>
  <c r="R903" i="1"/>
  <c r="M903" i="1"/>
  <c r="N903" i="1" s="1"/>
  <c r="H903" i="1"/>
  <c r="C903" i="1"/>
  <c r="Y902" i="1"/>
  <c r="W902" i="1"/>
  <c r="R902" i="1"/>
  <c r="M902" i="1"/>
  <c r="H902" i="1"/>
  <c r="C902" i="1"/>
  <c r="Y901" i="1"/>
  <c r="W901" i="1"/>
  <c r="R901" i="1"/>
  <c r="M901" i="1"/>
  <c r="N901" i="1" s="1"/>
  <c r="H901" i="1"/>
  <c r="C901" i="1"/>
  <c r="Y900" i="1"/>
  <c r="W900" i="1"/>
  <c r="R900" i="1"/>
  <c r="M900" i="1"/>
  <c r="H900" i="1"/>
  <c r="C900" i="1"/>
  <c r="Y899" i="1"/>
  <c r="W899" i="1"/>
  <c r="R899" i="1"/>
  <c r="M899" i="1"/>
  <c r="N899" i="1" s="1"/>
  <c r="H899" i="1"/>
  <c r="C899" i="1"/>
  <c r="Y898" i="1"/>
  <c r="W898" i="1"/>
  <c r="R898" i="1"/>
  <c r="M898" i="1"/>
  <c r="H898" i="1"/>
  <c r="C898" i="1"/>
  <c r="Y897" i="1"/>
  <c r="W897" i="1"/>
  <c r="R897" i="1"/>
  <c r="M897" i="1"/>
  <c r="N897" i="1" s="1"/>
  <c r="H897" i="1"/>
  <c r="C897" i="1"/>
  <c r="Y896" i="1"/>
  <c r="W896" i="1"/>
  <c r="R896" i="1"/>
  <c r="M896" i="1"/>
  <c r="H896" i="1"/>
  <c r="C896" i="1"/>
  <c r="Y895" i="1"/>
  <c r="W895" i="1"/>
  <c r="R895" i="1"/>
  <c r="M895" i="1"/>
  <c r="N895" i="1" s="1"/>
  <c r="H895" i="1"/>
  <c r="C895" i="1"/>
  <c r="Y894" i="1"/>
  <c r="W894" i="1"/>
  <c r="R894" i="1"/>
  <c r="M894" i="1"/>
  <c r="H894" i="1"/>
  <c r="C894" i="1"/>
  <c r="Y893" i="1"/>
  <c r="W893" i="1"/>
  <c r="R893" i="1"/>
  <c r="M893" i="1"/>
  <c r="N893" i="1" s="1"/>
  <c r="H893" i="1"/>
  <c r="C893" i="1"/>
  <c r="Y892" i="1"/>
  <c r="W892" i="1"/>
  <c r="R892" i="1"/>
  <c r="M892" i="1"/>
  <c r="H892" i="1"/>
  <c r="C892" i="1"/>
  <c r="Y891" i="1"/>
  <c r="W891" i="1"/>
  <c r="R891" i="1"/>
  <c r="M891" i="1"/>
  <c r="N891" i="1" s="1"/>
  <c r="H891" i="1"/>
  <c r="C891" i="1"/>
  <c r="Y890" i="1"/>
  <c r="W890" i="1"/>
  <c r="R890" i="1"/>
  <c r="M890" i="1"/>
  <c r="H890" i="1"/>
  <c r="C890" i="1"/>
  <c r="Y889" i="1"/>
  <c r="W889" i="1"/>
  <c r="R889" i="1"/>
  <c r="M889" i="1"/>
  <c r="N889" i="1" s="1"/>
  <c r="H889" i="1"/>
  <c r="C889" i="1"/>
  <c r="Y888" i="1"/>
  <c r="W888" i="1"/>
  <c r="R888" i="1"/>
  <c r="M888" i="1"/>
  <c r="H888" i="1"/>
  <c r="C888" i="1"/>
  <c r="Y887" i="1"/>
  <c r="W887" i="1"/>
  <c r="R887" i="1"/>
  <c r="M887" i="1"/>
  <c r="N887" i="1" s="1"/>
  <c r="H887" i="1"/>
  <c r="C887" i="1"/>
  <c r="Y886" i="1"/>
  <c r="W886" i="1"/>
  <c r="R886" i="1"/>
  <c r="M886" i="1"/>
  <c r="H886" i="1"/>
  <c r="C886" i="1"/>
  <c r="Y885" i="1"/>
  <c r="W885" i="1"/>
  <c r="R885" i="1"/>
  <c r="M885" i="1"/>
  <c r="N885" i="1" s="1"/>
  <c r="H885" i="1"/>
  <c r="C885" i="1"/>
  <c r="Y884" i="1"/>
  <c r="W884" i="1"/>
  <c r="R884" i="1"/>
  <c r="N884" i="1"/>
  <c r="M884" i="1"/>
  <c r="H884" i="1"/>
  <c r="C884" i="1"/>
  <c r="Y883" i="1"/>
  <c r="W883" i="1"/>
  <c r="R883" i="1"/>
  <c r="M883" i="1"/>
  <c r="N883" i="1" s="1"/>
  <c r="H883" i="1"/>
  <c r="C883" i="1"/>
  <c r="Y882" i="1"/>
  <c r="W882" i="1"/>
  <c r="R882" i="1"/>
  <c r="M882" i="1"/>
  <c r="H882" i="1"/>
  <c r="C882" i="1"/>
  <c r="Y881" i="1"/>
  <c r="W881" i="1"/>
  <c r="R881" i="1"/>
  <c r="M881" i="1"/>
  <c r="N881" i="1" s="1"/>
  <c r="H881" i="1"/>
  <c r="C881" i="1"/>
  <c r="Y880" i="1"/>
  <c r="W880" i="1"/>
  <c r="R880" i="1"/>
  <c r="M880" i="1"/>
  <c r="H880" i="1"/>
  <c r="C880" i="1"/>
  <c r="Y879" i="1"/>
  <c r="W879" i="1"/>
  <c r="R879" i="1"/>
  <c r="M879" i="1"/>
  <c r="N879" i="1" s="1"/>
  <c r="H879" i="1"/>
  <c r="C879" i="1"/>
  <c r="Y878" i="1"/>
  <c r="W878" i="1"/>
  <c r="R878" i="1"/>
  <c r="M878" i="1"/>
  <c r="H878" i="1"/>
  <c r="C878" i="1"/>
  <c r="Y877" i="1"/>
  <c r="W877" i="1"/>
  <c r="R877" i="1"/>
  <c r="M877" i="1"/>
  <c r="N877" i="1" s="1"/>
  <c r="H877" i="1"/>
  <c r="C877" i="1"/>
  <c r="Y876" i="1"/>
  <c r="W876" i="1"/>
  <c r="R876" i="1"/>
  <c r="M876" i="1"/>
  <c r="H876" i="1"/>
  <c r="C876" i="1"/>
  <c r="Y875" i="1"/>
  <c r="W875" i="1"/>
  <c r="R875" i="1"/>
  <c r="M875" i="1"/>
  <c r="N875" i="1" s="1"/>
  <c r="H875" i="1"/>
  <c r="C875" i="1"/>
  <c r="Y874" i="1"/>
  <c r="W874" i="1"/>
  <c r="R874" i="1"/>
  <c r="M874" i="1"/>
  <c r="N874" i="1" s="1"/>
  <c r="H874" i="1"/>
  <c r="C874" i="1"/>
  <c r="Y873" i="1"/>
  <c r="W873" i="1"/>
  <c r="R873" i="1"/>
  <c r="M873" i="1"/>
  <c r="N873" i="1" s="1"/>
  <c r="H873" i="1"/>
  <c r="C873" i="1"/>
  <c r="Y872" i="1"/>
  <c r="W872" i="1"/>
  <c r="R872" i="1"/>
  <c r="M872" i="1"/>
  <c r="N872" i="1" s="1"/>
  <c r="H872" i="1"/>
  <c r="C872" i="1"/>
  <c r="Y871" i="1"/>
  <c r="W871" i="1"/>
  <c r="R871" i="1"/>
  <c r="M871" i="1"/>
  <c r="N871" i="1" s="1"/>
  <c r="H871" i="1"/>
  <c r="C871" i="1"/>
  <c r="Y870" i="1"/>
  <c r="W870" i="1"/>
  <c r="R870" i="1"/>
  <c r="M870" i="1"/>
  <c r="N870" i="1" s="1"/>
  <c r="H870" i="1"/>
  <c r="C870" i="1"/>
  <c r="Y869" i="1"/>
  <c r="W869" i="1"/>
  <c r="R869" i="1"/>
  <c r="M869" i="1"/>
  <c r="N869" i="1" s="1"/>
  <c r="H869" i="1"/>
  <c r="C869" i="1"/>
  <c r="Y868" i="1"/>
  <c r="W868" i="1"/>
  <c r="R868" i="1"/>
  <c r="M868" i="1"/>
  <c r="N868" i="1" s="1"/>
  <c r="H868" i="1"/>
  <c r="C868" i="1"/>
  <c r="Y867" i="1"/>
  <c r="W867" i="1"/>
  <c r="R867" i="1"/>
  <c r="M867" i="1"/>
  <c r="N867" i="1" s="1"/>
  <c r="H867" i="1"/>
  <c r="C867" i="1"/>
  <c r="Y866" i="1"/>
  <c r="W866" i="1"/>
  <c r="R866" i="1"/>
  <c r="M866" i="1"/>
  <c r="N866" i="1" s="1"/>
  <c r="H866" i="1"/>
  <c r="C866" i="1"/>
  <c r="Y865" i="1"/>
  <c r="W865" i="1"/>
  <c r="R865" i="1"/>
  <c r="M865" i="1"/>
  <c r="N865" i="1" s="1"/>
  <c r="H865" i="1"/>
  <c r="C865" i="1"/>
  <c r="Y864" i="1"/>
  <c r="W864" i="1"/>
  <c r="R864" i="1"/>
  <c r="M864" i="1"/>
  <c r="N864" i="1" s="1"/>
  <c r="H864" i="1"/>
  <c r="C864" i="1"/>
  <c r="Y863" i="1"/>
  <c r="W863" i="1"/>
  <c r="R863" i="1"/>
  <c r="M863" i="1"/>
  <c r="N863" i="1" s="1"/>
  <c r="H863" i="1"/>
  <c r="C863" i="1"/>
  <c r="Y862" i="1"/>
  <c r="W862" i="1"/>
  <c r="R862" i="1"/>
  <c r="M862" i="1"/>
  <c r="N862" i="1" s="1"/>
  <c r="H862" i="1"/>
  <c r="C862" i="1"/>
  <c r="Y861" i="1"/>
  <c r="W861" i="1"/>
  <c r="R861" i="1"/>
  <c r="M861" i="1"/>
  <c r="N861" i="1" s="1"/>
  <c r="H861" i="1"/>
  <c r="C861" i="1"/>
  <c r="Y2541" i="1"/>
  <c r="W2541" i="1"/>
  <c r="N2541" i="1"/>
  <c r="H2541" i="1"/>
  <c r="Y2540" i="1"/>
  <c r="W2540" i="1"/>
  <c r="N2540" i="1"/>
  <c r="H2540" i="1"/>
  <c r="Y2539" i="1"/>
  <c r="W2539" i="1"/>
  <c r="N2539" i="1"/>
  <c r="H2539" i="1"/>
  <c r="Y2538" i="1"/>
  <c r="W2538" i="1"/>
  <c r="N2538" i="1"/>
  <c r="H2538" i="1"/>
  <c r="Y2537" i="1"/>
  <c r="W2537" i="1"/>
  <c r="N2537" i="1"/>
  <c r="H2537" i="1"/>
  <c r="Y2536" i="1"/>
  <c r="W2536" i="1"/>
  <c r="N2536" i="1"/>
  <c r="H2536" i="1"/>
  <c r="Y2535" i="1"/>
  <c r="W2535" i="1"/>
  <c r="N2535" i="1"/>
  <c r="H2535" i="1"/>
  <c r="Y2534" i="1"/>
  <c r="W2534" i="1"/>
  <c r="N2534" i="1"/>
  <c r="H2534" i="1"/>
  <c r="Y2533" i="1"/>
  <c r="W2533" i="1"/>
  <c r="N2533" i="1"/>
  <c r="H2533" i="1"/>
  <c r="Y2532" i="1"/>
  <c r="W2532" i="1"/>
  <c r="N2532" i="1"/>
  <c r="H2532" i="1"/>
  <c r="Y2531" i="1"/>
  <c r="W2531" i="1"/>
  <c r="N2531" i="1"/>
  <c r="H2531" i="1"/>
  <c r="Y2530" i="1"/>
  <c r="W2530" i="1"/>
  <c r="N2530" i="1"/>
  <c r="H2530" i="1"/>
  <c r="Y2529" i="1"/>
  <c r="W2529" i="1"/>
  <c r="N2529" i="1"/>
  <c r="H2529" i="1"/>
  <c r="Y2528" i="1"/>
  <c r="W2528" i="1"/>
  <c r="N2528" i="1"/>
  <c r="H2528" i="1"/>
  <c r="Y2527" i="1"/>
  <c r="W2527" i="1"/>
  <c r="N2527" i="1"/>
  <c r="H2527" i="1"/>
  <c r="Y2526" i="1"/>
  <c r="W2526" i="1"/>
  <c r="N2526" i="1"/>
  <c r="H2526" i="1"/>
  <c r="Y2525" i="1"/>
  <c r="W2525" i="1"/>
  <c r="N2525" i="1"/>
  <c r="H2525" i="1"/>
  <c r="Y2524" i="1"/>
  <c r="W2524" i="1"/>
  <c r="N2524" i="1"/>
  <c r="H2524" i="1"/>
  <c r="Y2523" i="1"/>
  <c r="W2523" i="1"/>
  <c r="N2523" i="1"/>
  <c r="H2523" i="1"/>
  <c r="Y2522" i="1"/>
  <c r="W2522" i="1"/>
  <c r="N2522" i="1"/>
  <c r="H2522" i="1"/>
  <c r="Y2521" i="1"/>
  <c r="W2521" i="1"/>
  <c r="N2521" i="1"/>
  <c r="H2521" i="1"/>
  <c r="Y2520" i="1"/>
  <c r="W2520" i="1"/>
  <c r="N2520" i="1"/>
  <c r="H2520" i="1"/>
  <c r="Y2519" i="1"/>
  <c r="W2519" i="1"/>
  <c r="N2519" i="1"/>
  <c r="H2519" i="1"/>
  <c r="Y2518" i="1"/>
  <c r="W2518" i="1"/>
  <c r="N2518" i="1"/>
  <c r="H2518" i="1"/>
  <c r="Y2517" i="1"/>
  <c r="W2517" i="1"/>
  <c r="N2517" i="1"/>
  <c r="H2517" i="1"/>
  <c r="Y2516" i="1"/>
  <c r="W2516" i="1"/>
  <c r="N2516" i="1"/>
  <c r="H2516" i="1"/>
  <c r="Y2515" i="1"/>
  <c r="W2515" i="1"/>
  <c r="N2515" i="1"/>
  <c r="H2515" i="1"/>
  <c r="Y2514" i="1"/>
  <c r="W2514" i="1"/>
  <c r="N2514" i="1"/>
  <c r="H2514" i="1"/>
  <c r="Y2513" i="1"/>
  <c r="W2513" i="1"/>
  <c r="N2513" i="1"/>
  <c r="H2513" i="1"/>
  <c r="Y2512" i="1"/>
  <c r="W2512" i="1"/>
  <c r="N2512" i="1"/>
  <c r="H2512" i="1"/>
  <c r="Y2511" i="1"/>
  <c r="W2511" i="1"/>
  <c r="N2511" i="1"/>
  <c r="H2511" i="1"/>
  <c r="Y2510" i="1"/>
  <c r="W2510" i="1"/>
  <c r="N2510" i="1"/>
  <c r="H2510" i="1"/>
  <c r="Y2509" i="1"/>
  <c r="W2509" i="1"/>
  <c r="N2509" i="1"/>
  <c r="H2509" i="1"/>
  <c r="Y2508" i="1"/>
  <c r="W2508" i="1"/>
  <c r="N2508" i="1"/>
  <c r="H2508" i="1"/>
  <c r="Y2507" i="1"/>
  <c r="W2507" i="1"/>
  <c r="N2507" i="1"/>
  <c r="H2507" i="1"/>
  <c r="Y2506" i="1"/>
  <c r="W2506" i="1"/>
  <c r="N2506" i="1"/>
  <c r="H2506" i="1"/>
  <c r="Y2505" i="1"/>
  <c r="W2505" i="1"/>
  <c r="N2505" i="1"/>
  <c r="H2505" i="1"/>
  <c r="Y2504" i="1"/>
  <c r="W2504" i="1"/>
  <c r="N2504" i="1"/>
  <c r="H2504" i="1"/>
  <c r="Y2503" i="1"/>
  <c r="W2503" i="1"/>
  <c r="N2503" i="1"/>
  <c r="H2503" i="1"/>
  <c r="Y2502" i="1"/>
  <c r="W2502" i="1"/>
  <c r="N2502" i="1"/>
  <c r="H2502" i="1"/>
  <c r="Y2501" i="1"/>
  <c r="W2501" i="1"/>
  <c r="N2501" i="1"/>
  <c r="H2501" i="1"/>
  <c r="Y2500" i="1"/>
  <c r="W2500" i="1"/>
  <c r="N2500" i="1"/>
  <c r="H2500" i="1"/>
  <c r="Y2499" i="1"/>
  <c r="W2499" i="1"/>
  <c r="N2499" i="1"/>
  <c r="H2499" i="1"/>
  <c r="Y2498" i="1"/>
  <c r="W2498" i="1"/>
  <c r="N2498" i="1"/>
  <c r="H2498" i="1"/>
  <c r="Y2497" i="1"/>
  <c r="W2497" i="1"/>
  <c r="N2497" i="1"/>
  <c r="H2497" i="1"/>
  <c r="Y2496" i="1"/>
  <c r="W2496" i="1"/>
  <c r="N2496" i="1"/>
  <c r="H2496" i="1"/>
  <c r="Y2495" i="1"/>
  <c r="W2495" i="1"/>
  <c r="N2495" i="1"/>
  <c r="H2495" i="1"/>
  <c r="Y2494" i="1"/>
  <c r="W2494" i="1"/>
  <c r="N2494" i="1"/>
  <c r="H2494" i="1"/>
  <c r="Y2493" i="1"/>
  <c r="W2493" i="1"/>
  <c r="N2493" i="1"/>
  <c r="H2493" i="1"/>
  <c r="Y2492" i="1"/>
  <c r="W2492" i="1"/>
  <c r="N2492" i="1"/>
  <c r="H2492" i="1"/>
  <c r="Y2491" i="1"/>
  <c r="W2491" i="1"/>
  <c r="N2491" i="1"/>
  <c r="H2491" i="1"/>
  <c r="Y2490" i="1"/>
  <c r="W2490" i="1"/>
  <c r="N2490" i="1"/>
  <c r="H2490" i="1"/>
  <c r="Y2489" i="1"/>
  <c r="W2489" i="1"/>
  <c r="N2489" i="1"/>
  <c r="H2489" i="1"/>
  <c r="Y2488" i="1"/>
  <c r="W2488" i="1"/>
  <c r="N2488" i="1"/>
  <c r="H2488" i="1"/>
  <c r="Y2487" i="1"/>
  <c r="W2487" i="1"/>
  <c r="N2487" i="1"/>
  <c r="H2487" i="1"/>
  <c r="Y2486" i="1"/>
  <c r="W2486" i="1"/>
  <c r="N2486" i="1"/>
  <c r="H2486" i="1"/>
  <c r="Y2485" i="1"/>
  <c r="W2485" i="1"/>
  <c r="N2485" i="1"/>
  <c r="H2485" i="1"/>
  <c r="Y2484" i="1"/>
  <c r="W2484" i="1"/>
  <c r="N2484" i="1"/>
  <c r="H2484" i="1"/>
  <c r="Y2483" i="1"/>
  <c r="W2483" i="1"/>
  <c r="N2483" i="1"/>
  <c r="H2483" i="1"/>
  <c r="Y2482" i="1"/>
  <c r="W2482" i="1"/>
  <c r="N2482" i="1"/>
  <c r="H2482" i="1"/>
  <c r="Y2481" i="1"/>
  <c r="W2481" i="1"/>
  <c r="N2481" i="1"/>
  <c r="H2481" i="1"/>
  <c r="Y2480" i="1"/>
  <c r="W2480" i="1"/>
  <c r="N2480" i="1"/>
  <c r="H2480" i="1"/>
  <c r="Y2479" i="1"/>
  <c r="W2479" i="1"/>
  <c r="N2479" i="1"/>
  <c r="H2479" i="1"/>
  <c r="Y2478" i="1"/>
  <c r="W2478" i="1"/>
  <c r="N2478" i="1"/>
  <c r="H2478" i="1"/>
  <c r="Y2477" i="1"/>
  <c r="W2477" i="1"/>
  <c r="N2477" i="1"/>
  <c r="H2477" i="1"/>
  <c r="Y2476" i="1"/>
  <c r="W2476" i="1"/>
  <c r="N2476" i="1"/>
  <c r="H2476" i="1"/>
  <c r="Y2475" i="1"/>
  <c r="W2475" i="1"/>
  <c r="N2475" i="1"/>
  <c r="H2475" i="1"/>
  <c r="Y2474" i="1"/>
  <c r="W2474" i="1"/>
  <c r="N2474" i="1"/>
  <c r="H2474" i="1"/>
  <c r="Y2473" i="1"/>
  <c r="W2473" i="1"/>
  <c r="N2473" i="1"/>
  <c r="H2473" i="1"/>
  <c r="Y2472" i="1"/>
  <c r="W2472" i="1"/>
  <c r="N2472" i="1"/>
  <c r="H2472" i="1"/>
  <c r="Y2471" i="1"/>
  <c r="W2471" i="1"/>
  <c r="N2471" i="1"/>
  <c r="H2471" i="1"/>
  <c r="Y2470" i="1"/>
  <c r="W2470" i="1"/>
  <c r="N2470" i="1"/>
  <c r="H2470" i="1"/>
  <c r="Y2469" i="1"/>
  <c r="W2469" i="1"/>
  <c r="N2469" i="1"/>
  <c r="H2469" i="1"/>
  <c r="Y2468" i="1"/>
  <c r="W2468" i="1"/>
  <c r="N2468" i="1"/>
  <c r="H2468" i="1"/>
  <c r="Y2467" i="1"/>
  <c r="W2467" i="1"/>
  <c r="N2467" i="1"/>
  <c r="H2467" i="1"/>
  <c r="Y2466" i="1"/>
  <c r="W2466" i="1"/>
  <c r="N2466" i="1"/>
  <c r="H2466" i="1"/>
  <c r="Y2465" i="1"/>
  <c r="W2465" i="1"/>
  <c r="N2465" i="1"/>
  <c r="H2465" i="1"/>
  <c r="Y2464" i="1"/>
  <c r="W2464" i="1"/>
  <c r="N2464" i="1"/>
  <c r="H2464" i="1"/>
  <c r="Y2463" i="1"/>
  <c r="W2463" i="1"/>
  <c r="N2463" i="1"/>
  <c r="H2463" i="1"/>
  <c r="Y2462" i="1"/>
  <c r="W2462" i="1"/>
  <c r="N2462" i="1"/>
  <c r="H2462" i="1"/>
  <c r="Y2461" i="1"/>
  <c r="W2461" i="1"/>
  <c r="N2461" i="1"/>
  <c r="H2461" i="1"/>
  <c r="Y2460" i="1"/>
  <c r="W2460" i="1"/>
  <c r="N2460" i="1"/>
  <c r="H2460" i="1"/>
  <c r="Y2459" i="1"/>
  <c r="W2459" i="1"/>
  <c r="N2459" i="1"/>
  <c r="H2459" i="1"/>
  <c r="Y2458" i="1"/>
  <c r="W2458" i="1"/>
  <c r="N2458" i="1"/>
  <c r="H2458" i="1"/>
  <c r="Y2457" i="1"/>
  <c r="W2457" i="1"/>
  <c r="N2457" i="1"/>
  <c r="H2457" i="1"/>
  <c r="Y2456" i="1"/>
  <c r="W2456" i="1"/>
  <c r="N2456" i="1"/>
  <c r="H2456" i="1"/>
  <c r="Y2455" i="1"/>
  <c r="W2455" i="1"/>
  <c r="N2455" i="1"/>
  <c r="H2455" i="1"/>
  <c r="Y2454" i="1"/>
  <c r="W2454" i="1"/>
  <c r="N2454" i="1"/>
  <c r="H2454" i="1"/>
  <c r="Y2453" i="1"/>
  <c r="W2453" i="1"/>
  <c r="N2453" i="1"/>
  <c r="H2453" i="1"/>
  <c r="Y2452" i="1"/>
  <c r="W2452" i="1"/>
  <c r="N2452" i="1"/>
  <c r="H2452" i="1"/>
  <c r="Y2451" i="1"/>
  <c r="W2451" i="1"/>
  <c r="N2451" i="1"/>
  <c r="H2451" i="1"/>
  <c r="Y2450" i="1"/>
  <c r="W2450" i="1"/>
  <c r="N2450" i="1"/>
  <c r="H2450" i="1"/>
  <c r="Y2449" i="1"/>
  <c r="W2449" i="1"/>
  <c r="N2449" i="1"/>
  <c r="H2449" i="1"/>
  <c r="Y2448" i="1"/>
  <c r="W2448" i="1"/>
  <c r="N2448" i="1"/>
  <c r="H2448" i="1"/>
  <c r="Y2447" i="1"/>
  <c r="W2447" i="1"/>
  <c r="N2447" i="1"/>
  <c r="H2447" i="1"/>
  <c r="Y2446" i="1"/>
  <c r="W2446" i="1"/>
  <c r="N2446" i="1"/>
  <c r="H2446" i="1"/>
  <c r="Y2445" i="1"/>
  <c r="W2445" i="1"/>
  <c r="N2445" i="1"/>
  <c r="H2445" i="1"/>
  <c r="Y2444" i="1"/>
  <c r="W2444" i="1"/>
  <c r="N2444" i="1"/>
  <c r="H2444" i="1"/>
  <c r="Y2443" i="1"/>
  <c r="W2443" i="1"/>
  <c r="N2443" i="1"/>
  <c r="H2443" i="1"/>
  <c r="Y2442" i="1"/>
  <c r="W2442" i="1"/>
  <c r="N2442" i="1"/>
  <c r="H2442" i="1"/>
  <c r="Y2441" i="1"/>
  <c r="W2441" i="1"/>
  <c r="N2441" i="1"/>
  <c r="H2441" i="1"/>
  <c r="Y2440" i="1"/>
  <c r="W2440" i="1"/>
  <c r="N2440" i="1"/>
  <c r="H2440" i="1"/>
  <c r="Y2439" i="1"/>
  <c r="W2439" i="1"/>
  <c r="N2439" i="1"/>
  <c r="H2439" i="1"/>
  <c r="Y2438" i="1"/>
  <c r="W2438" i="1"/>
  <c r="N2438" i="1"/>
  <c r="H2438" i="1"/>
  <c r="Y2437" i="1"/>
  <c r="W2437" i="1"/>
  <c r="N2437" i="1"/>
  <c r="H2437" i="1"/>
  <c r="Y2436" i="1"/>
  <c r="W2436" i="1"/>
  <c r="N2436" i="1"/>
  <c r="H2436" i="1"/>
  <c r="Y2435" i="1"/>
  <c r="W2435" i="1"/>
  <c r="N2435" i="1"/>
  <c r="H2435" i="1"/>
  <c r="Y2434" i="1"/>
  <c r="W2434" i="1"/>
  <c r="N2434" i="1"/>
  <c r="H2434" i="1"/>
  <c r="Y2433" i="1"/>
  <c r="W2433" i="1"/>
  <c r="N2433" i="1"/>
  <c r="H2433" i="1"/>
  <c r="Y2432" i="1"/>
  <c r="W2432" i="1"/>
  <c r="N2432" i="1"/>
  <c r="H2432" i="1"/>
  <c r="Y2431" i="1"/>
  <c r="W2431" i="1"/>
  <c r="N2431" i="1"/>
  <c r="H2431" i="1"/>
  <c r="Y2430" i="1"/>
  <c r="W2430" i="1"/>
  <c r="N2430" i="1"/>
  <c r="H2430" i="1"/>
  <c r="Y2429" i="1"/>
  <c r="W2429" i="1"/>
  <c r="N2429" i="1"/>
  <c r="H2429" i="1"/>
  <c r="Y2428" i="1"/>
  <c r="W2428" i="1"/>
  <c r="N2428" i="1"/>
  <c r="H2428" i="1"/>
  <c r="Y2427" i="1"/>
  <c r="W2427" i="1"/>
  <c r="N2427" i="1"/>
  <c r="H2427" i="1"/>
  <c r="Y2426" i="1"/>
  <c r="W2426" i="1"/>
  <c r="N2426" i="1"/>
  <c r="H2426" i="1"/>
  <c r="Y2425" i="1"/>
  <c r="W2425" i="1"/>
  <c r="N2425" i="1"/>
  <c r="H2425" i="1"/>
  <c r="Y2424" i="1"/>
  <c r="W2424" i="1"/>
  <c r="N2424" i="1"/>
  <c r="H2424" i="1"/>
  <c r="Y2423" i="1"/>
  <c r="W2423" i="1"/>
  <c r="N2423" i="1"/>
  <c r="H2423" i="1"/>
  <c r="Y2422" i="1"/>
  <c r="W2422" i="1"/>
  <c r="N2422" i="1"/>
  <c r="H2422" i="1"/>
  <c r="Y2421" i="1"/>
  <c r="W2421" i="1"/>
  <c r="N2421" i="1"/>
  <c r="H2421" i="1"/>
  <c r="Y2420" i="1"/>
  <c r="W2420" i="1"/>
  <c r="N2420" i="1"/>
  <c r="H2420" i="1"/>
  <c r="Y2419" i="1"/>
  <c r="W2419" i="1"/>
  <c r="N2419" i="1"/>
  <c r="H2419" i="1"/>
  <c r="Y2418" i="1"/>
  <c r="W2418" i="1"/>
  <c r="N2418" i="1"/>
  <c r="H2418" i="1"/>
  <c r="Y2417" i="1"/>
  <c r="W2417" i="1"/>
  <c r="N2417" i="1"/>
  <c r="H2417" i="1"/>
  <c r="Y2416" i="1"/>
  <c r="W2416" i="1"/>
  <c r="N2416" i="1"/>
  <c r="H2416" i="1"/>
  <c r="Y2415" i="1"/>
  <c r="W2415" i="1"/>
  <c r="N2415" i="1"/>
  <c r="H2415" i="1"/>
  <c r="Y2414" i="1"/>
  <c r="W2414" i="1"/>
  <c r="N2414" i="1"/>
  <c r="H2414" i="1"/>
  <c r="Y2413" i="1"/>
  <c r="W2413" i="1"/>
  <c r="N2413" i="1"/>
  <c r="H2413" i="1"/>
  <c r="Y2412" i="1"/>
  <c r="W2412" i="1"/>
  <c r="N2412" i="1"/>
  <c r="H2412" i="1"/>
  <c r="Y2411" i="1"/>
  <c r="W2411" i="1"/>
  <c r="N2411" i="1"/>
  <c r="H2411" i="1"/>
  <c r="Y2410" i="1"/>
  <c r="W2410" i="1"/>
  <c r="N2410" i="1"/>
  <c r="H2410" i="1"/>
  <c r="Y2409" i="1"/>
  <c r="W2409" i="1"/>
  <c r="N2409" i="1"/>
  <c r="H2409" i="1"/>
  <c r="Y2408" i="1"/>
  <c r="W2408" i="1"/>
  <c r="N2408" i="1"/>
  <c r="H2408" i="1"/>
  <c r="Y2407" i="1"/>
  <c r="W2407" i="1"/>
  <c r="N2407" i="1"/>
  <c r="H2407" i="1"/>
  <c r="Y2406" i="1"/>
  <c r="W2406" i="1"/>
  <c r="N2406" i="1"/>
  <c r="H2406" i="1"/>
  <c r="Y2405" i="1"/>
  <c r="W2405" i="1"/>
  <c r="N2405" i="1"/>
  <c r="H2405" i="1"/>
  <c r="Y2404" i="1"/>
  <c r="W2404" i="1"/>
  <c r="N2404" i="1"/>
  <c r="H2404" i="1"/>
  <c r="Y2403" i="1"/>
  <c r="W2403" i="1"/>
  <c r="N2403" i="1"/>
  <c r="H2403" i="1"/>
  <c r="Y2402" i="1"/>
  <c r="W2402" i="1"/>
  <c r="N2402" i="1"/>
  <c r="H2402" i="1"/>
  <c r="Y2401" i="1"/>
  <c r="W2401" i="1"/>
  <c r="N2401" i="1"/>
  <c r="H2401" i="1"/>
  <c r="Y2400" i="1"/>
  <c r="W2400" i="1"/>
  <c r="N2400" i="1"/>
  <c r="H2400" i="1"/>
  <c r="Y2399" i="1"/>
  <c r="W2399" i="1"/>
  <c r="N2399" i="1"/>
  <c r="H2399" i="1"/>
  <c r="Y2398" i="1"/>
  <c r="W2398" i="1"/>
  <c r="N2398" i="1"/>
  <c r="H2398" i="1"/>
  <c r="Y2397" i="1"/>
  <c r="W2397" i="1"/>
  <c r="N2397" i="1"/>
  <c r="H2397" i="1"/>
  <c r="Y2396" i="1"/>
  <c r="W2396" i="1"/>
  <c r="N2396" i="1"/>
  <c r="H2396" i="1"/>
  <c r="Y2395" i="1"/>
  <c r="W2395" i="1"/>
  <c r="N2395" i="1"/>
  <c r="H2395" i="1"/>
  <c r="Y2394" i="1"/>
  <c r="W2394" i="1"/>
  <c r="N2394" i="1"/>
  <c r="H2394" i="1"/>
  <c r="Y2393" i="1"/>
  <c r="W2393" i="1"/>
  <c r="N2393" i="1"/>
  <c r="H2393" i="1"/>
  <c r="Y2392" i="1"/>
  <c r="W2392" i="1"/>
  <c r="N2392" i="1"/>
  <c r="H2392" i="1"/>
  <c r="Y2391" i="1"/>
  <c r="W2391" i="1"/>
  <c r="N2391" i="1"/>
  <c r="H2391" i="1"/>
  <c r="Y2390" i="1"/>
  <c r="W2390" i="1"/>
  <c r="N2390" i="1"/>
  <c r="H2390" i="1"/>
  <c r="Y2389" i="1"/>
  <c r="W2389" i="1"/>
  <c r="N2389" i="1"/>
  <c r="H2389" i="1"/>
  <c r="Y2388" i="1"/>
  <c r="W2388" i="1"/>
  <c r="N2388" i="1"/>
  <c r="H2388" i="1"/>
  <c r="Y2387" i="1"/>
  <c r="W2387" i="1"/>
  <c r="N2387" i="1"/>
  <c r="H2387" i="1"/>
  <c r="Y2386" i="1"/>
  <c r="W2386" i="1"/>
  <c r="N2386" i="1"/>
  <c r="H2386" i="1"/>
  <c r="Y2385" i="1"/>
  <c r="W2385" i="1"/>
  <c r="N2385" i="1"/>
  <c r="H2385" i="1"/>
  <c r="Y2384" i="1"/>
  <c r="W2384" i="1"/>
  <c r="N2384" i="1"/>
  <c r="H2384" i="1"/>
  <c r="Y2383" i="1"/>
  <c r="W2383" i="1"/>
  <c r="N2383" i="1"/>
  <c r="H2383" i="1"/>
  <c r="Y2382" i="1"/>
  <c r="W2382" i="1"/>
  <c r="N2382" i="1"/>
  <c r="H2382" i="1"/>
  <c r="Y2381" i="1"/>
  <c r="W2381" i="1"/>
  <c r="N2381" i="1"/>
  <c r="H2381" i="1"/>
  <c r="Y2380" i="1"/>
  <c r="W2380" i="1"/>
  <c r="N2380" i="1"/>
  <c r="H2380" i="1"/>
  <c r="Y2379" i="1"/>
  <c r="W2379" i="1"/>
  <c r="N2379" i="1"/>
  <c r="H2379" i="1"/>
  <c r="Y2378" i="1"/>
  <c r="W2378" i="1"/>
  <c r="N2378" i="1"/>
  <c r="H2378" i="1"/>
  <c r="Y2377" i="1"/>
  <c r="W2377" i="1"/>
  <c r="N2377" i="1"/>
  <c r="H2377" i="1"/>
  <c r="Y2376" i="1"/>
  <c r="W2376" i="1"/>
  <c r="N2376" i="1"/>
  <c r="H2376" i="1"/>
  <c r="Y2375" i="1"/>
  <c r="W2375" i="1"/>
  <c r="N2375" i="1"/>
  <c r="H2375" i="1"/>
  <c r="Y2374" i="1"/>
  <c r="W2374" i="1"/>
  <c r="N2374" i="1"/>
  <c r="H2374" i="1"/>
  <c r="Y2373" i="1"/>
  <c r="W2373" i="1"/>
  <c r="N2373" i="1"/>
  <c r="H2373" i="1"/>
  <c r="Y2372" i="1"/>
  <c r="W2372" i="1"/>
  <c r="N2372" i="1"/>
  <c r="H2372" i="1"/>
  <c r="Y2371" i="1"/>
  <c r="W2371" i="1"/>
  <c r="N2371" i="1"/>
  <c r="H2371" i="1"/>
  <c r="Y2370" i="1"/>
  <c r="W2370" i="1"/>
  <c r="N2370" i="1"/>
  <c r="H2370" i="1"/>
  <c r="Y2369" i="1"/>
  <c r="W2369" i="1"/>
  <c r="N2369" i="1"/>
  <c r="H2369" i="1"/>
  <c r="Y2368" i="1"/>
  <c r="W2368" i="1"/>
  <c r="N2368" i="1"/>
  <c r="H2368" i="1"/>
  <c r="Y2367" i="1"/>
  <c r="W2367" i="1"/>
  <c r="N2367" i="1"/>
  <c r="H2367" i="1"/>
  <c r="Y2366" i="1"/>
  <c r="W2366" i="1"/>
  <c r="N2366" i="1"/>
  <c r="H2366" i="1"/>
  <c r="Y2365" i="1"/>
  <c r="W2365" i="1"/>
  <c r="N2365" i="1"/>
  <c r="H2365" i="1"/>
  <c r="Y2364" i="1"/>
  <c r="W2364" i="1"/>
  <c r="N2364" i="1"/>
  <c r="H2364" i="1"/>
  <c r="Y2363" i="1"/>
  <c r="W2363" i="1"/>
  <c r="N2363" i="1"/>
  <c r="H2363" i="1"/>
  <c r="Y2362" i="1"/>
  <c r="W2362" i="1"/>
  <c r="N2362" i="1"/>
  <c r="H2362" i="1"/>
  <c r="Y2361" i="1"/>
  <c r="W2361" i="1"/>
  <c r="N2361" i="1"/>
  <c r="H2361" i="1"/>
  <c r="Y2360" i="1"/>
  <c r="W2360" i="1"/>
  <c r="N2360" i="1"/>
  <c r="H2360" i="1"/>
  <c r="Y2359" i="1"/>
  <c r="W2359" i="1"/>
  <c r="N2359" i="1"/>
  <c r="H2359" i="1"/>
  <c r="Y2358" i="1"/>
  <c r="W2358" i="1"/>
  <c r="N2358" i="1"/>
  <c r="H2358" i="1"/>
  <c r="Y2357" i="1"/>
  <c r="W2357" i="1"/>
  <c r="N2357" i="1"/>
  <c r="H2357" i="1"/>
  <c r="Y2356" i="1"/>
  <c r="W2356" i="1"/>
  <c r="N2356" i="1"/>
  <c r="H2356" i="1"/>
  <c r="Y2355" i="1"/>
  <c r="W2355" i="1"/>
  <c r="N2355" i="1"/>
  <c r="H2355" i="1"/>
  <c r="Y2354" i="1"/>
  <c r="W2354" i="1"/>
  <c r="N2354" i="1"/>
  <c r="H2354" i="1"/>
  <c r="Y2353" i="1"/>
  <c r="W2353" i="1"/>
  <c r="N2353" i="1"/>
  <c r="H2353" i="1"/>
  <c r="Y2352" i="1"/>
  <c r="W2352" i="1"/>
  <c r="N2352" i="1"/>
  <c r="H2352" i="1"/>
  <c r="Y2351" i="1"/>
  <c r="W2351" i="1"/>
  <c r="N2351" i="1"/>
  <c r="H2351" i="1"/>
  <c r="Y2350" i="1"/>
  <c r="W2350" i="1"/>
  <c r="N2350" i="1"/>
  <c r="H2350" i="1"/>
  <c r="Y2349" i="1"/>
  <c r="W2349" i="1"/>
  <c r="N2349" i="1"/>
  <c r="H2349" i="1"/>
  <c r="Y2348" i="1"/>
  <c r="W2348" i="1"/>
  <c r="N2348" i="1"/>
  <c r="H2348" i="1"/>
  <c r="Y2347" i="1"/>
  <c r="W2347" i="1"/>
  <c r="N2347" i="1"/>
  <c r="H2347" i="1"/>
  <c r="Y2346" i="1"/>
  <c r="W2346" i="1"/>
  <c r="N2346" i="1"/>
  <c r="H2346" i="1"/>
  <c r="Y2345" i="1"/>
  <c r="W2345" i="1"/>
  <c r="N2345" i="1"/>
  <c r="H2345" i="1"/>
  <c r="Y2344" i="1"/>
  <c r="W2344" i="1"/>
  <c r="N2344" i="1"/>
  <c r="H2344" i="1"/>
  <c r="Y2343" i="1"/>
  <c r="W2343" i="1"/>
  <c r="N2343" i="1"/>
  <c r="H2343" i="1"/>
  <c r="Y2342" i="1"/>
  <c r="W2342" i="1"/>
  <c r="N2342" i="1"/>
  <c r="H2342" i="1"/>
  <c r="Y2341" i="1"/>
  <c r="W2341" i="1"/>
  <c r="N2341" i="1"/>
  <c r="H2341" i="1"/>
  <c r="Y2340" i="1"/>
  <c r="W2340" i="1"/>
  <c r="N2340" i="1"/>
  <c r="H2340" i="1"/>
  <c r="Y2339" i="1"/>
  <c r="W2339" i="1"/>
  <c r="N2339" i="1"/>
  <c r="H2339" i="1"/>
  <c r="Y2338" i="1"/>
  <c r="W2338" i="1"/>
  <c r="N2338" i="1"/>
  <c r="H2338" i="1"/>
  <c r="Y2337" i="1"/>
  <c r="W2337" i="1"/>
  <c r="N2337" i="1"/>
  <c r="H2337" i="1"/>
  <c r="Y2336" i="1"/>
  <c r="W2336" i="1"/>
  <c r="N2336" i="1"/>
  <c r="H2336" i="1"/>
  <c r="Y2335" i="1"/>
  <c r="W2335" i="1"/>
  <c r="N2335" i="1"/>
  <c r="H2335" i="1"/>
  <c r="Y2334" i="1"/>
  <c r="W2334" i="1"/>
  <c r="N2334" i="1"/>
  <c r="H2334" i="1"/>
  <c r="Y2333" i="1"/>
  <c r="W2333" i="1"/>
  <c r="N2333" i="1"/>
  <c r="H2333" i="1"/>
  <c r="Y2332" i="1"/>
  <c r="W2332" i="1"/>
  <c r="N2332" i="1"/>
  <c r="H2332" i="1"/>
  <c r="Y2331" i="1"/>
  <c r="W2331" i="1"/>
  <c r="N2331" i="1"/>
  <c r="H2331" i="1"/>
  <c r="Y2330" i="1"/>
  <c r="W2330" i="1"/>
  <c r="N2330" i="1"/>
  <c r="H2330" i="1"/>
  <c r="Y2329" i="1"/>
  <c r="W2329" i="1"/>
  <c r="N2329" i="1"/>
  <c r="H2329" i="1"/>
  <c r="Y2328" i="1"/>
  <c r="W2328" i="1"/>
  <c r="N2328" i="1"/>
  <c r="H2328" i="1"/>
  <c r="Y2327" i="1"/>
  <c r="W2327" i="1"/>
  <c r="N2327" i="1"/>
  <c r="H2327" i="1"/>
  <c r="Y2326" i="1"/>
  <c r="W2326" i="1"/>
  <c r="N2326" i="1"/>
  <c r="H2326" i="1"/>
  <c r="Y2325" i="1"/>
  <c r="W2325" i="1"/>
  <c r="N2325" i="1"/>
  <c r="H2325" i="1"/>
  <c r="Y2324" i="1"/>
  <c r="W2324" i="1"/>
  <c r="N2324" i="1"/>
  <c r="H2324" i="1"/>
  <c r="Y2323" i="1"/>
  <c r="W2323" i="1"/>
  <c r="N2323" i="1"/>
  <c r="H2323" i="1"/>
  <c r="Y2322" i="1"/>
  <c r="W2322" i="1"/>
  <c r="N2322" i="1"/>
  <c r="H2322" i="1"/>
  <c r="Y2321" i="1"/>
  <c r="W2321" i="1"/>
  <c r="N2321" i="1"/>
  <c r="H2321" i="1"/>
  <c r="Y2320" i="1"/>
  <c r="W2320" i="1"/>
  <c r="N2320" i="1"/>
  <c r="H2320" i="1"/>
  <c r="Y2319" i="1"/>
  <c r="W2319" i="1"/>
  <c r="N2319" i="1"/>
  <c r="H2319" i="1"/>
  <c r="Y2318" i="1"/>
  <c r="W2318" i="1"/>
  <c r="N2318" i="1"/>
  <c r="H2318" i="1"/>
  <c r="Y2317" i="1"/>
  <c r="W2317" i="1"/>
  <c r="N2317" i="1"/>
  <c r="H2317" i="1"/>
  <c r="Y2316" i="1"/>
  <c r="W2316" i="1"/>
  <c r="N2316" i="1"/>
  <c r="H2316" i="1"/>
  <c r="Y2315" i="1"/>
  <c r="W2315" i="1"/>
  <c r="N2315" i="1"/>
  <c r="H2315" i="1"/>
  <c r="Y2314" i="1"/>
  <c r="W2314" i="1"/>
  <c r="N2314" i="1"/>
  <c r="H2314" i="1"/>
  <c r="Y2313" i="1"/>
  <c r="W2313" i="1"/>
  <c r="N2313" i="1"/>
  <c r="H2313" i="1"/>
  <c r="Y2312" i="1"/>
  <c r="W2312" i="1"/>
  <c r="N2312" i="1"/>
  <c r="H2312" i="1"/>
  <c r="Y2311" i="1"/>
  <c r="W2311" i="1"/>
  <c r="N2311" i="1"/>
  <c r="H2311" i="1"/>
  <c r="Y2310" i="1"/>
  <c r="W2310" i="1"/>
  <c r="N2310" i="1"/>
  <c r="H2310" i="1"/>
  <c r="Y2309" i="1"/>
  <c r="W2309" i="1"/>
  <c r="N2309" i="1"/>
  <c r="H2309" i="1"/>
  <c r="Y2308" i="1"/>
  <c r="W2308" i="1"/>
  <c r="N2308" i="1"/>
  <c r="H2308" i="1"/>
  <c r="Y2307" i="1"/>
  <c r="W2307" i="1"/>
  <c r="N2307" i="1"/>
  <c r="H2307" i="1"/>
  <c r="Y2306" i="1"/>
  <c r="W2306" i="1"/>
  <c r="N2306" i="1"/>
  <c r="H2306" i="1"/>
  <c r="Y2305" i="1"/>
  <c r="W2305" i="1"/>
  <c r="N2305" i="1"/>
  <c r="H2305" i="1"/>
  <c r="Y2304" i="1"/>
  <c r="W2304" i="1"/>
  <c r="N2304" i="1"/>
  <c r="H2304" i="1"/>
  <c r="Y2303" i="1"/>
  <c r="W2303" i="1"/>
  <c r="N2303" i="1"/>
  <c r="H2303" i="1"/>
  <c r="Y2302" i="1"/>
  <c r="W2302" i="1"/>
  <c r="N2302" i="1"/>
  <c r="H2302" i="1"/>
  <c r="Y2301" i="1"/>
  <c r="W2301" i="1"/>
  <c r="N2301" i="1"/>
  <c r="H2301" i="1"/>
  <c r="Y2300" i="1"/>
  <c r="W2300" i="1"/>
  <c r="N2300" i="1"/>
  <c r="H2300" i="1"/>
  <c r="Y2299" i="1"/>
  <c r="W2299" i="1"/>
  <c r="N2299" i="1"/>
  <c r="H2299" i="1"/>
  <c r="Y2298" i="1"/>
  <c r="W2298" i="1"/>
  <c r="N2298" i="1"/>
  <c r="H2298" i="1"/>
  <c r="Y2297" i="1"/>
  <c r="W2297" i="1"/>
  <c r="N2297" i="1"/>
  <c r="H2297" i="1"/>
  <c r="Y2296" i="1"/>
  <c r="W2296" i="1"/>
  <c r="N2296" i="1"/>
  <c r="H2296" i="1"/>
  <c r="Y2295" i="1"/>
  <c r="W2295" i="1"/>
  <c r="N2295" i="1"/>
  <c r="H2295" i="1"/>
  <c r="Y2294" i="1"/>
  <c r="W2294" i="1"/>
  <c r="N2294" i="1"/>
  <c r="H2294" i="1"/>
  <c r="Y2293" i="1"/>
  <c r="W2293" i="1"/>
  <c r="N2293" i="1"/>
  <c r="H2293" i="1"/>
  <c r="Y2292" i="1"/>
  <c r="W2292" i="1"/>
  <c r="N2292" i="1"/>
  <c r="H2292" i="1"/>
  <c r="Y2291" i="1"/>
  <c r="W2291" i="1"/>
  <c r="N2291" i="1"/>
  <c r="H2291" i="1"/>
  <c r="Y2290" i="1"/>
  <c r="W2290" i="1"/>
  <c r="N2290" i="1"/>
  <c r="H2290" i="1"/>
  <c r="Y2289" i="1"/>
  <c r="W2289" i="1"/>
  <c r="N2289" i="1"/>
  <c r="H2289" i="1"/>
  <c r="Y2288" i="1"/>
  <c r="W2288" i="1"/>
  <c r="N2288" i="1"/>
  <c r="H2288" i="1"/>
  <c r="Y2287" i="1"/>
  <c r="W2287" i="1"/>
  <c r="N2287" i="1"/>
  <c r="H2287" i="1"/>
  <c r="Y2286" i="1"/>
  <c r="W2286" i="1"/>
  <c r="N2286" i="1"/>
  <c r="H2286" i="1"/>
  <c r="Y2285" i="1"/>
  <c r="W2285" i="1"/>
  <c r="N2285" i="1"/>
  <c r="H2285" i="1"/>
  <c r="Y2284" i="1"/>
  <c r="W2284" i="1"/>
  <c r="N2284" i="1"/>
  <c r="H2284" i="1"/>
  <c r="Y2283" i="1"/>
  <c r="W2283" i="1"/>
  <c r="N2283" i="1"/>
  <c r="H2283" i="1"/>
  <c r="Y2282" i="1"/>
  <c r="W2282" i="1"/>
  <c r="N2282" i="1"/>
  <c r="H2282" i="1"/>
  <c r="Y2281" i="1"/>
  <c r="W2281" i="1"/>
  <c r="N2281" i="1"/>
  <c r="H2281" i="1"/>
  <c r="Y2280" i="1"/>
  <c r="W2280" i="1"/>
  <c r="N2280" i="1"/>
  <c r="H2280" i="1"/>
  <c r="Y2279" i="1"/>
  <c r="W2279" i="1"/>
  <c r="N2279" i="1"/>
  <c r="H2279" i="1"/>
  <c r="Y2278" i="1"/>
  <c r="W2278" i="1"/>
  <c r="N2278" i="1"/>
  <c r="H2278" i="1"/>
  <c r="Y2277" i="1"/>
  <c r="W2277" i="1"/>
  <c r="N2277" i="1"/>
  <c r="H2277" i="1"/>
  <c r="Y2276" i="1"/>
  <c r="W2276" i="1"/>
  <c r="N2276" i="1"/>
  <c r="H2276" i="1"/>
  <c r="Y2275" i="1"/>
  <c r="W2275" i="1"/>
  <c r="N2275" i="1"/>
  <c r="H2275" i="1"/>
  <c r="Y2274" i="1"/>
  <c r="W2274" i="1"/>
  <c r="N2274" i="1"/>
  <c r="H2274" i="1"/>
  <c r="Y2273" i="1"/>
  <c r="W2273" i="1"/>
  <c r="N2273" i="1"/>
  <c r="H2273" i="1"/>
  <c r="Y2272" i="1"/>
  <c r="W2272" i="1"/>
  <c r="N2272" i="1"/>
  <c r="H2272" i="1"/>
  <c r="Y2271" i="1"/>
  <c r="W2271" i="1"/>
  <c r="N2271" i="1"/>
  <c r="H2271" i="1"/>
  <c r="Y2270" i="1"/>
  <c r="W2270" i="1"/>
  <c r="N2270" i="1"/>
  <c r="H2270" i="1"/>
  <c r="Y2269" i="1"/>
  <c r="W2269" i="1"/>
  <c r="N2269" i="1"/>
  <c r="H2269" i="1"/>
  <c r="Y2268" i="1"/>
  <c r="W2268" i="1"/>
  <c r="N2268" i="1"/>
  <c r="H2268" i="1"/>
  <c r="Y2267" i="1"/>
  <c r="W2267" i="1"/>
  <c r="N2267" i="1"/>
  <c r="H2267" i="1"/>
  <c r="Y2266" i="1"/>
  <c r="W2266" i="1"/>
  <c r="N2266" i="1"/>
  <c r="H2266" i="1"/>
  <c r="Y2265" i="1"/>
  <c r="W2265" i="1"/>
  <c r="N2265" i="1"/>
  <c r="H2265" i="1"/>
  <c r="Y2264" i="1"/>
  <c r="W2264" i="1"/>
  <c r="N2264" i="1"/>
  <c r="H2264" i="1"/>
  <c r="Y2263" i="1"/>
  <c r="W2263" i="1"/>
  <c r="N2263" i="1"/>
  <c r="H2263" i="1"/>
  <c r="Y2262" i="1"/>
  <c r="W2262" i="1"/>
  <c r="N2262" i="1"/>
  <c r="H2262" i="1"/>
  <c r="Y2261" i="1"/>
  <c r="W2261" i="1"/>
  <c r="N2261" i="1"/>
  <c r="H2261" i="1"/>
  <c r="Y2260" i="1"/>
  <c r="W2260" i="1"/>
  <c r="N2260" i="1"/>
  <c r="H2260" i="1"/>
  <c r="Y2259" i="1"/>
  <c r="W2259" i="1"/>
  <c r="N2259" i="1"/>
  <c r="H2259" i="1"/>
  <c r="Y2258" i="1"/>
  <c r="W2258" i="1"/>
  <c r="N2258" i="1"/>
  <c r="H2258" i="1"/>
  <c r="Y2257" i="1"/>
  <c r="W2257" i="1"/>
  <c r="N2257" i="1"/>
  <c r="H2257" i="1"/>
  <c r="Y2256" i="1"/>
  <c r="W2256" i="1"/>
  <c r="N2256" i="1"/>
  <c r="H2256" i="1"/>
  <c r="Y2255" i="1"/>
  <c r="W2255" i="1"/>
  <c r="N2255" i="1"/>
  <c r="H2255" i="1"/>
  <c r="Y2254" i="1"/>
  <c r="W2254" i="1"/>
  <c r="N2254" i="1"/>
  <c r="H2254" i="1"/>
  <c r="Y2253" i="1"/>
  <c r="W2253" i="1"/>
  <c r="N2253" i="1"/>
  <c r="H2253" i="1"/>
  <c r="Y2252" i="1"/>
  <c r="W2252" i="1"/>
  <c r="N2252" i="1"/>
  <c r="H2252" i="1"/>
  <c r="Y2251" i="1"/>
  <c r="W2251" i="1"/>
  <c r="N2251" i="1"/>
  <c r="H2251" i="1"/>
  <c r="Y2250" i="1"/>
  <c r="W2250" i="1"/>
  <c r="N2250" i="1"/>
  <c r="H2250" i="1"/>
  <c r="Y2249" i="1"/>
  <c r="W2249" i="1"/>
  <c r="N2249" i="1"/>
  <c r="H2249" i="1"/>
  <c r="Y2248" i="1"/>
  <c r="W2248" i="1"/>
  <c r="N2248" i="1"/>
  <c r="H2248" i="1"/>
  <c r="Y2247" i="1"/>
  <c r="W2247" i="1"/>
  <c r="N2247" i="1"/>
  <c r="H2247" i="1"/>
  <c r="Y2246" i="1"/>
  <c r="W2246" i="1"/>
  <c r="N2246" i="1"/>
  <c r="H2246" i="1"/>
  <c r="Y2245" i="1"/>
  <c r="W2245" i="1"/>
  <c r="N2245" i="1"/>
  <c r="H2245" i="1"/>
  <c r="Y2244" i="1"/>
  <c r="W2244" i="1"/>
  <c r="N2244" i="1"/>
  <c r="H2244" i="1"/>
  <c r="Y2243" i="1"/>
  <c r="W2243" i="1"/>
  <c r="N2243" i="1"/>
  <c r="H2243" i="1"/>
  <c r="Y2242" i="1"/>
  <c r="W2242" i="1"/>
  <c r="N2242" i="1"/>
  <c r="H2242" i="1"/>
  <c r="Y2241" i="1"/>
  <c r="W2241" i="1"/>
  <c r="N2241" i="1"/>
  <c r="H2241" i="1"/>
  <c r="Y2240" i="1"/>
  <c r="W2240" i="1"/>
  <c r="N2240" i="1"/>
  <c r="H2240" i="1"/>
  <c r="Y2239" i="1"/>
  <c r="W2239" i="1"/>
  <c r="N2239" i="1"/>
  <c r="H2239" i="1"/>
  <c r="Y2238" i="1"/>
  <c r="W2238" i="1"/>
  <c r="N2238" i="1"/>
  <c r="H2238" i="1"/>
  <c r="Y2237" i="1"/>
  <c r="W2237" i="1"/>
  <c r="N2237" i="1"/>
  <c r="H2237" i="1"/>
  <c r="Y2236" i="1"/>
  <c r="W2236" i="1"/>
  <c r="N2236" i="1"/>
  <c r="H2236" i="1"/>
  <c r="Y2235" i="1"/>
  <c r="W2235" i="1"/>
  <c r="N2235" i="1"/>
  <c r="H2235" i="1"/>
  <c r="Y2234" i="1"/>
  <c r="W2234" i="1"/>
  <c r="N2234" i="1"/>
  <c r="H2234" i="1"/>
  <c r="Y2233" i="1"/>
  <c r="W2233" i="1"/>
  <c r="N2233" i="1"/>
  <c r="H2233" i="1"/>
  <c r="Y2232" i="1"/>
  <c r="W2232" i="1"/>
  <c r="N2232" i="1"/>
  <c r="H2232" i="1"/>
  <c r="Y2231" i="1"/>
  <c r="W2231" i="1"/>
  <c r="N2231" i="1"/>
  <c r="H2231" i="1"/>
  <c r="Y2230" i="1"/>
  <c r="W2230" i="1"/>
  <c r="N2230" i="1"/>
  <c r="H2230" i="1"/>
  <c r="Y2229" i="1"/>
  <c r="W2229" i="1"/>
  <c r="N2229" i="1"/>
  <c r="H2229" i="1"/>
  <c r="Y2228" i="1"/>
  <c r="W2228" i="1"/>
  <c r="N2228" i="1"/>
  <c r="H2228" i="1"/>
  <c r="Y2227" i="1"/>
  <c r="W2227" i="1"/>
  <c r="N2227" i="1"/>
  <c r="H2227" i="1"/>
  <c r="Y2226" i="1"/>
  <c r="W2226" i="1"/>
  <c r="N2226" i="1"/>
  <c r="H2226" i="1"/>
  <c r="Y2225" i="1"/>
  <c r="W2225" i="1"/>
  <c r="N2225" i="1"/>
  <c r="H2225" i="1"/>
  <c r="Y2224" i="1"/>
  <c r="W2224" i="1"/>
  <c r="N2224" i="1"/>
  <c r="H2224" i="1"/>
  <c r="Y2223" i="1"/>
  <c r="W2223" i="1"/>
  <c r="N2223" i="1"/>
  <c r="H2223" i="1"/>
  <c r="Y2222" i="1"/>
  <c r="W2222" i="1"/>
  <c r="N2222" i="1"/>
  <c r="H2222" i="1"/>
  <c r="Y2221" i="1"/>
  <c r="W2221" i="1"/>
  <c r="N2221" i="1"/>
  <c r="H2221" i="1"/>
  <c r="Y2220" i="1"/>
  <c r="W2220" i="1"/>
  <c r="N2220" i="1"/>
  <c r="H2220" i="1"/>
  <c r="Y2219" i="1"/>
  <c r="W2219" i="1"/>
  <c r="N2219" i="1"/>
  <c r="H2219" i="1"/>
  <c r="Y2218" i="1"/>
  <c r="W2218" i="1"/>
  <c r="N2218" i="1"/>
  <c r="H2218" i="1"/>
  <c r="Y2217" i="1"/>
  <c r="W2217" i="1"/>
  <c r="N2217" i="1"/>
  <c r="H2217" i="1"/>
  <c r="Y2216" i="1"/>
  <c r="W2216" i="1"/>
  <c r="N2216" i="1"/>
  <c r="H2216" i="1"/>
  <c r="Y2215" i="1"/>
  <c r="W2215" i="1"/>
  <c r="N2215" i="1"/>
  <c r="H2215" i="1"/>
  <c r="Y2214" i="1"/>
  <c r="W2214" i="1"/>
  <c r="N2214" i="1"/>
  <c r="H2214" i="1"/>
  <c r="Y2213" i="1"/>
  <c r="W2213" i="1"/>
  <c r="N2213" i="1"/>
  <c r="H2213" i="1"/>
  <c r="Y2212" i="1"/>
  <c r="W2212" i="1"/>
  <c r="N2212" i="1"/>
  <c r="H2212" i="1"/>
  <c r="Y2211" i="1"/>
  <c r="W2211" i="1"/>
  <c r="N2211" i="1"/>
  <c r="H2211" i="1"/>
  <c r="Y2210" i="1"/>
  <c r="W2210" i="1"/>
  <c r="N2210" i="1"/>
  <c r="H2210" i="1"/>
  <c r="Y2209" i="1"/>
  <c r="W2209" i="1"/>
  <c r="N2209" i="1"/>
  <c r="H2209" i="1"/>
  <c r="Y2208" i="1"/>
  <c r="W2208" i="1"/>
  <c r="N2208" i="1"/>
  <c r="H2208" i="1"/>
  <c r="Y2207" i="1"/>
  <c r="W2207" i="1"/>
  <c r="N2207" i="1"/>
  <c r="H2207" i="1"/>
  <c r="Y2206" i="1"/>
  <c r="W2206" i="1"/>
  <c r="N2206" i="1"/>
  <c r="H2206" i="1"/>
  <c r="Y2205" i="1"/>
  <c r="W2205" i="1"/>
  <c r="N2205" i="1"/>
  <c r="H2205" i="1"/>
  <c r="Y2204" i="1"/>
  <c r="W2204" i="1"/>
  <c r="N2204" i="1"/>
  <c r="H2204" i="1"/>
  <c r="Y2203" i="1"/>
  <c r="W2203" i="1"/>
  <c r="N2203" i="1"/>
  <c r="H2203" i="1"/>
  <c r="Y2202" i="1"/>
  <c r="W2202" i="1"/>
  <c r="N2202" i="1"/>
  <c r="H2202" i="1"/>
  <c r="Y2201" i="1"/>
  <c r="W2201" i="1"/>
  <c r="N2201" i="1"/>
  <c r="H2201" i="1"/>
  <c r="Y2200" i="1"/>
  <c r="W2200" i="1"/>
  <c r="N2200" i="1"/>
  <c r="H2200" i="1"/>
  <c r="Y2199" i="1"/>
  <c r="W2199" i="1"/>
  <c r="N2199" i="1"/>
  <c r="H2199" i="1"/>
  <c r="Y2198" i="1"/>
  <c r="W2198" i="1"/>
  <c r="N2198" i="1"/>
  <c r="H2198" i="1"/>
  <c r="Y2197" i="1"/>
  <c r="W2197" i="1"/>
  <c r="N2197" i="1"/>
  <c r="H2197" i="1"/>
  <c r="Y2196" i="1"/>
  <c r="W2196" i="1"/>
  <c r="N2196" i="1"/>
  <c r="H2196" i="1"/>
  <c r="Y2195" i="1"/>
  <c r="W2195" i="1"/>
  <c r="N2195" i="1"/>
  <c r="H2195" i="1"/>
  <c r="Y2194" i="1"/>
  <c r="W2194" i="1"/>
  <c r="N2194" i="1"/>
  <c r="H2194" i="1"/>
  <c r="Y2193" i="1"/>
  <c r="W2193" i="1"/>
  <c r="N2193" i="1"/>
  <c r="H2193" i="1"/>
  <c r="Y2192" i="1"/>
  <c r="W2192" i="1"/>
  <c r="N2192" i="1"/>
  <c r="H2192" i="1"/>
  <c r="Y2191" i="1"/>
  <c r="W2191" i="1"/>
  <c r="N2191" i="1"/>
  <c r="H2191" i="1"/>
  <c r="Y2190" i="1"/>
  <c r="W2190" i="1"/>
  <c r="N2190" i="1"/>
  <c r="H2190" i="1"/>
  <c r="Y2189" i="1"/>
  <c r="W2189" i="1"/>
  <c r="N2189" i="1"/>
  <c r="H2189" i="1"/>
  <c r="Y2188" i="1"/>
  <c r="W2188" i="1"/>
  <c r="N2188" i="1"/>
  <c r="H2188" i="1"/>
  <c r="Y2187" i="1"/>
  <c r="W2187" i="1"/>
  <c r="N2187" i="1"/>
  <c r="H2187" i="1"/>
  <c r="Y2186" i="1"/>
  <c r="W2186" i="1"/>
  <c r="N2186" i="1"/>
  <c r="H2186" i="1"/>
  <c r="Y2185" i="1"/>
  <c r="W2185" i="1"/>
  <c r="N2185" i="1"/>
  <c r="H2185" i="1"/>
  <c r="Y2184" i="1"/>
  <c r="W2184" i="1"/>
  <c r="N2184" i="1"/>
  <c r="H2184" i="1"/>
  <c r="Y2183" i="1"/>
  <c r="W2183" i="1"/>
  <c r="N2183" i="1"/>
  <c r="H2183" i="1"/>
  <c r="Y2182" i="1"/>
  <c r="W2182" i="1"/>
  <c r="N2182" i="1"/>
  <c r="H2182" i="1"/>
  <c r="Y2181" i="1"/>
  <c r="W2181" i="1"/>
  <c r="N2181" i="1"/>
  <c r="H2181" i="1"/>
  <c r="Y2180" i="1"/>
  <c r="W2180" i="1"/>
  <c r="N2180" i="1"/>
  <c r="H2180" i="1"/>
  <c r="Y2179" i="1"/>
  <c r="W2179" i="1"/>
  <c r="N2179" i="1"/>
  <c r="H2179" i="1"/>
  <c r="Y2178" i="1"/>
  <c r="W2178" i="1"/>
  <c r="N2178" i="1"/>
  <c r="H2178" i="1"/>
  <c r="Y2177" i="1"/>
  <c r="W2177" i="1"/>
  <c r="N2177" i="1"/>
  <c r="H2177" i="1"/>
  <c r="Y2176" i="1"/>
  <c r="W2176" i="1"/>
  <c r="N2176" i="1"/>
  <c r="H2176" i="1"/>
  <c r="Y2175" i="1"/>
  <c r="W2175" i="1"/>
  <c r="N2175" i="1"/>
  <c r="H2175" i="1"/>
  <c r="Y2174" i="1"/>
  <c r="W2174" i="1"/>
  <c r="N2174" i="1"/>
  <c r="H2174" i="1"/>
  <c r="Y2173" i="1"/>
  <c r="W2173" i="1"/>
  <c r="N2173" i="1"/>
  <c r="H2173" i="1"/>
  <c r="Y2172" i="1"/>
  <c r="W2172" i="1"/>
  <c r="N2172" i="1"/>
  <c r="H2172" i="1"/>
  <c r="Y2171" i="1"/>
  <c r="W2171" i="1"/>
  <c r="N2171" i="1"/>
  <c r="H2171" i="1"/>
  <c r="Y2170" i="1"/>
  <c r="W2170" i="1"/>
  <c r="N2170" i="1"/>
  <c r="H2170" i="1"/>
  <c r="Y2169" i="1"/>
  <c r="W2169" i="1"/>
  <c r="N2169" i="1"/>
  <c r="H2169" i="1"/>
  <c r="Y2168" i="1"/>
  <c r="W2168" i="1"/>
  <c r="N2168" i="1"/>
  <c r="H2168" i="1"/>
  <c r="Y2167" i="1"/>
  <c r="W2167" i="1"/>
  <c r="N2167" i="1"/>
  <c r="H2167" i="1"/>
  <c r="Y2166" i="1"/>
  <c r="W2166" i="1"/>
  <c r="N2166" i="1"/>
  <c r="H2166" i="1"/>
  <c r="Y2165" i="1"/>
  <c r="W2165" i="1"/>
  <c r="N2165" i="1"/>
  <c r="H2165" i="1"/>
  <c r="Y2164" i="1"/>
  <c r="W2164" i="1"/>
  <c r="N2164" i="1"/>
  <c r="H2164" i="1"/>
  <c r="Y2163" i="1"/>
  <c r="W2163" i="1"/>
  <c r="N2163" i="1"/>
  <c r="H2163" i="1"/>
  <c r="Y2162" i="1"/>
  <c r="W2162" i="1"/>
  <c r="N2162" i="1"/>
  <c r="H2162" i="1"/>
  <c r="Y2161" i="1"/>
  <c r="W2161" i="1"/>
  <c r="N2161" i="1"/>
  <c r="H2161" i="1"/>
  <c r="Y2160" i="1"/>
  <c r="W2160" i="1"/>
  <c r="N2160" i="1"/>
  <c r="H2160" i="1"/>
  <c r="Y2159" i="1"/>
  <c r="W2159" i="1"/>
  <c r="N2159" i="1"/>
  <c r="H2159" i="1"/>
  <c r="Y2158" i="1"/>
  <c r="W2158" i="1"/>
  <c r="N2158" i="1"/>
  <c r="H2158" i="1"/>
  <c r="Y2157" i="1"/>
  <c r="W2157" i="1"/>
  <c r="N2157" i="1"/>
  <c r="H2157" i="1"/>
  <c r="Y2156" i="1"/>
  <c r="W2156" i="1"/>
  <c r="N2156" i="1"/>
  <c r="H2156" i="1"/>
  <c r="Y2155" i="1"/>
  <c r="W2155" i="1"/>
  <c r="N2155" i="1"/>
  <c r="H2155" i="1"/>
  <c r="Y2154" i="1"/>
  <c r="W2154" i="1"/>
  <c r="N2154" i="1"/>
  <c r="H2154" i="1"/>
  <c r="Y2153" i="1"/>
  <c r="W2153" i="1"/>
  <c r="N2153" i="1"/>
  <c r="H2153" i="1"/>
  <c r="Y2152" i="1"/>
  <c r="W2152" i="1"/>
  <c r="N2152" i="1"/>
  <c r="H2152" i="1"/>
  <c r="Y2151" i="1"/>
  <c r="W2151" i="1"/>
  <c r="N2151" i="1"/>
  <c r="H2151" i="1"/>
  <c r="Y2150" i="1"/>
  <c r="W2150" i="1"/>
  <c r="N2150" i="1"/>
  <c r="H2150" i="1"/>
  <c r="Y2149" i="1"/>
  <c r="W2149" i="1"/>
  <c r="N2149" i="1"/>
  <c r="H2149" i="1"/>
  <c r="Y2148" i="1"/>
  <c r="W2148" i="1"/>
  <c r="N2148" i="1"/>
  <c r="H2148" i="1"/>
  <c r="Y2147" i="1"/>
  <c r="W2147" i="1"/>
  <c r="N2147" i="1"/>
  <c r="H2147" i="1"/>
  <c r="Y2146" i="1"/>
  <c r="W2146" i="1"/>
  <c r="N2146" i="1"/>
  <c r="H2146" i="1"/>
  <c r="Y2145" i="1"/>
  <c r="W2145" i="1"/>
  <c r="N2145" i="1"/>
  <c r="H2145" i="1"/>
  <c r="Y2144" i="1"/>
  <c r="W2144" i="1"/>
  <c r="N2144" i="1"/>
  <c r="H2144" i="1"/>
  <c r="Y2143" i="1"/>
  <c r="W2143" i="1"/>
  <c r="N2143" i="1"/>
  <c r="H2143" i="1"/>
  <c r="Y2142" i="1"/>
  <c r="W2142" i="1"/>
  <c r="N2142" i="1"/>
  <c r="H2142" i="1"/>
  <c r="Y2141" i="1"/>
  <c r="W2141" i="1"/>
  <c r="N2141" i="1"/>
  <c r="H2141" i="1"/>
  <c r="Y2140" i="1"/>
  <c r="W2140" i="1"/>
  <c r="N2140" i="1"/>
  <c r="H2140" i="1"/>
  <c r="Y2139" i="1"/>
  <c r="W2139" i="1"/>
  <c r="N2139" i="1"/>
  <c r="H2139" i="1"/>
  <c r="Y2138" i="1"/>
  <c r="W2138" i="1"/>
  <c r="N2138" i="1"/>
  <c r="H2138" i="1"/>
  <c r="Y2137" i="1"/>
  <c r="W2137" i="1"/>
  <c r="N2137" i="1"/>
  <c r="H2137" i="1"/>
  <c r="Y2136" i="1"/>
  <c r="W2136" i="1"/>
  <c r="N2136" i="1"/>
  <c r="H2136" i="1"/>
  <c r="Y2135" i="1"/>
  <c r="W2135" i="1"/>
  <c r="N2135" i="1"/>
  <c r="H2135" i="1"/>
  <c r="Y2134" i="1"/>
  <c r="W2134" i="1"/>
  <c r="N2134" i="1"/>
  <c r="H2134" i="1"/>
  <c r="Y2133" i="1"/>
  <c r="W2133" i="1"/>
  <c r="N2133" i="1"/>
  <c r="H2133" i="1"/>
  <c r="Y2132" i="1"/>
  <c r="W2132" i="1"/>
  <c r="N2132" i="1"/>
  <c r="H2132" i="1"/>
  <c r="Y2131" i="1"/>
  <c r="W2131" i="1"/>
  <c r="N2131" i="1"/>
  <c r="H2131" i="1"/>
  <c r="Y2130" i="1"/>
  <c r="W2130" i="1"/>
  <c r="N2130" i="1"/>
  <c r="H2130" i="1"/>
  <c r="Y2129" i="1"/>
  <c r="W2129" i="1"/>
  <c r="N2129" i="1"/>
  <c r="H2129" i="1"/>
  <c r="Y2128" i="1"/>
  <c r="W2128" i="1"/>
  <c r="N2128" i="1"/>
  <c r="H2128" i="1"/>
  <c r="Y2127" i="1"/>
  <c r="W2127" i="1"/>
  <c r="N2127" i="1"/>
  <c r="H2127" i="1"/>
  <c r="Y2126" i="1"/>
  <c r="W2126" i="1"/>
  <c r="N2126" i="1"/>
  <c r="H2126" i="1"/>
  <c r="Y2125" i="1"/>
  <c r="W2125" i="1"/>
  <c r="N2125" i="1"/>
  <c r="H2125" i="1"/>
  <c r="Y2124" i="1"/>
  <c r="W2124" i="1"/>
  <c r="N2124" i="1"/>
  <c r="H2124" i="1"/>
  <c r="Y2123" i="1"/>
  <c r="W2123" i="1"/>
  <c r="N2123" i="1"/>
  <c r="H2123" i="1"/>
  <c r="Y2122" i="1"/>
  <c r="W2122" i="1"/>
  <c r="N2122" i="1"/>
  <c r="H2122" i="1"/>
  <c r="Y2121" i="1"/>
  <c r="W2121" i="1"/>
  <c r="N2121" i="1"/>
  <c r="H2121" i="1"/>
  <c r="Y2120" i="1"/>
  <c r="W2120" i="1"/>
  <c r="N2120" i="1"/>
  <c r="H2120" i="1"/>
  <c r="Y2119" i="1"/>
  <c r="W2119" i="1"/>
  <c r="N2119" i="1"/>
  <c r="H2119" i="1"/>
  <c r="Y2118" i="1"/>
  <c r="W2118" i="1"/>
  <c r="N2118" i="1"/>
  <c r="H2118" i="1"/>
  <c r="Y2117" i="1"/>
  <c r="W2117" i="1"/>
  <c r="N2117" i="1"/>
  <c r="H2117" i="1"/>
  <c r="Y2116" i="1"/>
  <c r="W2116" i="1"/>
  <c r="N2116" i="1"/>
  <c r="H2116" i="1"/>
  <c r="Y2115" i="1"/>
  <c r="W2115" i="1"/>
  <c r="N2115" i="1"/>
  <c r="H2115" i="1"/>
  <c r="Y2114" i="1"/>
  <c r="W2114" i="1"/>
  <c r="N2114" i="1"/>
  <c r="H2114" i="1"/>
  <c r="Y2113" i="1"/>
  <c r="W2113" i="1"/>
  <c r="N2113" i="1"/>
  <c r="H2113" i="1"/>
  <c r="Y2112" i="1"/>
  <c r="W2112" i="1"/>
  <c r="N2112" i="1"/>
  <c r="H2112" i="1"/>
  <c r="Y2111" i="1"/>
  <c r="W2111" i="1"/>
  <c r="N2111" i="1"/>
  <c r="H2111" i="1"/>
  <c r="Y2110" i="1"/>
  <c r="W2110" i="1"/>
  <c r="N2110" i="1"/>
  <c r="H2110" i="1"/>
  <c r="Y2109" i="1"/>
  <c r="W2109" i="1"/>
  <c r="N2109" i="1"/>
  <c r="H2109" i="1"/>
  <c r="Y2108" i="1"/>
  <c r="W2108" i="1"/>
  <c r="N2108" i="1"/>
  <c r="H2108" i="1"/>
  <c r="Y2107" i="1"/>
  <c r="W2107" i="1"/>
  <c r="N2107" i="1"/>
  <c r="H2107" i="1"/>
  <c r="Y2106" i="1"/>
  <c r="W2106" i="1"/>
  <c r="N2106" i="1"/>
  <c r="H2106" i="1"/>
  <c r="Y2105" i="1"/>
  <c r="W2105" i="1"/>
  <c r="N2105" i="1"/>
  <c r="H2105" i="1"/>
  <c r="Y2104" i="1"/>
  <c r="W2104" i="1"/>
  <c r="N2104" i="1"/>
  <c r="H2104" i="1"/>
  <c r="Y2103" i="1"/>
  <c r="W2103" i="1"/>
  <c r="N2103" i="1"/>
  <c r="H2103" i="1"/>
  <c r="Y2102" i="1"/>
  <c r="W2102" i="1"/>
  <c r="N2102" i="1"/>
  <c r="H2102" i="1"/>
  <c r="Y2101" i="1"/>
  <c r="W2101" i="1"/>
  <c r="N2101" i="1"/>
  <c r="H2101" i="1"/>
  <c r="Y2100" i="1"/>
  <c r="W2100" i="1"/>
  <c r="N2100" i="1"/>
  <c r="H2100" i="1"/>
  <c r="Y2099" i="1"/>
  <c r="W2099" i="1"/>
  <c r="N2099" i="1"/>
  <c r="H2099" i="1"/>
  <c r="Y2098" i="1"/>
  <c r="W2098" i="1"/>
  <c r="N2098" i="1"/>
  <c r="H2098" i="1"/>
  <c r="Y2097" i="1"/>
  <c r="W2097" i="1"/>
  <c r="N2097" i="1"/>
  <c r="H2097" i="1"/>
  <c r="Y2096" i="1"/>
  <c r="W2096" i="1"/>
  <c r="N2096" i="1"/>
  <c r="H2096" i="1"/>
  <c r="Y2095" i="1"/>
  <c r="W2095" i="1"/>
  <c r="N2095" i="1"/>
  <c r="H2095" i="1"/>
  <c r="Y2094" i="1"/>
  <c r="W2094" i="1"/>
  <c r="N2094" i="1"/>
  <c r="H2094" i="1"/>
  <c r="Y2093" i="1"/>
  <c r="W2093" i="1"/>
  <c r="N2093" i="1"/>
  <c r="H2093" i="1"/>
  <c r="Y2092" i="1"/>
  <c r="W2092" i="1"/>
  <c r="N2092" i="1"/>
  <c r="H2092" i="1"/>
  <c r="Y2091" i="1"/>
  <c r="W2091" i="1"/>
  <c r="N2091" i="1"/>
  <c r="H2091" i="1"/>
  <c r="Y2090" i="1"/>
  <c r="W2090" i="1"/>
  <c r="N2090" i="1"/>
  <c r="H2090" i="1"/>
  <c r="Y2089" i="1"/>
  <c r="W2089" i="1"/>
  <c r="N2089" i="1"/>
  <c r="H2089" i="1"/>
  <c r="Y2088" i="1"/>
  <c r="W2088" i="1"/>
  <c r="N2088" i="1"/>
  <c r="H2088" i="1"/>
  <c r="Y2087" i="1"/>
  <c r="W2087" i="1"/>
  <c r="N2087" i="1"/>
  <c r="H2087" i="1"/>
  <c r="Y2086" i="1"/>
  <c r="W2086" i="1"/>
  <c r="N2086" i="1"/>
  <c r="H2086" i="1"/>
  <c r="Y2085" i="1"/>
  <c r="W2085" i="1"/>
  <c r="N2085" i="1"/>
  <c r="H2085" i="1"/>
  <c r="Y2084" i="1"/>
  <c r="W2084" i="1"/>
  <c r="N2084" i="1"/>
  <c r="H2084" i="1"/>
  <c r="Y2083" i="1"/>
  <c r="W2083" i="1"/>
  <c r="N2083" i="1"/>
  <c r="H2083" i="1"/>
  <c r="Y2082" i="1"/>
  <c r="W2082" i="1"/>
  <c r="N2082" i="1"/>
  <c r="H2082" i="1"/>
  <c r="Y2081" i="1"/>
  <c r="W2081" i="1"/>
  <c r="N2081" i="1"/>
  <c r="H2081" i="1"/>
  <c r="Y2080" i="1"/>
  <c r="W2080" i="1"/>
  <c r="N2080" i="1"/>
  <c r="H2080" i="1"/>
  <c r="Y2079" i="1"/>
  <c r="W2079" i="1"/>
  <c r="N2079" i="1"/>
  <c r="H2079" i="1"/>
  <c r="Y2078" i="1"/>
  <c r="W2078" i="1"/>
  <c r="N2078" i="1"/>
  <c r="H2078" i="1"/>
  <c r="Y2077" i="1"/>
  <c r="W2077" i="1"/>
  <c r="N2077" i="1"/>
  <c r="H2077" i="1"/>
  <c r="Y2076" i="1"/>
  <c r="W2076" i="1"/>
  <c r="N2076" i="1"/>
  <c r="H2076" i="1"/>
  <c r="Y2075" i="1"/>
  <c r="W2075" i="1"/>
  <c r="N2075" i="1"/>
  <c r="H2075" i="1"/>
  <c r="Y2074" i="1"/>
  <c r="W2074" i="1"/>
  <c r="N2074" i="1"/>
  <c r="H2074" i="1"/>
  <c r="Y2073" i="1"/>
  <c r="W2073" i="1"/>
  <c r="N2073" i="1"/>
  <c r="H2073" i="1"/>
  <c r="Y2072" i="1"/>
  <c r="W2072" i="1"/>
  <c r="N2072" i="1"/>
  <c r="H2072" i="1"/>
  <c r="Y2071" i="1"/>
  <c r="W2071" i="1"/>
  <c r="N2071" i="1"/>
  <c r="H2071" i="1"/>
  <c r="Y2070" i="1"/>
  <c r="W2070" i="1"/>
  <c r="N2070" i="1"/>
  <c r="H2070" i="1"/>
  <c r="Y2069" i="1"/>
  <c r="W2069" i="1"/>
  <c r="N2069" i="1"/>
  <c r="H2069" i="1"/>
  <c r="Y2068" i="1"/>
  <c r="W2068" i="1"/>
  <c r="N2068" i="1"/>
  <c r="H2068" i="1"/>
  <c r="Y2067" i="1"/>
  <c r="W2067" i="1"/>
  <c r="N2067" i="1"/>
  <c r="H2067" i="1"/>
  <c r="Y2066" i="1"/>
  <c r="W2066" i="1"/>
  <c r="N2066" i="1"/>
  <c r="H2066" i="1"/>
  <c r="Y2065" i="1"/>
  <c r="W2065" i="1"/>
  <c r="N2065" i="1"/>
  <c r="H2065" i="1"/>
  <c r="Y2064" i="1"/>
  <c r="W2064" i="1"/>
  <c r="N2064" i="1"/>
  <c r="H2064" i="1"/>
  <c r="Y2063" i="1"/>
  <c r="W2063" i="1"/>
  <c r="N2063" i="1"/>
  <c r="H2063" i="1"/>
  <c r="Y2062" i="1"/>
  <c r="W2062" i="1"/>
  <c r="N2062" i="1"/>
  <c r="H2062" i="1"/>
  <c r="Y2061" i="1"/>
  <c r="W2061" i="1"/>
  <c r="N2061" i="1"/>
  <c r="H2061" i="1"/>
  <c r="Y2060" i="1"/>
  <c r="W2060" i="1"/>
  <c r="N2060" i="1"/>
  <c r="H2060" i="1"/>
  <c r="Y2059" i="1"/>
  <c r="W2059" i="1"/>
  <c r="N2059" i="1"/>
  <c r="H2059" i="1"/>
  <c r="Y2058" i="1"/>
  <c r="W2058" i="1"/>
  <c r="N2058" i="1"/>
  <c r="H2058" i="1"/>
  <c r="Y2057" i="1"/>
  <c r="W2057" i="1"/>
  <c r="N2057" i="1"/>
  <c r="H2057" i="1"/>
  <c r="Y2056" i="1"/>
  <c r="W2056" i="1"/>
  <c r="N2056" i="1"/>
  <c r="H2056" i="1"/>
  <c r="Y2055" i="1"/>
  <c r="W2055" i="1"/>
  <c r="N2055" i="1"/>
  <c r="H2055" i="1"/>
  <c r="Y2054" i="1"/>
  <c r="W2054" i="1"/>
  <c r="N2054" i="1"/>
  <c r="H2054" i="1"/>
  <c r="Y2053" i="1"/>
  <c r="W2053" i="1"/>
  <c r="N2053" i="1"/>
  <c r="H2053" i="1"/>
  <c r="Y2052" i="1"/>
  <c r="W2052" i="1"/>
  <c r="N2052" i="1"/>
  <c r="H2052" i="1"/>
  <c r="Y2051" i="1"/>
  <c r="W2051" i="1"/>
  <c r="N2051" i="1"/>
  <c r="H2051" i="1"/>
  <c r="Y2050" i="1"/>
  <c r="W2050" i="1"/>
  <c r="N2050" i="1"/>
  <c r="H2050" i="1"/>
  <c r="Y2049" i="1"/>
  <c r="W2049" i="1"/>
  <c r="N2049" i="1"/>
  <c r="H2049" i="1"/>
  <c r="Y2048" i="1"/>
  <c r="W2048" i="1"/>
  <c r="N2048" i="1"/>
  <c r="H2048" i="1"/>
  <c r="Y2047" i="1"/>
  <c r="W2047" i="1"/>
  <c r="N2047" i="1"/>
  <c r="H2047" i="1"/>
  <c r="Y2046" i="1"/>
  <c r="W2046" i="1"/>
  <c r="N2046" i="1"/>
  <c r="H2046" i="1"/>
  <c r="Y2045" i="1"/>
  <c r="W2045" i="1"/>
  <c r="N2045" i="1"/>
  <c r="H2045" i="1"/>
  <c r="Y2044" i="1"/>
  <c r="W2044" i="1"/>
  <c r="N2044" i="1"/>
  <c r="H2044" i="1"/>
  <c r="Y2043" i="1"/>
  <c r="W2043" i="1"/>
  <c r="N2043" i="1"/>
  <c r="H2043" i="1"/>
  <c r="Y2042" i="1"/>
  <c r="W2042" i="1"/>
  <c r="N2042" i="1"/>
  <c r="H2042" i="1"/>
  <c r="Y2041" i="1"/>
  <c r="W2041" i="1"/>
  <c r="N2041" i="1"/>
  <c r="H2041" i="1"/>
  <c r="Y2040" i="1"/>
  <c r="W2040" i="1"/>
  <c r="N2040" i="1"/>
  <c r="H2040" i="1"/>
  <c r="Y2039" i="1"/>
  <c r="W2039" i="1"/>
  <c r="N2039" i="1"/>
  <c r="H2039" i="1"/>
  <c r="Y2038" i="1"/>
  <c r="W2038" i="1"/>
  <c r="N2038" i="1"/>
  <c r="H2038" i="1"/>
  <c r="Y2037" i="1"/>
  <c r="W2037" i="1"/>
  <c r="N2037" i="1"/>
  <c r="H2037" i="1"/>
  <c r="Y2036" i="1"/>
  <c r="W2036" i="1"/>
  <c r="N2036" i="1"/>
  <c r="H2036" i="1"/>
  <c r="Y2035" i="1"/>
  <c r="W2035" i="1"/>
  <c r="N2035" i="1"/>
  <c r="H2035" i="1"/>
  <c r="Y2034" i="1"/>
  <c r="W2034" i="1"/>
  <c r="N2034" i="1"/>
  <c r="H2034" i="1"/>
  <c r="Y2033" i="1"/>
  <c r="W2033" i="1"/>
  <c r="N2033" i="1"/>
  <c r="H2033" i="1"/>
  <c r="Y2032" i="1"/>
  <c r="W2032" i="1"/>
  <c r="N2032" i="1"/>
  <c r="H2032" i="1"/>
  <c r="Y2031" i="1"/>
  <c r="W2031" i="1"/>
  <c r="N2031" i="1"/>
  <c r="H2031" i="1"/>
  <c r="Y2030" i="1"/>
  <c r="W2030" i="1"/>
  <c r="N2030" i="1"/>
  <c r="H2030" i="1"/>
  <c r="Y2029" i="1"/>
  <c r="W2029" i="1"/>
  <c r="N2029" i="1"/>
  <c r="H2029" i="1"/>
  <c r="Y2028" i="1"/>
  <c r="W2028" i="1"/>
  <c r="N2028" i="1"/>
  <c r="H2028" i="1"/>
  <c r="Y2027" i="1"/>
  <c r="W2027" i="1"/>
  <c r="N2027" i="1"/>
  <c r="H2027" i="1"/>
  <c r="Y2026" i="1"/>
  <c r="W2026" i="1"/>
  <c r="N2026" i="1"/>
  <c r="H2026" i="1"/>
  <c r="Y2025" i="1"/>
  <c r="W2025" i="1"/>
  <c r="N2025" i="1"/>
  <c r="H2025" i="1"/>
  <c r="Y2024" i="1"/>
  <c r="W2024" i="1"/>
  <c r="N2024" i="1"/>
  <c r="H2024" i="1"/>
  <c r="Y2023" i="1"/>
  <c r="W2023" i="1"/>
  <c r="N2023" i="1"/>
  <c r="H2023" i="1"/>
  <c r="Y2022" i="1"/>
  <c r="W2022" i="1"/>
  <c r="N2022" i="1"/>
  <c r="H2022" i="1"/>
  <c r="Y2021" i="1"/>
  <c r="W2021" i="1"/>
  <c r="N2021" i="1"/>
  <c r="H2021" i="1"/>
  <c r="Y2020" i="1"/>
  <c r="W2020" i="1"/>
  <c r="N2020" i="1"/>
  <c r="H2020" i="1"/>
  <c r="Y2019" i="1"/>
  <c r="W2019" i="1"/>
  <c r="N2019" i="1"/>
  <c r="H2019" i="1"/>
  <c r="Y2018" i="1"/>
  <c r="W2018" i="1"/>
  <c r="N2018" i="1"/>
  <c r="H2018" i="1"/>
  <c r="Y2017" i="1"/>
  <c r="W2017" i="1"/>
  <c r="N2017" i="1"/>
  <c r="H2017" i="1"/>
  <c r="Y2016" i="1"/>
  <c r="W2016" i="1"/>
  <c r="N2016" i="1"/>
  <c r="H2016" i="1"/>
  <c r="Y2015" i="1"/>
  <c r="W2015" i="1"/>
  <c r="N2015" i="1"/>
  <c r="H2015" i="1"/>
  <c r="Y2014" i="1"/>
  <c r="W2014" i="1"/>
  <c r="N2014" i="1"/>
  <c r="H2014" i="1"/>
  <c r="Y2013" i="1"/>
  <c r="W2013" i="1"/>
  <c r="N2013" i="1"/>
  <c r="H2013" i="1"/>
  <c r="Y2012" i="1"/>
  <c r="W2012" i="1"/>
  <c r="N2012" i="1"/>
  <c r="H2012" i="1"/>
  <c r="Y2011" i="1"/>
  <c r="W2011" i="1"/>
  <c r="N2011" i="1"/>
  <c r="H2011" i="1"/>
  <c r="Y2010" i="1"/>
  <c r="W2010" i="1"/>
  <c r="N2010" i="1"/>
  <c r="H2010" i="1"/>
  <c r="Y2009" i="1"/>
  <c r="W2009" i="1"/>
  <c r="N2009" i="1"/>
  <c r="H2009" i="1"/>
  <c r="Y2008" i="1"/>
  <c r="W2008" i="1"/>
  <c r="N2008" i="1"/>
  <c r="H2008" i="1"/>
  <c r="Y2007" i="1"/>
  <c r="W2007" i="1"/>
  <c r="N2007" i="1"/>
  <c r="H2007" i="1"/>
  <c r="Y2006" i="1"/>
  <c r="W2006" i="1"/>
  <c r="N2006" i="1"/>
  <c r="H2006" i="1"/>
  <c r="Y2005" i="1"/>
  <c r="W2005" i="1"/>
  <c r="N2005" i="1"/>
  <c r="H2005" i="1"/>
  <c r="Y2004" i="1"/>
  <c r="W2004" i="1"/>
  <c r="N2004" i="1"/>
  <c r="H2004" i="1"/>
  <c r="Y2003" i="1"/>
  <c r="W2003" i="1"/>
  <c r="N2003" i="1"/>
  <c r="H2003" i="1"/>
  <c r="Y2002" i="1"/>
  <c r="W2002" i="1"/>
  <c r="N2002" i="1"/>
  <c r="H2002" i="1"/>
  <c r="Y2001" i="1"/>
  <c r="W2001" i="1"/>
  <c r="N2001" i="1"/>
  <c r="H2001" i="1"/>
  <c r="Y2000" i="1"/>
  <c r="W2000" i="1"/>
  <c r="N2000" i="1"/>
  <c r="H2000" i="1"/>
  <c r="Y1999" i="1"/>
  <c r="W1999" i="1"/>
  <c r="N1999" i="1"/>
  <c r="H1999" i="1"/>
  <c r="Y1998" i="1"/>
  <c r="W1998" i="1"/>
  <c r="N1998" i="1"/>
  <c r="H1998" i="1"/>
  <c r="Y1997" i="1"/>
  <c r="W1997" i="1"/>
  <c r="N1997" i="1"/>
  <c r="H1997" i="1"/>
  <c r="Y1996" i="1"/>
  <c r="W1996" i="1"/>
  <c r="N1996" i="1"/>
  <c r="H1996" i="1"/>
  <c r="Y1995" i="1"/>
  <c r="W1995" i="1"/>
  <c r="N1995" i="1"/>
  <c r="H1995" i="1"/>
  <c r="Y1994" i="1"/>
  <c r="W1994" i="1"/>
  <c r="N1994" i="1"/>
  <c r="H1994" i="1"/>
  <c r="Y1993" i="1"/>
  <c r="W1993" i="1"/>
  <c r="N1993" i="1"/>
  <c r="H1993" i="1"/>
  <c r="Y1992" i="1"/>
  <c r="W1992" i="1"/>
  <c r="N1992" i="1"/>
  <c r="H1992" i="1"/>
  <c r="Y1991" i="1"/>
  <c r="W1991" i="1"/>
  <c r="N1991" i="1"/>
  <c r="H1991" i="1"/>
  <c r="Y1990" i="1"/>
  <c r="W1990" i="1"/>
  <c r="N1990" i="1"/>
  <c r="H1990" i="1"/>
  <c r="Y1989" i="1"/>
  <c r="W1989" i="1"/>
  <c r="N1989" i="1"/>
  <c r="H1989" i="1"/>
  <c r="Y1988" i="1"/>
  <c r="W1988" i="1"/>
  <c r="N1988" i="1"/>
  <c r="H1988" i="1"/>
  <c r="Y1987" i="1"/>
  <c r="W1987" i="1"/>
  <c r="N1987" i="1"/>
  <c r="H1987" i="1"/>
  <c r="Y1986" i="1"/>
  <c r="W1986" i="1"/>
  <c r="N1986" i="1"/>
  <c r="H1986" i="1"/>
  <c r="Y1985" i="1"/>
  <c r="W1985" i="1"/>
  <c r="N1985" i="1"/>
  <c r="H1985" i="1"/>
  <c r="Y1984" i="1"/>
  <c r="W1984" i="1"/>
  <c r="N1984" i="1"/>
  <c r="H1984" i="1"/>
  <c r="Y1983" i="1"/>
  <c r="W1983" i="1"/>
  <c r="N1983" i="1"/>
  <c r="H1983" i="1"/>
  <c r="Y1982" i="1"/>
  <c r="W1982" i="1"/>
  <c r="N1982" i="1"/>
  <c r="H1982" i="1"/>
  <c r="Y1981" i="1"/>
  <c r="W1981" i="1"/>
  <c r="N1981" i="1"/>
  <c r="H1981" i="1"/>
  <c r="Y1980" i="1"/>
  <c r="W1980" i="1"/>
  <c r="N1980" i="1"/>
  <c r="H1980" i="1"/>
  <c r="Y1979" i="1"/>
  <c r="W1979" i="1"/>
  <c r="N1979" i="1"/>
  <c r="H1979" i="1"/>
  <c r="Y1978" i="1"/>
  <c r="W1978" i="1"/>
  <c r="N1978" i="1"/>
  <c r="H1978" i="1"/>
  <c r="Y1977" i="1"/>
  <c r="W1977" i="1"/>
  <c r="N1977" i="1"/>
  <c r="H1977" i="1"/>
  <c r="Y1976" i="1"/>
  <c r="W1976" i="1"/>
  <c r="N1976" i="1"/>
  <c r="H1976" i="1"/>
  <c r="Y1975" i="1"/>
  <c r="W1975" i="1"/>
  <c r="N1975" i="1"/>
  <c r="H1975" i="1"/>
  <c r="Y1974" i="1"/>
  <c r="W1974" i="1"/>
  <c r="N1974" i="1"/>
  <c r="H1974" i="1"/>
  <c r="Y1973" i="1"/>
  <c r="W1973" i="1"/>
  <c r="N1973" i="1"/>
  <c r="H1973" i="1"/>
  <c r="Y1972" i="1"/>
  <c r="W1972" i="1"/>
  <c r="N1972" i="1"/>
  <c r="H1972" i="1"/>
  <c r="Y1971" i="1"/>
  <c r="W1971" i="1"/>
  <c r="N1971" i="1"/>
  <c r="H1971" i="1"/>
  <c r="Y1970" i="1"/>
  <c r="W1970" i="1"/>
  <c r="N1970" i="1"/>
  <c r="H1970" i="1"/>
  <c r="Y1969" i="1"/>
  <c r="W1969" i="1"/>
  <c r="N1969" i="1"/>
  <c r="H1969" i="1"/>
  <c r="Y1968" i="1"/>
  <c r="W1968" i="1"/>
  <c r="N1968" i="1"/>
  <c r="H1968" i="1"/>
  <c r="Y1967" i="1"/>
  <c r="W1967" i="1"/>
  <c r="N1967" i="1"/>
  <c r="H1967" i="1"/>
  <c r="Y1966" i="1"/>
  <c r="W1966" i="1"/>
  <c r="N1966" i="1"/>
  <c r="H1966" i="1"/>
  <c r="Y1965" i="1"/>
  <c r="W1965" i="1"/>
  <c r="N1965" i="1"/>
  <c r="H1965" i="1"/>
  <c r="Y1964" i="1"/>
  <c r="W1964" i="1"/>
  <c r="N1964" i="1"/>
  <c r="H1964" i="1"/>
  <c r="Y1963" i="1"/>
  <c r="W1963" i="1"/>
  <c r="N1963" i="1"/>
  <c r="H1963" i="1"/>
  <c r="Y1962" i="1"/>
  <c r="W1962" i="1"/>
  <c r="N1962" i="1"/>
  <c r="H1962" i="1"/>
  <c r="Y1961" i="1"/>
  <c r="W1961" i="1"/>
  <c r="N1961" i="1"/>
  <c r="H1961" i="1"/>
  <c r="Y1960" i="1"/>
  <c r="W1960" i="1"/>
  <c r="N1960" i="1"/>
  <c r="H1960" i="1"/>
  <c r="Y1959" i="1"/>
  <c r="W1959" i="1"/>
  <c r="N1959" i="1"/>
  <c r="H1959" i="1"/>
  <c r="Y1958" i="1"/>
  <c r="W1958" i="1"/>
  <c r="N1958" i="1"/>
  <c r="H1958" i="1"/>
  <c r="Y1957" i="1"/>
  <c r="W1957" i="1"/>
  <c r="N1957" i="1"/>
  <c r="H1957" i="1"/>
  <c r="Y1956" i="1"/>
  <c r="W1956" i="1"/>
  <c r="N1956" i="1"/>
  <c r="H1956" i="1"/>
  <c r="Y1955" i="1"/>
  <c r="W1955" i="1"/>
  <c r="N1955" i="1"/>
  <c r="H1955" i="1"/>
  <c r="Y1954" i="1"/>
  <c r="W1954" i="1"/>
  <c r="N1954" i="1"/>
  <c r="H1954" i="1"/>
  <c r="Y1953" i="1"/>
  <c r="W1953" i="1"/>
  <c r="N1953" i="1"/>
  <c r="H1953" i="1"/>
  <c r="Y1952" i="1"/>
  <c r="W1952" i="1"/>
  <c r="N1952" i="1"/>
  <c r="H1952" i="1"/>
  <c r="Y1951" i="1"/>
  <c r="W1951" i="1"/>
  <c r="N1951" i="1"/>
  <c r="H1951" i="1"/>
  <c r="Y1950" i="1"/>
  <c r="W1950" i="1"/>
  <c r="N1950" i="1"/>
  <c r="H1950" i="1"/>
  <c r="Y1949" i="1"/>
  <c r="W1949" i="1"/>
  <c r="N1949" i="1"/>
  <c r="H1949" i="1"/>
  <c r="Y1948" i="1"/>
  <c r="W1948" i="1"/>
  <c r="N1948" i="1"/>
  <c r="H1948" i="1"/>
  <c r="Y1947" i="1"/>
  <c r="W1947" i="1"/>
  <c r="N1947" i="1"/>
  <c r="H1947" i="1"/>
  <c r="Y1946" i="1"/>
  <c r="W1946" i="1"/>
  <c r="N1946" i="1"/>
  <c r="H1946" i="1"/>
  <c r="Y1945" i="1"/>
  <c r="W1945" i="1"/>
  <c r="N1945" i="1"/>
  <c r="H1945" i="1"/>
  <c r="Y1944" i="1"/>
  <c r="W1944" i="1"/>
  <c r="N1944" i="1"/>
  <c r="H1944" i="1"/>
  <c r="Y1943" i="1"/>
  <c r="W1943" i="1"/>
  <c r="N1943" i="1"/>
  <c r="H1943" i="1"/>
  <c r="Y1942" i="1"/>
  <c r="W1942" i="1"/>
  <c r="N1942" i="1"/>
  <c r="H1942" i="1"/>
  <c r="Y1941" i="1"/>
  <c r="W1941" i="1"/>
  <c r="N1941" i="1"/>
  <c r="H1941" i="1"/>
  <c r="Y1940" i="1"/>
  <c r="W1940" i="1"/>
  <c r="N1940" i="1"/>
  <c r="H1940" i="1"/>
  <c r="Y1939" i="1"/>
  <c r="W1939" i="1"/>
  <c r="N1939" i="1"/>
  <c r="H1939" i="1"/>
  <c r="Y1938" i="1"/>
  <c r="W1938" i="1"/>
  <c r="N1938" i="1"/>
  <c r="H1938" i="1"/>
  <c r="Y1937" i="1"/>
  <c r="W1937" i="1"/>
  <c r="N1937" i="1"/>
  <c r="H1937" i="1"/>
  <c r="Y1936" i="1"/>
  <c r="W1936" i="1"/>
  <c r="N1936" i="1"/>
  <c r="H1936" i="1"/>
  <c r="Y1935" i="1"/>
  <c r="W1935" i="1"/>
  <c r="N1935" i="1"/>
  <c r="H1935" i="1"/>
  <c r="Y1934" i="1"/>
  <c r="W1934" i="1"/>
  <c r="N1934" i="1"/>
  <c r="H1934" i="1"/>
  <c r="Y1933" i="1"/>
  <c r="W1933" i="1"/>
  <c r="N1933" i="1"/>
  <c r="H1933" i="1"/>
  <c r="Y1932" i="1"/>
  <c r="W1932" i="1"/>
  <c r="N1932" i="1"/>
  <c r="H1932" i="1"/>
  <c r="Y1931" i="1"/>
  <c r="W1931" i="1"/>
  <c r="N1931" i="1"/>
  <c r="H1931" i="1"/>
  <c r="Y1930" i="1"/>
  <c r="W1930" i="1"/>
  <c r="N1930" i="1"/>
  <c r="H1930" i="1"/>
  <c r="Y1929" i="1"/>
  <c r="W1929" i="1"/>
  <c r="N1929" i="1"/>
  <c r="H1929" i="1"/>
  <c r="Y1928" i="1"/>
  <c r="W1928" i="1"/>
  <c r="N1928" i="1"/>
  <c r="H1928" i="1"/>
  <c r="Y1927" i="1"/>
  <c r="W1927" i="1"/>
  <c r="N1927" i="1"/>
  <c r="H1927" i="1"/>
  <c r="Y1926" i="1"/>
  <c r="W1926" i="1"/>
  <c r="N1926" i="1"/>
  <c r="H1926" i="1"/>
  <c r="Y1925" i="1"/>
  <c r="W1925" i="1"/>
  <c r="N1925" i="1"/>
  <c r="H1925" i="1"/>
  <c r="Y1924" i="1"/>
  <c r="W1924" i="1"/>
  <c r="N1924" i="1"/>
  <c r="H1924" i="1"/>
  <c r="Y1923" i="1"/>
  <c r="W1923" i="1"/>
  <c r="N1923" i="1"/>
  <c r="H1923" i="1"/>
  <c r="Y1922" i="1"/>
  <c r="W1922" i="1"/>
  <c r="N1922" i="1"/>
  <c r="H1922" i="1"/>
  <c r="Y1921" i="1"/>
  <c r="W1921" i="1"/>
  <c r="N1921" i="1"/>
  <c r="H1921" i="1"/>
  <c r="Y1920" i="1"/>
  <c r="W1920" i="1"/>
  <c r="N1920" i="1"/>
  <c r="H1920" i="1"/>
  <c r="Y1919" i="1"/>
  <c r="W1919" i="1"/>
  <c r="N1919" i="1"/>
  <c r="H1919" i="1"/>
  <c r="Y1918" i="1"/>
  <c r="W1918" i="1"/>
  <c r="N1918" i="1"/>
  <c r="H1918" i="1"/>
  <c r="Y1917" i="1"/>
  <c r="W1917" i="1"/>
  <c r="N1917" i="1"/>
  <c r="H1917" i="1"/>
  <c r="Y1916" i="1"/>
  <c r="W1916" i="1"/>
  <c r="N1916" i="1"/>
  <c r="H1916" i="1"/>
  <c r="Y1915" i="1"/>
  <c r="W1915" i="1"/>
  <c r="N1915" i="1"/>
  <c r="H1915" i="1"/>
  <c r="Y1914" i="1"/>
  <c r="W1914" i="1"/>
  <c r="N1914" i="1"/>
  <c r="H1914" i="1"/>
  <c r="Y1913" i="1"/>
  <c r="W1913" i="1"/>
  <c r="N1913" i="1"/>
  <c r="H1913" i="1"/>
  <c r="Y1912" i="1"/>
  <c r="W1912" i="1"/>
  <c r="N1912" i="1"/>
  <c r="H1912" i="1"/>
  <c r="Y1911" i="1"/>
  <c r="W1911" i="1"/>
  <c r="N1911" i="1"/>
  <c r="H1911" i="1"/>
  <c r="Y1910" i="1"/>
  <c r="W1910" i="1"/>
  <c r="N1910" i="1"/>
  <c r="H1910" i="1"/>
  <c r="Y1909" i="1"/>
  <c r="W1909" i="1"/>
  <c r="N1909" i="1"/>
  <c r="H1909" i="1"/>
  <c r="Y1908" i="1"/>
  <c r="W1908" i="1"/>
  <c r="N1908" i="1"/>
  <c r="H1908" i="1"/>
  <c r="Y1907" i="1"/>
  <c r="W1907" i="1"/>
  <c r="N1907" i="1"/>
  <c r="H1907" i="1"/>
  <c r="Y1906" i="1"/>
  <c r="W1906" i="1"/>
  <c r="N1906" i="1"/>
  <c r="H1906" i="1"/>
  <c r="Y1905" i="1"/>
  <c r="W1905" i="1"/>
  <c r="N1905" i="1"/>
  <c r="H1905" i="1"/>
  <c r="Y1904" i="1"/>
  <c r="W1904" i="1"/>
  <c r="N1904" i="1"/>
  <c r="H1904" i="1"/>
  <c r="Y1903" i="1"/>
  <c r="W1903" i="1"/>
  <c r="N1903" i="1"/>
  <c r="H1903" i="1"/>
  <c r="Y1902" i="1"/>
  <c r="W1902" i="1"/>
  <c r="N1902" i="1"/>
  <c r="H1902" i="1"/>
  <c r="Y1901" i="1"/>
  <c r="W1901" i="1"/>
  <c r="N1901" i="1"/>
  <c r="H1901" i="1"/>
  <c r="Y1900" i="1"/>
  <c r="W1900" i="1"/>
  <c r="N1900" i="1"/>
  <c r="H1900" i="1"/>
  <c r="Y1899" i="1"/>
  <c r="W1899" i="1"/>
  <c r="N1899" i="1"/>
  <c r="H1899" i="1"/>
  <c r="Y1898" i="1"/>
  <c r="W1898" i="1"/>
  <c r="N1898" i="1"/>
  <c r="H1898" i="1"/>
  <c r="Y1897" i="1"/>
  <c r="W1897" i="1"/>
  <c r="N1897" i="1"/>
  <c r="H1897" i="1"/>
  <c r="Y1896" i="1"/>
  <c r="W1896" i="1"/>
  <c r="N1896" i="1"/>
  <c r="H1896" i="1"/>
  <c r="Y1895" i="1"/>
  <c r="W1895" i="1"/>
  <c r="N1895" i="1"/>
  <c r="H1895" i="1"/>
  <c r="Y1894" i="1"/>
  <c r="W1894" i="1"/>
  <c r="N1894" i="1"/>
  <c r="H1894" i="1"/>
  <c r="Y1893" i="1"/>
  <c r="W1893" i="1"/>
  <c r="N1893" i="1"/>
  <c r="H1893" i="1"/>
  <c r="Y1892" i="1"/>
  <c r="W1892" i="1"/>
  <c r="N1892" i="1"/>
  <c r="H1892" i="1"/>
  <c r="Y1891" i="1"/>
  <c r="W1891" i="1"/>
  <c r="N1891" i="1"/>
  <c r="H1891" i="1"/>
  <c r="Y1890" i="1"/>
  <c r="W1890" i="1"/>
  <c r="N1890" i="1"/>
  <c r="H1890" i="1"/>
  <c r="Y1889" i="1"/>
  <c r="W1889" i="1"/>
  <c r="N1889" i="1"/>
  <c r="H1889" i="1"/>
  <c r="Y1888" i="1"/>
  <c r="W1888" i="1"/>
  <c r="N1888" i="1"/>
  <c r="H1888" i="1"/>
  <c r="Y1887" i="1"/>
  <c r="W1887" i="1"/>
  <c r="N1887" i="1"/>
  <c r="H1887" i="1"/>
  <c r="Y1886" i="1"/>
  <c r="W1886" i="1"/>
  <c r="N1886" i="1"/>
  <c r="H1886" i="1"/>
  <c r="Y1885" i="1"/>
  <c r="W1885" i="1"/>
  <c r="N1885" i="1"/>
  <c r="H1885" i="1"/>
  <c r="Y1884" i="1"/>
  <c r="W1884" i="1"/>
  <c r="N1884" i="1"/>
  <c r="H1884" i="1"/>
  <c r="Y1883" i="1"/>
  <c r="W1883" i="1"/>
  <c r="N1883" i="1"/>
  <c r="H1883" i="1"/>
  <c r="Y1882" i="1"/>
  <c r="W1882" i="1"/>
  <c r="N1882" i="1"/>
  <c r="H1882" i="1"/>
  <c r="Y1881" i="1"/>
  <c r="W1881" i="1"/>
  <c r="N1881" i="1"/>
  <c r="H1881" i="1"/>
  <c r="Y1880" i="1"/>
  <c r="W1880" i="1"/>
  <c r="N1880" i="1"/>
  <c r="H1880" i="1"/>
  <c r="Y1879" i="1"/>
  <c r="W1879" i="1"/>
  <c r="N1879" i="1"/>
  <c r="H1879" i="1"/>
  <c r="Y1878" i="1"/>
  <c r="W1878" i="1"/>
  <c r="N1878" i="1"/>
  <c r="H1878" i="1"/>
  <c r="Y1877" i="1"/>
  <c r="W1877" i="1"/>
  <c r="N1877" i="1"/>
  <c r="H1877" i="1"/>
  <c r="Y1876" i="1"/>
  <c r="W1876" i="1"/>
  <c r="N1876" i="1"/>
  <c r="H1876" i="1"/>
  <c r="Y1875" i="1"/>
  <c r="W1875" i="1"/>
  <c r="N1875" i="1"/>
  <c r="H1875" i="1"/>
  <c r="Y1874" i="1"/>
  <c r="W1874" i="1"/>
  <c r="N1874" i="1"/>
  <c r="H1874" i="1"/>
  <c r="Y1873" i="1"/>
  <c r="W1873" i="1"/>
  <c r="N1873" i="1"/>
  <c r="H1873" i="1"/>
  <c r="Y1872" i="1"/>
  <c r="W1872" i="1"/>
  <c r="N1872" i="1"/>
  <c r="H1872" i="1"/>
  <c r="Y1871" i="1"/>
  <c r="W1871" i="1"/>
  <c r="N1871" i="1"/>
  <c r="H1871" i="1"/>
  <c r="Y1870" i="1"/>
  <c r="W1870" i="1"/>
  <c r="N1870" i="1"/>
  <c r="H1870" i="1"/>
  <c r="Y1869" i="1"/>
  <c r="W1869" i="1"/>
  <c r="N1869" i="1"/>
  <c r="H1869" i="1"/>
  <c r="Y1868" i="1"/>
  <c r="W1868" i="1"/>
  <c r="N1868" i="1"/>
  <c r="H1868" i="1"/>
  <c r="Y1867" i="1"/>
  <c r="W1867" i="1"/>
  <c r="N1867" i="1"/>
  <c r="H1867" i="1"/>
  <c r="Y1866" i="1"/>
  <c r="W1866" i="1"/>
  <c r="N1866" i="1"/>
  <c r="H1866" i="1"/>
  <c r="Y1865" i="1"/>
  <c r="W1865" i="1"/>
  <c r="N1865" i="1"/>
  <c r="H1865" i="1"/>
  <c r="Y1864" i="1"/>
  <c r="W1864" i="1"/>
  <c r="N1864" i="1"/>
  <c r="H1864" i="1"/>
  <c r="Y1863" i="1"/>
  <c r="W1863" i="1"/>
  <c r="N1863" i="1"/>
  <c r="H1863" i="1"/>
  <c r="Y1862" i="1"/>
  <c r="W1862" i="1"/>
  <c r="N1862" i="1"/>
  <c r="H1862" i="1"/>
  <c r="Y1861" i="1"/>
  <c r="W1861" i="1"/>
  <c r="N1861" i="1"/>
  <c r="H1861" i="1"/>
  <c r="Y1860" i="1"/>
  <c r="W1860" i="1"/>
  <c r="N1860" i="1"/>
  <c r="H1860" i="1"/>
  <c r="Y1859" i="1"/>
  <c r="W1859" i="1"/>
  <c r="N1859" i="1"/>
  <c r="H1859" i="1"/>
  <c r="Y1858" i="1"/>
  <c r="W1858" i="1"/>
  <c r="N1858" i="1"/>
  <c r="H1858" i="1"/>
  <c r="Y1857" i="1"/>
  <c r="W1857" i="1"/>
  <c r="N1857" i="1"/>
  <c r="H1857" i="1"/>
  <c r="Y1856" i="1"/>
  <c r="W1856" i="1"/>
  <c r="N1856" i="1"/>
  <c r="H1856" i="1"/>
  <c r="Y1855" i="1"/>
  <c r="W1855" i="1"/>
  <c r="N1855" i="1"/>
  <c r="H1855" i="1"/>
  <c r="Y1854" i="1"/>
  <c r="W1854" i="1"/>
  <c r="N1854" i="1"/>
  <c r="H1854" i="1"/>
  <c r="Y1853" i="1"/>
  <c r="W1853" i="1"/>
  <c r="N1853" i="1"/>
  <c r="H1853" i="1"/>
  <c r="Y1852" i="1"/>
  <c r="W1852" i="1"/>
  <c r="N1852" i="1"/>
  <c r="H1852" i="1"/>
  <c r="Y1851" i="1"/>
  <c r="W1851" i="1"/>
  <c r="N1851" i="1"/>
  <c r="H1851" i="1"/>
  <c r="Y1850" i="1"/>
  <c r="W1850" i="1"/>
  <c r="N1850" i="1"/>
  <c r="H1850" i="1"/>
  <c r="Y1849" i="1"/>
  <c r="W1849" i="1"/>
  <c r="N1849" i="1"/>
  <c r="H1849" i="1"/>
  <c r="Y1848" i="1"/>
  <c r="W1848" i="1"/>
  <c r="N1848" i="1"/>
  <c r="H1848" i="1"/>
  <c r="Y1847" i="1"/>
  <c r="W1847" i="1"/>
  <c r="N1847" i="1"/>
  <c r="H1847" i="1"/>
  <c r="Y1846" i="1"/>
  <c r="W1846" i="1"/>
  <c r="N1846" i="1"/>
  <c r="H1846" i="1"/>
  <c r="Y1845" i="1"/>
  <c r="W1845" i="1"/>
  <c r="N1845" i="1"/>
  <c r="H1845" i="1"/>
  <c r="Y1844" i="1"/>
  <c r="W1844" i="1"/>
  <c r="N1844" i="1"/>
  <c r="H1844" i="1"/>
  <c r="Y1843" i="1"/>
  <c r="W1843" i="1"/>
  <c r="N1843" i="1"/>
  <c r="H1843" i="1"/>
  <c r="Y1842" i="1"/>
  <c r="W1842" i="1"/>
  <c r="N1842" i="1"/>
  <c r="H1842" i="1"/>
  <c r="Y1841" i="1"/>
  <c r="W1841" i="1"/>
  <c r="N1841" i="1"/>
  <c r="H1841" i="1"/>
  <c r="Y1840" i="1"/>
  <c r="W1840" i="1"/>
  <c r="N1840" i="1"/>
  <c r="H1840" i="1"/>
  <c r="Y1839" i="1"/>
  <c r="W1839" i="1"/>
  <c r="N1839" i="1"/>
  <c r="H1839" i="1"/>
  <c r="Y1838" i="1"/>
  <c r="W1838" i="1"/>
  <c r="N1838" i="1"/>
  <c r="H1838" i="1"/>
  <c r="Y1837" i="1"/>
  <c r="W1837" i="1"/>
  <c r="N1837" i="1"/>
  <c r="H1837" i="1"/>
  <c r="Y1836" i="1"/>
  <c r="W1836" i="1"/>
  <c r="N1836" i="1"/>
  <c r="H1836" i="1"/>
  <c r="Y1835" i="1"/>
  <c r="W1835" i="1"/>
  <c r="N1835" i="1"/>
  <c r="H1835" i="1"/>
  <c r="Y1834" i="1"/>
  <c r="W1834" i="1"/>
  <c r="N1834" i="1"/>
  <c r="H1834" i="1"/>
  <c r="Y1833" i="1"/>
  <c r="W1833" i="1"/>
  <c r="N1833" i="1"/>
  <c r="H1833" i="1"/>
  <c r="Y1832" i="1"/>
  <c r="W1832" i="1"/>
  <c r="N1832" i="1"/>
  <c r="H1832" i="1"/>
  <c r="Y1831" i="1"/>
  <c r="W1831" i="1"/>
  <c r="N1831" i="1"/>
  <c r="H1831" i="1"/>
  <c r="Y1830" i="1"/>
  <c r="W1830" i="1"/>
  <c r="N1830" i="1"/>
  <c r="H1830" i="1"/>
  <c r="Y1829" i="1"/>
  <c r="W1829" i="1"/>
  <c r="N1829" i="1"/>
  <c r="H1829" i="1"/>
  <c r="Y1828" i="1"/>
  <c r="W1828" i="1"/>
  <c r="N1828" i="1"/>
  <c r="H1828" i="1"/>
  <c r="Y1827" i="1"/>
  <c r="W1827" i="1"/>
  <c r="N1827" i="1"/>
  <c r="H1827" i="1"/>
  <c r="Y1826" i="1"/>
  <c r="W1826" i="1"/>
  <c r="N1826" i="1"/>
  <c r="H1826" i="1"/>
  <c r="Y1825" i="1"/>
  <c r="W1825" i="1"/>
  <c r="N1825" i="1"/>
  <c r="H1825" i="1"/>
  <c r="Y1824" i="1"/>
  <c r="W1824" i="1"/>
  <c r="N1824" i="1"/>
  <c r="H1824" i="1"/>
  <c r="Y1823" i="1"/>
  <c r="W1823" i="1"/>
  <c r="N1823" i="1"/>
  <c r="H1823" i="1"/>
  <c r="Y1822" i="1"/>
  <c r="W1822" i="1"/>
  <c r="N1822" i="1"/>
  <c r="H1822" i="1"/>
  <c r="Y1821" i="1"/>
  <c r="W1821" i="1"/>
  <c r="N1821" i="1"/>
  <c r="H1821" i="1"/>
  <c r="Y1820" i="1"/>
  <c r="W1820" i="1"/>
  <c r="N1820" i="1"/>
  <c r="H1820" i="1"/>
  <c r="Y1819" i="1"/>
  <c r="W1819" i="1"/>
  <c r="N1819" i="1"/>
  <c r="H1819" i="1"/>
  <c r="Y1818" i="1"/>
  <c r="W1818" i="1"/>
  <c r="N1818" i="1"/>
  <c r="H1818" i="1"/>
  <c r="Y1817" i="1"/>
  <c r="W1817" i="1"/>
  <c r="N1817" i="1"/>
  <c r="H1817" i="1"/>
  <c r="Y1816" i="1"/>
  <c r="W1816" i="1"/>
  <c r="N1816" i="1"/>
  <c r="H1816" i="1"/>
  <c r="Y1815" i="1"/>
  <c r="W1815" i="1"/>
  <c r="N1815" i="1"/>
  <c r="H1815" i="1"/>
  <c r="Y1814" i="1"/>
  <c r="W1814" i="1"/>
  <c r="N1814" i="1"/>
  <c r="H1814" i="1"/>
  <c r="Y1813" i="1"/>
  <c r="W1813" i="1"/>
  <c r="N1813" i="1"/>
  <c r="H1813" i="1"/>
  <c r="Y1812" i="1"/>
  <c r="W1812" i="1"/>
  <c r="N1812" i="1"/>
  <c r="H1812" i="1"/>
  <c r="Y1811" i="1"/>
  <c r="W1811" i="1"/>
  <c r="N1811" i="1"/>
  <c r="H1811" i="1"/>
  <c r="Y1810" i="1"/>
  <c r="W1810" i="1"/>
  <c r="N1810" i="1"/>
  <c r="H1810" i="1"/>
  <c r="Y1809" i="1"/>
  <c r="W1809" i="1"/>
  <c r="N1809" i="1"/>
  <c r="H1809" i="1"/>
  <c r="Y1808" i="1"/>
  <c r="W1808" i="1"/>
  <c r="N1808" i="1"/>
  <c r="H1808" i="1"/>
  <c r="Y1807" i="1"/>
  <c r="W1807" i="1"/>
  <c r="N1807" i="1"/>
  <c r="H1807" i="1"/>
  <c r="Y1806" i="1"/>
  <c r="W1806" i="1"/>
  <c r="N1806" i="1"/>
  <c r="H1806" i="1"/>
  <c r="Y1805" i="1"/>
  <c r="W1805" i="1"/>
  <c r="N1805" i="1"/>
  <c r="H1805" i="1"/>
  <c r="Y1804" i="1"/>
  <c r="W1804" i="1"/>
  <c r="N1804" i="1"/>
  <c r="H1804" i="1"/>
  <c r="Y1803" i="1"/>
  <c r="W1803" i="1"/>
  <c r="N1803" i="1"/>
  <c r="H1803" i="1"/>
  <c r="Y1802" i="1"/>
  <c r="W1802" i="1"/>
  <c r="N1802" i="1"/>
  <c r="H1802" i="1"/>
  <c r="Y1801" i="1"/>
  <c r="W1801" i="1"/>
  <c r="N1801" i="1"/>
  <c r="H1801" i="1"/>
  <c r="Y1800" i="1"/>
  <c r="W1800" i="1"/>
  <c r="N1800" i="1"/>
  <c r="H1800" i="1"/>
  <c r="Y1799" i="1"/>
  <c r="W1799" i="1"/>
  <c r="N1799" i="1"/>
  <c r="H1799" i="1"/>
  <c r="Y1798" i="1"/>
  <c r="W1798" i="1"/>
  <c r="N1798" i="1"/>
  <c r="H1798" i="1"/>
  <c r="Y1797" i="1"/>
  <c r="W1797" i="1"/>
  <c r="N1797" i="1"/>
  <c r="H1797" i="1"/>
  <c r="Y1796" i="1"/>
  <c r="W1796" i="1"/>
  <c r="N1796" i="1"/>
  <c r="H1796" i="1"/>
  <c r="Y1795" i="1"/>
  <c r="W1795" i="1"/>
  <c r="N1795" i="1"/>
  <c r="H1795" i="1"/>
  <c r="Y1794" i="1"/>
  <c r="W1794" i="1"/>
  <c r="N1794" i="1"/>
  <c r="H1794" i="1"/>
  <c r="Y1793" i="1"/>
  <c r="W1793" i="1"/>
  <c r="N1793" i="1"/>
  <c r="H1793" i="1"/>
  <c r="Y1792" i="1"/>
  <c r="W1792" i="1"/>
  <c r="N1792" i="1"/>
  <c r="H1792" i="1"/>
  <c r="Y1791" i="1"/>
  <c r="W1791" i="1"/>
  <c r="N1791" i="1"/>
  <c r="H1791" i="1"/>
  <c r="Y1790" i="1"/>
  <c r="W1790" i="1"/>
  <c r="N1790" i="1"/>
  <c r="H1790" i="1"/>
  <c r="Y1789" i="1"/>
  <c r="W1789" i="1"/>
  <c r="N1789" i="1"/>
  <c r="H1789" i="1"/>
  <c r="Y1788" i="1"/>
  <c r="W1788" i="1"/>
  <c r="N1788" i="1"/>
  <c r="H1788" i="1"/>
  <c r="Y1787" i="1"/>
  <c r="W1787" i="1"/>
  <c r="N1787" i="1"/>
  <c r="H1787" i="1"/>
  <c r="Y1786" i="1"/>
  <c r="W1786" i="1"/>
  <c r="N1786" i="1"/>
  <c r="H1786" i="1"/>
  <c r="Y1785" i="1"/>
  <c r="W1785" i="1"/>
  <c r="N1785" i="1"/>
  <c r="H1785" i="1"/>
  <c r="Y1784" i="1"/>
  <c r="W1784" i="1"/>
  <c r="N1784" i="1"/>
  <c r="H1784" i="1"/>
  <c r="Y1783" i="1"/>
  <c r="W1783" i="1"/>
  <c r="N1783" i="1"/>
  <c r="H1783" i="1"/>
  <c r="Y1782" i="1"/>
  <c r="W1782" i="1"/>
  <c r="N1782" i="1"/>
  <c r="H1782" i="1"/>
  <c r="Y1781" i="1"/>
  <c r="W1781" i="1"/>
  <c r="N1781" i="1"/>
  <c r="H1781" i="1"/>
  <c r="Y1780" i="1"/>
  <c r="W1780" i="1"/>
  <c r="N1780" i="1"/>
  <c r="H1780" i="1"/>
  <c r="Y1779" i="1"/>
  <c r="W1779" i="1"/>
  <c r="N1779" i="1"/>
  <c r="H1779" i="1"/>
  <c r="Y1778" i="1"/>
  <c r="W1778" i="1"/>
  <c r="N1778" i="1"/>
  <c r="H1778" i="1"/>
  <c r="Y1777" i="1"/>
  <c r="W1777" i="1"/>
  <c r="N1777" i="1"/>
  <c r="H1777" i="1"/>
  <c r="Y1776" i="1"/>
  <c r="W1776" i="1"/>
  <c r="N1776" i="1"/>
  <c r="H1776" i="1"/>
  <c r="Y1775" i="1"/>
  <c r="W1775" i="1"/>
  <c r="N1775" i="1"/>
  <c r="H1775" i="1"/>
  <c r="Y1774" i="1"/>
  <c r="W1774" i="1"/>
  <c r="N1774" i="1"/>
  <c r="H1774" i="1"/>
  <c r="Y1773" i="1"/>
  <c r="W1773" i="1"/>
  <c r="N1773" i="1"/>
  <c r="H1773" i="1"/>
  <c r="Y1772" i="1"/>
  <c r="W1772" i="1"/>
  <c r="N1772" i="1"/>
  <c r="H1772" i="1"/>
  <c r="Y1771" i="1"/>
  <c r="W1771" i="1"/>
  <c r="N1771" i="1"/>
  <c r="H1771" i="1"/>
  <c r="Y1770" i="1"/>
  <c r="W1770" i="1"/>
  <c r="N1770" i="1"/>
  <c r="H1770" i="1"/>
  <c r="Y1769" i="1"/>
  <c r="W1769" i="1"/>
  <c r="N1769" i="1"/>
  <c r="H1769" i="1"/>
  <c r="Y1768" i="1"/>
  <c r="W1768" i="1"/>
  <c r="N1768" i="1"/>
  <c r="H1768" i="1"/>
  <c r="Y1767" i="1"/>
  <c r="W1767" i="1"/>
  <c r="N1767" i="1"/>
  <c r="H1767" i="1"/>
  <c r="Y1766" i="1"/>
  <c r="W1766" i="1"/>
  <c r="N1766" i="1"/>
  <c r="H1766" i="1"/>
  <c r="Y1765" i="1"/>
  <c r="W1765" i="1"/>
  <c r="N1765" i="1"/>
  <c r="H1765" i="1"/>
  <c r="Y1764" i="1"/>
  <c r="W1764" i="1"/>
  <c r="N1764" i="1"/>
  <c r="H1764" i="1"/>
  <c r="Y1763" i="1"/>
  <c r="W1763" i="1"/>
  <c r="N1763" i="1"/>
  <c r="H1763" i="1"/>
  <c r="Y1762" i="1"/>
  <c r="W1762" i="1"/>
  <c r="N1762" i="1"/>
  <c r="H1762" i="1"/>
  <c r="Y1761" i="1"/>
  <c r="W1761" i="1"/>
  <c r="N1761" i="1"/>
  <c r="H1761" i="1"/>
  <c r="Y1760" i="1"/>
  <c r="W1760" i="1"/>
  <c r="N1760" i="1"/>
  <c r="H1760" i="1"/>
  <c r="Y1759" i="1"/>
  <c r="W1759" i="1"/>
  <c r="N1759" i="1"/>
  <c r="H1759" i="1"/>
  <c r="Y1758" i="1"/>
  <c r="W1758" i="1"/>
  <c r="N1758" i="1"/>
  <c r="H1758" i="1"/>
  <c r="Y1757" i="1"/>
  <c r="W1757" i="1"/>
  <c r="N1757" i="1"/>
  <c r="H1757" i="1"/>
  <c r="Y1756" i="1"/>
  <c r="W1756" i="1"/>
  <c r="N1756" i="1"/>
  <c r="H1756" i="1"/>
  <c r="Y1755" i="1"/>
  <c r="W1755" i="1"/>
  <c r="N1755" i="1"/>
  <c r="H1755" i="1"/>
  <c r="Y1754" i="1"/>
  <c r="W1754" i="1"/>
  <c r="N1754" i="1"/>
  <c r="H1754" i="1"/>
  <c r="Y1753" i="1"/>
  <c r="W1753" i="1"/>
  <c r="N1753" i="1"/>
  <c r="H1753" i="1"/>
  <c r="Y1752" i="1"/>
  <c r="W1752" i="1"/>
  <c r="N1752" i="1"/>
  <c r="H1752" i="1"/>
  <c r="Y1751" i="1"/>
  <c r="W1751" i="1"/>
  <c r="N1751" i="1"/>
  <c r="H1751" i="1"/>
  <c r="Y1750" i="1"/>
  <c r="W1750" i="1"/>
  <c r="N1750" i="1"/>
  <c r="H1750" i="1"/>
  <c r="Y1749" i="1"/>
  <c r="W1749" i="1"/>
  <c r="N1749" i="1"/>
  <c r="H1749" i="1"/>
  <c r="Y1748" i="1"/>
  <c r="W1748" i="1"/>
  <c r="N1748" i="1"/>
  <c r="H1748" i="1"/>
  <c r="Y1747" i="1"/>
  <c r="W1747" i="1"/>
  <c r="N1747" i="1"/>
  <c r="H1747" i="1"/>
  <c r="Y1746" i="1"/>
  <c r="W1746" i="1"/>
  <c r="N1746" i="1"/>
  <c r="H1746" i="1"/>
  <c r="Y1745" i="1"/>
  <c r="W1745" i="1"/>
  <c r="N1745" i="1"/>
  <c r="H1745" i="1"/>
  <c r="Y1744" i="1"/>
  <c r="W1744" i="1"/>
  <c r="N1744" i="1"/>
  <c r="H1744" i="1"/>
  <c r="Y1743" i="1"/>
  <c r="W1743" i="1"/>
  <c r="N1743" i="1"/>
  <c r="H1743" i="1"/>
  <c r="Y1742" i="1"/>
  <c r="W1742" i="1"/>
  <c r="N1742" i="1"/>
  <c r="H1742" i="1"/>
  <c r="Y1741" i="1"/>
  <c r="W1741" i="1"/>
  <c r="N1741" i="1"/>
  <c r="H1741" i="1"/>
  <c r="Y1740" i="1"/>
  <c r="W1740" i="1"/>
  <c r="N1740" i="1"/>
  <c r="H1740" i="1"/>
  <c r="Y1739" i="1"/>
  <c r="W1739" i="1"/>
  <c r="N1739" i="1"/>
  <c r="H1739" i="1"/>
  <c r="Y1738" i="1"/>
  <c r="W1738" i="1"/>
  <c r="N1738" i="1"/>
  <c r="H1738" i="1"/>
  <c r="Y1737" i="1"/>
  <c r="W1737" i="1"/>
  <c r="N1737" i="1"/>
  <c r="H1737" i="1"/>
  <c r="Y1736" i="1"/>
  <c r="W1736" i="1"/>
  <c r="N1736" i="1"/>
  <c r="H1736" i="1"/>
  <c r="Y1735" i="1"/>
  <c r="W1735" i="1"/>
  <c r="N1735" i="1"/>
  <c r="H1735" i="1"/>
  <c r="Y1734" i="1"/>
  <c r="W1734" i="1"/>
  <c r="N1734" i="1"/>
  <c r="H1734" i="1"/>
  <c r="Y1733" i="1"/>
  <c r="W1733" i="1"/>
  <c r="N1733" i="1"/>
  <c r="H1733" i="1"/>
  <c r="Y1732" i="1"/>
  <c r="W1732" i="1"/>
  <c r="N1732" i="1"/>
  <c r="H1732" i="1"/>
  <c r="Y1731" i="1"/>
  <c r="W1731" i="1"/>
  <c r="N1731" i="1"/>
  <c r="H1731" i="1"/>
  <c r="Y1730" i="1"/>
  <c r="W1730" i="1"/>
  <c r="N1730" i="1"/>
  <c r="H1730" i="1"/>
  <c r="Y1729" i="1"/>
  <c r="W1729" i="1"/>
  <c r="N1729" i="1"/>
  <c r="H1729" i="1"/>
  <c r="Y1728" i="1"/>
  <c r="W1728" i="1"/>
  <c r="N1728" i="1"/>
  <c r="H1728" i="1"/>
  <c r="Y1727" i="1"/>
  <c r="W1727" i="1"/>
  <c r="N1727" i="1"/>
  <c r="H1727" i="1"/>
  <c r="Y1726" i="1"/>
  <c r="W1726" i="1"/>
  <c r="N1726" i="1"/>
  <c r="H1726" i="1"/>
  <c r="Y1725" i="1"/>
  <c r="W1725" i="1"/>
  <c r="N1725" i="1"/>
  <c r="H1725" i="1"/>
  <c r="Y1724" i="1"/>
  <c r="W1724" i="1"/>
  <c r="N1724" i="1"/>
  <c r="H1724" i="1"/>
  <c r="Y1723" i="1"/>
  <c r="W1723" i="1"/>
  <c r="N1723" i="1"/>
  <c r="H1723" i="1"/>
  <c r="Y1722" i="1"/>
  <c r="W1722" i="1"/>
  <c r="N1722" i="1"/>
  <c r="H1722" i="1"/>
  <c r="Y1721" i="1"/>
  <c r="W1721" i="1"/>
  <c r="N1721" i="1"/>
  <c r="H1721" i="1"/>
  <c r="Y1720" i="1"/>
  <c r="W1720" i="1"/>
  <c r="N1720" i="1"/>
  <c r="H1720" i="1"/>
  <c r="Y1719" i="1"/>
  <c r="W1719" i="1"/>
  <c r="N1719" i="1"/>
  <c r="H1719" i="1"/>
  <c r="Y1718" i="1"/>
  <c r="W1718" i="1"/>
  <c r="N1718" i="1"/>
  <c r="H1718" i="1"/>
  <c r="Y1717" i="1"/>
  <c r="W1717" i="1"/>
  <c r="N1717" i="1"/>
  <c r="H1717" i="1"/>
  <c r="Y1716" i="1"/>
  <c r="W1716" i="1"/>
  <c r="N1716" i="1"/>
  <c r="H1716" i="1"/>
  <c r="Y1715" i="1"/>
  <c r="W1715" i="1"/>
  <c r="N1715" i="1"/>
  <c r="H1715" i="1"/>
  <c r="Y1714" i="1"/>
  <c r="W1714" i="1"/>
  <c r="N1714" i="1"/>
  <c r="H1714" i="1"/>
  <c r="Y1713" i="1"/>
  <c r="W1713" i="1"/>
  <c r="N1713" i="1"/>
  <c r="H1713" i="1"/>
  <c r="Y1712" i="1"/>
  <c r="W1712" i="1"/>
  <c r="N1712" i="1"/>
  <c r="H1712" i="1"/>
  <c r="Y1711" i="1"/>
  <c r="W1711" i="1"/>
  <c r="N1711" i="1"/>
  <c r="H1711" i="1"/>
  <c r="Y1710" i="1"/>
  <c r="W1710" i="1"/>
  <c r="N1710" i="1"/>
  <c r="H1710" i="1"/>
  <c r="Y1709" i="1"/>
  <c r="W1709" i="1"/>
  <c r="N1709" i="1"/>
  <c r="H1709" i="1"/>
  <c r="Y1708" i="1"/>
  <c r="W1708" i="1"/>
  <c r="N1708" i="1"/>
  <c r="H1708" i="1"/>
  <c r="Y1707" i="1"/>
  <c r="W1707" i="1"/>
  <c r="N1707" i="1"/>
  <c r="H1707" i="1"/>
  <c r="Y1706" i="1"/>
  <c r="W1706" i="1"/>
  <c r="N1706" i="1"/>
  <c r="H1706" i="1"/>
  <c r="Y1705" i="1"/>
  <c r="W1705" i="1"/>
  <c r="N1705" i="1"/>
  <c r="H1705" i="1"/>
  <c r="Y1704" i="1"/>
  <c r="W1704" i="1"/>
  <c r="N1704" i="1"/>
  <c r="H1704" i="1"/>
  <c r="Y1703" i="1"/>
  <c r="W1703" i="1"/>
  <c r="N1703" i="1"/>
  <c r="H1703" i="1"/>
  <c r="Y1702" i="1"/>
  <c r="W1702" i="1"/>
  <c r="N1702" i="1"/>
  <c r="H1702" i="1"/>
  <c r="Y1701" i="1"/>
  <c r="W1701" i="1"/>
  <c r="N1701" i="1"/>
  <c r="H1701" i="1"/>
  <c r="Y1700" i="1"/>
  <c r="W1700" i="1"/>
  <c r="N1700" i="1"/>
  <c r="H1700" i="1"/>
  <c r="Y1699" i="1"/>
  <c r="W1699" i="1"/>
  <c r="N1699" i="1"/>
  <c r="H1699" i="1"/>
  <c r="Y1698" i="1"/>
  <c r="W1698" i="1"/>
  <c r="N1698" i="1"/>
  <c r="H1698" i="1"/>
  <c r="Y1697" i="1"/>
  <c r="W1697" i="1"/>
  <c r="N1697" i="1"/>
  <c r="H1697" i="1"/>
  <c r="Y1696" i="1"/>
  <c r="W1696" i="1"/>
  <c r="N1696" i="1"/>
  <c r="H1696" i="1"/>
  <c r="Y1695" i="1"/>
  <c r="W1695" i="1"/>
  <c r="N1695" i="1"/>
  <c r="H1695" i="1"/>
  <c r="Y1694" i="1"/>
  <c r="W1694" i="1"/>
  <c r="N1694" i="1"/>
  <c r="H1694" i="1"/>
  <c r="Y1693" i="1"/>
  <c r="W1693" i="1"/>
  <c r="N1693" i="1"/>
  <c r="H1693" i="1"/>
  <c r="Y1692" i="1"/>
  <c r="W1692" i="1"/>
  <c r="N1692" i="1"/>
  <c r="H1692" i="1"/>
  <c r="Y1691" i="1"/>
  <c r="W1691" i="1"/>
  <c r="N1691" i="1"/>
  <c r="H1691" i="1"/>
  <c r="Y1690" i="1"/>
  <c r="W1690" i="1"/>
  <c r="N1690" i="1"/>
  <c r="H1690" i="1"/>
  <c r="Y1689" i="1"/>
  <c r="W1689" i="1"/>
  <c r="N1689" i="1"/>
  <c r="H1689" i="1"/>
  <c r="Y1688" i="1"/>
  <c r="W1688" i="1"/>
  <c r="N1688" i="1"/>
  <c r="H1688" i="1"/>
  <c r="Y1687" i="1"/>
  <c r="W1687" i="1"/>
  <c r="N1687" i="1"/>
  <c r="H1687" i="1"/>
  <c r="Y1686" i="1"/>
  <c r="W1686" i="1"/>
  <c r="N1686" i="1"/>
  <c r="H1686" i="1"/>
  <c r="Y1685" i="1"/>
  <c r="W1685" i="1"/>
  <c r="N1685" i="1"/>
  <c r="H1685" i="1"/>
  <c r="Y1684" i="1"/>
  <c r="W1684" i="1"/>
  <c r="N1684" i="1"/>
  <c r="H1684" i="1"/>
  <c r="Y1683" i="1"/>
  <c r="W1683" i="1"/>
  <c r="N1683" i="1"/>
  <c r="H1683" i="1"/>
  <c r="Y1682" i="1"/>
  <c r="W1682" i="1"/>
  <c r="N1682" i="1"/>
  <c r="H1682" i="1"/>
  <c r="Y1681" i="1"/>
  <c r="W1681" i="1"/>
  <c r="N1681" i="1"/>
  <c r="H1681" i="1"/>
  <c r="Y1680" i="1"/>
  <c r="W1680" i="1"/>
  <c r="N1680" i="1"/>
  <c r="H1680" i="1"/>
  <c r="Y1679" i="1"/>
  <c r="W1679" i="1"/>
  <c r="N1679" i="1"/>
  <c r="H1679" i="1"/>
  <c r="Y1678" i="1"/>
  <c r="W1678" i="1"/>
  <c r="N1678" i="1"/>
  <c r="H1678" i="1"/>
  <c r="Y1677" i="1"/>
  <c r="W1677" i="1"/>
  <c r="N1677" i="1"/>
  <c r="H1677" i="1"/>
  <c r="Y1676" i="1"/>
  <c r="W1676" i="1"/>
  <c r="N1676" i="1"/>
  <c r="H1676" i="1"/>
  <c r="Y1675" i="1"/>
  <c r="W1675" i="1"/>
  <c r="N1675" i="1"/>
  <c r="H1675" i="1"/>
  <c r="Y1674" i="1"/>
  <c r="W1674" i="1"/>
  <c r="N1674" i="1"/>
  <c r="H1674" i="1"/>
  <c r="Y1673" i="1"/>
  <c r="W1673" i="1"/>
  <c r="N1673" i="1"/>
  <c r="H1673" i="1"/>
  <c r="Y1672" i="1"/>
  <c r="W1672" i="1"/>
  <c r="N1672" i="1"/>
  <c r="H1672" i="1"/>
  <c r="Y1671" i="1"/>
  <c r="W1671" i="1"/>
  <c r="N1671" i="1"/>
  <c r="H1671" i="1"/>
  <c r="Y1670" i="1"/>
  <c r="W1670" i="1"/>
  <c r="N1670" i="1"/>
  <c r="H1670" i="1"/>
  <c r="Y1669" i="1"/>
  <c r="W1669" i="1"/>
  <c r="N1669" i="1"/>
  <c r="H1669" i="1"/>
  <c r="Y1668" i="1"/>
  <c r="W1668" i="1"/>
  <c r="N1668" i="1"/>
  <c r="H1668" i="1"/>
  <c r="Y1667" i="1"/>
  <c r="W1667" i="1"/>
  <c r="N1667" i="1"/>
  <c r="H1667" i="1"/>
  <c r="Y1666" i="1"/>
  <c r="W1666" i="1"/>
  <c r="N1666" i="1"/>
  <c r="H1666" i="1"/>
  <c r="Y1665" i="1"/>
  <c r="W1665" i="1"/>
  <c r="N1665" i="1"/>
  <c r="H1665" i="1"/>
  <c r="Y1664" i="1"/>
  <c r="W1664" i="1"/>
  <c r="N1664" i="1"/>
  <c r="H1664" i="1"/>
  <c r="Y1663" i="1"/>
  <c r="W1663" i="1"/>
  <c r="N1663" i="1"/>
  <c r="H1663" i="1"/>
  <c r="Y1662" i="1"/>
  <c r="W1662" i="1"/>
  <c r="N1662" i="1"/>
  <c r="H1662" i="1"/>
  <c r="Y1661" i="1"/>
  <c r="W1661" i="1"/>
  <c r="N1661" i="1"/>
  <c r="H1661" i="1"/>
  <c r="Y1660" i="1"/>
  <c r="W1660" i="1"/>
  <c r="N1660" i="1"/>
  <c r="H1660" i="1"/>
  <c r="Y1659" i="1"/>
  <c r="W1659" i="1"/>
  <c r="N1659" i="1"/>
  <c r="H1659" i="1"/>
  <c r="Y1658" i="1"/>
  <c r="W1658" i="1"/>
  <c r="N1658" i="1"/>
  <c r="H1658" i="1"/>
  <c r="Y1657" i="1"/>
  <c r="W1657" i="1"/>
  <c r="N1657" i="1"/>
  <c r="H1657" i="1"/>
  <c r="Y1656" i="1"/>
  <c r="W1656" i="1"/>
  <c r="N1656" i="1"/>
  <c r="H1656" i="1"/>
  <c r="Y1655" i="1"/>
  <c r="W1655" i="1"/>
  <c r="N1655" i="1"/>
  <c r="H1655" i="1"/>
  <c r="Y1654" i="1"/>
  <c r="W1654" i="1"/>
  <c r="N1654" i="1"/>
  <c r="H1654" i="1"/>
  <c r="Y1653" i="1"/>
  <c r="W1653" i="1"/>
  <c r="N1653" i="1"/>
  <c r="H1653" i="1"/>
  <c r="Y1652" i="1"/>
  <c r="W1652" i="1"/>
  <c r="N1652" i="1"/>
  <c r="H1652" i="1"/>
  <c r="Y1651" i="1"/>
  <c r="W1651" i="1"/>
  <c r="N1651" i="1"/>
  <c r="H1651" i="1"/>
  <c r="Y1650" i="1"/>
  <c r="W1650" i="1"/>
  <c r="N1650" i="1"/>
  <c r="H1650" i="1"/>
  <c r="Y1649" i="1"/>
  <c r="W1649" i="1"/>
  <c r="N1649" i="1"/>
  <c r="H1649" i="1"/>
  <c r="Y1648" i="1"/>
  <c r="W1648" i="1"/>
  <c r="N1648" i="1"/>
  <c r="H1648" i="1"/>
  <c r="Y1647" i="1"/>
  <c r="W1647" i="1"/>
  <c r="N1647" i="1"/>
  <c r="H1647" i="1"/>
  <c r="Y1646" i="1"/>
  <c r="W1646" i="1"/>
  <c r="N1646" i="1"/>
  <c r="H1646" i="1"/>
  <c r="Y1645" i="1"/>
  <c r="W1645" i="1"/>
  <c r="N1645" i="1"/>
  <c r="H1645" i="1"/>
  <c r="Y1644" i="1"/>
  <c r="W1644" i="1"/>
  <c r="N1644" i="1"/>
  <c r="H1644" i="1"/>
  <c r="Y1643" i="1"/>
  <c r="W1643" i="1"/>
  <c r="N1643" i="1"/>
  <c r="H1643" i="1"/>
  <c r="Y1642" i="1"/>
  <c r="W1642" i="1"/>
  <c r="N1642" i="1"/>
  <c r="H1642" i="1"/>
  <c r="Y1641" i="1"/>
  <c r="W1641" i="1"/>
  <c r="N1641" i="1"/>
  <c r="H1641" i="1"/>
  <c r="Y1640" i="1"/>
  <c r="W1640" i="1"/>
  <c r="N1640" i="1"/>
  <c r="H1640" i="1"/>
  <c r="Y1639" i="1"/>
  <c r="W1639" i="1"/>
  <c r="N1639" i="1"/>
  <c r="H1639" i="1"/>
  <c r="Y1638" i="1"/>
  <c r="W1638" i="1"/>
  <c r="N1638" i="1"/>
  <c r="H1638" i="1"/>
  <c r="Y1637" i="1"/>
  <c r="W1637" i="1"/>
  <c r="N1637" i="1"/>
  <c r="H1637" i="1"/>
  <c r="Y1636" i="1"/>
  <c r="W1636" i="1"/>
  <c r="N1636" i="1"/>
  <c r="H1636" i="1"/>
  <c r="Y1635" i="1"/>
  <c r="W1635" i="1"/>
  <c r="N1635" i="1"/>
  <c r="H1635" i="1"/>
  <c r="Y1634" i="1"/>
  <c r="W1634" i="1"/>
  <c r="N1634" i="1"/>
  <c r="H1634" i="1"/>
  <c r="Y1633" i="1"/>
  <c r="W1633" i="1"/>
  <c r="N1633" i="1"/>
  <c r="H1633" i="1"/>
  <c r="Y1632" i="1"/>
  <c r="W1632" i="1"/>
  <c r="N1632" i="1"/>
  <c r="H1632" i="1"/>
  <c r="Y1631" i="1"/>
  <c r="W1631" i="1"/>
  <c r="N1631" i="1"/>
  <c r="H1631" i="1"/>
  <c r="Y1630" i="1"/>
  <c r="W1630" i="1"/>
  <c r="N1630" i="1"/>
  <c r="H1630" i="1"/>
  <c r="Y1629" i="1"/>
  <c r="W1629" i="1"/>
  <c r="N1629" i="1"/>
  <c r="H1629" i="1"/>
  <c r="Y1628" i="1"/>
  <c r="W1628" i="1"/>
  <c r="N1628" i="1"/>
  <c r="H1628" i="1"/>
  <c r="Y1627" i="1"/>
  <c r="W1627" i="1"/>
  <c r="N1627" i="1"/>
  <c r="H1627" i="1"/>
  <c r="Y1626" i="1"/>
  <c r="W1626" i="1"/>
  <c r="N1626" i="1"/>
  <c r="H1626" i="1"/>
  <c r="Y1625" i="1"/>
  <c r="W1625" i="1"/>
  <c r="N1625" i="1"/>
  <c r="H1625" i="1"/>
  <c r="Y1624" i="1"/>
  <c r="W1624" i="1"/>
  <c r="N1624" i="1"/>
  <c r="H1624" i="1"/>
  <c r="Y1623" i="1"/>
  <c r="W1623" i="1"/>
  <c r="N1623" i="1"/>
  <c r="H1623" i="1"/>
  <c r="Y1622" i="1"/>
  <c r="W1622" i="1"/>
  <c r="N1622" i="1"/>
  <c r="H1622" i="1"/>
  <c r="Y1621" i="1"/>
  <c r="W1621" i="1"/>
  <c r="N1621" i="1"/>
  <c r="H1621" i="1"/>
  <c r="Y1620" i="1"/>
  <c r="W1620" i="1"/>
  <c r="N1620" i="1"/>
  <c r="H1620" i="1"/>
  <c r="Y1619" i="1"/>
  <c r="W1619" i="1"/>
  <c r="N1619" i="1"/>
  <c r="H1619" i="1"/>
  <c r="Y1618" i="1"/>
  <c r="W1618" i="1"/>
  <c r="N1618" i="1"/>
  <c r="H1618" i="1"/>
  <c r="Y1617" i="1"/>
  <c r="W1617" i="1"/>
  <c r="N1617" i="1"/>
  <c r="H1617" i="1"/>
  <c r="Y1616" i="1"/>
  <c r="W1616" i="1"/>
  <c r="N1616" i="1"/>
  <c r="H1616" i="1"/>
  <c r="Y1615" i="1"/>
  <c r="W1615" i="1"/>
  <c r="N1615" i="1"/>
  <c r="H1615" i="1"/>
  <c r="Y1614" i="1"/>
  <c r="W1614" i="1"/>
  <c r="N1614" i="1"/>
  <c r="H1614" i="1"/>
  <c r="Y1613" i="1"/>
  <c r="W1613" i="1"/>
  <c r="N1613" i="1"/>
  <c r="H1613" i="1"/>
  <c r="Y1612" i="1"/>
  <c r="W1612" i="1"/>
  <c r="N1612" i="1"/>
  <c r="H1612" i="1"/>
  <c r="Y1611" i="1"/>
  <c r="W1611" i="1"/>
  <c r="N1611" i="1"/>
  <c r="H1611" i="1"/>
  <c r="Y1610" i="1"/>
  <c r="W1610" i="1"/>
  <c r="N1610" i="1"/>
  <c r="H1610" i="1"/>
  <c r="Y1609" i="1"/>
  <c r="W1609" i="1"/>
  <c r="N1609" i="1"/>
  <c r="H1609" i="1"/>
  <c r="Y1608" i="1"/>
  <c r="W1608" i="1"/>
  <c r="N1608" i="1"/>
  <c r="H1608" i="1"/>
  <c r="Y1607" i="1"/>
  <c r="W1607" i="1"/>
  <c r="N1607" i="1"/>
  <c r="H1607" i="1"/>
  <c r="Y1606" i="1"/>
  <c r="W1606" i="1"/>
  <c r="N1606" i="1"/>
  <c r="H1606" i="1"/>
  <c r="Y1605" i="1"/>
  <c r="W1605" i="1"/>
  <c r="N1605" i="1"/>
  <c r="H1605" i="1"/>
  <c r="Y1604" i="1"/>
  <c r="W1604" i="1"/>
  <c r="N1604" i="1"/>
  <c r="H1604" i="1"/>
  <c r="Y1603" i="1"/>
  <c r="W1603" i="1"/>
  <c r="N1603" i="1"/>
  <c r="H1603" i="1"/>
  <c r="Y1602" i="1"/>
  <c r="W1602" i="1"/>
  <c r="N1602" i="1"/>
  <c r="H1602" i="1"/>
  <c r="Y1601" i="1"/>
  <c r="W1601" i="1"/>
  <c r="N1601" i="1"/>
  <c r="H1601" i="1"/>
  <c r="Y1600" i="1"/>
  <c r="W1600" i="1"/>
  <c r="N1600" i="1"/>
  <c r="H1600" i="1"/>
  <c r="Y1599" i="1"/>
  <c r="W1599" i="1"/>
  <c r="N1599" i="1"/>
  <c r="H1599" i="1"/>
  <c r="Y1598" i="1"/>
  <c r="W1598" i="1"/>
  <c r="N1598" i="1"/>
  <c r="H1598" i="1"/>
  <c r="Y1597" i="1"/>
  <c r="W1597" i="1"/>
  <c r="N1597" i="1"/>
  <c r="H1597" i="1"/>
  <c r="Y1596" i="1"/>
  <c r="W1596" i="1"/>
  <c r="N1596" i="1"/>
  <c r="H1596" i="1"/>
  <c r="Y1595" i="1"/>
  <c r="W1595" i="1"/>
  <c r="N1595" i="1"/>
  <c r="H1595" i="1"/>
  <c r="Y1594" i="1"/>
  <c r="W1594" i="1"/>
  <c r="N1594" i="1"/>
  <c r="H1594" i="1"/>
  <c r="Y1593" i="1"/>
  <c r="W1593" i="1"/>
  <c r="N1593" i="1"/>
  <c r="H1593" i="1"/>
  <c r="Y1592" i="1"/>
  <c r="W1592" i="1"/>
  <c r="N1592" i="1"/>
  <c r="H1592" i="1"/>
  <c r="Y1591" i="1"/>
  <c r="W1591" i="1"/>
  <c r="N1591" i="1"/>
  <c r="H1591" i="1"/>
  <c r="Y1590" i="1"/>
  <c r="W1590" i="1"/>
  <c r="N1590" i="1"/>
  <c r="H1590" i="1"/>
  <c r="Y1589" i="1"/>
  <c r="W1589" i="1"/>
  <c r="N1589" i="1"/>
  <c r="H1589" i="1"/>
  <c r="Y1588" i="1"/>
  <c r="W1588" i="1"/>
  <c r="N1588" i="1"/>
  <c r="H1588" i="1"/>
  <c r="Y1587" i="1"/>
  <c r="W1587" i="1"/>
  <c r="N1587" i="1"/>
  <c r="H1587" i="1"/>
  <c r="Y1586" i="1"/>
  <c r="W1586" i="1"/>
  <c r="N1586" i="1"/>
  <c r="H1586" i="1"/>
  <c r="Y1585" i="1"/>
  <c r="W1585" i="1"/>
  <c r="N1585" i="1"/>
  <c r="H1585" i="1"/>
  <c r="Y1584" i="1"/>
  <c r="W1584" i="1"/>
  <c r="N1584" i="1"/>
  <c r="H1584" i="1"/>
  <c r="Y1583" i="1"/>
  <c r="W1583" i="1"/>
  <c r="N1583" i="1"/>
  <c r="H1583" i="1"/>
  <c r="Y1582" i="1"/>
  <c r="W1582" i="1"/>
  <c r="N1582" i="1"/>
  <c r="H1582" i="1"/>
  <c r="Y1581" i="1"/>
  <c r="W1581" i="1"/>
  <c r="N1581" i="1"/>
  <c r="H1581" i="1"/>
  <c r="Y1580" i="1"/>
  <c r="W1580" i="1"/>
  <c r="N1580" i="1"/>
  <c r="H1580" i="1"/>
  <c r="Y1579" i="1"/>
  <c r="W1579" i="1"/>
  <c r="N1579" i="1"/>
  <c r="H1579" i="1"/>
  <c r="Y1578" i="1"/>
  <c r="W1578" i="1"/>
  <c r="N1578" i="1"/>
  <c r="H1578" i="1"/>
  <c r="Y1577" i="1"/>
  <c r="W1577" i="1"/>
  <c r="N1577" i="1"/>
  <c r="H1577" i="1"/>
  <c r="Y1576" i="1"/>
  <c r="W1576" i="1"/>
  <c r="N1576" i="1"/>
  <c r="H1576" i="1"/>
  <c r="Y1575" i="1"/>
  <c r="W1575" i="1"/>
  <c r="N1575" i="1"/>
  <c r="H1575" i="1"/>
  <c r="Y1574" i="1"/>
  <c r="W1574" i="1"/>
  <c r="N1574" i="1"/>
  <c r="H1574" i="1"/>
  <c r="Y1573" i="1"/>
  <c r="W1573" i="1"/>
  <c r="N1573" i="1"/>
  <c r="H1573" i="1"/>
  <c r="Y1572" i="1"/>
  <c r="W1572" i="1"/>
  <c r="N1572" i="1"/>
  <c r="H1572" i="1"/>
  <c r="Y1571" i="1"/>
  <c r="W1571" i="1"/>
  <c r="N1571" i="1"/>
  <c r="H1571" i="1"/>
  <c r="Y1570" i="1"/>
  <c r="W1570" i="1"/>
  <c r="N1570" i="1"/>
  <c r="H1570" i="1"/>
  <c r="Y1569" i="1"/>
  <c r="W1569" i="1"/>
  <c r="N1569" i="1"/>
  <c r="H1569" i="1"/>
  <c r="Y1568" i="1"/>
  <c r="W1568" i="1"/>
  <c r="N1568" i="1"/>
  <c r="H1568" i="1"/>
  <c r="Y1567" i="1"/>
  <c r="W1567" i="1"/>
  <c r="N1567" i="1"/>
  <c r="H1567" i="1"/>
  <c r="Y1566" i="1"/>
  <c r="W1566" i="1"/>
  <c r="N1566" i="1"/>
  <c r="H1566" i="1"/>
  <c r="Y1565" i="1"/>
  <c r="W1565" i="1"/>
  <c r="N1565" i="1"/>
  <c r="H1565" i="1"/>
  <c r="Y1564" i="1"/>
  <c r="W1564" i="1"/>
  <c r="N1564" i="1"/>
  <c r="H1564" i="1"/>
  <c r="Y1563" i="1"/>
  <c r="W1563" i="1"/>
  <c r="N1563" i="1"/>
  <c r="H1563" i="1"/>
  <c r="Y1562" i="1"/>
  <c r="W1562" i="1"/>
  <c r="N1562" i="1"/>
  <c r="H1562" i="1"/>
  <c r="Y1561" i="1"/>
  <c r="W1561" i="1"/>
  <c r="N1561" i="1"/>
  <c r="H1561" i="1"/>
  <c r="Y1560" i="1"/>
  <c r="W1560" i="1"/>
  <c r="N1560" i="1"/>
  <c r="H1560" i="1"/>
  <c r="Y1559" i="1"/>
  <c r="W1559" i="1"/>
  <c r="N1559" i="1"/>
  <c r="H1559" i="1"/>
  <c r="Y1558" i="1"/>
  <c r="W1558" i="1"/>
  <c r="N1558" i="1"/>
  <c r="H1558" i="1"/>
  <c r="Y1557" i="1"/>
  <c r="W1557" i="1"/>
  <c r="N1557" i="1"/>
  <c r="H1557" i="1"/>
  <c r="Y1556" i="1"/>
  <c r="W1556" i="1"/>
  <c r="N1556" i="1"/>
  <c r="H1556" i="1"/>
  <c r="Y1555" i="1"/>
  <c r="W1555" i="1"/>
  <c r="N1555" i="1"/>
  <c r="H1555" i="1"/>
  <c r="Y1554" i="1"/>
  <c r="W1554" i="1"/>
  <c r="N1554" i="1"/>
  <c r="H1554" i="1"/>
  <c r="Y1553" i="1"/>
  <c r="W1553" i="1"/>
  <c r="N1553" i="1"/>
  <c r="H1553" i="1"/>
  <c r="Y1552" i="1"/>
  <c r="W1552" i="1"/>
  <c r="N1552" i="1"/>
  <c r="H1552" i="1"/>
  <c r="Y1551" i="1"/>
  <c r="W1551" i="1"/>
  <c r="N1551" i="1"/>
  <c r="H1551" i="1"/>
  <c r="Y1550" i="1"/>
  <c r="W1550" i="1"/>
  <c r="N1550" i="1"/>
  <c r="H1550" i="1"/>
  <c r="Y1549" i="1"/>
  <c r="W1549" i="1"/>
  <c r="N1549" i="1"/>
  <c r="H1549" i="1"/>
  <c r="Y1548" i="1"/>
  <c r="W1548" i="1"/>
  <c r="N1548" i="1"/>
  <c r="H1548" i="1"/>
  <c r="Y1547" i="1"/>
  <c r="W1547" i="1"/>
  <c r="N1547" i="1"/>
  <c r="H1547" i="1"/>
  <c r="Y1546" i="1"/>
  <c r="W1546" i="1"/>
  <c r="N1546" i="1"/>
  <c r="H1546" i="1"/>
  <c r="Y1545" i="1"/>
  <c r="W1545" i="1"/>
  <c r="N1545" i="1"/>
  <c r="H1545" i="1"/>
  <c r="Y1544" i="1"/>
  <c r="W1544" i="1"/>
  <c r="N1544" i="1"/>
  <c r="H1544" i="1"/>
  <c r="Y1543" i="1"/>
  <c r="W1543" i="1"/>
  <c r="N1543" i="1"/>
  <c r="H1543" i="1"/>
  <c r="Y1542" i="1"/>
  <c r="W1542" i="1"/>
  <c r="N1542" i="1"/>
  <c r="H1542" i="1"/>
  <c r="Y1541" i="1"/>
  <c r="W1541" i="1"/>
  <c r="N1541" i="1"/>
  <c r="H1541" i="1"/>
  <c r="Y1540" i="1"/>
  <c r="W1540" i="1"/>
  <c r="N1540" i="1"/>
  <c r="H1540" i="1"/>
  <c r="Y1539" i="1"/>
  <c r="W1539" i="1"/>
  <c r="N1539" i="1"/>
  <c r="H1539" i="1"/>
  <c r="Y1538" i="1"/>
  <c r="W1538" i="1"/>
  <c r="N1538" i="1"/>
  <c r="H1538" i="1"/>
  <c r="Y1537" i="1"/>
  <c r="W1537" i="1"/>
  <c r="N1537" i="1"/>
  <c r="H1537" i="1"/>
  <c r="Y1536" i="1"/>
  <c r="W1536" i="1"/>
  <c r="N1536" i="1"/>
  <c r="H1536" i="1"/>
  <c r="Y1535" i="1"/>
  <c r="W1535" i="1"/>
  <c r="N1535" i="1"/>
  <c r="H1535" i="1"/>
  <c r="Y1534" i="1"/>
  <c r="W1534" i="1"/>
  <c r="N1534" i="1"/>
  <c r="H1534" i="1"/>
  <c r="Y1533" i="1"/>
  <c r="W1533" i="1"/>
  <c r="N1533" i="1"/>
  <c r="H1533" i="1"/>
  <c r="Y1532" i="1"/>
  <c r="W1532" i="1"/>
  <c r="N1532" i="1"/>
  <c r="H1532" i="1"/>
  <c r="Y1531" i="1"/>
  <c r="W1531" i="1"/>
  <c r="N1531" i="1"/>
  <c r="H1531" i="1"/>
  <c r="Y1530" i="1"/>
  <c r="W1530" i="1"/>
  <c r="N1530" i="1"/>
  <c r="H1530" i="1"/>
  <c r="Y1529" i="1"/>
  <c r="W1529" i="1"/>
  <c r="N1529" i="1"/>
  <c r="H1529" i="1"/>
  <c r="Y1528" i="1"/>
  <c r="W1528" i="1"/>
  <c r="N1528" i="1"/>
  <c r="H1528" i="1"/>
  <c r="Y1527" i="1"/>
  <c r="W1527" i="1"/>
  <c r="N1527" i="1"/>
  <c r="H1527" i="1"/>
  <c r="Y1526" i="1"/>
  <c r="W1526" i="1"/>
  <c r="N1526" i="1"/>
  <c r="H1526" i="1"/>
  <c r="Y1525" i="1"/>
  <c r="W1525" i="1"/>
  <c r="N1525" i="1"/>
  <c r="H1525" i="1"/>
  <c r="Y1524" i="1"/>
  <c r="W1524" i="1"/>
  <c r="N1524" i="1"/>
  <c r="H1524" i="1"/>
  <c r="Y1523" i="1"/>
  <c r="W1523" i="1"/>
  <c r="N1523" i="1"/>
  <c r="H1523" i="1"/>
  <c r="Y1522" i="1"/>
  <c r="W1522" i="1"/>
  <c r="N1522" i="1"/>
  <c r="H1522" i="1"/>
  <c r="Y1521" i="1"/>
  <c r="W1521" i="1"/>
  <c r="N1521" i="1"/>
  <c r="H1521" i="1"/>
  <c r="Y1520" i="1"/>
  <c r="W1520" i="1"/>
  <c r="N1520" i="1"/>
  <c r="H1520" i="1"/>
  <c r="Y1519" i="1"/>
  <c r="W1519" i="1"/>
  <c r="N1519" i="1"/>
  <c r="H1519" i="1"/>
  <c r="Y1518" i="1"/>
  <c r="W1518" i="1"/>
  <c r="N1518" i="1"/>
  <c r="H1518" i="1"/>
  <c r="Y1517" i="1"/>
  <c r="W1517" i="1"/>
  <c r="N1517" i="1"/>
  <c r="H1517" i="1"/>
  <c r="Y1516" i="1"/>
  <c r="W1516" i="1"/>
  <c r="N1516" i="1"/>
  <c r="H1516" i="1"/>
  <c r="Y1515" i="1"/>
  <c r="W1515" i="1"/>
  <c r="N1515" i="1"/>
  <c r="H1515" i="1"/>
  <c r="Y1514" i="1"/>
  <c r="W1514" i="1"/>
  <c r="N1514" i="1"/>
  <c r="H1514" i="1"/>
  <c r="Y1513" i="1"/>
  <c r="W1513" i="1"/>
  <c r="N1513" i="1"/>
  <c r="H1513" i="1"/>
  <c r="Y1512" i="1"/>
  <c r="W1512" i="1"/>
  <c r="N1512" i="1"/>
  <c r="H1512" i="1"/>
  <c r="Y1511" i="1"/>
  <c r="W1511" i="1"/>
  <c r="N1511" i="1"/>
  <c r="H1511" i="1"/>
  <c r="Y1510" i="1"/>
  <c r="W1510" i="1"/>
  <c r="N1510" i="1"/>
  <c r="H1510" i="1"/>
  <c r="Y1509" i="1"/>
  <c r="W1509" i="1"/>
  <c r="N1509" i="1"/>
  <c r="H1509" i="1"/>
  <c r="Y1508" i="1"/>
  <c r="W1508" i="1"/>
  <c r="N1508" i="1"/>
  <c r="H1508" i="1"/>
  <c r="Y1507" i="1"/>
  <c r="W1507" i="1"/>
  <c r="N1507" i="1"/>
  <c r="H1507" i="1"/>
  <c r="Y1506" i="1"/>
  <c r="W1506" i="1"/>
  <c r="N1506" i="1"/>
  <c r="H1506" i="1"/>
  <c r="Y1505" i="1"/>
  <c r="W1505" i="1"/>
  <c r="N1505" i="1"/>
  <c r="H1505" i="1"/>
  <c r="Y1504" i="1"/>
  <c r="W1504" i="1"/>
  <c r="N1504" i="1"/>
  <c r="H1504" i="1"/>
  <c r="Y1503" i="1"/>
  <c r="W1503" i="1"/>
  <c r="N1503" i="1"/>
  <c r="H1503" i="1"/>
  <c r="Y1502" i="1"/>
  <c r="W1502" i="1"/>
  <c r="N1502" i="1"/>
  <c r="H1502" i="1"/>
  <c r="Y1501" i="1"/>
  <c r="W1501" i="1"/>
  <c r="N1501" i="1"/>
  <c r="H1501" i="1"/>
  <c r="Y1500" i="1"/>
  <c r="W1500" i="1"/>
  <c r="N1500" i="1"/>
  <c r="H1500" i="1"/>
  <c r="Y1499" i="1"/>
  <c r="W1499" i="1"/>
  <c r="N1499" i="1"/>
  <c r="H1499" i="1"/>
  <c r="Y1498" i="1"/>
  <c r="W1498" i="1"/>
  <c r="N1498" i="1"/>
  <c r="H1498" i="1"/>
  <c r="Y1497" i="1"/>
  <c r="W1497" i="1"/>
  <c r="N1497" i="1"/>
  <c r="H1497" i="1"/>
  <c r="Y1496" i="1"/>
  <c r="W1496" i="1"/>
  <c r="N1496" i="1"/>
  <c r="H1496" i="1"/>
  <c r="Y1495" i="1"/>
  <c r="W1495" i="1"/>
  <c r="N1495" i="1"/>
  <c r="H1495" i="1"/>
  <c r="Y1494" i="1"/>
  <c r="W1494" i="1"/>
  <c r="N1494" i="1"/>
  <c r="H1494" i="1"/>
  <c r="Y1493" i="1"/>
  <c r="W1493" i="1"/>
  <c r="N1493" i="1"/>
  <c r="H1493" i="1"/>
  <c r="Y1492" i="1"/>
  <c r="W1492" i="1"/>
  <c r="N1492" i="1"/>
  <c r="H1492" i="1"/>
  <c r="Y1491" i="1"/>
  <c r="W1491" i="1"/>
  <c r="N1491" i="1"/>
  <c r="H1491" i="1"/>
  <c r="Y1490" i="1"/>
  <c r="W1490" i="1"/>
  <c r="N1490" i="1"/>
  <c r="H1490" i="1"/>
  <c r="Y1489" i="1"/>
  <c r="W1489" i="1"/>
  <c r="N1489" i="1"/>
  <c r="H1489" i="1"/>
  <c r="Y1488" i="1"/>
  <c r="W1488" i="1"/>
  <c r="N1488" i="1"/>
  <c r="H1488" i="1"/>
  <c r="Y1487" i="1"/>
  <c r="W1487" i="1"/>
  <c r="N1487" i="1"/>
  <c r="H1487" i="1"/>
  <c r="Y1486" i="1"/>
  <c r="W1486" i="1"/>
  <c r="N1486" i="1"/>
  <c r="H1486" i="1"/>
  <c r="Y1485" i="1"/>
  <c r="W1485" i="1"/>
  <c r="N1485" i="1"/>
  <c r="H1485" i="1"/>
  <c r="Y1484" i="1"/>
  <c r="W1484" i="1"/>
  <c r="N1484" i="1"/>
  <c r="H1484" i="1"/>
  <c r="Y1483" i="1"/>
  <c r="W1483" i="1"/>
  <c r="N1483" i="1"/>
  <c r="H1483" i="1"/>
  <c r="Y1482" i="1"/>
  <c r="W1482" i="1"/>
  <c r="N1482" i="1"/>
  <c r="H1482" i="1"/>
  <c r="Y1481" i="1"/>
  <c r="W1481" i="1"/>
  <c r="N1481" i="1"/>
  <c r="H1481" i="1"/>
  <c r="Y1480" i="1"/>
  <c r="W1480" i="1"/>
  <c r="N1480" i="1"/>
  <c r="H1480" i="1"/>
  <c r="Y1479" i="1"/>
  <c r="W1479" i="1"/>
  <c r="N1479" i="1"/>
  <c r="H1479" i="1"/>
  <c r="Y1478" i="1"/>
  <c r="W1478" i="1"/>
  <c r="N1478" i="1"/>
  <c r="H1478" i="1"/>
  <c r="Y1477" i="1"/>
  <c r="W1477" i="1"/>
  <c r="N1477" i="1"/>
  <c r="H1477" i="1"/>
  <c r="Y1476" i="1"/>
  <c r="W1476" i="1"/>
  <c r="N1476" i="1"/>
  <c r="H1476" i="1"/>
  <c r="Y1475" i="1"/>
  <c r="W1475" i="1"/>
  <c r="N1475" i="1"/>
  <c r="H1475" i="1"/>
  <c r="Y1474" i="1"/>
  <c r="W1474" i="1"/>
  <c r="N1474" i="1"/>
  <c r="H1474" i="1"/>
  <c r="Y1473" i="1"/>
  <c r="W1473" i="1"/>
  <c r="N1473" i="1"/>
  <c r="H1473" i="1"/>
  <c r="Y1472" i="1"/>
  <c r="W1472" i="1"/>
  <c r="N1472" i="1"/>
  <c r="H1472" i="1"/>
  <c r="Y1471" i="1"/>
  <c r="W1471" i="1"/>
  <c r="N1471" i="1"/>
  <c r="H1471" i="1"/>
  <c r="Y1470" i="1"/>
  <c r="W1470" i="1"/>
  <c r="N1470" i="1"/>
  <c r="H1470" i="1"/>
  <c r="Y1469" i="1"/>
  <c r="W1469" i="1"/>
  <c r="N1469" i="1"/>
  <c r="H1469" i="1"/>
  <c r="Y1468" i="1"/>
  <c r="W1468" i="1"/>
  <c r="N1468" i="1"/>
  <c r="H1468" i="1"/>
  <c r="Y1467" i="1"/>
  <c r="W1467" i="1"/>
  <c r="N1467" i="1"/>
  <c r="H1467" i="1"/>
  <c r="Y1466" i="1"/>
  <c r="W1466" i="1"/>
  <c r="N1466" i="1"/>
  <c r="H1466" i="1"/>
  <c r="Y1465" i="1"/>
  <c r="W1465" i="1"/>
  <c r="N1465" i="1"/>
  <c r="H1465" i="1"/>
  <c r="Y1464" i="1"/>
  <c r="W1464" i="1"/>
  <c r="N1464" i="1"/>
  <c r="H1464" i="1"/>
  <c r="Y1463" i="1"/>
  <c r="W1463" i="1"/>
  <c r="N1463" i="1"/>
  <c r="H1463" i="1"/>
  <c r="Y1462" i="1"/>
  <c r="W1462" i="1"/>
  <c r="N1462" i="1"/>
  <c r="H1462" i="1"/>
  <c r="Y1461" i="1"/>
  <c r="W1461" i="1"/>
  <c r="N1461" i="1"/>
  <c r="H1461" i="1"/>
  <c r="Y1460" i="1"/>
  <c r="W1460" i="1"/>
  <c r="N1460" i="1"/>
  <c r="H1460" i="1"/>
  <c r="Y1459" i="1"/>
  <c r="W1459" i="1"/>
  <c r="N1459" i="1"/>
  <c r="H1459" i="1"/>
  <c r="Y1458" i="1"/>
  <c r="W1458" i="1"/>
  <c r="N1458" i="1"/>
  <c r="H1458" i="1"/>
  <c r="Y1457" i="1"/>
  <c r="W1457" i="1"/>
  <c r="N1457" i="1"/>
  <c r="H1457" i="1"/>
  <c r="Y1456" i="1"/>
  <c r="W1456" i="1"/>
  <c r="N1456" i="1"/>
  <c r="H1456" i="1"/>
  <c r="Y1455" i="1"/>
  <c r="W1455" i="1"/>
  <c r="N1455" i="1"/>
  <c r="H1455" i="1"/>
  <c r="Y1454" i="1"/>
  <c r="W1454" i="1"/>
  <c r="N1454" i="1"/>
  <c r="H1454" i="1"/>
  <c r="Y1453" i="1"/>
  <c r="W1453" i="1"/>
  <c r="N1453" i="1"/>
  <c r="H1453" i="1"/>
  <c r="Y1452" i="1"/>
  <c r="W1452" i="1"/>
  <c r="N1452" i="1"/>
  <c r="H1452" i="1"/>
  <c r="Y1451" i="1"/>
  <c r="W1451" i="1"/>
  <c r="N1451" i="1"/>
  <c r="H1451" i="1"/>
  <c r="Y1450" i="1"/>
  <c r="W1450" i="1"/>
  <c r="N1450" i="1"/>
  <c r="H1450" i="1"/>
  <c r="Y1449" i="1"/>
  <c r="W1449" i="1"/>
  <c r="N1449" i="1"/>
  <c r="H1449" i="1"/>
  <c r="Y1448" i="1"/>
  <c r="W1448" i="1"/>
  <c r="N1448" i="1"/>
  <c r="H1448" i="1"/>
  <c r="Y1447" i="1"/>
  <c r="W1447" i="1"/>
  <c r="N1447" i="1"/>
  <c r="H1447" i="1"/>
  <c r="Y1446" i="1"/>
  <c r="W1446" i="1"/>
  <c r="N1446" i="1"/>
  <c r="H1446" i="1"/>
  <c r="Y1445" i="1"/>
  <c r="W1445" i="1"/>
  <c r="N1445" i="1"/>
  <c r="H1445" i="1"/>
  <c r="Y1444" i="1"/>
  <c r="W1444" i="1"/>
  <c r="N1444" i="1"/>
  <c r="H1444" i="1"/>
  <c r="Y1443" i="1"/>
  <c r="W1443" i="1"/>
  <c r="N1443" i="1"/>
  <c r="H1443" i="1"/>
  <c r="Y1442" i="1"/>
  <c r="W1442" i="1"/>
  <c r="N1442" i="1"/>
  <c r="H1442" i="1"/>
  <c r="Y1441" i="1"/>
  <c r="W1441" i="1"/>
  <c r="N1441" i="1"/>
  <c r="H1441" i="1"/>
  <c r="Y1440" i="1"/>
  <c r="W1440" i="1"/>
  <c r="N1440" i="1"/>
  <c r="H1440" i="1"/>
  <c r="Y1439" i="1"/>
  <c r="W1439" i="1"/>
  <c r="N1439" i="1"/>
  <c r="H1439" i="1"/>
  <c r="Y1438" i="1"/>
  <c r="W1438" i="1"/>
  <c r="N1438" i="1"/>
  <c r="H1438" i="1"/>
  <c r="Y1437" i="1"/>
  <c r="W1437" i="1"/>
  <c r="N1437" i="1"/>
  <c r="H1437" i="1"/>
  <c r="Y1436" i="1"/>
  <c r="W1436" i="1"/>
  <c r="N1436" i="1"/>
  <c r="H1436" i="1"/>
  <c r="Y1435" i="1"/>
  <c r="W1435" i="1"/>
  <c r="N1435" i="1"/>
  <c r="H1435" i="1"/>
  <c r="Y1434" i="1"/>
  <c r="W1434" i="1"/>
  <c r="N1434" i="1"/>
  <c r="H1434" i="1"/>
  <c r="Y1433" i="1"/>
  <c r="W1433" i="1"/>
  <c r="N1433" i="1"/>
  <c r="H1433" i="1"/>
  <c r="Y1432" i="1"/>
  <c r="W1432" i="1"/>
  <c r="N1432" i="1"/>
  <c r="H1432" i="1"/>
  <c r="Y1431" i="1"/>
  <c r="W1431" i="1"/>
  <c r="N1431" i="1"/>
  <c r="H1431" i="1"/>
  <c r="Y1430" i="1"/>
  <c r="W1430" i="1"/>
  <c r="N1430" i="1"/>
  <c r="H1430" i="1"/>
  <c r="Y1429" i="1"/>
  <c r="W1429" i="1"/>
  <c r="N1429" i="1"/>
  <c r="H1429" i="1"/>
  <c r="Y1428" i="1"/>
  <c r="W1428" i="1"/>
  <c r="N1428" i="1"/>
  <c r="H1428" i="1"/>
  <c r="Y1427" i="1"/>
  <c r="W1427" i="1"/>
  <c r="N1427" i="1"/>
  <c r="H1427" i="1"/>
  <c r="Y1426" i="1"/>
  <c r="W1426" i="1"/>
  <c r="N1426" i="1"/>
  <c r="H1426" i="1"/>
  <c r="Y1425" i="1"/>
  <c r="W1425" i="1"/>
  <c r="N1425" i="1"/>
  <c r="H1425" i="1"/>
  <c r="Y1424" i="1"/>
  <c r="W1424" i="1"/>
  <c r="N1424" i="1"/>
  <c r="H1424" i="1"/>
  <c r="Y1423" i="1"/>
  <c r="W1423" i="1"/>
  <c r="N1423" i="1"/>
  <c r="H1423" i="1"/>
  <c r="Y1422" i="1"/>
  <c r="W1422" i="1"/>
  <c r="N1422" i="1"/>
  <c r="H1422" i="1"/>
  <c r="Y1421" i="1"/>
  <c r="W1421" i="1"/>
  <c r="N1421" i="1"/>
  <c r="H1421" i="1"/>
  <c r="Y1420" i="1"/>
  <c r="W1420" i="1"/>
  <c r="N1420" i="1"/>
  <c r="H1420" i="1"/>
  <c r="Y1419" i="1"/>
  <c r="W1419" i="1"/>
  <c r="N1419" i="1"/>
  <c r="H1419" i="1"/>
  <c r="Y1418" i="1"/>
  <c r="W1418" i="1"/>
  <c r="N1418" i="1"/>
  <c r="H1418" i="1"/>
  <c r="Y1417" i="1"/>
  <c r="W1417" i="1"/>
  <c r="N1417" i="1"/>
  <c r="H1417" i="1"/>
  <c r="Y1416" i="1"/>
  <c r="W1416" i="1"/>
  <c r="N1416" i="1"/>
  <c r="H1416" i="1"/>
  <c r="Y1415" i="1"/>
  <c r="W1415" i="1"/>
  <c r="N1415" i="1"/>
  <c r="H1415" i="1"/>
  <c r="Y1414" i="1"/>
  <c r="W1414" i="1"/>
  <c r="N1414" i="1"/>
  <c r="H1414" i="1"/>
  <c r="Y1413" i="1"/>
  <c r="W1413" i="1"/>
  <c r="N1413" i="1"/>
  <c r="H1413" i="1"/>
  <c r="Y1412" i="1"/>
  <c r="W1412" i="1"/>
  <c r="N1412" i="1"/>
  <c r="H1412" i="1"/>
  <c r="Y1411" i="1"/>
  <c r="W1411" i="1"/>
  <c r="N1411" i="1"/>
  <c r="H1411" i="1"/>
  <c r="Y1410" i="1"/>
  <c r="W1410" i="1"/>
  <c r="N1410" i="1"/>
  <c r="H1410" i="1"/>
  <c r="Y1409" i="1"/>
  <c r="W1409" i="1"/>
  <c r="N1409" i="1"/>
  <c r="H1409" i="1"/>
  <c r="Y1408" i="1"/>
  <c r="W1408" i="1"/>
  <c r="N1408" i="1"/>
  <c r="H1408" i="1"/>
  <c r="Y1407" i="1"/>
  <c r="W1407" i="1"/>
  <c r="N1407" i="1"/>
  <c r="H1407" i="1"/>
  <c r="Y1406" i="1"/>
  <c r="W1406" i="1"/>
  <c r="N1406" i="1"/>
  <c r="H1406" i="1"/>
  <c r="Y1405" i="1"/>
  <c r="W1405" i="1"/>
  <c r="N1405" i="1"/>
  <c r="H1405" i="1"/>
  <c r="Y1404" i="1"/>
  <c r="W1404" i="1"/>
  <c r="N1404" i="1"/>
  <c r="H1404" i="1"/>
  <c r="Y1403" i="1"/>
  <c r="W1403" i="1"/>
  <c r="N1403" i="1"/>
  <c r="H1403" i="1"/>
  <c r="Y1402" i="1"/>
  <c r="W1402" i="1"/>
  <c r="N1402" i="1"/>
  <c r="H1402" i="1"/>
  <c r="Y1401" i="1"/>
  <c r="W1401" i="1"/>
  <c r="N1401" i="1"/>
  <c r="H1401" i="1"/>
  <c r="Y1400" i="1"/>
  <c r="W1400" i="1"/>
  <c r="N1400" i="1"/>
  <c r="H1400" i="1"/>
  <c r="Y1399" i="1"/>
  <c r="W1399" i="1"/>
  <c r="N1399" i="1"/>
  <c r="H1399" i="1"/>
  <c r="Y1398" i="1"/>
  <c r="W1398" i="1"/>
  <c r="N1398" i="1"/>
  <c r="H1398" i="1"/>
  <c r="Y1397" i="1"/>
  <c r="W1397" i="1"/>
  <c r="N1397" i="1"/>
  <c r="H1397" i="1"/>
  <c r="Y1396" i="1"/>
  <c r="W1396" i="1"/>
  <c r="N1396" i="1"/>
  <c r="H1396" i="1"/>
  <c r="Y1395" i="1"/>
  <c r="W1395" i="1"/>
  <c r="N1395" i="1"/>
  <c r="H1395" i="1"/>
  <c r="Y1394" i="1"/>
  <c r="W1394" i="1"/>
  <c r="N1394" i="1"/>
  <c r="H1394" i="1"/>
  <c r="Y1393" i="1"/>
  <c r="W1393" i="1"/>
  <c r="N1393" i="1"/>
  <c r="H1393" i="1"/>
  <c r="Y1392" i="1"/>
  <c r="W1392" i="1"/>
  <c r="N1392" i="1"/>
  <c r="H1392" i="1"/>
  <c r="Y1391" i="1"/>
  <c r="W1391" i="1"/>
  <c r="N1391" i="1"/>
  <c r="H1391" i="1"/>
  <c r="Y1390" i="1"/>
  <c r="W1390" i="1"/>
  <c r="N1390" i="1"/>
  <c r="H1390" i="1"/>
  <c r="Y1389" i="1"/>
  <c r="W1389" i="1"/>
  <c r="N1389" i="1"/>
  <c r="H1389" i="1"/>
  <c r="Y1388" i="1"/>
  <c r="W1388" i="1"/>
  <c r="N1388" i="1"/>
  <c r="H1388" i="1"/>
  <c r="Y1387" i="1"/>
  <c r="W1387" i="1"/>
  <c r="N1387" i="1"/>
  <c r="H1387" i="1"/>
  <c r="Y1386" i="1"/>
  <c r="W1386" i="1"/>
  <c r="N1386" i="1"/>
  <c r="H1386" i="1"/>
  <c r="Y1385" i="1"/>
  <c r="W1385" i="1"/>
  <c r="N1385" i="1"/>
  <c r="H1385" i="1"/>
  <c r="Y1384" i="1"/>
  <c r="W1384" i="1"/>
  <c r="N1384" i="1"/>
  <c r="H1384" i="1"/>
  <c r="Y1383" i="1"/>
  <c r="W1383" i="1"/>
  <c r="N1383" i="1"/>
  <c r="H1383" i="1"/>
  <c r="Y1382" i="1"/>
  <c r="W1382" i="1"/>
  <c r="N1382" i="1"/>
  <c r="H1382" i="1"/>
  <c r="Y1381" i="1"/>
  <c r="W1381" i="1"/>
  <c r="N1381" i="1"/>
  <c r="H1381" i="1"/>
  <c r="Y1380" i="1"/>
  <c r="W1380" i="1"/>
  <c r="N1380" i="1"/>
  <c r="H1380" i="1"/>
  <c r="Y1379" i="1"/>
  <c r="W1379" i="1"/>
  <c r="N1379" i="1"/>
  <c r="H1379" i="1"/>
  <c r="Y1378" i="1"/>
  <c r="W1378" i="1"/>
  <c r="N1378" i="1"/>
  <c r="H1378" i="1"/>
  <c r="Y1377" i="1"/>
  <c r="W1377" i="1"/>
  <c r="N1377" i="1"/>
  <c r="H1377" i="1"/>
  <c r="Y1376" i="1"/>
  <c r="W1376" i="1"/>
  <c r="N1376" i="1"/>
  <c r="H1376" i="1"/>
  <c r="Y1375" i="1"/>
  <c r="W1375" i="1"/>
  <c r="N1375" i="1"/>
  <c r="H1375" i="1"/>
  <c r="Y1374" i="1"/>
  <c r="W1374" i="1"/>
  <c r="N1374" i="1"/>
  <c r="H1374" i="1"/>
  <c r="Y1373" i="1"/>
  <c r="W1373" i="1"/>
  <c r="N1373" i="1"/>
  <c r="H1373" i="1"/>
  <c r="Y1372" i="1"/>
  <c r="W1372" i="1"/>
  <c r="N1372" i="1"/>
  <c r="H1372" i="1"/>
  <c r="Y1371" i="1"/>
  <c r="W1371" i="1"/>
  <c r="N1371" i="1"/>
  <c r="H1371" i="1"/>
  <c r="Y1370" i="1"/>
  <c r="W1370" i="1"/>
  <c r="N1370" i="1"/>
  <c r="H1370" i="1"/>
  <c r="Y1369" i="1"/>
  <c r="W1369" i="1"/>
  <c r="N1369" i="1"/>
  <c r="H1369" i="1"/>
  <c r="Y1368" i="1"/>
  <c r="W1368" i="1"/>
  <c r="N1368" i="1"/>
  <c r="H1368" i="1"/>
  <c r="Y1367" i="1"/>
  <c r="W1367" i="1"/>
  <c r="N1367" i="1"/>
  <c r="H1367" i="1"/>
  <c r="Y1366" i="1"/>
  <c r="W1366" i="1"/>
  <c r="N1366" i="1"/>
  <c r="H1366" i="1"/>
  <c r="Y1365" i="1"/>
  <c r="W1365" i="1"/>
  <c r="N1365" i="1"/>
  <c r="H1365" i="1"/>
  <c r="Y1364" i="1"/>
  <c r="W1364" i="1"/>
  <c r="N1364" i="1"/>
  <c r="H1364" i="1"/>
  <c r="Y1363" i="1"/>
  <c r="W1363" i="1"/>
  <c r="N1363" i="1"/>
  <c r="H1363" i="1"/>
  <c r="Y1362" i="1"/>
  <c r="W1362" i="1"/>
  <c r="N1362" i="1"/>
  <c r="H1362" i="1"/>
  <c r="Y1361" i="1"/>
  <c r="W1361" i="1"/>
  <c r="N1361" i="1"/>
  <c r="H1361" i="1"/>
  <c r="Y1360" i="1"/>
  <c r="W1360" i="1"/>
  <c r="N1360" i="1"/>
  <c r="H1360" i="1"/>
  <c r="Y1359" i="1"/>
  <c r="W1359" i="1"/>
  <c r="N1359" i="1"/>
  <c r="H1359" i="1"/>
  <c r="Y1358" i="1"/>
  <c r="W1358" i="1"/>
  <c r="N1358" i="1"/>
  <c r="H1358" i="1"/>
  <c r="Y1357" i="1"/>
  <c r="W1357" i="1"/>
  <c r="N1357" i="1"/>
  <c r="H1357" i="1"/>
  <c r="Y1356" i="1"/>
  <c r="W1356" i="1"/>
  <c r="N1356" i="1"/>
  <c r="H1356" i="1"/>
  <c r="Y1355" i="1"/>
  <c r="W1355" i="1"/>
  <c r="N1355" i="1"/>
  <c r="H1355" i="1"/>
  <c r="Y1354" i="1"/>
  <c r="W1354" i="1"/>
  <c r="N1354" i="1"/>
  <c r="H1354" i="1"/>
  <c r="Y1353" i="1"/>
  <c r="W1353" i="1"/>
  <c r="N1353" i="1"/>
  <c r="H1353" i="1"/>
  <c r="Y1352" i="1"/>
  <c r="W1352" i="1"/>
  <c r="N1352" i="1"/>
  <c r="H1352" i="1"/>
  <c r="Y1351" i="1"/>
  <c r="W1351" i="1"/>
  <c r="N1351" i="1"/>
  <c r="H1351" i="1"/>
  <c r="Y1350" i="1"/>
  <c r="W1350" i="1"/>
  <c r="N1350" i="1"/>
  <c r="H1350" i="1"/>
  <c r="Y1349" i="1"/>
  <c r="W1349" i="1"/>
  <c r="N1349" i="1"/>
  <c r="H1349" i="1"/>
  <c r="Y1348" i="1"/>
  <c r="W1348" i="1"/>
  <c r="N1348" i="1"/>
  <c r="H1348" i="1"/>
  <c r="Y1347" i="1"/>
  <c r="W1347" i="1"/>
  <c r="N1347" i="1"/>
  <c r="H1347" i="1"/>
  <c r="Y1346" i="1"/>
  <c r="W1346" i="1"/>
  <c r="N1346" i="1"/>
  <c r="H1346" i="1"/>
  <c r="Y1345" i="1"/>
  <c r="W1345" i="1"/>
  <c r="N1345" i="1"/>
  <c r="H1345" i="1"/>
  <c r="Y1344" i="1"/>
  <c r="W1344" i="1"/>
  <c r="N1344" i="1"/>
  <c r="H1344" i="1"/>
  <c r="Y1343" i="1"/>
  <c r="W1343" i="1"/>
  <c r="N1343" i="1"/>
  <c r="H1343" i="1"/>
  <c r="Y1342" i="1"/>
  <c r="W1342" i="1"/>
  <c r="N1342" i="1"/>
  <c r="H1342" i="1"/>
  <c r="Y1341" i="1"/>
  <c r="W1341" i="1"/>
  <c r="N1341" i="1"/>
  <c r="H1341" i="1"/>
  <c r="Y1340" i="1"/>
  <c r="W1340" i="1"/>
  <c r="N1340" i="1"/>
  <c r="H1340" i="1"/>
  <c r="Y1339" i="1"/>
  <c r="W1339" i="1"/>
  <c r="N1339" i="1"/>
  <c r="H1339" i="1"/>
  <c r="Y1338" i="1"/>
  <c r="W1338" i="1"/>
  <c r="N1338" i="1"/>
  <c r="H1338" i="1"/>
  <c r="Y1337" i="1"/>
  <c r="W1337" i="1"/>
  <c r="N1337" i="1"/>
  <c r="H1337" i="1"/>
  <c r="Y1336" i="1"/>
  <c r="W1336" i="1"/>
  <c r="N1336" i="1"/>
  <c r="H1336" i="1"/>
  <c r="Y1335" i="1"/>
  <c r="W1335" i="1"/>
  <c r="N1335" i="1"/>
  <c r="H1335" i="1"/>
  <c r="Y1334" i="1"/>
  <c r="W1334" i="1"/>
  <c r="N1334" i="1"/>
  <c r="H1334" i="1"/>
  <c r="Y1333" i="1"/>
  <c r="W1333" i="1"/>
  <c r="N1333" i="1"/>
  <c r="H1333" i="1"/>
  <c r="Y1332" i="1"/>
  <c r="W1332" i="1"/>
  <c r="N1332" i="1"/>
  <c r="H1332" i="1"/>
  <c r="Y1331" i="1"/>
  <c r="W1331" i="1"/>
  <c r="N1331" i="1"/>
  <c r="H1331" i="1"/>
  <c r="Y1330" i="1"/>
  <c r="W1330" i="1"/>
  <c r="N1330" i="1"/>
  <c r="H1330" i="1"/>
  <c r="Y1329" i="1"/>
  <c r="W1329" i="1"/>
  <c r="N1329" i="1"/>
  <c r="H1329" i="1"/>
  <c r="Y1328" i="1"/>
  <c r="W1328" i="1"/>
  <c r="N1328" i="1"/>
  <c r="H1328" i="1"/>
  <c r="Y1327" i="1"/>
  <c r="W1327" i="1"/>
  <c r="N1327" i="1"/>
  <c r="H1327" i="1"/>
  <c r="Y1326" i="1"/>
  <c r="W1326" i="1"/>
  <c r="N1326" i="1"/>
  <c r="H1326" i="1"/>
  <c r="Y1325" i="1"/>
  <c r="W1325" i="1"/>
  <c r="N1325" i="1"/>
  <c r="H1325" i="1"/>
  <c r="Y1324" i="1"/>
  <c r="W1324" i="1"/>
  <c r="N1324" i="1"/>
  <c r="H1324" i="1"/>
  <c r="Y1323" i="1"/>
  <c r="W1323" i="1"/>
  <c r="N1323" i="1"/>
  <c r="H1323" i="1"/>
  <c r="Y1322" i="1"/>
  <c r="W1322" i="1"/>
  <c r="N1322" i="1"/>
  <c r="H1322" i="1"/>
  <c r="Y1321" i="1"/>
  <c r="W1321" i="1"/>
  <c r="N1321" i="1"/>
  <c r="H1321" i="1"/>
  <c r="Y1320" i="1"/>
  <c r="W1320" i="1"/>
  <c r="N1320" i="1"/>
  <c r="H1320" i="1"/>
  <c r="Y1319" i="1"/>
  <c r="W1319" i="1"/>
  <c r="N1319" i="1"/>
  <c r="H1319" i="1"/>
  <c r="Y1318" i="1"/>
  <c r="W1318" i="1"/>
  <c r="N1318" i="1"/>
  <c r="H1318" i="1"/>
  <c r="Y1317" i="1"/>
  <c r="W1317" i="1"/>
  <c r="N1317" i="1"/>
  <c r="H1317" i="1"/>
  <c r="Y1316" i="1"/>
  <c r="W1316" i="1"/>
  <c r="N1316" i="1"/>
  <c r="H1316" i="1"/>
  <c r="Y1315" i="1"/>
  <c r="W1315" i="1"/>
  <c r="N1315" i="1"/>
  <c r="H1315" i="1"/>
  <c r="Y1314" i="1"/>
  <c r="W1314" i="1"/>
  <c r="N1314" i="1"/>
  <c r="H1314" i="1"/>
  <c r="Y1313" i="1"/>
  <c r="W1313" i="1"/>
  <c r="N1313" i="1"/>
  <c r="H1313" i="1"/>
  <c r="Y1312" i="1"/>
  <c r="W1312" i="1"/>
  <c r="N1312" i="1"/>
  <c r="H1312" i="1"/>
  <c r="Y1311" i="1"/>
  <c r="W1311" i="1"/>
  <c r="N1311" i="1"/>
  <c r="H1311" i="1"/>
  <c r="Y1310" i="1"/>
  <c r="W1310" i="1"/>
  <c r="N1310" i="1"/>
  <c r="H1310" i="1"/>
  <c r="Y1309" i="1"/>
  <c r="W1309" i="1"/>
  <c r="N1309" i="1"/>
  <c r="H1309" i="1"/>
  <c r="Y1308" i="1"/>
  <c r="W1308" i="1"/>
  <c r="N1308" i="1"/>
  <c r="H1308" i="1"/>
  <c r="Y1307" i="1"/>
  <c r="W1307" i="1"/>
  <c r="N1307" i="1"/>
  <c r="H1307" i="1"/>
  <c r="Y1306" i="1"/>
  <c r="W1306" i="1"/>
  <c r="N1306" i="1"/>
  <c r="H1306" i="1"/>
  <c r="Y1305" i="1"/>
  <c r="W1305" i="1"/>
  <c r="N1305" i="1"/>
  <c r="H1305" i="1"/>
  <c r="Y1304" i="1"/>
  <c r="W1304" i="1"/>
  <c r="N1304" i="1"/>
  <c r="H1304" i="1"/>
  <c r="Y1303" i="1"/>
  <c r="W1303" i="1"/>
  <c r="N1303" i="1"/>
  <c r="H1303" i="1"/>
  <c r="Y1302" i="1"/>
  <c r="W1302" i="1"/>
  <c r="N1302" i="1"/>
  <c r="H1302" i="1"/>
  <c r="Y1301" i="1"/>
  <c r="W1301" i="1"/>
  <c r="N1301" i="1"/>
  <c r="H1301" i="1"/>
  <c r="Y1300" i="1"/>
  <c r="W1300" i="1"/>
  <c r="N1300" i="1"/>
  <c r="H1300" i="1"/>
  <c r="Y1299" i="1"/>
  <c r="W1299" i="1"/>
  <c r="N1299" i="1"/>
  <c r="H1299" i="1"/>
  <c r="Y1298" i="1"/>
  <c r="W1298" i="1"/>
  <c r="N1298" i="1"/>
  <c r="H1298" i="1"/>
  <c r="Y1297" i="1"/>
  <c r="W1297" i="1"/>
  <c r="N1297" i="1"/>
  <c r="H1297" i="1"/>
  <c r="Y1296" i="1"/>
  <c r="W1296" i="1"/>
  <c r="N1296" i="1"/>
  <c r="H1296" i="1"/>
  <c r="Y1295" i="1"/>
  <c r="W1295" i="1"/>
  <c r="N1295" i="1"/>
  <c r="H1295" i="1"/>
  <c r="Y1294" i="1"/>
  <c r="W1294" i="1"/>
  <c r="N1294" i="1"/>
  <c r="H1294" i="1"/>
  <c r="Y1293" i="1"/>
  <c r="W1293" i="1"/>
  <c r="N1293" i="1"/>
  <c r="H1293" i="1"/>
  <c r="Y1292" i="1"/>
  <c r="W1292" i="1"/>
  <c r="N1292" i="1"/>
  <c r="H1292" i="1"/>
  <c r="N876" i="1" l="1"/>
  <c r="N880" i="1"/>
  <c r="N888" i="1"/>
  <c r="N892" i="1"/>
  <c r="N896" i="1"/>
  <c r="N900" i="1"/>
  <c r="N908" i="1"/>
  <c r="N912" i="1"/>
  <c r="N916" i="1"/>
  <c r="N920" i="1"/>
  <c r="N924" i="1"/>
  <c r="N928" i="1"/>
  <c r="N932" i="1"/>
  <c r="N936" i="1"/>
  <c r="N940" i="1"/>
  <c r="N944" i="1"/>
  <c r="N948" i="1"/>
  <c r="N957" i="1"/>
  <c r="N969" i="1"/>
  <c r="N981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62" i="1"/>
  <c r="N960" i="1"/>
  <c r="N972" i="1"/>
  <c r="N996" i="1"/>
  <c r="N1008" i="1"/>
  <c r="N1020" i="1"/>
  <c r="N1032" i="1"/>
  <c r="N1044" i="1"/>
  <c r="N1056" i="1"/>
  <c r="N1080" i="1"/>
  <c r="N1030" i="1"/>
  <c r="N1037" i="1"/>
  <c r="N1042" i="1"/>
  <c r="N1054" i="1"/>
  <c r="N1078" i="1"/>
  <c r="N1085" i="1"/>
  <c r="N1109" i="1"/>
  <c r="N1095" i="1"/>
  <c r="N1107" i="1"/>
  <c r="N1119" i="1"/>
  <c r="N973" i="1"/>
  <c r="N985" i="1"/>
  <c r="N990" i="1"/>
  <c r="N997" i="1"/>
  <c r="N1002" i="1"/>
  <c r="N1009" i="1"/>
  <c r="N1014" i="1"/>
  <c r="N1021" i="1"/>
  <c r="N1026" i="1"/>
  <c r="N1033" i="1"/>
  <c r="N1045" i="1"/>
  <c r="N1050" i="1"/>
  <c r="N1057" i="1"/>
  <c r="N1062" i="1"/>
  <c r="N1069" i="1"/>
  <c r="N1074" i="1"/>
  <c r="N1081" i="1"/>
  <c r="N1093" i="1"/>
  <c r="N1105" i="1"/>
  <c r="N1122" i="1"/>
  <c r="N1125" i="1"/>
  <c r="N1128" i="1"/>
  <c r="N1131" i="1"/>
  <c r="N1134" i="1"/>
  <c r="N1137" i="1"/>
  <c r="N1140" i="1"/>
  <c r="N1143" i="1"/>
  <c r="N1146" i="1"/>
  <c r="N1149" i="1"/>
  <c r="N1152" i="1"/>
  <c r="N1155" i="1"/>
  <c r="N1158" i="1"/>
  <c r="N1161" i="1"/>
  <c r="N1164" i="1"/>
  <c r="N1167" i="1"/>
  <c r="N1170" i="1"/>
  <c r="N1173" i="1"/>
  <c r="N1176" i="1"/>
  <c r="N1179" i="1"/>
  <c r="N1182" i="1"/>
  <c r="N1185" i="1"/>
  <c r="N1188" i="1"/>
  <c r="N1191" i="1"/>
  <c r="N1194" i="1"/>
  <c r="N1197" i="1"/>
  <c r="N1200" i="1"/>
  <c r="N1203" i="1"/>
  <c r="N1206" i="1"/>
  <c r="N1209" i="1"/>
  <c r="N1212" i="1"/>
  <c r="N1215" i="1"/>
  <c r="N952" i="1"/>
  <c r="N964" i="1"/>
  <c r="N976" i="1"/>
  <c r="N988" i="1"/>
  <c r="N1000" i="1"/>
  <c r="N1012" i="1"/>
  <c r="N1024" i="1"/>
  <c r="N1036" i="1"/>
  <c r="N1048" i="1"/>
  <c r="N1060" i="1"/>
  <c r="N1072" i="1"/>
  <c r="N1241" i="1"/>
  <c r="N1244" i="1"/>
  <c r="N1247" i="1"/>
  <c r="N1218" i="1"/>
  <c r="N1221" i="1"/>
  <c r="N1224" i="1"/>
  <c r="N1227" i="1"/>
  <c r="N1230" i="1"/>
  <c r="N1233" i="1"/>
  <c r="N1236" i="1"/>
  <c r="N1239" i="1"/>
  <c r="N1242" i="1"/>
  <c r="N1245" i="1"/>
  <c r="N1248" i="1"/>
  <c r="N1251" i="1"/>
  <c r="Y338" i="1"/>
  <c r="W338" i="1"/>
  <c r="R338" i="1"/>
  <c r="M338" i="1"/>
  <c r="H338" i="1"/>
  <c r="C338" i="1"/>
  <c r="Y337" i="1"/>
  <c r="W337" i="1"/>
  <c r="R337" i="1"/>
  <c r="M337" i="1"/>
  <c r="H337" i="1"/>
  <c r="C337" i="1"/>
  <c r="Y336" i="1"/>
  <c r="W336" i="1"/>
  <c r="R336" i="1"/>
  <c r="M336" i="1"/>
  <c r="H336" i="1"/>
  <c r="C336" i="1"/>
  <c r="Y335" i="1"/>
  <c r="W335" i="1"/>
  <c r="R335" i="1"/>
  <c r="M335" i="1"/>
  <c r="N335" i="1" s="1"/>
  <c r="H335" i="1"/>
  <c r="C335" i="1"/>
  <c r="Y334" i="1"/>
  <c r="W334" i="1"/>
  <c r="R334" i="1"/>
  <c r="M334" i="1"/>
  <c r="H334" i="1"/>
  <c r="C334" i="1"/>
  <c r="Y333" i="1"/>
  <c r="W333" i="1"/>
  <c r="R333" i="1"/>
  <c r="M333" i="1"/>
  <c r="H333" i="1"/>
  <c r="C333" i="1"/>
  <c r="Y332" i="1"/>
  <c r="W332" i="1"/>
  <c r="R332" i="1"/>
  <c r="M332" i="1"/>
  <c r="N332" i="1" s="1"/>
  <c r="H332" i="1"/>
  <c r="C332" i="1"/>
  <c r="Y331" i="1"/>
  <c r="W331" i="1"/>
  <c r="R331" i="1"/>
  <c r="M331" i="1"/>
  <c r="H331" i="1"/>
  <c r="C331" i="1"/>
  <c r="Y330" i="1"/>
  <c r="W330" i="1"/>
  <c r="R330" i="1"/>
  <c r="M330" i="1"/>
  <c r="H330" i="1"/>
  <c r="C330" i="1"/>
  <c r="Y329" i="1"/>
  <c r="W329" i="1"/>
  <c r="R329" i="1"/>
  <c r="M329" i="1"/>
  <c r="N329" i="1" s="1"/>
  <c r="H329" i="1"/>
  <c r="C329" i="1"/>
  <c r="Y328" i="1"/>
  <c r="W328" i="1"/>
  <c r="R328" i="1"/>
  <c r="M328" i="1"/>
  <c r="N328" i="1" s="1"/>
  <c r="H328" i="1"/>
  <c r="C328" i="1"/>
  <c r="Y327" i="1"/>
  <c r="W327" i="1"/>
  <c r="R327" i="1"/>
  <c r="M327" i="1"/>
  <c r="N327" i="1" s="1"/>
  <c r="H327" i="1"/>
  <c r="C327" i="1"/>
  <c r="Y326" i="1"/>
  <c r="W326" i="1"/>
  <c r="R326" i="1"/>
  <c r="M326" i="1"/>
  <c r="N326" i="1" s="1"/>
  <c r="H326" i="1"/>
  <c r="C326" i="1"/>
  <c r="Y325" i="1"/>
  <c r="W325" i="1"/>
  <c r="R325" i="1"/>
  <c r="M325" i="1"/>
  <c r="H325" i="1"/>
  <c r="C325" i="1"/>
  <c r="Y324" i="1"/>
  <c r="W324" i="1"/>
  <c r="R324" i="1"/>
  <c r="M324" i="1"/>
  <c r="N324" i="1" s="1"/>
  <c r="H324" i="1"/>
  <c r="C324" i="1"/>
  <c r="Y323" i="1"/>
  <c r="W323" i="1"/>
  <c r="R323" i="1"/>
  <c r="M323" i="1"/>
  <c r="N323" i="1" s="1"/>
  <c r="H323" i="1"/>
  <c r="C323" i="1"/>
  <c r="Y322" i="1"/>
  <c r="W322" i="1"/>
  <c r="R322" i="1"/>
  <c r="M322" i="1"/>
  <c r="H322" i="1"/>
  <c r="C322" i="1"/>
  <c r="Y321" i="1"/>
  <c r="W321" i="1"/>
  <c r="R321" i="1"/>
  <c r="M321" i="1"/>
  <c r="N321" i="1" s="1"/>
  <c r="H321" i="1"/>
  <c r="C321" i="1"/>
  <c r="Y320" i="1"/>
  <c r="W320" i="1"/>
  <c r="R320" i="1"/>
  <c r="M320" i="1"/>
  <c r="N320" i="1" s="1"/>
  <c r="H320" i="1"/>
  <c r="C320" i="1"/>
  <c r="Y319" i="1"/>
  <c r="W319" i="1"/>
  <c r="R319" i="1"/>
  <c r="M319" i="1"/>
  <c r="H319" i="1"/>
  <c r="C319" i="1"/>
  <c r="Y318" i="1"/>
  <c r="W318" i="1"/>
  <c r="R318" i="1"/>
  <c r="M318" i="1"/>
  <c r="N318" i="1" s="1"/>
  <c r="H318" i="1"/>
  <c r="C318" i="1"/>
  <c r="Y317" i="1"/>
  <c r="W317" i="1"/>
  <c r="R317" i="1"/>
  <c r="M317" i="1"/>
  <c r="N317" i="1" s="1"/>
  <c r="H317" i="1"/>
  <c r="C317" i="1"/>
  <c r="Y316" i="1"/>
  <c r="W316" i="1"/>
  <c r="R316" i="1"/>
  <c r="M316" i="1"/>
  <c r="H316" i="1"/>
  <c r="C316" i="1"/>
  <c r="Y315" i="1"/>
  <c r="W315" i="1"/>
  <c r="R315" i="1"/>
  <c r="M315" i="1"/>
  <c r="N315" i="1" s="1"/>
  <c r="H315" i="1"/>
  <c r="C315" i="1"/>
  <c r="Y314" i="1"/>
  <c r="W314" i="1"/>
  <c r="R314" i="1"/>
  <c r="M314" i="1"/>
  <c r="H314" i="1"/>
  <c r="C314" i="1"/>
  <c r="Y313" i="1"/>
  <c r="W313" i="1"/>
  <c r="R313" i="1"/>
  <c r="M313" i="1"/>
  <c r="H313" i="1"/>
  <c r="C313" i="1"/>
  <c r="Y312" i="1"/>
  <c r="W312" i="1"/>
  <c r="R312" i="1"/>
  <c r="M312" i="1"/>
  <c r="N312" i="1" s="1"/>
  <c r="H312" i="1"/>
  <c r="C312" i="1"/>
  <c r="Y311" i="1"/>
  <c r="W311" i="1"/>
  <c r="R311" i="1"/>
  <c r="M311" i="1"/>
  <c r="H311" i="1"/>
  <c r="C311" i="1"/>
  <c r="Y310" i="1"/>
  <c r="W310" i="1"/>
  <c r="R310" i="1"/>
  <c r="M310" i="1"/>
  <c r="H310" i="1"/>
  <c r="C310" i="1"/>
  <c r="Y309" i="1"/>
  <c r="W309" i="1"/>
  <c r="R309" i="1"/>
  <c r="M309" i="1"/>
  <c r="N309" i="1" s="1"/>
  <c r="H309" i="1"/>
  <c r="C309" i="1"/>
  <c r="Y236" i="1"/>
  <c r="W236" i="1"/>
  <c r="R236" i="1"/>
  <c r="M236" i="1"/>
  <c r="H236" i="1"/>
  <c r="C236" i="1"/>
  <c r="Y235" i="1"/>
  <c r="W235" i="1"/>
  <c r="R235" i="1"/>
  <c r="M235" i="1"/>
  <c r="H235" i="1"/>
  <c r="C235" i="1"/>
  <c r="Y234" i="1"/>
  <c r="W234" i="1"/>
  <c r="R234" i="1"/>
  <c r="M234" i="1"/>
  <c r="N234" i="1" s="1"/>
  <c r="H234" i="1"/>
  <c r="C234" i="1"/>
  <c r="Y233" i="1"/>
  <c r="W233" i="1"/>
  <c r="R233" i="1"/>
  <c r="M233" i="1"/>
  <c r="H233" i="1"/>
  <c r="C233" i="1"/>
  <c r="Y232" i="1"/>
  <c r="W232" i="1"/>
  <c r="R232" i="1"/>
  <c r="M232" i="1"/>
  <c r="H232" i="1"/>
  <c r="C232" i="1"/>
  <c r="Y231" i="1"/>
  <c r="W231" i="1"/>
  <c r="R231" i="1"/>
  <c r="M231" i="1"/>
  <c r="N231" i="1" s="1"/>
  <c r="H231" i="1"/>
  <c r="C231" i="1"/>
  <c r="Y230" i="1"/>
  <c r="W230" i="1"/>
  <c r="R230" i="1"/>
  <c r="M230" i="1"/>
  <c r="H230" i="1"/>
  <c r="C230" i="1"/>
  <c r="Y229" i="1"/>
  <c r="W229" i="1"/>
  <c r="R229" i="1"/>
  <c r="M229" i="1"/>
  <c r="H229" i="1"/>
  <c r="C229" i="1"/>
  <c r="Y228" i="1"/>
  <c r="W228" i="1"/>
  <c r="R228" i="1"/>
  <c r="M228" i="1"/>
  <c r="N228" i="1" s="1"/>
  <c r="H228" i="1"/>
  <c r="C228" i="1"/>
  <c r="Y227" i="1"/>
  <c r="W227" i="1"/>
  <c r="R227" i="1"/>
  <c r="M227" i="1"/>
  <c r="H227" i="1"/>
  <c r="C227" i="1"/>
  <c r="Y134" i="1"/>
  <c r="W134" i="1"/>
  <c r="R134" i="1"/>
  <c r="N134" i="1"/>
  <c r="M134" i="1"/>
  <c r="H134" i="1"/>
  <c r="C134" i="1"/>
  <c r="Y133" i="1"/>
  <c r="W133" i="1"/>
  <c r="R133" i="1"/>
  <c r="M133" i="1"/>
  <c r="H133" i="1"/>
  <c r="C133" i="1"/>
  <c r="Y132" i="1"/>
  <c r="W132" i="1"/>
  <c r="R132" i="1"/>
  <c r="M132" i="1"/>
  <c r="H132" i="1"/>
  <c r="C132" i="1"/>
  <c r="Y131" i="1"/>
  <c r="W131" i="1"/>
  <c r="R131" i="1"/>
  <c r="M131" i="1"/>
  <c r="H131" i="1"/>
  <c r="C131" i="1"/>
  <c r="Y130" i="1"/>
  <c r="W130" i="1"/>
  <c r="R130" i="1"/>
  <c r="M130" i="1"/>
  <c r="H130" i="1"/>
  <c r="C130" i="1"/>
  <c r="Y129" i="1"/>
  <c r="W129" i="1"/>
  <c r="R129" i="1"/>
  <c r="M129" i="1"/>
  <c r="H129" i="1"/>
  <c r="C129" i="1"/>
  <c r="Y128" i="1"/>
  <c r="W128" i="1"/>
  <c r="R128" i="1"/>
  <c r="M128" i="1"/>
  <c r="H128" i="1"/>
  <c r="C128" i="1"/>
  <c r="Y127" i="1"/>
  <c r="W127" i="1"/>
  <c r="R127" i="1"/>
  <c r="M127" i="1"/>
  <c r="H127" i="1"/>
  <c r="C127" i="1"/>
  <c r="Y126" i="1"/>
  <c r="W126" i="1"/>
  <c r="R126" i="1"/>
  <c r="M126" i="1"/>
  <c r="H126" i="1"/>
  <c r="C126" i="1"/>
  <c r="Y125" i="1"/>
  <c r="W125" i="1"/>
  <c r="R125" i="1"/>
  <c r="M125" i="1"/>
  <c r="H125" i="1"/>
  <c r="C125" i="1"/>
  <c r="Y124" i="1"/>
  <c r="W124" i="1"/>
  <c r="R124" i="1"/>
  <c r="M124" i="1"/>
  <c r="N124" i="1" s="1"/>
  <c r="H124" i="1"/>
  <c r="C124" i="1"/>
  <c r="Y123" i="1"/>
  <c r="W123" i="1"/>
  <c r="R123" i="1"/>
  <c r="M123" i="1"/>
  <c r="H123" i="1"/>
  <c r="C123" i="1"/>
  <c r="Y122" i="1"/>
  <c r="W122" i="1"/>
  <c r="R122" i="1"/>
  <c r="M122" i="1"/>
  <c r="H122" i="1"/>
  <c r="C122" i="1"/>
  <c r="Y121" i="1"/>
  <c r="W121" i="1"/>
  <c r="R121" i="1"/>
  <c r="M121" i="1"/>
  <c r="H121" i="1"/>
  <c r="C121" i="1"/>
  <c r="Y120" i="1"/>
  <c r="W120" i="1"/>
  <c r="R120" i="1"/>
  <c r="M120" i="1"/>
  <c r="H120" i="1"/>
  <c r="C120" i="1"/>
  <c r="Y119" i="1"/>
  <c r="W119" i="1"/>
  <c r="R119" i="1"/>
  <c r="M119" i="1"/>
  <c r="H119" i="1"/>
  <c r="C119" i="1"/>
  <c r="Y118" i="1"/>
  <c r="W118" i="1"/>
  <c r="R118" i="1"/>
  <c r="M118" i="1"/>
  <c r="H118" i="1"/>
  <c r="C118" i="1"/>
  <c r="Y117" i="1"/>
  <c r="W117" i="1"/>
  <c r="R117" i="1"/>
  <c r="M117" i="1"/>
  <c r="H117" i="1"/>
  <c r="C117" i="1"/>
  <c r="Y116" i="1"/>
  <c r="W116" i="1"/>
  <c r="R116" i="1"/>
  <c r="M116" i="1"/>
  <c r="H116" i="1"/>
  <c r="C116" i="1"/>
  <c r="Y115" i="1"/>
  <c r="W115" i="1"/>
  <c r="R115" i="1"/>
  <c r="M115" i="1"/>
  <c r="H115" i="1"/>
  <c r="C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N314" i="1" l="1"/>
  <c r="N311" i="1"/>
  <c r="N115" i="1"/>
  <c r="N118" i="1"/>
  <c r="N121" i="1"/>
  <c r="N127" i="1"/>
  <c r="N130" i="1"/>
  <c r="N133" i="1"/>
  <c r="N336" i="1"/>
  <c r="N330" i="1"/>
  <c r="N333" i="1"/>
  <c r="N229" i="1"/>
  <c r="N235" i="1"/>
  <c r="N313" i="1"/>
  <c r="N319" i="1"/>
  <c r="N325" i="1"/>
  <c r="N331" i="1"/>
  <c r="N334" i="1"/>
  <c r="N337" i="1"/>
  <c r="N232" i="1"/>
  <c r="N310" i="1"/>
  <c r="N316" i="1"/>
  <c r="N322" i="1"/>
  <c r="N116" i="1"/>
  <c r="N122" i="1"/>
  <c r="N125" i="1"/>
  <c r="N128" i="1"/>
  <c r="N131" i="1"/>
  <c r="N119" i="1"/>
  <c r="N117" i="1"/>
  <c r="N120" i="1"/>
  <c r="N123" i="1"/>
  <c r="N126" i="1"/>
  <c r="N129" i="1"/>
  <c r="N132" i="1"/>
  <c r="N227" i="1"/>
  <c r="N230" i="1"/>
  <c r="N233" i="1"/>
  <c r="AG5" i="7" l="1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K23" i="3" l="1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F23" i="4" l="1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" i="7"/>
  <c r="H4" i="7"/>
  <c r="H3" i="7"/>
  <c r="H2" i="7"/>
  <c r="E5" i="7"/>
  <c r="E4" i="7"/>
  <c r="E3" i="7"/>
  <c r="E2" i="7"/>
  <c r="C5" i="7" l="1"/>
  <c r="C4" i="7"/>
  <c r="C3" i="7"/>
  <c r="C2" i="7"/>
  <c r="B3" i="7" l="1"/>
  <c r="Y32" i="1" l="1"/>
  <c r="W32" i="1"/>
  <c r="R32" i="1"/>
  <c r="M32" i="1"/>
  <c r="N32" i="1" s="1"/>
  <c r="Y33" i="1"/>
  <c r="W33" i="1"/>
  <c r="R33" i="1"/>
  <c r="M33" i="1"/>
  <c r="Y31" i="1"/>
  <c r="W31" i="1"/>
  <c r="R31" i="1"/>
  <c r="M31" i="1"/>
  <c r="Y30" i="1"/>
  <c r="W30" i="1"/>
  <c r="R30" i="1"/>
  <c r="M30" i="1"/>
  <c r="N30" i="1" s="1"/>
  <c r="Y29" i="1"/>
  <c r="W29" i="1"/>
  <c r="R29" i="1"/>
  <c r="M29" i="1"/>
  <c r="Y28" i="1"/>
  <c r="W28" i="1"/>
  <c r="R28" i="1"/>
  <c r="M28" i="1"/>
  <c r="Y27" i="1"/>
  <c r="W27" i="1"/>
  <c r="R27" i="1"/>
  <c r="M27" i="1"/>
  <c r="N27" i="1" s="1"/>
  <c r="Y26" i="1"/>
  <c r="W26" i="1"/>
  <c r="R26" i="1"/>
  <c r="M26" i="1"/>
  <c r="N26" i="1" s="1"/>
  <c r="Y25" i="1"/>
  <c r="W25" i="1"/>
  <c r="R25" i="1"/>
  <c r="M25" i="1"/>
  <c r="N25" i="1" s="1"/>
  <c r="Y24" i="1"/>
  <c r="W24" i="1"/>
  <c r="R24" i="1"/>
  <c r="M24" i="1"/>
  <c r="N24" i="1" s="1"/>
  <c r="Y23" i="1"/>
  <c r="W23" i="1"/>
  <c r="R23" i="1"/>
  <c r="M23" i="1"/>
  <c r="Y22" i="1"/>
  <c r="W22" i="1"/>
  <c r="R22" i="1"/>
  <c r="M22" i="1"/>
  <c r="N22" i="1" s="1"/>
  <c r="Y21" i="1"/>
  <c r="W21" i="1"/>
  <c r="R21" i="1"/>
  <c r="M21" i="1"/>
  <c r="N21" i="1" s="1"/>
  <c r="Y20" i="1"/>
  <c r="W20" i="1"/>
  <c r="R20" i="1"/>
  <c r="M20" i="1"/>
  <c r="N20" i="1" s="1"/>
  <c r="Y19" i="1"/>
  <c r="W19" i="1"/>
  <c r="R19" i="1"/>
  <c r="M19" i="1"/>
  <c r="N19" i="1" s="1"/>
  <c r="Y18" i="1"/>
  <c r="W18" i="1"/>
  <c r="R18" i="1"/>
  <c r="M18" i="1"/>
  <c r="N18" i="1" s="1"/>
  <c r="Y17" i="1"/>
  <c r="W17" i="1"/>
  <c r="R17" i="1"/>
  <c r="M17" i="1"/>
  <c r="Y16" i="1"/>
  <c r="W16" i="1"/>
  <c r="R16" i="1"/>
  <c r="M16" i="1"/>
  <c r="N16" i="1" s="1"/>
  <c r="Y15" i="1"/>
  <c r="W15" i="1"/>
  <c r="R15" i="1"/>
  <c r="M15" i="1"/>
  <c r="Y14" i="1"/>
  <c r="W14" i="1"/>
  <c r="R14" i="1"/>
  <c r="M14" i="1"/>
  <c r="N14" i="1" s="1"/>
  <c r="Y13" i="1"/>
  <c r="W13" i="1"/>
  <c r="R13" i="1"/>
  <c r="M13" i="1"/>
  <c r="Y12" i="1"/>
  <c r="W12" i="1"/>
  <c r="R12" i="1"/>
  <c r="M12" i="1"/>
  <c r="N12" i="1" s="1"/>
  <c r="Y11" i="1"/>
  <c r="W11" i="1"/>
  <c r="R11" i="1"/>
  <c r="M11" i="1"/>
  <c r="Y10" i="1"/>
  <c r="W10" i="1"/>
  <c r="R10" i="1"/>
  <c r="M10" i="1"/>
  <c r="N10" i="1" s="1"/>
  <c r="Y9" i="1"/>
  <c r="W9" i="1"/>
  <c r="R9" i="1"/>
  <c r="M9" i="1"/>
  <c r="N9" i="1" s="1"/>
  <c r="Y8" i="1"/>
  <c r="W8" i="1"/>
  <c r="R8" i="1"/>
  <c r="M8" i="1"/>
  <c r="Y7" i="1"/>
  <c r="W7" i="1"/>
  <c r="R7" i="1"/>
  <c r="M7" i="1"/>
  <c r="Y6" i="1"/>
  <c r="W6" i="1"/>
  <c r="R6" i="1"/>
  <c r="M6" i="1"/>
  <c r="N6" i="1" s="1"/>
  <c r="Y5" i="1"/>
  <c r="W5" i="1"/>
  <c r="R5" i="1"/>
  <c r="M5" i="1"/>
  <c r="Y4" i="1"/>
  <c r="W4" i="1"/>
  <c r="R4" i="1"/>
  <c r="M4" i="1"/>
  <c r="Y3" i="1"/>
  <c r="W3" i="1"/>
  <c r="R3" i="1"/>
  <c r="M3" i="1"/>
  <c r="N28" i="1" l="1"/>
  <c r="N23" i="1"/>
  <c r="N15" i="1"/>
  <c r="N13" i="1"/>
  <c r="N31" i="1"/>
  <c r="N7" i="1"/>
  <c r="N11" i="1"/>
  <c r="N29" i="1"/>
  <c r="N17" i="1"/>
  <c r="N8" i="1"/>
  <c r="N5" i="1"/>
  <c r="N4" i="1"/>
  <c r="N3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Y860" i="1" l="1"/>
  <c r="W860" i="1"/>
  <c r="R860" i="1"/>
  <c r="M860" i="1"/>
  <c r="N860" i="1" s="1"/>
  <c r="C860" i="1"/>
  <c r="C38" i="1"/>
  <c r="Y859" i="1"/>
  <c r="W859" i="1"/>
  <c r="L8" i="2" l="1"/>
  <c r="AB3" i="3" l="1"/>
  <c r="AB2" i="3"/>
  <c r="L7" i="2" l="1"/>
  <c r="L6" i="2" l="1"/>
  <c r="L5" i="2"/>
  <c r="L4" i="2"/>
  <c r="L3" i="2"/>
  <c r="L2" i="2"/>
  <c r="B3" i="3" l="1"/>
  <c r="P2" i="3" l="1"/>
  <c r="P3" i="3"/>
  <c r="P4" i="3"/>
  <c r="Y858" i="1" l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2" i="1"/>
  <c r="W858" i="1" l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2" i="1"/>
  <c r="M2" i="1" l="1"/>
  <c r="M34" i="1"/>
  <c r="N33" i="1" s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N114" i="1" s="1"/>
  <c r="M135" i="1"/>
  <c r="M136" i="1"/>
  <c r="M137" i="1"/>
  <c r="M138" i="1"/>
  <c r="M139" i="1"/>
  <c r="M140" i="1"/>
  <c r="M141" i="1"/>
  <c r="M142" i="1"/>
  <c r="M143" i="1"/>
  <c r="M144" i="1"/>
  <c r="M145" i="1"/>
  <c r="N145" i="1" s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N165" i="1" s="1"/>
  <c r="M166" i="1"/>
  <c r="M167" i="1"/>
  <c r="M168" i="1"/>
  <c r="M169" i="1"/>
  <c r="M170" i="1"/>
  <c r="M171" i="1"/>
  <c r="M172" i="1"/>
  <c r="M173" i="1"/>
  <c r="M174" i="1"/>
  <c r="M175" i="1"/>
  <c r="N175" i="1" s="1"/>
  <c r="M176" i="1"/>
  <c r="M177" i="1"/>
  <c r="M178" i="1"/>
  <c r="M179" i="1"/>
  <c r="M180" i="1"/>
  <c r="M181" i="1"/>
  <c r="M182" i="1"/>
  <c r="M183" i="1"/>
  <c r="M184" i="1"/>
  <c r="M185" i="1"/>
  <c r="N185" i="1" s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37" i="1"/>
  <c r="N236" i="1" s="1"/>
  <c r="M238" i="1"/>
  <c r="M239" i="1"/>
  <c r="M240" i="1"/>
  <c r="M241" i="1"/>
  <c r="M242" i="1"/>
  <c r="M243" i="1"/>
  <c r="M244" i="1"/>
  <c r="M245" i="1"/>
  <c r="M246" i="1"/>
  <c r="M247" i="1"/>
  <c r="N247" i="1" s="1"/>
  <c r="M248" i="1"/>
  <c r="M249" i="1"/>
  <c r="M250" i="1"/>
  <c r="M251" i="1"/>
  <c r="M252" i="1"/>
  <c r="M253" i="1"/>
  <c r="M254" i="1"/>
  <c r="M255" i="1"/>
  <c r="M256" i="1"/>
  <c r="M257" i="1"/>
  <c r="N257" i="1" s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N277" i="1" s="1"/>
  <c r="M278" i="1"/>
  <c r="M279" i="1"/>
  <c r="M280" i="1"/>
  <c r="M281" i="1"/>
  <c r="M282" i="1"/>
  <c r="M283" i="1"/>
  <c r="M284" i="1"/>
  <c r="M285" i="1"/>
  <c r="M286" i="1"/>
  <c r="M287" i="1"/>
  <c r="N287" i="1" s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N308" i="1" s="1"/>
  <c r="M339" i="1"/>
  <c r="N338" i="1" s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N366" i="1" s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N386" i="1" s="1"/>
  <c r="M387" i="1"/>
  <c r="M388" i="1"/>
  <c r="M389" i="1"/>
  <c r="M390" i="1"/>
  <c r="M391" i="1"/>
  <c r="M392" i="1"/>
  <c r="M393" i="1"/>
  <c r="M394" i="1"/>
  <c r="M395" i="1"/>
  <c r="M396" i="1"/>
  <c r="N396" i="1" s="1"/>
  <c r="M397" i="1"/>
  <c r="M398" i="1"/>
  <c r="M399" i="1"/>
  <c r="M400" i="1"/>
  <c r="M401" i="1"/>
  <c r="M402" i="1"/>
  <c r="M403" i="1"/>
  <c r="N403" i="1" s="1"/>
  <c r="M404" i="1"/>
  <c r="M405" i="1"/>
  <c r="M406" i="1"/>
  <c r="M407" i="1"/>
  <c r="M408" i="1"/>
  <c r="M409" i="1"/>
  <c r="N409" i="1" s="1"/>
  <c r="M410" i="1"/>
  <c r="M411" i="1"/>
  <c r="M412" i="1"/>
  <c r="M413" i="1"/>
  <c r="M414" i="1"/>
  <c r="M415" i="1"/>
  <c r="N415" i="1" s="1"/>
  <c r="M416" i="1"/>
  <c r="M417" i="1"/>
  <c r="M418" i="1"/>
  <c r="M419" i="1"/>
  <c r="M420" i="1"/>
  <c r="M421" i="1"/>
  <c r="N421" i="1" s="1"/>
  <c r="M422" i="1"/>
  <c r="M423" i="1"/>
  <c r="M424" i="1"/>
  <c r="M425" i="1"/>
  <c r="M426" i="1"/>
  <c r="M427" i="1"/>
  <c r="N427" i="1" s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N468" i="1" s="1"/>
  <c r="M469" i="1"/>
  <c r="M470" i="1"/>
  <c r="M471" i="1"/>
  <c r="M472" i="1"/>
  <c r="M473" i="1"/>
  <c r="M474" i="1"/>
  <c r="M475" i="1"/>
  <c r="M476" i="1"/>
  <c r="M477" i="1"/>
  <c r="M478" i="1"/>
  <c r="N478" i="1" s="1"/>
  <c r="M479" i="1"/>
  <c r="M480" i="1"/>
  <c r="M481" i="1"/>
  <c r="M482" i="1"/>
  <c r="M483" i="1"/>
  <c r="M484" i="1"/>
  <c r="M485" i="1"/>
  <c r="M486" i="1"/>
  <c r="M487" i="1"/>
  <c r="N487" i="1" s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N503" i="1" s="1"/>
  <c r="M504" i="1"/>
  <c r="M505" i="1"/>
  <c r="M506" i="1"/>
  <c r="M507" i="1"/>
  <c r="M508" i="1"/>
  <c r="M509" i="1"/>
  <c r="M510" i="1"/>
  <c r="M511" i="1"/>
  <c r="N511" i="1" s="1"/>
  <c r="M512" i="1"/>
  <c r="M513" i="1"/>
  <c r="M514" i="1"/>
  <c r="M515" i="1"/>
  <c r="M516" i="1"/>
  <c r="M517" i="1"/>
  <c r="M518" i="1"/>
  <c r="M519" i="1"/>
  <c r="N519" i="1" s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N570" i="1" s="1"/>
  <c r="M571" i="1"/>
  <c r="M572" i="1"/>
  <c r="M573" i="1"/>
  <c r="M574" i="1"/>
  <c r="M575" i="1"/>
  <c r="N575" i="1" s="1"/>
  <c r="M576" i="1"/>
  <c r="M577" i="1"/>
  <c r="M578" i="1"/>
  <c r="M579" i="1"/>
  <c r="M580" i="1"/>
  <c r="M581" i="1"/>
  <c r="M582" i="1"/>
  <c r="M583" i="1"/>
  <c r="N583" i="1" s="1"/>
  <c r="M584" i="1"/>
  <c r="M585" i="1"/>
  <c r="M586" i="1"/>
  <c r="M587" i="1"/>
  <c r="N587" i="1" s="1"/>
  <c r="M588" i="1"/>
  <c r="M589" i="1"/>
  <c r="M590" i="1"/>
  <c r="M591" i="1"/>
  <c r="N591" i="1" s="1"/>
  <c r="M592" i="1"/>
  <c r="M593" i="1"/>
  <c r="N593" i="1" s="1"/>
  <c r="M594" i="1"/>
  <c r="M595" i="1"/>
  <c r="N595" i="1" s="1"/>
  <c r="M596" i="1"/>
  <c r="M597" i="1"/>
  <c r="M598" i="1"/>
  <c r="M599" i="1"/>
  <c r="N599" i="1" s="1"/>
  <c r="M600" i="1"/>
  <c r="M601" i="1"/>
  <c r="N601" i="1" s="1"/>
  <c r="M602" i="1"/>
  <c r="N602" i="1" s="1"/>
  <c r="M603" i="1"/>
  <c r="M604" i="1"/>
  <c r="M605" i="1"/>
  <c r="M606" i="1"/>
  <c r="M607" i="1"/>
  <c r="M608" i="1"/>
  <c r="M609" i="1"/>
  <c r="M610" i="1"/>
  <c r="M611" i="1"/>
  <c r="M612" i="1"/>
  <c r="M613" i="1"/>
  <c r="N613" i="1" s="1"/>
  <c r="M614" i="1"/>
  <c r="M615" i="1"/>
  <c r="M616" i="1"/>
  <c r="M617" i="1"/>
  <c r="M618" i="1"/>
  <c r="M619" i="1"/>
  <c r="M620" i="1"/>
  <c r="M621" i="1"/>
  <c r="M622" i="1"/>
  <c r="M623" i="1"/>
  <c r="N623" i="1" s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N643" i="1" s="1"/>
  <c r="M644" i="1"/>
  <c r="M645" i="1"/>
  <c r="M646" i="1"/>
  <c r="M647" i="1"/>
  <c r="M648" i="1"/>
  <c r="M649" i="1"/>
  <c r="M650" i="1"/>
  <c r="M651" i="1"/>
  <c r="M652" i="1"/>
  <c r="M653" i="1"/>
  <c r="N653" i="1" s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N684" i="1" s="1"/>
  <c r="M685" i="1"/>
  <c r="M686" i="1"/>
  <c r="M687" i="1"/>
  <c r="M688" i="1"/>
  <c r="M689" i="1"/>
  <c r="M690" i="1"/>
  <c r="M691" i="1"/>
  <c r="M692" i="1"/>
  <c r="M693" i="1"/>
  <c r="M694" i="1"/>
  <c r="M695" i="1"/>
  <c r="N695" i="1" s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N715" i="1" s="1"/>
  <c r="M716" i="1"/>
  <c r="M717" i="1"/>
  <c r="M718" i="1"/>
  <c r="M719" i="1"/>
  <c r="M720" i="1"/>
  <c r="M721" i="1"/>
  <c r="M722" i="1"/>
  <c r="M723" i="1"/>
  <c r="M724" i="1"/>
  <c r="M725" i="1"/>
  <c r="N725" i="1" s="1"/>
  <c r="M726" i="1"/>
  <c r="M727" i="1"/>
  <c r="M728" i="1"/>
  <c r="M729" i="1"/>
  <c r="M730" i="1"/>
  <c r="M731" i="1"/>
  <c r="M732" i="1"/>
  <c r="M733" i="1"/>
  <c r="M734" i="1"/>
  <c r="M735" i="1"/>
  <c r="N735" i="1" s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N776" i="1" s="1"/>
  <c r="M777" i="1"/>
  <c r="M778" i="1"/>
  <c r="M779" i="1"/>
  <c r="M780" i="1"/>
  <c r="M781" i="1"/>
  <c r="M782" i="1"/>
  <c r="M783" i="1"/>
  <c r="M784" i="1"/>
  <c r="M785" i="1"/>
  <c r="M786" i="1"/>
  <c r="M787" i="1"/>
  <c r="N787" i="1" s="1"/>
  <c r="M788" i="1"/>
  <c r="M789" i="1"/>
  <c r="M790" i="1"/>
  <c r="M791" i="1"/>
  <c r="M792" i="1"/>
  <c r="M793" i="1"/>
  <c r="M794" i="1"/>
  <c r="M795" i="1"/>
  <c r="M796" i="1"/>
  <c r="M797" i="1"/>
  <c r="N797" i="1" s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N817" i="1" s="1"/>
  <c r="M818" i="1"/>
  <c r="M819" i="1"/>
  <c r="M820" i="1"/>
  <c r="M821" i="1"/>
  <c r="M822" i="1"/>
  <c r="M823" i="1"/>
  <c r="M824" i="1"/>
  <c r="M825" i="1"/>
  <c r="M826" i="1"/>
  <c r="M827" i="1"/>
  <c r="N827" i="1" s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N848" i="1" s="1"/>
  <c r="M849" i="1"/>
  <c r="M850" i="1"/>
  <c r="M851" i="1"/>
  <c r="M852" i="1"/>
  <c r="M853" i="1"/>
  <c r="M854" i="1"/>
  <c r="M855" i="1"/>
  <c r="M856" i="1"/>
  <c r="M857" i="1"/>
  <c r="M858" i="1"/>
  <c r="M859" i="1"/>
  <c r="N859" i="1" s="1"/>
  <c r="N850" i="1" l="1"/>
  <c r="N832" i="1"/>
  <c r="N760" i="1"/>
  <c r="N598" i="1"/>
  <c r="N550" i="1"/>
  <c r="N448" i="1"/>
  <c r="N376" i="1"/>
  <c r="N340" i="1"/>
  <c r="N304" i="1"/>
  <c r="N292" i="1"/>
  <c r="N844" i="1"/>
  <c r="N807" i="1"/>
  <c r="N705" i="1"/>
  <c r="N633" i="1"/>
  <c r="N597" i="1"/>
  <c r="N579" i="1"/>
  <c r="N495" i="1"/>
  <c r="N345" i="1"/>
  <c r="N267" i="1"/>
  <c r="N856" i="1"/>
  <c r="N854" i="1"/>
  <c r="N836" i="1"/>
  <c r="N752" i="1"/>
  <c r="N596" i="1"/>
  <c r="N560" i="1"/>
  <c r="N530" i="1"/>
  <c r="N458" i="1"/>
  <c r="N356" i="1"/>
  <c r="N344" i="1"/>
  <c r="N858" i="1"/>
  <c r="N852" i="1"/>
  <c r="N840" i="1"/>
  <c r="N768" i="1"/>
  <c r="N744" i="1"/>
  <c r="N678" i="1"/>
  <c r="N672" i="1"/>
  <c r="N666" i="1"/>
  <c r="N660" i="1"/>
  <c r="N600" i="1"/>
  <c r="N594" i="1"/>
  <c r="N540" i="1"/>
  <c r="N438" i="1"/>
  <c r="N342" i="1"/>
  <c r="N341" i="1"/>
  <c r="N343" i="1"/>
  <c r="N296" i="1"/>
  <c r="N300" i="1"/>
  <c r="N102" i="1"/>
  <c r="N108" i="1"/>
  <c r="N96" i="1"/>
  <c r="N90" i="1"/>
  <c r="N73" i="1"/>
  <c r="N43" i="1"/>
  <c r="N83" i="1"/>
  <c r="N226" i="1"/>
  <c r="N202" i="1"/>
  <c r="N855" i="1"/>
  <c r="N853" i="1"/>
  <c r="N857" i="1"/>
  <c r="N851" i="1"/>
  <c r="N155" i="1"/>
  <c r="N210" i="1"/>
  <c r="N218" i="1"/>
  <c r="N194" i="1"/>
  <c r="N78" i="1"/>
  <c r="N72" i="1"/>
  <c r="N66" i="1"/>
  <c r="N60" i="1"/>
  <c r="N54" i="1"/>
  <c r="N53" i="1"/>
  <c r="N63" i="1"/>
  <c r="N84" i="1"/>
  <c r="N48" i="1"/>
  <c r="N42" i="1"/>
  <c r="N630" i="1"/>
  <c r="N624" i="1"/>
  <c r="N618" i="1"/>
  <c r="N612" i="1"/>
  <c r="N606" i="1"/>
  <c r="N588" i="1"/>
  <c r="N582" i="1"/>
  <c r="N576" i="1"/>
  <c r="N564" i="1"/>
  <c r="N558" i="1"/>
  <c r="N552" i="1"/>
  <c r="N546" i="1"/>
  <c r="N534" i="1"/>
  <c r="N528" i="1"/>
  <c r="N522" i="1"/>
  <c r="N516" i="1"/>
  <c r="N510" i="1"/>
  <c r="N504" i="1"/>
  <c r="N498" i="1"/>
  <c r="N492" i="1"/>
  <c r="N486" i="1"/>
  <c r="N480" i="1"/>
  <c r="N474" i="1"/>
  <c r="N462" i="1"/>
  <c r="N456" i="1"/>
  <c r="N450" i="1"/>
  <c r="N444" i="1"/>
  <c r="N432" i="1"/>
  <c r="N426" i="1"/>
  <c r="N420" i="1"/>
  <c r="N414" i="1"/>
  <c r="N408" i="1"/>
  <c r="N402" i="1"/>
  <c r="N360" i="1"/>
  <c r="N354" i="1"/>
  <c r="N348" i="1"/>
  <c r="N298" i="1"/>
  <c r="N286" i="1"/>
  <c r="N280" i="1"/>
  <c r="N274" i="1"/>
  <c r="N268" i="1"/>
  <c r="N262" i="1"/>
  <c r="N256" i="1"/>
  <c r="N250" i="1"/>
  <c r="N244" i="1"/>
  <c r="N238" i="1"/>
  <c r="N222" i="1"/>
  <c r="N216" i="1"/>
  <c r="N204" i="1"/>
  <c r="N198" i="1"/>
  <c r="N192" i="1"/>
  <c r="N186" i="1"/>
  <c r="N180" i="1"/>
  <c r="N174" i="1"/>
  <c r="N168" i="1"/>
  <c r="N162" i="1"/>
  <c r="N156" i="1"/>
  <c r="N150" i="1"/>
  <c r="N144" i="1"/>
  <c r="N138" i="1"/>
  <c r="N112" i="1"/>
  <c r="N106" i="1"/>
  <c r="N100" i="1"/>
  <c r="N94" i="1"/>
  <c r="N88" i="1"/>
  <c r="N82" i="1"/>
  <c r="N76" i="1"/>
  <c r="N70" i="1"/>
  <c r="N64" i="1"/>
  <c r="N58" i="1"/>
  <c r="N52" i="1"/>
  <c r="N46" i="1"/>
  <c r="N40" i="1"/>
  <c r="N34" i="1"/>
  <c r="N771" i="1"/>
  <c r="N753" i="1"/>
  <c r="N825" i="1"/>
  <c r="N813" i="1"/>
  <c r="N801" i="1"/>
  <c r="N789" i="1"/>
  <c r="N765" i="1"/>
  <c r="N747" i="1"/>
  <c r="N729" i="1"/>
  <c r="N723" i="1"/>
  <c r="N717" i="1"/>
  <c r="N711" i="1"/>
  <c r="N699" i="1"/>
  <c r="N693" i="1"/>
  <c r="N687" i="1"/>
  <c r="N681" i="1"/>
  <c r="N675" i="1"/>
  <c r="N669" i="1"/>
  <c r="N663" i="1"/>
  <c r="N657" i="1"/>
  <c r="N651" i="1"/>
  <c r="N645" i="1"/>
  <c r="N639" i="1"/>
  <c r="N627" i="1"/>
  <c r="N621" i="1"/>
  <c r="N615" i="1"/>
  <c r="N609" i="1"/>
  <c r="N603" i="1"/>
  <c r="N585" i="1"/>
  <c r="N573" i="1"/>
  <c r="N567" i="1"/>
  <c r="N561" i="1"/>
  <c r="N555" i="1"/>
  <c r="N549" i="1"/>
  <c r="N543" i="1"/>
  <c r="N537" i="1"/>
  <c r="N531" i="1"/>
  <c r="N525" i="1"/>
  <c r="N513" i="1"/>
  <c r="N507" i="1"/>
  <c r="N501" i="1"/>
  <c r="N489" i="1"/>
  <c r="N483" i="1"/>
  <c r="N477" i="1"/>
  <c r="N471" i="1"/>
  <c r="N465" i="1"/>
  <c r="N459" i="1"/>
  <c r="N453" i="1"/>
  <c r="N447" i="1"/>
  <c r="N441" i="1"/>
  <c r="N435" i="1"/>
  <c r="N429" i="1"/>
  <c r="N423" i="1"/>
  <c r="N417" i="1"/>
  <c r="N411" i="1"/>
  <c r="N405" i="1"/>
  <c r="N819" i="1"/>
  <c r="N795" i="1"/>
  <c r="N783" i="1"/>
  <c r="N777" i="1"/>
  <c r="N759" i="1"/>
  <c r="N741" i="1"/>
  <c r="N36" i="1"/>
  <c r="N847" i="1"/>
  <c r="N823" i="1"/>
  <c r="N799" i="1"/>
  <c r="N775" i="1"/>
  <c r="N751" i="1"/>
  <c r="N745" i="1"/>
  <c r="N739" i="1"/>
  <c r="N733" i="1"/>
  <c r="N727" i="1"/>
  <c r="N721" i="1"/>
  <c r="N709" i="1"/>
  <c r="N703" i="1"/>
  <c r="N697" i="1"/>
  <c r="N691" i="1"/>
  <c r="N685" i="1"/>
  <c r="N679" i="1"/>
  <c r="N673" i="1"/>
  <c r="N667" i="1"/>
  <c r="N661" i="1"/>
  <c r="N655" i="1"/>
  <c r="N649" i="1"/>
  <c r="N637" i="1"/>
  <c r="N631" i="1"/>
  <c r="N625" i="1"/>
  <c r="N607" i="1"/>
  <c r="N577" i="1"/>
  <c r="N571" i="1"/>
  <c r="N565" i="1"/>
  <c r="N559" i="1"/>
  <c r="N553" i="1"/>
  <c r="N547" i="1"/>
  <c r="N541" i="1"/>
  <c r="N535" i="1"/>
  <c r="N529" i="1"/>
  <c r="N523" i="1"/>
  <c r="N517" i="1"/>
  <c r="N505" i="1"/>
  <c r="N499" i="1"/>
  <c r="N493" i="1"/>
  <c r="N481" i="1"/>
  <c r="N475" i="1"/>
  <c r="N469" i="1"/>
  <c r="N463" i="1"/>
  <c r="N457" i="1"/>
  <c r="N451" i="1"/>
  <c r="N445" i="1"/>
  <c r="N439" i="1"/>
  <c r="N433" i="1"/>
  <c r="N397" i="1"/>
  <c r="N391" i="1"/>
  <c r="N385" i="1"/>
  <c r="N379" i="1"/>
  <c r="N373" i="1"/>
  <c r="N367" i="1"/>
  <c r="N361" i="1"/>
  <c r="N355" i="1"/>
  <c r="N349" i="1"/>
  <c r="N305" i="1"/>
  <c r="N299" i="1"/>
  <c r="N293" i="1"/>
  <c r="N281" i="1"/>
  <c r="N275" i="1"/>
  <c r="N269" i="1"/>
  <c r="N263" i="1"/>
  <c r="N251" i="1"/>
  <c r="N245" i="1"/>
  <c r="N239" i="1"/>
  <c r="N223" i="1"/>
  <c r="N217" i="1"/>
  <c r="N211" i="1"/>
  <c r="N205" i="1"/>
  <c r="N199" i="1"/>
  <c r="N193" i="1"/>
  <c r="N187" i="1"/>
  <c r="N181" i="1"/>
  <c r="N169" i="1"/>
  <c r="N163" i="1"/>
  <c r="N157" i="1"/>
  <c r="N151" i="1"/>
  <c r="N139" i="1"/>
  <c r="N113" i="1"/>
  <c r="N107" i="1"/>
  <c r="N841" i="1"/>
  <c r="N811" i="1"/>
  <c r="N781" i="1"/>
  <c r="N757" i="1"/>
  <c r="N774" i="1"/>
  <c r="N750" i="1"/>
  <c r="N738" i="1"/>
  <c r="N732" i="1"/>
  <c r="N726" i="1"/>
  <c r="N720" i="1"/>
  <c r="N714" i="1"/>
  <c r="N708" i="1"/>
  <c r="N702" i="1"/>
  <c r="N696" i="1"/>
  <c r="N690" i="1"/>
  <c r="N654" i="1"/>
  <c r="N648" i="1"/>
  <c r="N642" i="1"/>
  <c r="N636" i="1"/>
  <c r="N390" i="1"/>
  <c r="N384" i="1"/>
  <c r="N378" i="1"/>
  <c r="N372" i="1"/>
  <c r="N829" i="1"/>
  <c r="N805" i="1"/>
  <c r="N763" i="1"/>
  <c r="N780" i="1"/>
  <c r="N756" i="1"/>
  <c r="N835" i="1"/>
  <c r="N793" i="1"/>
  <c r="N769" i="1"/>
  <c r="N786" i="1"/>
  <c r="N762" i="1"/>
  <c r="N101" i="1"/>
  <c r="N95" i="1"/>
  <c r="N89" i="1"/>
  <c r="N834" i="1"/>
  <c r="N828" i="1"/>
  <c r="N810" i="1"/>
  <c r="N792" i="1"/>
  <c r="N846" i="1"/>
  <c r="N816" i="1"/>
  <c r="N798" i="1"/>
  <c r="N822" i="1"/>
  <c r="N804" i="1"/>
  <c r="N77" i="1"/>
  <c r="N71" i="1"/>
  <c r="N65" i="1"/>
  <c r="N59" i="1"/>
  <c r="N47" i="1"/>
  <c r="N41" i="1"/>
  <c r="N35" i="1"/>
  <c r="N803" i="1"/>
  <c r="N791" i="1"/>
  <c r="N779" i="1"/>
  <c r="N767" i="1"/>
  <c r="N755" i="1"/>
  <c r="N743" i="1"/>
  <c r="N731" i="1"/>
  <c r="N719" i="1"/>
  <c r="N713" i="1"/>
  <c r="N707" i="1"/>
  <c r="N701" i="1"/>
  <c r="N689" i="1"/>
  <c r="N683" i="1"/>
  <c r="N677" i="1"/>
  <c r="N569" i="1"/>
  <c r="N563" i="1"/>
  <c r="N557" i="1"/>
  <c r="N551" i="1"/>
  <c r="N545" i="1"/>
  <c r="N539" i="1"/>
  <c r="N509" i="1"/>
  <c r="N497" i="1"/>
  <c r="N491" i="1"/>
  <c r="N485" i="1"/>
  <c r="N479" i="1"/>
  <c r="N473" i="1"/>
  <c r="N467" i="1"/>
  <c r="N461" i="1"/>
  <c r="N455" i="1"/>
  <c r="N449" i="1"/>
  <c r="N443" i="1"/>
  <c r="N437" i="1"/>
  <c r="N431" i="1"/>
  <c r="N425" i="1"/>
  <c r="N419" i="1"/>
  <c r="N413" i="1"/>
  <c r="N407" i="1"/>
  <c r="N401" i="1"/>
  <c r="N395" i="1"/>
  <c r="N389" i="1"/>
  <c r="N383" i="1"/>
  <c r="N377" i="1"/>
  <c r="N371" i="1"/>
  <c r="N365" i="1"/>
  <c r="N215" i="1"/>
  <c r="N209" i="1"/>
  <c r="N93" i="1"/>
  <c r="N87" i="1"/>
  <c r="N81" i="1"/>
  <c r="N75" i="1"/>
  <c r="N69" i="1"/>
  <c r="N57" i="1"/>
  <c r="N51" i="1"/>
  <c r="N45" i="1"/>
  <c r="N39" i="1"/>
  <c r="N2" i="1"/>
  <c r="N815" i="1"/>
  <c r="N809" i="1"/>
  <c r="N785" i="1"/>
  <c r="N773" i="1"/>
  <c r="N761" i="1"/>
  <c r="N749" i="1"/>
  <c r="N737" i="1"/>
  <c r="N399" i="1"/>
  <c r="N393" i="1"/>
  <c r="N387" i="1"/>
  <c r="N381" i="1"/>
  <c r="N375" i="1"/>
  <c r="N845" i="1"/>
  <c r="N839" i="1"/>
  <c r="N838" i="1"/>
  <c r="N826" i="1"/>
  <c r="N821" i="1"/>
  <c r="N849" i="1"/>
  <c r="N837" i="1"/>
  <c r="N833" i="1"/>
  <c r="N843" i="1"/>
  <c r="N831" i="1"/>
  <c r="N619" i="1"/>
  <c r="N589" i="1"/>
  <c r="N671" i="1"/>
  <c r="N665" i="1"/>
  <c r="N659" i="1"/>
  <c r="N647" i="1"/>
  <c r="N641" i="1"/>
  <c r="N635" i="1"/>
  <c r="N629" i="1"/>
  <c r="N617" i="1"/>
  <c r="N611" i="1"/>
  <c r="N605" i="1"/>
  <c r="N581" i="1"/>
  <c r="N533" i="1"/>
  <c r="N527" i="1"/>
  <c r="N521" i="1"/>
  <c r="N515" i="1"/>
  <c r="N359" i="1"/>
  <c r="N353" i="1"/>
  <c r="N347" i="1"/>
  <c r="N339" i="1"/>
  <c r="N303" i="1"/>
  <c r="N297" i="1"/>
  <c r="N291" i="1"/>
  <c r="N285" i="1"/>
  <c r="N279" i="1"/>
  <c r="N273" i="1"/>
  <c r="N261" i="1"/>
  <c r="N255" i="1"/>
  <c r="N249" i="1"/>
  <c r="N243" i="1"/>
  <c r="N237" i="1"/>
  <c r="N221" i="1"/>
  <c r="N820" i="1"/>
  <c r="N814" i="1"/>
  <c r="N808" i="1"/>
  <c r="N802" i="1"/>
  <c r="N796" i="1"/>
  <c r="N790" i="1"/>
  <c r="N784" i="1"/>
  <c r="N778" i="1"/>
  <c r="N772" i="1"/>
  <c r="N766" i="1"/>
  <c r="N754" i="1"/>
  <c r="N748" i="1"/>
  <c r="N742" i="1"/>
  <c r="N736" i="1"/>
  <c r="N730" i="1"/>
  <c r="N724" i="1"/>
  <c r="N718" i="1"/>
  <c r="N712" i="1"/>
  <c r="N706" i="1"/>
  <c r="N700" i="1"/>
  <c r="N694" i="1"/>
  <c r="N688" i="1"/>
  <c r="N682" i="1"/>
  <c r="N676" i="1"/>
  <c r="N670" i="1"/>
  <c r="N664" i="1"/>
  <c r="N658" i="1"/>
  <c r="N652" i="1"/>
  <c r="N646" i="1"/>
  <c r="N640" i="1"/>
  <c r="N634" i="1"/>
  <c r="N628" i="1"/>
  <c r="N622" i="1"/>
  <c r="N616" i="1"/>
  <c r="N610" i="1"/>
  <c r="N604" i="1"/>
  <c r="N592" i="1"/>
  <c r="N586" i="1"/>
  <c r="N580" i="1"/>
  <c r="N574" i="1"/>
  <c r="N568" i="1"/>
  <c r="N562" i="1"/>
  <c r="N556" i="1"/>
  <c r="N544" i="1"/>
  <c r="N538" i="1"/>
  <c r="N532" i="1"/>
  <c r="N526" i="1"/>
  <c r="N520" i="1"/>
  <c r="N514" i="1"/>
  <c r="N508" i="1"/>
  <c r="N502" i="1"/>
  <c r="N496" i="1"/>
  <c r="N490" i="1"/>
  <c r="N484" i="1"/>
  <c r="N472" i="1"/>
  <c r="N466" i="1"/>
  <c r="N460" i="1"/>
  <c r="N454" i="1"/>
  <c r="N442" i="1"/>
  <c r="N436" i="1"/>
  <c r="N430" i="1"/>
  <c r="N424" i="1"/>
  <c r="N418" i="1"/>
  <c r="N412" i="1"/>
  <c r="N406" i="1"/>
  <c r="N400" i="1"/>
  <c r="N394" i="1"/>
  <c r="N388" i="1"/>
  <c r="N382" i="1"/>
  <c r="N370" i="1"/>
  <c r="N364" i="1"/>
  <c r="N358" i="1"/>
  <c r="N352" i="1"/>
  <c r="N346" i="1"/>
  <c r="N302" i="1"/>
  <c r="N290" i="1"/>
  <c r="N284" i="1"/>
  <c r="N278" i="1"/>
  <c r="N272" i="1"/>
  <c r="N266" i="1"/>
  <c r="N260" i="1"/>
  <c r="N254" i="1"/>
  <c r="N248" i="1"/>
  <c r="N242" i="1"/>
  <c r="N220" i="1"/>
  <c r="N369" i="1"/>
  <c r="N363" i="1"/>
  <c r="N357" i="1"/>
  <c r="N351" i="1"/>
  <c r="N307" i="1"/>
  <c r="N301" i="1"/>
  <c r="N295" i="1"/>
  <c r="N289" i="1"/>
  <c r="N283" i="1"/>
  <c r="N271" i="1"/>
  <c r="N265" i="1"/>
  <c r="N259" i="1"/>
  <c r="N253" i="1"/>
  <c r="N241" i="1"/>
  <c r="N225" i="1"/>
  <c r="N842" i="1"/>
  <c r="N830" i="1"/>
  <c r="N824" i="1"/>
  <c r="N818" i="1"/>
  <c r="N812" i="1"/>
  <c r="N806" i="1"/>
  <c r="N800" i="1"/>
  <c r="N794" i="1"/>
  <c r="N788" i="1"/>
  <c r="N782" i="1"/>
  <c r="N770" i="1"/>
  <c r="N764" i="1"/>
  <c r="N758" i="1"/>
  <c r="N746" i="1"/>
  <c r="N740" i="1"/>
  <c r="N734" i="1"/>
  <c r="N728" i="1"/>
  <c r="N722" i="1"/>
  <c r="N716" i="1"/>
  <c r="N710" i="1"/>
  <c r="N704" i="1"/>
  <c r="N698" i="1"/>
  <c r="N692" i="1"/>
  <c r="N686" i="1"/>
  <c r="N680" i="1"/>
  <c r="N674" i="1"/>
  <c r="N668" i="1"/>
  <c r="N662" i="1"/>
  <c r="N656" i="1"/>
  <c r="N650" i="1"/>
  <c r="N644" i="1"/>
  <c r="N638" i="1"/>
  <c r="N632" i="1"/>
  <c r="N626" i="1"/>
  <c r="N620" i="1"/>
  <c r="N614" i="1"/>
  <c r="N608" i="1"/>
  <c r="N590" i="1"/>
  <c r="N584" i="1"/>
  <c r="N578" i="1"/>
  <c r="N572" i="1"/>
  <c r="N566" i="1"/>
  <c r="N554" i="1"/>
  <c r="N548" i="1"/>
  <c r="N542" i="1"/>
  <c r="N536" i="1"/>
  <c r="N524" i="1"/>
  <c r="N518" i="1"/>
  <c r="N512" i="1"/>
  <c r="N506" i="1"/>
  <c r="N500" i="1"/>
  <c r="N494" i="1"/>
  <c r="N488" i="1"/>
  <c r="N482" i="1"/>
  <c r="N476" i="1"/>
  <c r="N470" i="1"/>
  <c r="N464" i="1"/>
  <c r="N452" i="1"/>
  <c r="N446" i="1"/>
  <c r="N440" i="1"/>
  <c r="N434" i="1"/>
  <c r="N428" i="1"/>
  <c r="N422" i="1"/>
  <c r="N416" i="1"/>
  <c r="N410" i="1"/>
  <c r="N404" i="1"/>
  <c r="N398" i="1"/>
  <c r="N392" i="1"/>
  <c r="N380" i="1"/>
  <c r="N374" i="1"/>
  <c r="N368" i="1"/>
  <c r="N362" i="1"/>
  <c r="N350" i="1"/>
  <c r="N306" i="1"/>
  <c r="N294" i="1"/>
  <c r="N288" i="1"/>
  <c r="N282" i="1"/>
  <c r="N276" i="1"/>
  <c r="N270" i="1"/>
  <c r="N264" i="1"/>
  <c r="N258" i="1"/>
  <c r="N252" i="1"/>
  <c r="N246" i="1"/>
  <c r="N240" i="1"/>
  <c r="N219" i="1"/>
  <c r="N213" i="1"/>
  <c r="N207" i="1"/>
  <c r="N201" i="1"/>
  <c r="N195" i="1"/>
  <c r="N189" i="1"/>
  <c r="N183" i="1"/>
  <c r="N177" i="1"/>
  <c r="N171" i="1"/>
  <c r="N159" i="1"/>
  <c r="N153" i="1"/>
  <c r="N147" i="1"/>
  <c r="N141" i="1"/>
  <c r="N135" i="1"/>
  <c r="N109" i="1"/>
  <c r="N103" i="1"/>
  <c r="N97" i="1"/>
  <c r="N91" i="1"/>
  <c r="N85" i="1"/>
  <c r="N79" i="1"/>
  <c r="N67" i="1"/>
  <c r="N61" i="1"/>
  <c r="N55" i="1"/>
  <c r="N49" i="1"/>
  <c r="N37" i="1"/>
  <c r="N224" i="1"/>
  <c r="N212" i="1"/>
  <c r="N206" i="1"/>
  <c r="N200" i="1"/>
  <c r="N188" i="1"/>
  <c r="N182" i="1"/>
  <c r="N176" i="1"/>
  <c r="N170" i="1"/>
  <c r="N164" i="1"/>
  <c r="N158" i="1"/>
  <c r="N152" i="1"/>
  <c r="N146" i="1"/>
  <c r="N140" i="1"/>
  <c r="N203" i="1"/>
  <c r="N197" i="1"/>
  <c r="N191" i="1"/>
  <c r="N179" i="1"/>
  <c r="N173" i="1"/>
  <c r="N167" i="1"/>
  <c r="N161" i="1"/>
  <c r="N149" i="1"/>
  <c r="N143" i="1"/>
  <c r="N137" i="1"/>
  <c r="N111" i="1"/>
  <c r="N105" i="1"/>
  <c r="N99" i="1"/>
  <c r="N214" i="1"/>
  <c r="N208" i="1"/>
  <c r="N196" i="1"/>
  <c r="N190" i="1"/>
  <c r="N184" i="1"/>
  <c r="N178" i="1"/>
  <c r="N172" i="1"/>
  <c r="N166" i="1"/>
  <c r="N160" i="1"/>
  <c r="N154" i="1"/>
  <c r="N148" i="1"/>
  <c r="N142" i="1"/>
  <c r="N136" i="1"/>
  <c r="N110" i="1"/>
  <c r="N104" i="1"/>
  <c r="N98" i="1"/>
  <c r="N92" i="1"/>
  <c r="N86" i="1"/>
  <c r="N80" i="1"/>
  <c r="N74" i="1"/>
  <c r="N68" i="1"/>
  <c r="N62" i="1"/>
  <c r="N56" i="1"/>
  <c r="N50" i="1"/>
  <c r="N44" i="1"/>
  <c r="N38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B1" i="3" l="1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C859" i="1" l="1"/>
  <c r="C858" i="1"/>
  <c r="C857" i="1"/>
  <c r="C856" i="1"/>
  <c r="C855" i="1"/>
  <c r="C854" i="1"/>
  <c r="C853" i="1"/>
  <c r="C852" i="1"/>
  <c r="C851" i="1"/>
  <c r="C850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2" i="1"/>
  <c r="C601" i="1"/>
  <c r="C600" i="1"/>
  <c r="C599" i="1"/>
  <c r="C598" i="1"/>
  <c r="C597" i="1"/>
  <c r="C596" i="1"/>
  <c r="C595" i="1"/>
  <c r="C594" i="1"/>
  <c r="C593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R2" i="1" l="1"/>
  <c r="Y2" i="3" l="1"/>
  <c r="V7" i="3" l="1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45" i="1" l="1"/>
  <c r="C345" i="1" l="1"/>
  <c r="C344" i="1"/>
  <c r="C343" i="1"/>
  <c r="C342" i="1"/>
  <c r="C341" i="1"/>
  <c r="C340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N5" i="7" l="1"/>
  <c r="N4" i="7"/>
  <c r="N2" i="7"/>
  <c r="V5" i="7"/>
  <c r="L2" i="7" l="1"/>
  <c r="X5" i="7"/>
  <c r="L3" i="7"/>
  <c r="U5" i="7"/>
  <c r="O2" i="7"/>
  <c r="O4" i="7"/>
  <c r="U4" i="7"/>
  <c r="O3" i="7"/>
  <c r="M2" i="7"/>
  <c r="M5" i="7"/>
  <c r="T5" i="7"/>
  <c r="L4" i="7"/>
  <c r="W4" i="7"/>
  <c r="K3" i="7"/>
  <c r="T4" i="7"/>
  <c r="M3" i="7"/>
  <c r="X4" i="7"/>
  <c r="N3" i="7"/>
  <c r="M4" i="7"/>
  <c r="O5" i="7"/>
  <c r="K4" i="7"/>
  <c r="K5" i="7"/>
  <c r="W5" i="7"/>
  <c r="L5" i="7"/>
  <c r="K2" i="7"/>
  <c r="V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  <comment ref="I1" authorId="0" shapeId="0" xr:uid="{66DC75C8-01AD-40A8-8161-831227309EF1}">
      <text>
        <r>
          <rPr>
            <sz val="9"/>
            <color indexed="81"/>
            <rFont val="돋움"/>
            <family val="3"/>
            <charset val="129"/>
          </rPr>
          <t>클라가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파라미터로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조합해준다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F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I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K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M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O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S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U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V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<sst xmlns="http://schemas.openxmlformats.org/spreadsheetml/2006/main" count="4250" uniqueCount="282">
  <si>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</si>
  <si>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</si>
  <si>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</si>
  <si>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</si>
  <si>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</si>
  <si>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</si>
  <si>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</si>
  <si>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</si>
  <si>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</si>
  <si>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</si>
  <si>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</si>
  <si>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</si>
  <si>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</si>
  <si>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</si>
  <si>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</si>
  <si>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</si>
  <si>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</si>
  <si>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</si>
  <si>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</si>
  <si>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</si>
  <si>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</si>
  <si>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</si>
  <si>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</si>
  <si>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</si>
  <si>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</si>
  <si>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</si>
  <si>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</si>
  <si>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</si>
  <si>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</si>
  <si>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</si>
  <si>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</si>
  <si>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</si>
  <si>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</si>
  <si>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</si>
  <si>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</si>
  <si>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</si>
  <si>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</si>
  <si>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</si>
  <si>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</si>
  <si>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</si>
  <si>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</si>
  <si>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</si>
  <si>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</si>
  <si>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</si>
  <si>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</si>
  <si>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</si>
  <si>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</si>
  <si>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</si>
  <si>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</si>
  <si>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</si>
  <si>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</si>
  <si>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</si>
  <si>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</si>
  <si>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</si>
  <si>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</si>
  <si>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</si>
  <si>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</si>
  <si>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</si>
  <si>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</si>
  <si>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</si>
  <si>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</si>
  <si>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</si>
  <si>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</si>
  <si>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</si>
  <si>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</si>
  <si>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</si>
  <si>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</si>
  <si>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</si>
  <si>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</si>
  <si>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</si>
  <si>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</si>
  <si>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</si>
  <si>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</si>
  <si>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</si>
  <si>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</si>
  <si>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</si>
  <si>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</si>
  <si>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</si>
  <si>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</si>
  <si>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</si>
  <si>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</si>
  <si>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</si>
  <si>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</si>
  <si>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</si>
  <si>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</si>
  <si>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</si>
  <si>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</si>
  <si>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</si>
  <si>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</si>
  <si>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</si>
  <si>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</si>
  <si>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</si>
  <si>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</si>
  <si>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</si>
  <si>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</si>
  <si>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</si>
  <si>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</si>
  <si>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</si>
  <si>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</si>
  <si>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</si>
  <si>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</si>
  <si>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</si>
  <si>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</si>
  <si>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</si>
  <si>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</si>
  <si>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</si>
  <si>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</si>
  <si>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</si>
  <si>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</si>
  <si>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</si>
  <si>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</si>
  <si>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</si>
  <si>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</si>
  <si>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</si>
  <si>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</si>
  <si>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</si>
  <si>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</si>
  <si>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</si>
  <si>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</si>
  <si>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</si>
  <si>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</si>
  <si>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</si>
  <si>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</si>
  <si>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</si>
  <si>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</si>
  <si>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</si>
  <si>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</si>
  <si>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</si>
  <si>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</si>
  <si>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</si>
  <si>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</si>
  <si>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</si>
  <si>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</si>
  <si>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</si>
  <si>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</si>
  <si>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</si>
  <si>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</si>
  <si>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</si>
  <si>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</si>
  <si>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</si>
  <si>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</si>
  <si>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</si>
  <si>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</si>
  <si>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</si>
  <si>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</si>
  <si>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</si>
  <si>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</si>
  <si>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</si>
  <si>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</si>
  <si>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</si>
  <si>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</si>
  <si>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</si>
  <si>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</si>
  <si>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</si>
  <si>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</si>
  <si>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</si>
  <si>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</si>
  <si>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</si>
  <si>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</si>
  <si>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</si>
  <si>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</si>
  <si>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</si>
  <si>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</si>
  <si>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</si>
  <si>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</si>
  <si>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</si>
  <si>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</si>
  <si>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</si>
  <si>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</si>
  <si>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</si>
  <si>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</si>
  <si>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</si>
  <si>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</si>
  <si>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</si>
  <si>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</si>
  <si>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</si>
  <si>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</si>
  <si>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</si>
  <si>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</si>
  <si>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</si>
  <si>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</si>
  <si>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</si>
  <si>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Actor002, Actor004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</si>
  <si>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</si>
  <si>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</si>
  <si>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</si>
  <si>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</si>
  <si>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</si>
  <si>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</si>
  <si>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</si>
  <si>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</si>
  <si>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</si>
  <si>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</si>
  <si>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</si>
  <si>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</si>
  <si>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</si>
  <si>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</si>
  <si>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</si>
  <si>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</si>
  <si>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</si>
  <si>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</si>
  <si>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</si>
  <si>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</si>
  <si>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</si>
  <si>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</si>
  <si>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</si>
  <si>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Magic2Times, Nature2Times</t>
    <phoneticPr fontId="1" type="noConversion"/>
  </si>
  <si>
    <t>penaltyRepresentative|String</t>
    <phoneticPr fontId="1" type="noConversion"/>
  </si>
  <si>
    <t>{GameUI_Magic}, {GameUI_Nature}, 2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</si>
  <si>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</si>
  <si>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</si>
  <si>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</si>
  <si>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</si>
  <si>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</si>
  <si>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MagicAndNature2Times, MachineAndQigong2Times</t>
    <phoneticPr fontId="1" type="noConversion"/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</si>
  <si>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</si>
  <si>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</si>
  <si>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</si>
  <si>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</si>
  <si>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</si>
  <si>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</si>
  <si>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</si>
  <si>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</si>
  <si>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</si>
  <si>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</si>
  <si>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</si>
  <si>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</si>
  <si>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</si>
  <si>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</si>
  <si>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</si>
  <si>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</si>
  <si>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</si>
  <si>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</si>
  <si>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</si>
  <si>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</si>
  <si>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</si>
  <si>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</si>
  <si>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</si>
  <si>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</si>
  <si>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</si>
  <si>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</si>
  <si>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</si>
  <si>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</si>
  <si>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</si>
  <si>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</si>
  <si>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</si>
  <si>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</si>
  <si>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</si>
  <si>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</si>
  <si>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</si>
  <si>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</si>
  <si>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</si>
  <si>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</si>
  <si>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</si>
  <si>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</si>
  <si>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</si>
  <si>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</si>
  <si>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</si>
  <si>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</si>
  <si>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</si>
  <si>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</si>
  <si>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</si>
  <si>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</si>
  <si>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ignoreSuggestionPowerLevel|Int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</si>
  <si>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</si>
  <si>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</si>
  <si>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</si>
  <si>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</si>
  <si>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</si>
  <si>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</si>
  <si>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</si>
  <si>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</si>
  <si>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</si>
  <si>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</si>
  <si>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</si>
  <si>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</si>
  <si>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</si>
  <si>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</si>
  <si>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</si>
  <si>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</si>
  <si>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시작표준hp</t>
    <phoneticPr fontId="1" type="noConversion"/>
  </si>
  <si>
    <t>시작표준atk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</si>
</sst>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이 전투에 현재 캐릭터는 적합하지 않습니다.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챕터 {0}</v>
          </cell>
          <cell r="C68" t="str">
            <v>Chapter {0}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POWER {0}</v>
          </cell>
          <cell r="C71" t="str">
            <v>POWER {0}</v>
          </cell>
        </row>
        <row r="72">
          <cell r="A72" t="str">
            <v>GameUI_Suggested</v>
          </cell>
          <cell r="B72" t="str">
            <v>추천</v>
          </cell>
          <cell r="C72" t="str">
            <v>Recommended</v>
          </cell>
        </row>
        <row r="73">
          <cell r="A73" t="str">
            <v>GameUI_FirstSwapHealApplied</v>
          </cell>
          <cell r="B73" t="str">
            <v>첫 교체회복이 적용되는 캐릭터입니다</v>
          </cell>
          <cell r="C73" t="str">
            <v>This character is applied to the first replacement recovery</v>
          </cell>
        </row>
        <row r="74">
          <cell r="A74" t="str">
            <v>GameUI_FirstSwapHealNotApplied</v>
          </cell>
          <cell r="B74" t="str">
            <v>이미 전투에 참가했던 캐릭터는 회복되지 않습니다</v>
          </cell>
          <cell r="C74" t="str">
            <v>Characters already in combat will not recover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{0} 등을 이용해서 저지하세요.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PowerLevelTable"/>
      <sheetName val="DyeingTable"/>
    </sheetNames>
    <sheetDataSet>
      <sheetData sheetId="0"/>
      <sheetData sheetId="1">
        <row r="2">
          <cell r="B2">
            <v>600</v>
          </cell>
          <cell r="C2">
            <v>150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Aura_Light_D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L30"/>
  <sheetViews>
    <sheetView workbookViewId="0">
      <pane ySplit="1" topLeftCell="A2" activePane="bottomLeft" state="frozen"/>
      <selection pane="bottomLeft" activeCell="L3" sqref="L3"/>
    </sheetView>
  </sheetViews>
  <sheetFormatPr defaultRowHeight="16.5" outlineLevelCol="1" x14ac:dyDescent="0.3"/>
  <cols>
    <col min="5" max="5" width="16.75" customWidth="1"/>
    <col min="6" max="6" width="17.75" customWidth="1" outlineLevel="1"/>
    <col min="7" max="7" width="17.75" customWidth="1"/>
    <col min="8" max="8" width="17.75" customWidth="1" outlineLevel="1"/>
    <col min="9" max="9" width="25.375" customWidth="1"/>
    <col min="10" max="10" width="12.125" customWidth="1"/>
    <col min="11" max="11" width="11.625" customWidth="1" outlineLevel="1"/>
    <col min="12" max="12" width="9.125" customWidth="1" outlineLevel="1"/>
  </cols>
  <sheetData>
    <row r="1" spans="1:12" ht="27" customHeight="1" x14ac:dyDescent="0.3">
      <c r="A1" t="s">
        <v>0</v>
      </c>
      <c r="B1" t="s">
        <v>184</v>
      </c>
      <c r="C1" t="s">
        <v>157</v>
      </c>
      <c r="D1" t="s">
        <v>263</v>
      </c>
      <c r="E1" t="s">
        <v>185</v>
      </c>
      <c r="F1" t="s">
        <v>181</v>
      </c>
      <c r="G1" t="s">
        <v>159</v>
      </c>
      <c r="H1" t="s">
        <v>181</v>
      </c>
      <c r="I1" t="s">
        <v>154</v>
      </c>
      <c r="J1" t="s">
        <v>158</v>
      </c>
      <c r="K1" t="s">
        <v>280</v>
      </c>
      <c r="L1" t="s">
        <v>281</v>
      </c>
    </row>
    <row r="2" spans="1:12" x14ac:dyDescent="0.3">
      <c r="A2">
        <v>1</v>
      </c>
      <c r="B2">
        <v>50</v>
      </c>
      <c r="C2">
        <v>1</v>
      </c>
      <c r="D2">
        <v>3</v>
      </c>
      <c r="E2" t="s">
        <v>224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160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{0} 등을 이용해서 저지하세요.</v>
      </c>
      <c r="I2" t="s">
        <v>182</v>
      </c>
      <c r="J2">
        <v>100</v>
      </c>
      <c r="K2">
        <f>[2]PowerLevelTable!$C$2*1.2</f>
        <v>180</v>
      </c>
      <c r="L2">
        <f>[2]PowerLevelTable!$B$2/5</f>
        <v>120</v>
      </c>
    </row>
    <row r="3" spans="1:12" x14ac:dyDescent="0.3">
      <c r="A3">
        <v>2</v>
      </c>
      <c r="B3">
        <v>50</v>
      </c>
      <c r="C3">
        <v>2</v>
      </c>
      <c r="D3">
        <v>4</v>
      </c>
      <c r="E3" t="s">
        <v>225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161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 t="s">
        <v>155</v>
      </c>
      <c r="J3">
        <v>100</v>
      </c>
      <c r="K3">
        <f t="shared" ref="K3:K30" si="0">K2*1.5</f>
        <v>270</v>
      </c>
      <c r="L3">
        <f t="shared" ref="L3:L30" si="1">L2*1.5</f>
        <v>180</v>
      </c>
    </row>
    <row r="4" spans="1:12" x14ac:dyDescent="0.3">
      <c r="A4">
        <v>3</v>
      </c>
      <c r="B4">
        <v>50</v>
      </c>
      <c r="C4">
        <v>3</v>
      </c>
      <c r="D4">
        <v>5</v>
      </c>
      <c r="E4" t="s">
        <v>226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162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 t="s">
        <v>182</v>
      </c>
      <c r="J4">
        <v>100</v>
      </c>
      <c r="K4">
        <f t="shared" si="0"/>
        <v>405</v>
      </c>
      <c r="L4">
        <f t="shared" si="1"/>
        <v>270</v>
      </c>
    </row>
    <row r="5" spans="1:12" x14ac:dyDescent="0.3">
      <c r="A5">
        <v>4</v>
      </c>
      <c r="B5">
        <v>50</v>
      </c>
      <c r="C5">
        <v>4</v>
      </c>
      <c r="D5">
        <v>6</v>
      </c>
      <c r="E5" t="s">
        <v>227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163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 t="s">
        <v>182</v>
      </c>
      <c r="J5">
        <v>100</v>
      </c>
      <c r="K5">
        <f t="shared" si="0"/>
        <v>607.5</v>
      </c>
      <c r="L5">
        <f t="shared" si="1"/>
        <v>405</v>
      </c>
    </row>
    <row r="6" spans="1:12" x14ac:dyDescent="0.3">
      <c r="A6">
        <v>5</v>
      </c>
      <c r="B6">
        <v>50</v>
      </c>
      <c r="C6">
        <v>5</v>
      </c>
      <c r="D6">
        <v>7</v>
      </c>
      <c r="E6" t="s">
        <v>228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164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 t="s">
        <v>182</v>
      </c>
      <c r="J6">
        <v>100</v>
      </c>
      <c r="K6">
        <f t="shared" si="0"/>
        <v>911.25</v>
      </c>
      <c r="L6">
        <f t="shared" si="1"/>
        <v>607.5</v>
      </c>
    </row>
    <row r="7" spans="1:12" x14ac:dyDescent="0.3">
      <c r="A7">
        <v>6</v>
      </c>
      <c r="B7">
        <v>50</v>
      </c>
      <c r="C7">
        <v>5</v>
      </c>
      <c r="D7">
        <v>7</v>
      </c>
      <c r="E7" t="s">
        <v>229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165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 t="s">
        <v>182</v>
      </c>
      <c r="J7">
        <v>100</v>
      </c>
      <c r="K7">
        <f t="shared" si="0"/>
        <v>1366.875</v>
      </c>
      <c r="L7">
        <f t="shared" si="1"/>
        <v>911.25</v>
      </c>
    </row>
    <row r="8" spans="1:12" x14ac:dyDescent="0.3">
      <c r="A8">
        <v>7</v>
      </c>
      <c r="B8">
        <v>6</v>
      </c>
      <c r="C8">
        <v>5</v>
      </c>
      <c r="D8">
        <v>7</v>
      </c>
      <c r="E8" t="s">
        <v>230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166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 t="s">
        <v>182</v>
      </c>
      <c r="J8">
        <v>100</v>
      </c>
      <c r="K8">
        <f t="shared" si="0"/>
        <v>2050.3125</v>
      </c>
      <c r="L8">
        <f t="shared" si="1"/>
        <v>1366.875</v>
      </c>
    </row>
    <row r="9" spans="1:12" x14ac:dyDescent="0.3">
      <c r="A9">
        <v>8</v>
      </c>
      <c r="B9">
        <v>50</v>
      </c>
      <c r="C9">
        <v>5</v>
      </c>
      <c r="D9">
        <v>7</v>
      </c>
      <c r="E9" t="s">
        <v>231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167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 t="s">
        <v>182</v>
      </c>
      <c r="J9">
        <v>100</v>
      </c>
      <c r="K9">
        <f t="shared" si="0"/>
        <v>3075.46875</v>
      </c>
      <c r="L9">
        <f t="shared" si="1"/>
        <v>2050.3125</v>
      </c>
    </row>
    <row r="10" spans="1:12" x14ac:dyDescent="0.3">
      <c r="A10">
        <v>9</v>
      </c>
      <c r="B10">
        <v>50</v>
      </c>
      <c r="C10">
        <v>5</v>
      </c>
      <c r="D10">
        <v>7</v>
      </c>
      <c r="E10" t="s">
        <v>232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168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 t="s">
        <v>182</v>
      </c>
      <c r="J10">
        <v>100</v>
      </c>
      <c r="K10">
        <f t="shared" si="0"/>
        <v>4613.203125</v>
      </c>
      <c r="L10">
        <f t="shared" si="1"/>
        <v>3075.46875</v>
      </c>
    </row>
    <row r="11" spans="1:12" x14ac:dyDescent="0.3">
      <c r="A11">
        <v>10</v>
      </c>
      <c r="B11">
        <v>50</v>
      </c>
      <c r="C11">
        <v>5</v>
      </c>
      <c r="D11">
        <v>7</v>
      </c>
      <c r="E11" t="s">
        <v>233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169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 t="s">
        <v>182</v>
      </c>
      <c r="J11">
        <v>100</v>
      </c>
      <c r="K11">
        <f t="shared" si="0"/>
        <v>6919.8046875</v>
      </c>
      <c r="L11">
        <f t="shared" si="1"/>
        <v>4613.203125</v>
      </c>
    </row>
    <row r="12" spans="1:12" x14ac:dyDescent="0.3">
      <c r="A12">
        <v>11</v>
      </c>
      <c r="B12">
        <v>50</v>
      </c>
      <c r="C12">
        <v>5</v>
      </c>
      <c r="D12">
        <v>7</v>
      </c>
      <c r="E12" t="s">
        <v>234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170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 t="s">
        <v>182</v>
      </c>
      <c r="J12">
        <v>100</v>
      </c>
      <c r="K12">
        <f t="shared" si="0"/>
        <v>10379.70703125</v>
      </c>
      <c r="L12">
        <f t="shared" si="1"/>
        <v>6919.8046875</v>
      </c>
    </row>
    <row r="13" spans="1:12" x14ac:dyDescent="0.3">
      <c r="A13">
        <v>12</v>
      </c>
      <c r="B13">
        <v>50</v>
      </c>
      <c r="C13">
        <v>5</v>
      </c>
      <c r="D13">
        <v>7</v>
      </c>
      <c r="E13" t="s">
        <v>235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171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 t="s">
        <v>182</v>
      </c>
      <c r="J13">
        <v>100</v>
      </c>
      <c r="K13">
        <f t="shared" si="0"/>
        <v>15569.560546875</v>
      </c>
      <c r="L13">
        <f t="shared" si="1"/>
        <v>10379.70703125</v>
      </c>
    </row>
    <row r="14" spans="1:12" x14ac:dyDescent="0.3">
      <c r="A14">
        <v>13</v>
      </c>
      <c r="B14">
        <v>50</v>
      </c>
      <c r="C14">
        <v>5</v>
      </c>
      <c r="D14">
        <v>7</v>
      </c>
      <c r="E14" t="s">
        <v>236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172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 t="s">
        <v>182</v>
      </c>
      <c r="J14">
        <v>100</v>
      </c>
      <c r="K14">
        <f t="shared" si="0"/>
        <v>23354.3408203125</v>
      </c>
      <c r="L14">
        <f t="shared" si="1"/>
        <v>15569.560546875</v>
      </c>
    </row>
    <row r="15" spans="1:12" x14ac:dyDescent="0.3">
      <c r="A15">
        <v>14</v>
      </c>
      <c r="B15">
        <v>7</v>
      </c>
      <c r="C15">
        <v>5</v>
      </c>
      <c r="D15">
        <v>7</v>
      </c>
      <c r="E15" t="s">
        <v>237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173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 t="s">
        <v>182</v>
      </c>
      <c r="J15">
        <v>100</v>
      </c>
      <c r="K15">
        <f t="shared" si="0"/>
        <v>35031.51123046875</v>
      </c>
      <c r="L15">
        <f t="shared" si="1"/>
        <v>23354.3408203125</v>
      </c>
    </row>
    <row r="16" spans="1:12" x14ac:dyDescent="0.3">
      <c r="A16">
        <v>15</v>
      </c>
      <c r="B16">
        <v>50</v>
      </c>
      <c r="C16">
        <v>5</v>
      </c>
      <c r="D16">
        <v>7</v>
      </c>
      <c r="E16" t="s">
        <v>238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174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 t="s">
        <v>182</v>
      </c>
      <c r="J16">
        <v>100</v>
      </c>
      <c r="K16">
        <f t="shared" si="0"/>
        <v>52547.266845703125</v>
      </c>
      <c r="L16">
        <f t="shared" si="1"/>
        <v>35031.51123046875</v>
      </c>
    </row>
    <row r="17" spans="1:12" x14ac:dyDescent="0.3">
      <c r="A17">
        <v>16</v>
      </c>
      <c r="B17">
        <v>50</v>
      </c>
      <c r="C17">
        <v>5</v>
      </c>
      <c r="D17">
        <v>7</v>
      </c>
      <c r="E17" t="s">
        <v>239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175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 t="s">
        <v>182</v>
      </c>
      <c r="J17">
        <v>100</v>
      </c>
      <c r="K17">
        <f t="shared" si="0"/>
        <v>78820.900268554688</v>
      </c>
      <c r="L17">
        <f t="shared" si="1"/>
        <v>52547.266845703125</v>
      </c>
    </row>
    <row r="18" spans="1:12" x14ac:dyDescent="0.3">
      <c r="A18">
        <v>17</v>
      </c>
      <c r="B18">
        <v>50</v>
      </c>
      <c r="C18">
        <v>5</v>
      </c>
      <c r="D18">
        <v>7</v>
      </c>
      <c r="E18" t="s">
        <v>240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176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 t="s">
        <v>182</v>
      </c>
      <c r="J18">
        <v>100</v>
      </c>
      <c r="K18">
        <f t="shared" si="0"/>
        <v>118231.35040283203</v>
      </c>
      <c r="L18">
        <f t="shared" si="1"/>
        <v>78820.900268554688</v>
      </c>
    </row>
    <row r="19" spans="1:12" x14ac:dyDescent="0.3">
      <c r="A19">
        <v>18</v>
      </c>
      <c r="B19">
        <v>50</v>
      </c>
      <c r="C19">
        <v>5</v>
      </c>
      <c r="D19">
        <v>7</v>
      </c>
      <c r="E19" t="s">
        <v>241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177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 t="s">
        <v>182</v>
      </c>
      <c r="J19">
        <v>100</v>
      </c>
      <c r="K19">
        <f t="shared" si="0"/>
        <v>177347.02560424805</v>
      </c>
      <c r="L19">
        <f t="shared" si="1"/>
        <v>118231.35040283203</v>
      </c>
    </row>
    <row r="20" spans="1:12" x14ac:dyDescent="0.3">
      <c r="A20">
        <v>19</v>
      </c>
      <c r="B20">
        <v>50</v>
      </c>
      <c r="C20">
        <v>5</v>
      </c>
      <c r="D20">
        <v>7</v>
      </c>
      <c r="E20" t="s">
        <v>242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178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 t="s">
        <v>182</v>
      </c>
      <c r="J20">
        <v>100</v>
      </c>
      <c r="K20">
        <f t="shared" si="0"/>
        <v>266020.53840637207</v>
      </c>
      <c r="L20">
        <f t="shared" si="1"/>
        <v>177347.02560424805</v>
      </c>
    </row>
    <row r="21" spans="1:12" x14ac:dyDescent="0.3">
      <c r="A21">
        <v>20</v>
      </c>
      <c r="B21">
        <v>50</v>
      </c>
      <c r="C21">
        <v>5</v>
      </c>
      <c r="D21">
        <v>7</v>
      </c>
      <c r="E21" t="s">
        <v>243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179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 t="s">
        <v>182</v>
      </c>
      <c r="J21">
        <v>100</v>
      </c>
      <c r="K21">
        <f t="shared" si="0"/>
        <v>399030.80760955811</v>
      </c>
      <c r="L21">
        <f t="shared" si="1"/>
        <v>266020.53840637207</v>
      </c>
    </row>
    <row r="22" spans="1:12" x14ac:dyDescent="0.3">
      <c r="A22">
        <v>21</v>
      </c>
      <c r="B22">
        <v>8</v>
      </c>
      <c r="C22">
        <v>5</v>
      </c>
      <c r="D22">
        <v>7</v>
      </c>
      <c r="E22" t="s">
        <v>244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180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 t="s">
        <v>182</v>
      </c>
      <c r="J22">
        <v>100</v>
      </c>
      <c r="K22">
        <f t="shared" si="0"/>
        <v>598546.21141433716</v>
      </c>
      <c r="L22">
        <f t="shared" si="1"/>
        <v>399030.80760955811</v>
      </c>
    </row>
    <row r="23" spans="1:12" x14ac:dyDescent="0.3">
      <c r="A23">
        <v>22</v>
      </c>
      <c r="B23">
        <v>50</v>
      </c>
      <c r="C23">
        <v>5</v>
      </c>
      <c r="D23">
        <v>7</v>
      </c>
      <c r="E23" t="s">
        <v>264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272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 t="s">
        <v>182</v>
      </c>
      <c r="J23">
        <v>100</v>
      </c>
      <c r="K23">
        <f t="shared" si="0"/>
        <v>897819.31712150574</v>
      </c>
      <c r="L23">
        <f t="shared" si="1"/>
        <v>598546.21141433716</v>
      </c>
    </row>
    <row r="24" spans="1:12" x14ac:dyDescent="0.3">
      <c r="A24">
        <v>23</v>
      </c>
      <c r="B24">
        <v>50</v>
      </c>
      <c r="C24">
        <v>5</v>
      </c>
      <c r="D24">
        <v>7</v>
      </c>
      <c r="E24" t="s">
        <v>265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273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 t="s">
        <v>182</v>
      </c>
      <c r="J24">
        <v>100</v>
      </c>
      <c r="K24">
        <f t="shared" si="0"/>
        <v>1346728.9756822586</v>
      </c>
      <c r="L24">
        <f t="shared" si="1"/>
        <v>897819.31712150574</v>
      </c>
    </row>
    <row r="25" spans="1:12" x14ac:dyDescent="0.3">
      <c r="A25">
        <v>24</v>
      </c>
      <c r="B25">
        <v>50</v>
      </c>
      <c r="C25">
        <v>5</v>
      </c>
      <c r="D25">
        <v>7</v>
      </c>
      <c r="E25" t="s">
        <v>266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274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 t="s">
        <v>182</v>
      </c>
      <c r="J25">
        <v>100</v>
      </c>
      <c r="K25">
        <f t="shared" si="0"/>
        <v>2020093.4635233879</v>
      </c>
      <c r="L25">
        <f t="shared" si="1"/>
        <v>1346728.9756822586</v>
      </c>
    </row>
    <row r="26" spans="1:12" x14ac:dyDescent="0.3">
      <c r="A26">
        <v>25</v>
      </c>
      <c r="B26">
        <v>50</v>
      </c>
      <c r="C26">
        <v>5</v>
      </c>
      <c r="D26">
        <v>7</v>
      </c>
      <c r="E26" t="s">
        <v>267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275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 t="s">
        <v>182</v>
      </c>
      <c r="J26">
        <v>100</v>
      </c>
      <c r="K26">
        <f t="shared" si="0"/>
        <v>3030140.1952850819</v>
      </c>
      <c r="L26">
        <f t="shared" si="1"/>
        <v>2020093.4635233879</v>
      </c>
    </row>
    <row r="27" spans="1:12" x14ac:dyDescent="0.3">
      <c r="A27">
        <v>26</v>
      </c>
      <c r="B27">
        <v>50</v>
      </c>
      <c r="C27">
        <v>5</v>
      </c>
      <c r="D27">
        <v>7</v>
      </c>
      <c r="E27" t="s">
        <v>268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276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 t="s">
        <v>182</v>
      </c>
      <c r="J27">
        <v>100</v>
      </c>
      <c r="K27">
        <f t="shared" si="0"/>
        <v>4545210.2929276228</v>
      </c>
      <c r="L27">
        <f t="shared" si="1"/>
        <v>3030140.1952850819</v>
      </c>
    </row>
    <row r="28" spans="1:12" x14ac:dyDescent="0.3">
      <c r="A28">
        <v>27</v>
      </c>
      <c r="B28">
        <v>50</v>
      </c>
      <c r="C28">
        <v>5</v>
      </c>
      <c r="D28">
        <v>7</v>
      </c>
      <c r="E28" t="s">
        <v>269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277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 t="s">
        <v>182</v>
      </c>
      <c r="J28">
        <v>100</v>
      </c>
      <c r="K28">
        <f t="shared" si="0"/>
        <v>6817815.4393914342</v>
      </c>
      <c r="L28">
        <f t="shared" si="1"/>
        <v>4545210.2929276228</v>
      </c>
    </row>
    <row r="29" spans="1:12" x14ac:dyDescent="0.3">
      <c r="A29">
        <v>28</v>
      </c>
      <c r="B29">
        <v>9</v>
      </c>
      <c r="C29">
        <v>5</v>
      </c>
      <c r="D29">
        <v>7</v>
      </c>
      <c r="E29" t="s">
        <v>270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278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 t="s">
        <v>182</v>
      </c>
      <c r="J29">
        <v>100</v>
      </c>
      <c r="K29">
        <f t="shared" si="0"/>
        <v>10226723.159087151</v>
      </c>
      <c r="L29">
        <f t="shared" si="1"/>
        <v>6817815.4393914342</v>
      </c>
    </row>
    <row r="30" spans="1:12" x14ac:dyDescent="0.3">
      <c r="A30">
        <v>29</v>
      </c>
      <c r="B30">
        <v>50</v>
      </c>
      <c r="C30">
        <v>5</v>
      </c>
      <c r="D30">
        <v>7</v>
      </c>
      <c r="E30" t="s">
        <v>271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279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 t="s">
        <v>182</v>
      </c>
      <c r="J30">
        <v>100</v>
      </c>
      <c r="K30">
        <f t="shared" si="0"/>
        <v>15340084.738630727</v>
      </c>
      <c r="L30">
        <f t="shared" si="1"/>
        <v>10226723.159087151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A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24.125" customWidth="1"/>
    <col min="6" max="6" width="29.25" customWidth="1"/>
    <col min="7" max="7" width="25.625" customWidth="1"/>
    <col min="8" max="8" width="25.625" hidden="1" customWidth="1" outlineLevel="1"/>
    <col min="9" max="9" width="15.75" customWidth="1" collapsed="1"/>
    <col min="10" max="10" width="9.5" customWidth="1"/>
    <col min="11" max="11" width="20.5" bestFit="1" customWidth="1"/>
    <col min="12" max="12" width="16.375" hidden="1" customWidth="1" outlineLevel="1"/>
    <col min="13" max="13" width="12.375" bestFit="1" customWidth="1" collapsed="1"/>
    <col min="14" max="14" width="12.375" customWidth="1"/>
    <col min="15" max="15" width="21.375" customWidth="1"/>
    <col min="16" max="16" width="14" hidden="1" customWidth="1" outlineLevel="1"/>
    <col min="17" max="17" width="21.375" customWidth="1" collapsed="1"/>
    <col min="18" max="18" width="9" hidden="1" customWidth="1" outlineLevel="1"/>
    <col min="19" max="19" width="19.25" customWidth="1" collapsed="1"/>
    <col min="20" max="21" width="9" customWidth="1"/>
    <col min="23" max="23" width="9" hidden="1" customWidth="1" outlineLevel="1"/>
    <col min="24" max="24" width="9" collapsed="1"/>
    <col min="25" max="25" width="9" hidden="1" customWidth="1" outlineLevel="1"/>
    <col min="26" max="26" width="9" collapsed="1"/>
  </cols>
  <sheetData>
    <row r="1" spans="1:27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152</v>
      </c>
      <c r="F1" t="s">
        <v>205</v>
      </c>
      <c r="G1" t="s">
        <v>207</v>
      </c>
      <c r="H1" t="s">
        <v>223</v>
      </c>
      <c r="I1" t="s">
        <v>216</v>
      </c>
      <c r="J1" t="s">
        <v>148</v>
      </c>
      <c r="K1" t="s">
        <v>6</v>
      </c>
      <c r="L1" t="s">
        <v>46</v>
      </c>
      <c r="M1" t="s">
        <v>7</v>
      </c>
      <c r="N1" t="s">
        <v>51</v>
      </c>
      <c r="O1" t="s">
        <v>8</v>
      </c>
      <c r="P1" t="s">
        <v>47</v>
      </c>
      <c r="Q1" t="s">
        <v>45</v>
      </c>
      <c r="R1" t="s">
        <v>49</v>
      </c>
      <c r="S1" t="s">
        <v>141</v>
      </c>
      <c r="T1" t="s">
        <v>142</v>
      </c>
      <c r="U1" t="s">
        <v>143</v>
      </c>
      <c r="V1" t="s">
        <v>70</v>
      </c>
      <c r="W1" t="s">
        <v>65</v>
      </c>
      <c r="X1" t="s">
        <v>68</v>
      </c>
      <c r="Y1" t="s">
        <v>65</v>
      </c>
      <c r="Z1" t="s">
        <v>63</v>
      </c>
      <c r="AA1" t="s">
        <v>71</v>
      </c>
    </row>
    <row r="2" spans="1:27" x14ac:dyDescent="0.3">
      <c r="A2">
        <v>0</v>
      </c>
      <c r="B2">
        <v>0</v>
      </c>
      <c r="C2">
        <v>180</v>
      </c>
      <c r="D2">
        <v>120</v>
      </c>
      <c r="E2" t="s">
        <v>114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/>
      </c>
      <c r="J2" t="b">
        <v>0</v>
      </c>
      <c r="K2" t="s">
        <v>92</v>
      </c>
      <c r="L2" t="str">
        <f>IF(ISBLANK(K2),"",IF(ISERROR(VLOOKUP(K2,MapTable!$A:$A,1,0)),"맵없음",""))</f>
        <v/>
      </c>
      <c r="M2">
        <f t="shared" ref="M2:M65" si="0">IF(B2=0,0,
IF(COUNTIF(A:A,A2)=11,12,
IF(MOD(B2,((COUNTIF(A:A,A2)-1)/5))=0,12,
IF(MOD(B2,((COUNTIF(A:A,A2)-1)/5))=((COUNTIF(A:A,A2)-1)/10),11,
INT(B2/((COUNTIF(A:A,A2)-1)/5))+1))))</f>
        <v>0</v>
      </c>
      <c r="N2" t="b">
        <f t="shared" ref="N2:N65" ca="1" si="1">IF((COUNTIF(A:A,A2)-1)=B2,FALSE,
IF(M2=12,TRUE,
IF(OFFSET(M2,1,0)=12,TRUE)))</f>
        <v>0</v>
      </c>
      <c r="P2" t="str">
        <f>IF(ISBLANK(O2),"",IF(ISERROR(VLOOKUP(O2,MapTable!$A:$A,1,0)),"맵없음",""))</f>
        <v/>
      </c>
      <c r="R2" t="str">
        <f>IF(ISBLANK(Q2),"",
IF(ISERROR(FIND(",",Q2)),
  IF(ISERROR(VLOOKUP(Q2,MapTable!$A:$A,1,0)),"맵없음",
  ""),
IF(ISERROR(FIND(",",Q2,FIND(",",Q2)+1)),
  IF(OR(ISERROR(VLOOKUP(LEFT(Q2,FIND(",",Q2)-1),MapTable!$A:$A,1,0)),ISERROR(VLOOKUP(TRIM(MID(Q2,FIND(",",Q2)+1,999)),MapTable!$A:$A,1,0))),"맵없음",
  ""),
IF(ISERROR(FIND(",",Q2,FIND(",",Q2,FIND(",",Q2)+1)+1)),
  IF(OR(ISERROR(VLOOKUP(LEFT(Q2,FIND(",",Q2)-1),MapTable!$A:$A,1,0)),ISERROR(VLOOKUP(TRIM(MID(Q2,FIND(",",Q2)+1,FIND(",",Q2,FIND(",",Q2)+1)-FIND(",",Q2)-1)),MapTable!$A:$A,1,0)),ISERROR(VLOOKUP(TRIM(MID(Q2,FIND(",",Q2,FIND(",",Q2)+1)+1,999)),MapTable!$A:$A,1,0))),"맵없음",
  ""),
IF(ISERROR(FIND(",",Q2,FIND(",",Q2,FIND(",",Q2,FIND(",",Q2)+1)+1)+1)),
  IF(OR(ISERROR(VLOOKUP(LEFT(Q2,FIND(",",Q2)-1),MapTable!$A:$A,1,0)),ISERROR(VLOOKUP(TRIM(MID(Q2,FIND(",",Q2)+1,FIND(",",Q2,FIND(",",Q2)+1)-FIND(",",Q2)-1)),MapTable!$A:$A,1,0)),ISERROR(VLOOKUP(TRIM(MID(Q2,FIND(",",Q2,FIND(",",Q2)+1)+1,FIND(",",Q2,FIND(",",Q2,FIND(",",Q2)+1)+1)-FIND(",",Q2,FIND(",",Q2)+1)-1)),MapTable!$A:$A,1,0)),ISERROR(VLOOKUP(TRIM(MID(Q2,FIND(",",Q2,FIND(",",Q2,FIND(",",Q2)+1)+1)+1,999)),MapTable!$A:$A,1,0))),"맵없음",
  ""),
)))))</f>
        <v/>
      </c>
      <c r="W2" t="str">
        <f>IF(ISBLANK(V2),"",IF(ISERROR(VLOOKUP(V2,[3]DropTable!$A:$A,1,0)),"드랍없음",""))</f>
        <v/>
      </c>
      <c r="Y2" t="str">
        <f>IF(ISBLANK(X2),"",IF(ISERROR(VLOOKUP(X2,[3]DropTable!$A:$A,1,0)),"드랍없음",""))</f>
        <v/>
      </c>
      <c r="AA2">
        <v>8.1</v>
      </c>
    </row>
    <row r="3" spans="1:27" x14ac:dyDescent="0.3">
      <c r="A3">
        <v>0</v>
      </c>
      <c r="B3">
        <v>1</v>
      </c>
      <c r="C3">
        <v>180</v>
      </c>
      <c r="D3">
        <v>120</v>
      </c>
      <c r="F3" t="s">
        <v>196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/>
      </c>
      <c r="J3" t="b">
        <v>0</v>
      </c>
      <c r="K3" t="s">
        <v>92</v>
      </c>
      <c r="L3" t="str">
        <f>IF(ISBLANK(K3),"",IF(ISERROR(VLOOKUP(K3,MapTable!$A:$A,1,0)),"맵없음",""))</f>
        <v/>
      </c>
      <c r="M3">
        <f t="shared" si="0"/>
        <v>1</v>
      </c>
      <c r="N3" t="b">
        <f t="shared" ca="1" si="1"/>
        <v>0</v>
      </c>
      <c r="P3" t="str">
        <f>IF(ISBLANK(O3),"",IF(ISERROR(VLOOKUP(O3,MapTable!$A:$A,1,0)),"맵없음",""))</f>
        <v/>
      </c>
      <c r="R3" t="str">
        <f>IF(ISBLANK(Q3),"",
IF(ISERROR(FIND(",",Q3)),
  IF(ISERROR(VLOOKUP(Q3,MapTable!$A:$A,1,0)),"맵없음",
  ""),
IF(ISERROR(FIND(",",Q3,FIND(",",Q3)+1)),
  IF(OR(ISERROR(VLOOKUP(LEFT(Q3,FIND(",",Q3)-1),MapTable!$A:$A,1,0)),ISERROR(VLOOKUP(TRIM(MID(Q3,FIND(",",Q3)+1,999)),MapTable!$A:$A,1,0))),"맵없음",
  ""),
IF(ISERROR(FIND(",",Q3,FIND(",",Q3,FIND(",",Q3)+1)+1)),
  IF(OR(ISERROR(VLOOKUP(LEFT(Q3,FIND(",",Q3)-1),MapTable!$A:$A,1,0)),ISERROR(VLOOKUP(TRIM(MID(Q3,FIND(",",Q3)+1,FIND(",",Q3,FIND(",",Q3)+1)-FIND(",",Q3)-1)),MapTable!$A:$A,1,0)),ISERROR(VLOOKUP(TRIM(MID(Q3,FIND(",",Q3,FIND(",",Q3)+1)+1,999)),MapTable!$A:$A,1,0))),"맵없음",
  ""),
IF(ISERROR(FIND(",",Q3,FIND(",",Q3,FIND(",",Q3,FIND(",",Q3)+1)+1)+1)),
  IF(OR(ISERROR(VLOOKUP(LEFT(Q3,FIND(",",Q3)-1),MapTable!$A:$A,1,0)),ISERROR(VLOOKUP(TRIM(MID(Q3,FIND(",",Q3)+1,FIND(",",Q3,FIND(",",Q3)+1)-FIND(",",Q3)-1)),MapTable!$A:$A,1,0)),ISERROR(VLOOKUP(TRIM(MID(Q3,FIND(",",Q3,FIND(",",Q3)+1)+1,FIND(",",Q3,FIND(",",Q3,FIND(",",Q3)+1)+1)-FIND(",",Q3,FIND(",",Q3)+1)-1)),MapTable!$A:$A,1,0)),ISERROR(VLOOKUP(TRIM(MID(Q3,FIND(",",Q3,FIND(",",Q3,FIND(",",Q3)+1)+1)+1,999)),MapTable!$A:$A,1,0))),"맵없음",
  ""),
)))))</f>
        <v/>
      </c>
      <c r="W3" t="str">
        <f>IF(ISBLANK(V3),"",IF(ISERROR(VLOOKUP(V3,[3]DropTable!$A:$A,1,0)),"드랍없음",""))</f>
        <v/>
      </c>
      <c r="Y3" t="str">
        <f>IF(ISBLANK(X3),"",IF(ISERROR(VLOOKUP(X3,[3]DropTable!$A:$A,1,0)),"드랍없음",""))</f>
        <v/>
      </c>
      <c r="AA3">
        <v>8.1</v>
      </c>
    </row>
    <row r="4" spans="1:27" x14ac:dyDescent="0.3">
      <c r="A4">
        <v>0</v>
      </c>
      <c r="B4">
        <v>2</v>
      </c>
      <c r="C4">
        <v>180</v>
      </c>
      <c r="D4">
        <v>120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/>
      </c>
      <c r="J4" t="b">
        <v>0</v>
      </c>
      <c r="K4" t="s">
        <v>92</v>
      </c>
      <c r="L4" t="str">
        <f>IF(ISBLANK(K4),"",IF(ISERROR(VLOOKUP(K4,MapTable!$A:$A,1,0)),"맵없음",""))</f>
        <v/>
      </c>
      <c r="M4">
        <f t="shared" si="0"/>
        <v>1</v>
      </c>
      <c r="N4" t="b">
        <f t="shared" ca="1" si="1"/>
        <v>0</v>
      </c>
      <c r="P4" t="str">
        <f>IF(ISBLANK(O4),"",IF(ISERROR(VLOOKUP(O4,MapTable!$A:$A,1,0)),"맵없음",""))</f>
        <v/>
      </c>
      <c r="R4" t="str">
        <f>IF(ISBLANK(Q4),"",
IF(ISERROR(FIND(",",Q4)),
  IF(ISERROR(VLOOKUP(Q4,MapTable!$A:$A,1,0)),"맵없음",
  ""),
IF(ISERROR(FIND(",",Q4,FIND(",",Q4)+1)),
  IF(OR(ISERROR(VLOOKUP(LEFT(Q4,FIND(",",Q4)-1),MapTable!$A:$A,1,0)),ISERROR(VLOOKUP(TRIM(MID(Q4,FIND(",",Q4)+1,999)),MapTable!$A:$A,1,0))),"맵없음",
  ""),
IF(ISERROR(FIND(",",Q4,FIND(",",Q4,FIND(",",Q4)+1)+1)),
  IF(OR(ISERROR(VLOOKUP(LEFT(Q4,FIND(",",Q4)-1),MapTable!$A:$A,1,0)),ISERROR(VLOOKUP(TRIM(MID(Q4,FIND(",",Q4)+1,FIND(",",Q4,FIND(",",Q4)+1)-FIND(",",Q4)-1)),MapTable!$A:$A,1,0)),ISERROR(VLOOKUP(TRIM(MID(Q4,FIND(",",Q4,FIND(",",Q4)+1)+1,999)),MapTable!$A:$A,1,0))),"맵없음",
  ""),
IF(ISERROR(FIND(",",Q4,FIND(",",Q4,FIND(",",Q4,FIND(",",Q4)+1)+1)+1)),
  IF(OR(ISERROR(VLOOKUP(LEFT(Q4,FIND(",",Q4)-1),MapTable!$A:$A,1,0)),ISERROR(VLOOKUP(TRIM(MID(Q4,FIND(",",Q4)+1,FIND(",",Q4,FIND(",",Q4)+1)-FIND(",",Q4)-1)),MapTable!$A:$A,1,0)),ISERROR(VLOOKUP(TRIM(MID(Q4,FIND(",",Q4,FIND(",",Q4)+1)+1,FIND(",",Q4,FIND(",",Q4,FIND(",",Q4)+1)+1)-FIND(",",Q4,FIND(",",Q4)+1)-1)),MapTable!$A:$A,1,0)),ISERROR(VLOOKUP(TRIM(MID(Q4,FIND(",",Q4,FIND(",",Q4,FIND(",",Q4)+1)+1)+1,999)),MapTable!$A:$A,1,0))),"맵없음",
  ""),
)))))</f>
        <v/>
      </c>
      <c r="W4" t="str">
        <f>IF(ISBLANK(V4),"",IF(ISERROR(VLOOKUP(V4,[3]DropTable!$A:$A,1,0)),"드랍없음",""))</f>
        <v/>
      </c>
      <c r="Y4" t="str">
        <f>IF(ISBLANK(X4),"",IF(ISERROR(VLOOKUP(X4,[3]DropTable!$A:$A,1,0)),"드랍없음",""))</f>
        <v/>
      </c>
      <c r="AA4">
        <v>8.1</v>
      </c>
    </row>
    <row r="5" spans="1:27" x14ac:dyDescent="0.3">
      <c r="A5">
        <v>0</v>
      </c>
      <c r="B5">
        <v>3</v>
      </c>
      <c r="C5">
        <v>180</v>
      </c>
      <c r="D5">
        <v>120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/>
      </c>
      <c r="J5" t="b">
        <v>0</v>
      </c>
      <c r="K5" t="s">
        <v>92</v>
      </c>
      <c r="L5" t="str">
        <f>IF(ISBLANK(K5),"",IF(ISERROR(VLOOKUP(K5,MapTable!$A:$A,1,0)),"맵없음",""))</f>
        <v/>
      </c>
      <c r="M5">
        <f t="shared" si="0"/>
        <v>11</v>
      </c>
      <c r="N5" t="b">
        <f t="shared" ca="1" si="1"/>
        <v>0</v>
      </c>
      <c r="P5" t="str">
        <f>IF(ISBLANK(O5),"",IF(ISERROR(VLOOKUP(O5,MapTable!$A:$A,1,0)),"맵없음",""))</f>
        <v/>
      </c>
      <c r="R5" t="str">
        <f>IF(ISBLANK(Q5),"",
IF(ISERROR(FIND(",",Q5)),
  IF(ISERROR(VLOOKUP(Q5,MapTable!$A:$A,1,0)),"맵없음",
  ""),
IF(ISERROR(FIND(",",Q5,FIND(",",Q5)+1)),
  IF(OR(ISERROR(VLOOKUP(LEFT(Q5,FIND(",",Q5)-1),MapTable!$A:$A,1,0)),ISERROR(VLOOKUP(TRIM(MID(Q5,FIND(",",Q5)+1,999)),MapTable!$A:$A,1,0))),"맵없음",
  ""),
IF(ISERROR(FIND(",",Q5,FIND(",",Q5,FIND(",",Q5)+1)+1)),
  IF(OR(ISERROR(VLOOKUP(LEFT(Q5,FIND(",",Q5)-1),MapTable!$A:$A,1,0)),ISERROR(VLOOKUP(TRIM(MID(Q5,FIND(",",Q5)+1,FIND(",",Q5,FIND(",",Q5)+1)-FIND(",",Q5)-1)),MapTable!$A:$A,1,0)),ISERROR(VLOOKUP(TRIM(MID(Q5,FIND(",",Q5,FIND(",",Q5)+1)+1,999)),MapTable!$A:$A,1,0))),"맵없음",
  ""),
IF(ISERROR(FIND(",",Q5,FIND(",",Q5,FIND(",",Q5,FIND(",",Q5)+1)+1)+1)),
  IF(OR(ISERROR(VLOOKUP(LEFT(Q5,FIND(",",Q5)-1),MapTable!$A:$A,1,0)),ISERROR(VLOOKUP(TRIM(MID(Q5,FIND(",",Q5)+1,FIND(",",Q5,FIND(",",Q5)+1)-FIND(",",Q5)-1)),MapTable!$A:$A,1,0)),ISERROR(VLOOKUP(TRIM(MID(Q5,FIND(",",Q5,FIND(",",Q5)+1)+1,FIND(",",Q5,FIND(",",Q5,FIND(",",Q5)+1)+1)-FIND(",",Q5,FIND(",",Q5)+1)-1)),MapTable!$A:$A,1,0)),ISERROR(VLOOKUP(TRIM(MID(Q5,FIND(",",Q5,FIND(",",Q5,FIND(",",Q5)+1)+1)+1,999)),MapTable!$A:$A,1,0))),"맵없음",
  ""),
)))))</f>
        <v/>
      </c>
      <c r="W5" t="str">
        <f>IF(ISBLANK(V5),"",IF(ISERROR(VLOOKUP(V5,[3]DropTable!$A:$A,1,0)),"드랍없음",""))</f>
        <v/>
      </c>
      <c r="Y5" t="str">
        <f>IF(ISBLANK(X5),"",IF(ISERROR(VLOOKUP(X5,[3]DropTable!$A:$A,1,0)),"드랍없음",""))</f>
        <v/>
      </c>
      <c r="AA5">
        <v>8.1</v>
      </c>
    </row>
    <row r="6" spans="1:27" x14ac:dyDescent="0.3">
      <c r="A6">
        <v>0</v>
      </c>
      <c r="B6">
        <v>4</v>
      </c>
      <c r="C6">
        <v>180</v>
      </c>
      <c r="D6">
        <v>120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/>
      </c>
      <c r="J6" t="b">
        <v>0</v>
      </c>
      <c r="K6" t="s">
        <v>92</v>
      </c>
      <c r="L6" t="str">
        <f>IF(ISBLANK(K6),"",IF(ISERROR(VLOOKUP(K6,MapTable!$A:$A,1,0)),"맵없음",""))</f>
        <v/>
      </c>
      <c r="M6">
        <f t="shared" si="0"/>
        <v>1</v>
      </c>
      <c r="N6" t="b">
        <f t="shared" ca="1" si="1"/>
        <v>0</v>
      </c>
      <c r="P6" t="str">
        <f>IF(ISBLANK(O6),"",IF(ISERROR(VLOOKUP(O6,MapTable!$A:$A,1,0)),"맵없음",""))</f>
        <v/>
      </c>
      <c r="R6" t="str">
        <f>IF(ISBLANK(Q6),"",
IF(ISERROR(FIND(",",Q6)),
  IF(ISERROR(VLOOKUP(Q6,MapTable!$A:$A,1,0)),"맵없음",
  ""),
IF(ISERROR(FIND(",",Q6,FIND(",",Q6)+1)),
  IF(OR(ISERROR(VLOOKUP(LEFT(Q6,FIND(",",Q6)-1),MapTable!$A:$A,1,0)),ISERROR(VLOOKUP(TRIM(MID(Q6,FIND(",",Q6)+1,999)),MapTable!$A:$A,1,0))),"맵없음",
  ""),
IF(ISERROR(FIND(",",Q6,FIND(",",Q6,FIND(",",Q6)+1)+1)),
  IF(OR(ISERROR(VLOOKUP(LEFT(Q6,FIND(",",Q6)-1),MapTable!$A:$A,1,0)),ISERROR(VLOOKUP(TRIM(MID(Q6,FIND(",",Q6)+1,FIND(",",Q6,FIND(",",Q6)+1)-FIND(",",Q6)-1)),MapTable!$A:$A,1,0)),ISERROR(VLOOKUP(TRIM(MID(Q6,FIND(",",Q6,FIND(",",Q6)+1)+1,999)),MapTable!$A:$A,1,0))),"맵없음",
  ""),
IF(ISERROR(FIND(",",Q6,FIND(",",Q6,FIND(",",Q6,FIND(",",Q6)+1)+1)+1)),
  IF(OR(ISERROR(VLOOKUP(LEFT(Q6,FIND(",",Q6)-1),MapTable!$A:$A,1,0)),ISERROR(VLOOKUP(TRIM(MID(Q6,FIND(",",Q6)+1,FIND(",",Q6,FIND(",",Q6)+1)-FIND(",",Q6)-1)),MapTable!$A:$A,1,0)),ISERROR(VLOOKUP(TRIM(MID(Q6,FIND(",",Q6,FIND(",",Q6)+1)+1,FIND(",",Q6,FIND(",",Q6,FIND(",",Q6)+1)+1)-FIND(",",Q6,FIND(",",Q6)+1)-1)),MapTable!$A:$A,1,0)),ISERROR(VLOOKUP(TRIM(MID(Q6,FIND(",",Q6,FIND(",",Q6,FIND(",",Q6)+1)+1)+1,999)),MapTable!$A:$A,1,0))),"맵없음",
  ""),
)))))</f>
        <v/>
      </c>
      <c r="W6" t="str">
        <f>IF(ISBLANK(V6),"",IF(ISERROR(VLOOKUP(V6,[3]DropTable!$A:$A,1,0)),"드랍없음",""))</f>
        <v/>
      </c>
      <c r="Y6" t="str">
        <f>IF(ISBLANK(X6),"",IF(ISERROR(VLOOKUP(X6,[3]DropTable!$A:$A,1,0)),"드랍없음",""))</f>
        <v/>
      </c>
      <c r="AA6">
        <v>8.1</v>
      </c>
    </row>
    <row r="7" spans="1:27" x14ac:dyDescent="0.3">
      <c r="A7">
        <v>0</v>
      </c>
      <c r="B7">
        <v>5</v>
      </c>
      <c r="C7">
        <v>180</v>
      </c>
      <c r="D7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/>
      </c>
      <c r="J7" t="b">
        <v>0</v>
      </c>
      <c r="K7" t="s">
        <v>92</v>
      </c>
      <c r="L7" t="str">
        <f>IF(ISBLANK(K7),"",IF(ISERROR(VLOOKUP(K7,MapTable!$A:$A,1,0)),"맵없음",""))</f>
        <v/>
      </c>
      <c r="M7">
        <f t="shared" si="0"/>
        <v>1</v>
      </c>
      <c r="N7" t="b">
        <f t="shared" ca="1" si="1"/>
        <v>1</v>
      </c>
      <c r="P7" t="str">
        <f>IF(ISBLANK(O7),"",IF(ISERROR(VLOOKUP(O7,MapTable!$A:$A,1,0)),"맵없음",""))</f>
        <v/>
      </c>
      <c r="R7" t="str">
        <f>IF(ISBLANK(Q7),"",
IF(ISERROR(FIND(",",Q7)),
  IF(ISERROR(VLOOKUP(Q7,MapTable!$A:$A,1,0)),"맵없음",
  ""),
IF(ISERROR(FIND(",",Q7,FIND(",",Q7)+1)),
  IF(OR(ISERROR(VLOOKUP(LEFT(Q7,FIND(",",Q7)-1),MapTable!$A:$A,1,0)),ISERROR(VLOOKUP(TRIM(MID(Q7,FIND(",",Q7)+1,999)),MapTable!$A:$A,1,0))),"맵없음",
  ""),
IF(ISERROR(FIND(",",Q7,FIND(",",Q7,FIND(",",Q7)+1)+1)),
  IF(OR(ISERROR(VLOOKUP(LEFT(Q7,FIND(",",Q7)-1),MapTable!$A:$A,1,0)),ISERROR(VLOOKUP(TRIM(MID(Q7,FIND(",",Q7)+1,FIND(",",Q7,FIND(",",Q7)+1)-FIND(",",Q7)-1)),MapTable!$A:$A,1,0)),ISERROR(VLOOKUP(TRIM(MID(Q7,FIND(",",Q7,FIND(",",Q7)+1)+1,999)),MapTable!$A:$A,1,0))),"맵없음",
  ""),
IF(ISERROR(FIND(",",Q7,FIND(",",Q7,FIND(",",Q7,FIND(",",Q7)+1)+1)+1)),
  IF(OR(ISERROR(VLOOKUP(LEFT(Q7,FIND(",",Q7)-1),MapTable!$A:$A,1,0)),ISERROR(VLOOKUP(TRIM(MID(Q7,FIND(",",Q7)+1,FIND(",",Q7,FIND(",",Q7)+1)-FIND(",",Q7)-1)),MapTable!$A:$A,1,0)),ISERROR(VLOOKUP(TRIM(MID(Q7,FIND(",",Q7,FIND(",",Q7)+1)+1,FIND(",",Q7,FIND(",",Q7,FIND(",",Q7)+1)+1)-FIND(",",Q7,FIND(",",Q7)+1)-1)),MapTable!$A:$A,1,0)),ISERROR(VLOOKUP(TRIM(MID(Q7,FIND(",",Q7,FIND(",",Q7,FIND(",",Q7)+1)+1)+1,999)),MapTable!$A:$A,1,0))),"맵없음",
  ""),
)))))</f>
        <v/>
      </c>
      <c r="W7" t="str">
        <f>IF(ISBLANK(V7),"",IF(ISERROR(VLOOKUP(V7,[3]DropTable!$A:$A,1,0)),"드랍없음",""))</f>
        <v/>
      </c>
      <c r="Y7" t="str">
        <f>IF(ISBLANK(X7),"",IF(ISERROR(VLOOKUP(X7,[3]DropTable!$A:$A,1,0)),"드랍없음",""))</f>
        <v/>
      </c>
      <c r="AA7">
        <v>8.1</v>
      </c>
    </row>
    <row r="8" spans="1:27" x14ac:dyDescent="0.3">
      <c r="A8">
        <v>0</v>
      </c>
      <c r="B8">
        <v>6</v>
      </c>
      <c r="C8">
        <v>180</v>
      </c>
      <c r="D8">
        <v>120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/>
      </c>
      <c r="J8" t="b">
        <v>0</v>
      </c>
      <c r="K8" t="s">
        <v>92</v>
      </c>
      <c r="L8" t="str">
        <f>IF(ISBLANK(K8),"",IF(ISERROR(VLOOKUP(K8,MapTable!$A:$A,1,0)),"맵없음",""))</f>
        <v/>
      </c>
      <c r="M8">
        <f t="shared" si="0"/>
        <v>12</v>
      </c>
      <c r="N8" t="b">
        <f t="shared" ca="1" si="1"/>
        <v>1</v>
      </c>
      <c r="P8" t="str">
        <f>IF(ISBLANK(O8),"",IF(ISERROR(VLOOKUP(O8,MapTable!$A:$A,1,0)),"맵없음",""))</f>
        <v/>
      </c>
      <c r="R8" t="str">
        <f>IF(ISBLANK(Q8),"",
IF(ISERROR(FIND(",",Q8)),
  IF(ISERROR(VLOOKUP(Q8,MapTable!$A:$A,1,0)),"맵없음",
  ""),
IF(ISERROR(FIND(",",Q8,FIND(",",Q8)+1)),
  IF(OR(ISERROR(VLOOKUP(LEFT(Q8,FIND(",",Q8)-1),MapTable!$A:$A,1,0)),ISERROR(VLOOKUP(TRIM(MID(Q8,FIND(",",Q8)+1,999)),MapTable!$A:$A,1,0))),"맵없음",
  ""),
IF(ISERROR(FIND(",",Q8,FIND(",",Q8,FIND(",",Q8)+1)+1)),
  IF(OR(ISERROR(VLOOKUP(LEFT(Q8,FIND(",",Q8)-1),MapTable!$A:$A,1,0)),ISERROR(VLOOKUP(TRIM(MID(Q8,FIND(",",Q8)+1,FIND(",",Q8,FIND(",",Q8)+1)-FIND(",",Q8)-1)),MapTable!$A:$A,1,0)),ISERROR(VLOOKUP(TRIM(MID(Q8,FIND(",",Q8,FIND(",",Q8)+1)+1,999)),MapTable!$A:$A,1,0))),"맵없음",
  ""),
IF(ISERROR(FIND(",",Q8,FIND(",",Q8,FIND(",",Q8,FIND(",",Q8)+1)+1)+1)),
  IF(OR(ISERROR(VLOOKUP(LEFT(Q8,FIND(",",Q8)-1),MapTable!$A:$A,1,0)),ISERROR(VLOOKUP(TRIM(MID(Q8,FIND(",",Q8)+1,FIND(",",Q8,FIND(",",Q8)+1)-FIND(",",Q8)-1)),MapTable!$A:$A,1,0)),ISERROR(VLOOKUP(TRIM(MID(Q8,FIND(",",Q8,FIND(",",Q8)+1)+1,FIND(",",Q8,FIND(",",Q8,FIND(",",Q8)+1)+1)-FIND(",",Q8,FIND(",",Q8)+1)-1)),MapTable!$A:$A,1,0)),ISERROR(VLOOKUP(TRIM(MID(Q8,FIND(",",Q8,FIND(",",Q8,FIND(",",Q8)+1)+1)+1,999)),MapTable!$A:$A,1,0))),"맵없음",
  ""),
)))))</f>
        <v/>
      </c>
      <c r="W8" t="str">
        <f>IF(ISBLANK(V8),"",IF(ISERROR(VLOOKUP(V8,[3]DropTable!$A:$A,1,0)),"드랍없음",""))</f>
        <v/>
      </c>
      <c r="Y8" t="str">
        <f>IF(ISBLANK(X8),"",IF(ISERROR(VLOOKUP(X8,[3]DropTable!$A:$A,1,0)),"드랍없음",""))</f>
        <v/>
      </c>
      <c r="AA8">
        <v>8.1</v>
      </c>
    </row>
    <row r="9" spans="1:27" x14ac:dyDescent="0.3">
      <c r="A9">
        <v>0</v>
      </c>
      <c r="B9">
        <v>7</v>
      </c>
      <c r="C9">
        <v>180</v>
      </c>
      <c r="D9">
        <v>120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/>
      </c>
      <c r="J9" t="b">
        <v>0</v>
      </c>
      <c r="K9" t="s">
        <v>92</v>
      </c>
      <c r="L9" t="str">
        <f>IF(ISBLANK(K9),"",IF(ISERROR(VLOOKUP(K9,MapTable!$A:$A,1,0)),"맵없음",""))</f>
        <v/>
      </c>
      <c r="M9">
        <f t="shared" si="0"/>
        <v>2</v>
      </c>
      <c r="N9" t="b">
        <f t="shared" ca="1" si="1"/>
        <v>0</v>
      </c>
      <c r="P9" t="str">
        <f>IF(ISBLANK(O9),"",IF(ISERROR(VLOOKUP(O9,MapTable!$A:$A,1,0)),"맵없음",""))</f>
        <v/>
      </c>
      <c r="R9" t="str">
        <f>IF(ISBLANK(Q9),"",
IF(ISERROR(FIND(",",Q9)),
  IF(ISERROR(VLOOKUP(Q9,MapTable!$A:$A,1,0)),"맵없음",
  ""),
IF(ISERROR(FIND(",",Q9,FIND(",",Q9)+1)),
  IF(OR(ISERROR(VLOOKUP(LEFT(Q9,FIND(",",Q9)-1),MapTable!$A:$A,1,0)),ISERROR(VLOOKUP(TRIM(MID(Q9,FIND(",",Q9)+1,999)),MapTable!$A:$A,1,0))),"맵없음",
  ""),
IF(ISERROR(FIND(",",Q9,FIND(",",Q9,FIND(",",Q9)+1)+1)),
  IF(OR(ISERROR(VLOOKUP(LEFT(Q9,FIND(",",Q9)-1),MapTable!$A:$A,1,0)),ISERROR(VLOOKUP(TRIM(MID(Q9,FIND(",",Q9)+1,FIND(",",Q9,FIND(",",Q9)+1)-FIND(",",Q9)-1)),MapTable!$A:$A,1,0)),ISERROR(VLOOKUP(TRIM(MID(Q9,FIND(",",Q9,FIND(",",Q9)+1)+1,999)),MapTable!$A:$A,1,0))),"맵없음",
  ""),
IF(ISERROR(FIND(",",Q9,FIND(",",Q9,FIND(",",Q9,FIND(",",Q9)+1)+1)+1)),
  IF(OR(ISERROR(VLOOKUP(LEFT(Q9,FIND(",",Q9)-1),MapTable!$A:$A,1,0)),ISERROR(VLOOKUP(TRIM(MID(Q9,FIND(",",Q9)+1,FIND(",",Q9,FIND(",",Q9)+1)-FIND(",",Q9)-1)),MapTable!$A:$A,1,0)),ISERROR(VLOOKUP(TRIM(MID(Q9,FIND(",",Q9,FIND(",",Q9)+1)+1,FIND(",",Q9,FIND(",",Q9,FIND(",",Q9)+1)+1)-FIND(",",Q9,FIND(",",Q9)+1)-1)),MapTable!$A:$A,1,0)),ISERROR(VLOOKUP(TRIM(MID(Q9,FIND(",",Q9,FIND(",",Q9,FIND(",",Q9)+1)+1)+1,999)),MapTable!$A:$A,1,0))),"맵없음",
  ""),
)))))</f>
        <v/>
      </c>
      <c r="W9" t="str">
        <f>IF(ISBLANK(V9),"",IF(ISERROR(VLOOKUP(V9,[3]DropTable!$A:$A,1,0)),"드랍없음",""))</f>
        <v/>
      </c>
      <c r="Y9" t="str">
        <f>IF(ISBLANK(X9),"",IF(ISERROR(VLOOKUP(X9,[3]DropTable!$A:$A,1,0)),"드랍없음",""))</f>
        <v/>
      </c>
      <c r="AA9">
        <v>8.1</v>
      </c>
    </row>
    <row r="10" spans="1:27" x14ac:dyDescent="0.3">
      <c r="A10">
        <v>0</v>
      </c>
      <c r="B10">
        <v>8</v>
      </c>
      <c r="C10">
        <v>180</v>
      </c>
      <c r="D10">
        <v>120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/>
      </c>
      <c r="J10" t="b">
        <v>0</v>
      </c>
      <c r="K10" t="s">
        <v>92</v>
      </c>
      <c r="L10" t="str">
        <f>IF(ISBLANK(K10),"",IF(ISERROR(VLOOKUP(K10,MapTable!$A:$A,1,0)),"맵없음",""))</f>
        <v/>
      </c>
      <c r="M10">
        <f t="shared" si="0"/>
        <v>2</v>
      </c>
      <c r="N10" t="b">
        <f t="shared" ca="1" si="1"/>
        <v>0</v>
      </c>
      <c r="P10" t="str">
        <f>IF(ISBLANK(O10),"",IF(ISERROR(VLOOKUP(O10,MapTable!$A:$A,1,0)),"맵없음",""))</f>
        <v/>
      </c>
      <c r="R10" t="str">
        <f>IF(ISBLANK(Q10),"",
IF(ISERROR(FIND(",",Q10)),
  IF(ISERROR(VLOOKUP(Q10,MapTable!$A:$A,1,0)),"맵없음",
  ""),
IF(ISERROR(FIND(",",Q10,FIND(",",Q10)+1)),
  IF(OR(ISERROR(VLOOKUP(LEFT(Q10,FIND(",",Q10)-1),MapTable!$A:$A,1,0)),ISERROR(VLOOKUP(TRIM(MID(Q10,FIND(",",Q10)+1,999)),MapTable!$A:$A,1,0))),"맵없음",
  ""),
IF(ISERROR(FIND(",",Q10,FIND(",",Q10,FIND(",",Q10)+1)+1)),
  IF(OR(ISERROR(VLOOKUP(LEFT(Q10,FIND(",",Q10)-1),MapTable!$A:$A,1,0)),ISERROR(VLOOKUP(TRIM(MID(Q10,FIND(",",Q10)+1,FIND(",",Q10,FIND(",",Q10)+1)-FIND(",",Q10)-1)),MapTable!$A:$A,1,0)),ISERROR(VLOOKUP(TRIM(MID(Q10,FIND(",",Q10,FIND(",",Q10)+1)+1,999)),MapTable!$A:$A,1,0))),"맵없음",
  ""),
IF(ISERROR(FIND(",",Q10,FIND(",",Q10,FIND(",",Q10,FIND(",",Q10)+1)+1)+1)),
  IF(OR(ISERROR(VLOOKUP(LEFT(Q10,FIND(",",Q10)-1),MapTable!$A:$A,1,0)),ISERROR(VLOOKUP(TRIM(MID(Q10,FIND(",",Q10)+1,FIND(",",Q10,FIND(",",Q10)+1)-FIND(",",Q10)-1)),MapTable!$A:$A,1,0)),ISERROR(VLOOKUP(TRIM(MID(Q10,FIND(",",Q10,FIND(",",Q10)+1)+1,FIND(",",Q10,FIND(",",Q10,FIND(",",Q10)+1)+1)-FIND(",",Q10,FIND(",",Q10)+1)-1)),MapTable!$A:$A,1,0)),ISERROR(VLOOKUP(TRIM(MID(Q10,FIND(",",Q10,FIND(",",Q10,FIND(",",Q10)+1)+1)+1,999)),MapTable!$A:$A,1,0))),"맵없음",
  ""),
)))))</f>
        <v/>
      </c>
      <c r="W10" t="str">
        <f>IF(ISBLANK(V10),"",IF(ISERROR(VLOOKUP(V10,[3]DropTable!$A:$A,1,0)),"드랍없음",""))</f>
        <v/>
      </c>
      <c r="Y10" t="str">
        <f>IF(ISBLANK(X10),"",IF(ISERROR(VLOOKUP(X10,[3]DropTable!$A:$A,1,0)),"드랍없음",""))</f>
        <v/>
      </c>
      <c r="AA10">
        <v>8.1</v>
      </c>
    </row>
    <row r="11" spans="1:27" x14ac:dyDescent="0.3">
      <c r="A11">
        <v>0</v>
      </c>
      <c r="B11">
        <v>9</v>
      </c>
      <c r="C11">
        <v>180</v>
      </c>
      <c r="D11">
        <v>120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/>
      </c>
      <c r="J11" t="b">
        <v>0</v>
      </c>
      <c r="K11" t="s">
        <v>92</v>
      </c>
      <c r="L11" t="str">
        <f>IF(ISBLANK(K11),"",IF(ISERROR(VLOOKUP(K11,MapTable!$A:$A,1,0)),"맵없음",""))</f>
        <v/>
      </c>
      <c r="M11">
        <f t="shared" si="0"/>
        <v>11</v>
      </c>
      <c r="N11" t="b">
        <f t="shared" ca="1" si="1"/>
        <v>0</v>
      </c>
      <c r="P11" t="str">
        <f>IF(ISBLANK(O11),"",IF(ISERROR(VLOOKUP(O11,MapTable!$A:$A,1,0)),"맵없음",""))</f>
        <v/>
      </c>
      <c r="R11" t="str">
        <f>IF(ISBLANK(Q11),"",
IF(ISERROR(FIND(",",Q11)),
  IF(ISERROR(VLOOKUP(Q11,MapTable!$A:$A,1,0)),"맵없음",
  ""),
IF(ISERROR(FIND(",",Q11,FIND(",",Q11)+1)),
  IF(OR(ISERROR(VLOOKUP(LEFT(Q11,FIND(",",Q11)-1),MapTable!$A:$A,1,0)),ISERROR(VLOOKUP(TRIM(MID(Q11,FIND(",",Q11)+1,999)),MapTable!$A:$A,1,0))),"맵없음",
  ""),
IF(ISERROR(FIND(",",Q11,FIND(",",Q11,FIND(",",Q11)+1)+1)),
  IF(OR(ISERROR(VLOOKUP(LEFT(Q11,FIND(",",Q11)-1),MapTable!$A:$A,1,0)),ISERROR(VLOOKUP(TRIM(MID(Q11,FIND(",",Q11)+1,FIND(",",Q11,FIND(",",Q11)+1)-FIND(",",Q11)-1)),MapTable!$A:$A,1,0)),ISERROR(VLOOKUP(TRIM(MID(Q11,FIND(",",Q11,FIND(",",Q11)+1)+1,999)),MapTable!$A:$A,1,0))),"맵없음",
  ""),
IF(ISERROR(FIND(",",Q11,FIND(",",Q11,FIND(",",Q11,FIND(",",Q11)+1)+1)+1)),
  IF(OR(ISERROR(VLOOKUP(LEFT(Q11,FIND(",",Q11)-1),MapTable!$A:$A,1,0)),ISERROR(VLOOKUP(TRIM(MID(Q11,FIND(",",Q11)+1,FIND(",",Q11,FIND(",",Q11)+1)-FIND(",",Q11)-1)),MapTable!$A:$A,1,0)),ISERROR(VLOOKUP(TRIM(MID(Q11,FIND(",",Q11,FIND(",",Q11)+1)+1,FIND(",",Q11,FIND(",",Q11,FIND(",",Q11)+1)+1)-FIND(",",Q11,FIND(",",Q11)+1)-1)),MapTable!$A:$A,1,0)),ISERROR(VLOOKUP(TRIM(MID(Q11,FIND(",",Q11,FIND(",",Q11,FIND(",",Q11)+1)+1)+1,999)),MapTable!$A:$A,1,0))),"맵없음",
  ""),
)))))</f>
        <v/>
      </c>
      <c r="W11" t="str">
        <f>IF(ISBLANK(V11),"",IF(ISERROR(VLOOKUP(V11,[3]DropTable!$A:$A,1,0)),"드랍없음",""))</f>
        <v/>
      </c>
      <c r="Y11" t="str">
        <f>IF(ISBLANK(X11),"",IF(ISERROR(VLOOKUP(X11,[3]DropTable!$A:$A,1,0)),"드랍없음",""))</f>
        <v/>
      </c>
      <c r="AA11">
        <v>8.1</v>
      </c>
    </row>
    <row r="12" spans="1:27" x14ac:dyDescent="0.3">
      <c r="A12">
        <v>0</v>
      </c>
      <c r="B12">
        <v>10</v>
      </c>
      <c r="C12">
        <v>180</v>
      </c>
      <c r="D12">
        <v>120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/>
      </c>
      <c r="J12" t="b">
        <v>0</v>
      </c>
      <c r="K12" t="s">
        <v>92</v>
      </c>
      <c r="L12" t="str">
        <f>IF(ISBLANK(K12),"",IF(ISERROR(VLOOKUP(K12,MapTable!$A:$A,1,0)),"맵없음",""))</f>
        <v/>
      </c>
      <c r="M12">
        <f t="shared" si="0"/>
        <v>2</v>
      </c>
      <c r="N12" t="b">
        <f t="shared" ca="1" si="1"/>
        <v>0</v>
      </c>
      <c r="P12" t="str">
        <f>IF(ISBLANK(O12),"",IF(ISERROR(VLOOKUP(O12,MapTable!$A:$A,1,0)),"맵없음",""))</f>
        <v/>
      </c>
      <c r="R12" t="str">
        <f>IF(ISBLANK(Q12),"",
IF(ISERROR(FIND(",",Q12)),
  IF(ISERROR(VLOOKUP(Q12,MapTable!$A:$A,1,0)),"맵없음",
  ""),
IF(ISERROR(FIND(",",Q12,FIND(",",Q12)+1)),
  IF(OR(ISERROR(VLOOKUP(LEFT(Q12,FIND(",",Q12)-1),MapTable!$A:$A,1,0)),ISERROR(VLOOKUP(TRIM(MID(Q12,FIND(",",Q12)+1,999)),MapTable!$A:$A,1,0))),"맵없음",
  ""),
IF(ISERROR(FIND(",",Q12,FIND(",",Q12,FIND(",",Q12)+1)+1)),
  IF(OR(ISERROR(VLOOKUP(LEFT(Q12,FIND(",",Q12)-1),MapTable!$A:$A,1,0)),ISERROR(VLOOKUP(TRIM(MID(Q12,FIND(",",Q12)+1,FIND(",",Q12,FIND(",",Q12)+1)-FIND(",",Q12)-1)),MapTable!$A:$A,1,0)),ISERROR(VLOOKUP(TRIM(MID(Q12,FIND(",",Q12,FIND(",",Q12)+1)+1,999)),MapTable!$A:$A,1,0))),"맵없음",
  ""),
IF(ISERROR(FIND(",",Q12,FIND(",",Q12,FIND(",",Q12,FIND(",",Q12)+1)+1)+1)),
  IF(OR(ISERROR(VLOOKUP(LEFT(Q12,FIND(",",Q12)-1),MapTable!$A:$A,1,0)),ISERROR(VLOOKUP(TRIM(MID(Q12,FIND(",",Q12)+1,FIND(",",Q12,FIND(",",Q12)+1)-FIND(",",Q12)-1)),MapTable!$A:$A,1,0)),ISERROR(VLOOKUP(TRIM(MID(Q12,FIND(",",Q12,FIND(",",Q12)+1)+1,FIND(",",Q12,FIND(",",Q12,FIND(",",Q12)+1)+1)-FIND(",",Q12,FIND(",",Q12)+1)-1)),MapTable!$A:$A,1,0)),ISERROR(VLOOKUP(TRIM(MID(Q12,FIND(",",Q12,FIND(",",Q12,FIND(",",Q12)+1)+1)+1,999)),MapTable!$A:$A,1,0))),"맵없음",
  ""),
)))))</f>
        <v/>
      </c>
      <c r="W12" t="str">
        <f>IF(ISBLANK(V12),"",IF(ISERROR(VLOOKUP(V12,[3]DropTable!$A:$A,1,0)),"드랍없음",""))</f>
        <v/>
      </c>
      <c r="Y12" t="str">
        <f>IF(ISBLANK(X12),"",IF(ISERROR(VLOOKUP(X12,[3]DropTable!$A:$A,1,0)),"드랍없음",""))</f>
        <v/>
      </c>
      <c r="AA12">
        <v>8.1</v>
      </c>
    </row>
    <row r="13" spans="1:27" x14ac:dyDescent="0.3">
      <c r="A13">
        <v>0</v>
      </c>
      <c r="B13">
        <v>11</v>
      </c>
      <c r="C13">
        <v>180</v>
      </c>
      <c r="D13">
        <v>120</v>
      </c>
      <c r="E13" t="s">
        <v>114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/>
      </c>
      <c r="J13" t="b">
        <v>0</v>
      </c>
      <c r="K13" t="s">
        <v>92</v>
      </c>
      <c r="L13" t="str">
        <f>IF(ISBLANK(K13),"",IF(ISERROR(VLOOKUP(K13,MapTable!$A:$A,1,0)),"맵없음",""))</f>
        <v/>
      </c>
      <c r="M13">
        <f t="shared" si="0"/>
        <v>2</v>
      </c>
      <c r="N13" t="b">
        <f t="shared" ca="1" si="1"/>
        <v>1</v>
      </c>
      <c r="P13" t="str">
        <f>IF(ISBLANK(O13),"",IF(ISERROR(VLOOKUP(O13,MapTable!$A:$A,1,0)),"맵없음",""))</f>
        <v/>
      </c>
      <c r="R13" t="str">
        <f>IF(ISBLANK(Q13),"",
IF(ISERROR(FIND(",",Q13)),
  IF(ISERROR(VLOOKUP(Q13,MapTable!$A:$A,1,0)),"맵없음",
  ""),
IF(ISERROR(FIND(",",Q13,FIND(",",Q13)+1)),
  IF(OR(ISERROR(VLOOKUP(LEFT(Q13,FIND(",",Q13)-1),MapTable!$A:$A,1,0)),ISERROR(VLOOKUP(TRIM(MID(Q13,FIND(",",Q13)+1,999)),MapTable!$A:$A,1,0))),"맵없음",
  ""),
IF(ISERROR(FIND(",",Q13,FIND(",",Q13,FIND(",",Q13)+1)+1)),
  IF(OR(ISERROR(VLOOKUP(LEFT(Q13,FIND(",",Q13)-1),MapTable!$A:$A,1,0)),ISERROR(VLOOKUP(TRIM(MID(Q13,FIND(",",Q13)+1,FIND(",",Q13,FIND(",",Q13)+1)-FIND(",",Q13)-1)),MapTable!$A:$A,1,0)),ISERROR(VLOOKUP(TRIM(MID(Q13,FIND(",",Q13,FIND(",",Q13)+1)+1,999)),MapTable!$A:$A,1,0))),"맵없음",
  ""),
IF(ISERROR(FIND(",",Q13,FIND(",",Q13,FIND(",",Q13,FIND(",",Q13)+1)+1)+1)),
  IF(OR(ISERROR(VLOOKUP(LEFT(Q13,FIND(",",Q13)-1),MapTable!$A:$A,1,0)),ISERROR(VLOOKUP(TRIM(MID(Q13,FIND(",",Q13)+1,FIND(",",Q13,FIND(",",Q13)+1)-FIND(",",Q13)-1)),MapTable!$A:$A,1,0)),ISERROR(VLOOKUP(TRIM(MID(Q13,FIND(",",Q13,FIND(",",Q13)+1)+1,FIND(",",Q13,FIND(",",Q13,FIND(",",Q13)+1)+1)-FIND(",",Q13,FIND(",",Q13)+1)-1)),MapTable!$A:$A,1,0)),ISERROR(VLOOKUP(TRIM(MID(Q13,FIND(",",Q13,FIND(",",Q13,FIND(",",Q13)+1)+1)+1,999)),MapTable!$A:$A,1,0))),"맵없음",
  ""),
)))))</f>
        <v/>
      </c>
      <c r="W13" t="str">
        <f>IF(ISBLANK(V13),"",IF(ISERROR(VLOOKUP(V13,[3]DropTable!$A:$A,1,0)),"드랍없음",""))</f>
        <v/>
      </c>
      <c r="Y13" t="str">
        <f>IF(ISBLANK(X13),"",IF(ISERROR(VLOOKUP(X13,[3]DropTable!$A:$A,1,0)),"드랍없음",""))</f>
        <v/>
      </c>
      <c r="AA13">
        <v>8.1</v>
      </c>
    </row>
    <row r="14" spans="1:27" x14ac:dyDescent="0.3">
      <c r="A14">
        <v>0</v>
      </c>
      <c r="B14">
        <v>12</v>
      </c>
      <c r="C14">
        <v>180</v>
      </c>
      <c r="D14">
        <v>120</v>
      </c>
      <c r="E14" t="s">
        <v>114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/>
      </c>
      <c r="J14" t="b">
        <v>0</v>
      </c>
      <c r="K14" t="s">
        <v>92</v>
      </c>
      <c r="L14" t="str">
        <f>IF(ISBLANK(K14),"",IF(ISERROR(VLOOKUP(K14,MapTable!$A:$A,1,0)),"맵없음",""))</f>
        <v/>
      </c>
      <c r="M14">
        <f t="shared" si="0"/>
        <v>12</v>
      </c>
      <c r="N14" t="b">
        <f t="shared" ca="1" si="1"/>
        <v>1</v>
      </c>
      <c r="P14" t="str">
        <f>IF(ISBLANK(O14),"",IF(ISERROR(VLOOKUP(O14,MapTable!$A:$A,1,0)),"맵없음",""))</f>
        <v/>
      </c>
      <c r="R14" t="str">
        <f>IF(ISBLANK(Q14),"",
IF(ISERROR(FIND(",",Q14)),
  IF(ISERROR(VLOOKUP(Q14,MapTable!$A:$A,1,0)),"맵없음",
  ""),
IF(ISERROR(FIND(",",Q14,FIND(",",Q14)+1)),
  IF(OR(ISERROR(VLOOKUP(LEFT(Q14,FIND(",",Q14)-1),MapTable!$A:$A,1,0)),ISERROR(VLOOKUP(TRIM(MID(Q14,FIND(",",Q14)+1,999)),MapTable!$A:$A,1,0))),"맵없음",
  ""),
IF(ISERROR(FIND(",",Q14,FIND(",",Q14,FIND(",",Q14)+1)+1)),
  IF(OR(ISERROR(VLOOKUP(LEFT(Q14,FIND(",",Q14)-1),MapTable!$A:$A,1,0)),ISERROR(VLOOKUP(TRIM(MID(Q14,FIND(",",Q14)+1,FIND(",",Q14,FIND(",",Q14)+1)-FIND(",",Q14)-1)),MapTable!$A:$A,1,0)),ISERROR(VLOOKUP(TRIM(MID(Q14,FIND(",",Q14,FIND(",",Q14)+1)+1,999)),MapTable!$A:$A,1,0))),"맵없음",
  ""),
IF(ISERROR(FIND(",",Q14,FIND(",",Q14,FIND(",",Q14,FIND(",",Q14)+1)+1)+1)),
  IF(OR(ISERROR(VLOOKUP(LEFT(Q14,FIND(",",Q14)-1),MapTable!$A:$A,1,0)),ISERROR(VLOOKUP(TRIM(MID(Q14,FIND(",",Q14)+1,FIND(",",Q14,FIND(",",Q14)+1)-FIND(",",Q14)-1)),MapTable!$A:$A,1,0)),ISERROR(VLOOKUP(TRIM(MID(Q14,FIND(",",Q14,FIND(",",Q14)+1)+1,FIND(",",Q14,FIND(",",Q14,FIND(",",Q14)+1)+1)-FIND(",",Q14,FIND(",",Q14)+1)-1)),MapTable!$A:$A,1,0)),ISERROR(VLOOKUP(TRIM(MID(Q14,FIND(",",Q14,FIND(",",Q14,FIND(",",Q14)+1)+1)+1,999)),MapTable!$A:$A,1,0))),"맵없음",
  ""),
)))))</f>
        <v/>
      </c>
      <c r="W14" t="str">
        <f>IF(ISBLANK(V14),"",IF(ISERROR(VLOOKUP(V14,[3]DropTable!$A:$A,1,0)),"드랍없음",""))</f>
        <v/>
      </c>
      <c r="Y14" t="str">
        <f>IF(ISBLANK(X14),"",IF(ISERROR(VLOOKUP(X14,[3]DropTable!$A:$A,1,0)),"드랍없음",""))</f>
        <v/>
      </c>
      <c r="AA14">
        <v>8.1</v>
      </c>
    </row>
    <row r="15" spans="1:27" x14ac:dyDescent="0.3">
      <c r="A15">
        <v>0</v>
      </c>
      <c r="B15">
        <v>13</v>
      </c>
      <c r="C15">
        <v>180</v>
      </c>
      <c r="D15">
        <v>120</v>
      </c>
      <c r="E15" t="s">
        <v>114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/>
      </c>
      <c r="J15" t="b">
        <v>0</v>
      </c>
      <c r="K15" t="s">
        <v>92</v>
      </c>
      <c r="L15" t="str">
        <f>IF(ISBLANK(K15),"",IF(ISERROR(VLOOKUP(K15,MapTable!$A:$A,1,0)),"맵없음",""))</f>
        <v/>
      </c>
      <c r="M15">
        <f t="shared" si="0"/>
        <v>3</v>
      </c>
      <c r="N15" t="b">
        <f t="shared" ca="1" si="1"/>
        <v>0</v>
      </c>
      <c r="P15" t="str">
        <f>IF(ISBLANK(O15),"",IF(ISERROR(VLOOKUP(O15,MapTable!$A:$A,1,0)),"맵없음",""))</f>
        <v/>
      </c>
      <c r="R15" t="str">
        <f>IF(ISBLANK(Q15),"",
IF(ISERROR(FIND(",",Q15)),
  IF(ISERROR(VLOOKUP(Q15,MapTable!$A:$A,1,0)),"맵없음",
  ""),
IF(ISERROR(FIND(",",Q15,FIND(",",Q15)+1)),
  IF(OR(ISERROR(VLOOKUP(LEFT(Q15,FIND(",",Q15)-1),MapTable!$A:$A,1,0)),ISERROR(VLOOKUP(TRIM(MID(Q15,FIND(",",Q15)+1,999)),MapTable!$A:$A,1,0))),"맵없음",
  ""),
IF(ISERROR(FIND(",",Q15,FIND(",",Q15,FIND(",",Q15)+1)+1)),
  IF(OR(ISERROR(VLOOKUP(LEFT(Q15,FIND(",",Q15)-1),MapTable!$A:$A,1,0)),ISERROR(VLOOKUP(TRIM(MID(Q15,FIND(",",Q15)+1,FIND(",",Q15,FIND(",",Q15)+1)-FIND(",",Q15)-1)),MapTable!$A:$A,1,0)),ISERROR(VLOOKUP(TRIM(MID(Q15,FIND(",",Q15,FIND(",",Q15)+1)+1,999)),MapTable!$A:$A,1,0))),"맵없음",
  ""),
IF(ISERROR(FIND(",",Q15,FIND(",",Q15,FIND(",",Q15,FIND(",",Q15)+1)+1)+1)),
  IF(OR(ISERROR(VLOOKUP(LEFT(Q15,FIND(",",Q15)-1),MapTable!$A:$A,1,0)),ISERROR(VLOOKUP(TRIM(MID(Q15,FIND(",",Q15)+1,FIND(",",Q15,FIND(",",Q15)+1)-FIND(",",Q15)-1)),MapTable!$A:$A,1,0)),ISERROR(VLOOKUP(TRIM(MID(Q15,FIND(",",Q15,FIND(",",Q15)+1)+1,FIND(",",Q15,FIND(",",Q15,FIND(",",Q15)+1)+1)-FIND(",",Q15,FIND(",",Q15)+1)-1)),MapTable!$A:$A,1,0)),ISERROR(VLOOKUP(TRIM(MID(Q15,FIND(",",Q15,FIND(",",Q15,FIND(",",Q15)+1)+1)+1,999)),MapTable!$A:$A,1,0))),"맵없음",
  ""),
)))))</f>
        <v/>
      </c>
      <c r="W15" t="str">
        <f>IF(ISBLANK(V15),"",IF(ISERROR(VLOOKUP(V15,[3]DropTable!$A:$A,1,0)),"드랍없음",""))</f>
        <v/>
      </c>
      <c r="Y15" t="str">
        <f>IF(ISBLANK(X15),"",IF(ISERROR(VLOOKUP(X15,[3]DropTable!$A:$A,1,0)),"드랍없음",""))</f>
        <v/>
      </c>
      <c r="AA15">
        <v>8.1</v>
      </c>
    </row>
    <row r="16" spans="1:27" x14ac:dyDescent="0.3">
      <c r="A16">
        <v>0</v>
      </c>
      <c r="B16">
        <v>14</v>
      </c>
      <c r="C16">
        <v>180</v>
      </c>
      <c r="D16">
        <v>120</v>
      </c>
      <c r="E16" t="s">
        <v>114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/>
      </c>
      <c r="J16" t="b">
        <v>0</v>
      </c>
      <c r="K16" t="s">
        <v>92</v>
      </c>
      <c r="L16" t="str">
        <f>IF(ISBLANK(K16),"",IF(ISERROR(VLOOKUP(K16,MapTable!$A:$A,1,0)),"맵없음",""))</f>
        <v/>
      </c>
      <c r="M16">
        <f t="shared" si="0"/>
        <v>3</v>
      </c>
      <c r="N16" t="b">
        <f t="shared" ca="1" si="1"/>
        <v>0</v>
      </c>
      <c r="P16" t="str">
        <f>IF(ISBLANK(O16),"",IF(ISERROR(VLOOKUP(O16,MapTable!$A:$A,1,0)),"맵없음",""))</f>
        <v/>
      </c>
      <c r="R16" t="str">
        <f>IF(ISBLANK(Q16),"",
IF(ISERROR(FIND(",",Q16)),
  IF(ISERROR(VLOOKUP(Q16,MapTable!$A:$A,1,0)),"맵없음",
  ""),
IF(ISERROR(FIND(",",Q16,FIND(",",Q16)+1)),
  IF(OR(ISERROR(VLOOKUP(LEFT(Q16,FIND(",",Q16)-1),MapTable!$A:$A,1,0)),ISERROR(VLOOKUP(TRIM(MID(Q16,FIND(",",Q16)+1,999)),MapTable!$A:$A,1,0))),"맵없음",
  ""),
IF(ISERROR(FIND(",",Q16,FIND(",",Q16,FIND(",",Q16)+1)+1)),
  IF(OR(ISERROR(VLOOKUP(LEFT(Q16,FIND(",",Q16)-1),MapTable!$A:$A,1,0)),ISERROR(VLOOKUP(TRIM(MID(Q16,FIND(",",Q16)+1,FIND(",",Q16,FIND(",",Q16)+1)-FIND(",",Q16)-1)),MapTable!$A:$A,1,0)),ISERROR(VLOOKUP(TRIM(MID(Q16,FIND(",",Q16,FIND(",",Q16)+1)+1,999)),MapTable!$A:$A,1,0))),"맵없음",
  ""),
IF(ISERROR(FIND(",",Q16,FIND(",",Q16,FIND(",",Q16,FIND(",",Q16)+1)+1)+1)),
  IF(OR(ISERROR(VLOOKUP(LEFT(Q16,FIND(",",Q16)-1),MapTable!$A:$A,1,0)),ISERROR(VLOOKUP(TRIM(MID(Q16,FIND(",",Q16)+1,FIND(",",Q16,FIND(",",Q16)+1)-FIND(",",Q16)-1)),MapTable!$A:$A,1,0)),ISERROR(VLOOKUP(TRIM(MID(Q16,FIND(",",Q16,FIND(",",Q16)+1)+1,FIND(",",Q16,FIND(",",Q16,FIND(",",Q16)+1)+1)-FIND(",",Q16,FIND(",",Q16)+1)-1)),MapTable!$A:$A,1,0)),ISERROR(VLOOKUP(TRIM(MID(Q16,FIND(",",Q16,FIND(",",Q16,FIND(",",Q16)+1)+1)+1,999)),MapTable!$A:$A,1,0))),"맵없음",
  ""),
)))))</f>
        <v/>
      </c>
      <c r="W16" t="str">
        <f>IF(ISBLANK(V16),"",IF(ISERROR(VLOOKUP(V16,[3]DropTable!$A:$A,1,0)),"드랍없음",""))</f>
        <v/>
      </c>
      <c r="Y16" t="str">
        <f>IF(ISBLANK(X16),"",IF(ISERROR(VLOOKUP(X16,[3]DropTable!$A:$A,1,0)),"드랍없음",""))</f>
        <v/>
      </c>
      <c r="AA16">
        <v>8.1</v>
      </c>
    </row>
    <row r="17" spans="1:27" x14ac:dyDescent="0.3">
      <c r="A17">
        <v>0</v>
      </c>
      <c r="B17">
        <v>15</v>
      </c>
      <c r="C17">
        <v>180</v>
      </c>
      <c r="D17">
        <v>120</v>
      </c>
      <c r="E17" t="s">
        <v>114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/>
      </c>
      <c r="J17" t="b">
        <v>0</v>
      </c>
      <c r="K17" t="s">
        <v>92</v>
      </c>
      <c r="L17" t="str">
        <f>IF(ISBLANK(K17),"",IF(ISERROR(VLOOKUP(K17,MapTable!$A:$A,1,0)),"맵없음",""))</f>
        <v/>
      </c>
      <c r="M17">
        <f t="shared" si="0"/>
        <v>11</v>
      </c>
      <c r="N17" t="b">
        <f t="shared" ca="1" si="1"/>
        <v>0</v>
      </c>
      <c r="P17" t="str">
        <f>IF(ISBLANK(O17),"",IF(ISERROR(VLOOKUP(O17,MapTable!$A:$A,1,0)),"맵없음",""))</f>
        <v/>
      </c>
      <c r="R17" t="str">
        <f>IF(ISBLANK(Q17),"",
IF(ISERROR(FIND(",",Q17)),
  IF(ISERROR(VLOOKUP(Q17,MapTable!$A:$A,1,0)),"맵없음",
  ""),
IF(ISERROR(FIND(",",Q17,FIND(",",Q17)+1)),
  IF(OR(ISERROR(VLOOKUP(LEFT(Q17,FIND(",",Q17)-1),MapTable!$A:$A,1,0)),ISERROR(VLOOKUP(TRIM(MID(Q17,FIND(",",Q17)+1,999)),MapTable!$A:$A,1,0))),"맵없음",
  ""),
IF(ISERROR(FIND(",",Q17,FIND(",",Q17,FIND(",",Q17)+1)+1)),
  IF(OR(ISERROR(VLOOKUP(LEFT(Q17,FIND(",",Q17)-1),MapTable!$A:$A,1,0)),ISERROR(VLOOKUP(TRIM(MID(Q17,FIND(",",Q17)+1,FIND(",",Q17,FIND(",",Q17)+1)-FIND(",",Q17)-1)),MapTable!$A:$A,1,0)),ISERROR(VLOOKUP(TRIM(MID(Q17,FIND(",",Q17,FIND(",",Q17)+1)+1,999)),MapTable!$A:$A,1,0))),"맵없음",
  ""),
IF(ISERROR(FIND(",",Q17,FIND(",",Q17,FIND(",",Q17,FIND(",",Q17)+1)+1)+1)),
  IF(OR(ISERROR(VLOOKUP(LEFT(Q17,FIND(",",Q17)-1),MapTable!$A:$A,1,0)),ISERROR(VLOOKUP(TRIM(MID(Q17,FIND(",",Q17)+1,FIND(",",Q17,FIND(",",Q17)+1)-FIND(",",Q17)-1)),MapTable!$A:$A,1,0)),ISERROR(VLOOKUP(TRIM(MID(Q17,FIND(",",Q17,FIND(",",Q17)+1)+1,FIND(",",Q17,FIND(",",Q17,FIND(",",Q17)+1)+1)-FIND(",",Q17,FIND(",",Q17)+1)-1)),MapTable!$A:$A,1,0)),ISERROR(VLOOKUP(TRIM(MID(Q17,FIND(",",Q17,FIND(",",Q17,FIND(",",Q17)+1)+1)+1,999)),MapTable!$A:$A,1,0))),"맵없음",
  ""),
)))))</f>
        <v/>
      </c>
      <c r="W17" t="str">
        <f>IF(ISBLANK(V17),"",IF(ISERROR(VLOOKUP(V17,[3]DropTable!$A:$A,1,0)),"드랍없음",""))</f>
        <v/>
      </c>
      <c r="Y17" t="str">
        <f>IF(ISBLANK(X17),"",IF(ISERROR(VLOOKUP(X17,[3]DropTable!$A:$A,1,0)),"드랍없음",""))</f>
        <v/>
      </c>
      <c r="AA17">
        <v>8.1</v>
      </c>
    </row>
    <row r="18" spans="1:27" x14ac:dyDescent="0.3">
      <c r="A18">
        <v>0</v>
      </c>
      <c r="B18">
        <v>16</v>
      </c>
      <c r="C18">
        <v>180</v>
      </c>
      <c r="D18">
        <v>120</v>
      </c>
      <c r="E18" t="s">
        <v>114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/>
      </c>
      <c r="J18" t="b">
        <v>0</v>
      </c>
      <c r="K18" t="s">
        <v>92</v>
      </c>
      <c r="L18" t="str">
        <f>IF(ISBLANK(K18),"",IF(ISERROR(VLOOKUP(K18,MapTable!$A:$A,1,0)),"맵없음",""))</f>
        <v/>
      </c>
      <c r="M18">
        <f t="shared" si="0"/>
        <v>3</v>
      </c>
      <c r="N18" t="b">
        <f t="shared" ca="1" si="1"/>
        <v>0</v>
      </c>
      <c r="P18" t="str">
        <f>IF(ISBLANK(O18),"",IF(ISERROR(VLOOKUP(O18,MapTable!$A:$A,1,0)),"맵없음",""))</f>
        <v/>
      </c>
      <c r="R18" t="str">
        <f>IF(ISBLANK(Q18),"",
IF(ISERROR(FIND(",",Q18)),
  IF(ISERROR(VLOOKUP(Q18,MapTable!$A:$A,1,0)),"맵없음",
  ""),
IF(ISERROR(FIND(",",Q18,FIND(",",Q18)+1)),
  IF(OR(ISERROR(VLOOKUP(LEFT(Q18,FIND(",",Q18)-1),MapTable!$A:$A,1,0)),ISERROR(VLOOKUP(TRIM(MID(Q18,FIND(",",Q18)+1,999)),MapTable!$A:$A,1,0))),"맵없음",
  ""),
IF(ISERROR(FIND(",",Q18,FIND(",",Q18,FIND(",",Q18)+1)+1)),
  IF(OR(ISERROR(VLOOKUP(LEFT(Q18,FIND(",",Q18)-1),MapTable!$A:$A,1,0)),ISERROR(VLOOKUP(TRIM(MID(Q18,FIND(",",Q18)+1,FIND(",",Q18,FIND(",",Q18)+1)-FIND(",",Q18)-1)),MapTable!$A:$A,1,0)),ISERROR(VLOOKUP(TRIM(MID(Q18,FIND(",",Q18,FIND(",",Q18)+1)+1,999)),MapTable!$A:$A,1,0))),"맵없음",
  ""),
IF(ISERROR(FIND(",",Q18,FIND(",",Q18,FIND(",",Q18,FIND(",",Q18)+1)+1)+1)),
  IF(OR(ISERROR(VLOOKUP(LEFT(Q18,FIND(",",Q18)-1),MapTable!$A:$A,1,0)),ISERROR(VLOOKUP(TRIM(MID(Q18,FIND(",",Q18)+1,FIND(",",Q18,FIND(",",Q18)+1)-FIND(",",Q18)-1)),MapTable!$A:$A,1,0)),ISERROR(VLOOKUP(TRIM(MID(Q18,FIND(",",Q18,FIND(",",Q18)+1)+1,FIND(",",Q18,FIND(",",Q18,FIND(",",Q18)+1)+1)-FIND(",",Q18,FIND(",",Q18)+1)-1)),MapTable!$A:$A,1,0)),ISERROR(VLOOKUP(TRIM(MID(Q18,FIND(",",Q18,FIND(",",Q18,FIND(",",Q18)+1)+1)+1,999)),MapTable!$A:$A,1,0))),"맵없음",
  ""),
)))))</f>
        <v/>
      </c>
      <c r="W18" t="str">
        <f>IF(ISBLANK(V18),"",IF(ISERROR(VLOOKUP(V18,[3]DropTable!$A:$A,1,0)),"드랍없음",""))</f>
        <v/>
      </c>
      <c r="Y18" t="str">
        <f>IF(ISBLANK(X18),"",IF(ISERROR(VLOOKUP(X18,[3]DropTable!$A:$A,1,0)),"드랍없음",""))</f>
        <v/>
      </c>
      <c r="AA18">
        <v>8.1</v>
      </c>
    </row>
    <row r="19" spans="1:27" x14ac:dyDescent="0.3">
      <c r="A19">
        <v>0</v>
      </c>
      <c r="B19">
        <v>17</v>
      </c>
      <c r="C19">
        <v>180</v>
      </c>
      <c r="D19">
        <v>120</v>
      </c>
      <c r="E19" t="s">
        <v>114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/>
      </c>
      <c r="J19" t="b">
        <v>0</v>
      </c>
      <c r="K19" t="s">
        <v>92</v>
      </c>
      <c r="L19" t="str">
        <f>IF(ISBLANK(K19),"",IF(ISERROR(VLOOKUP(K19,MapTable!$A:$A,1,0)),"맵없음",""))</f>
        <v/>
      </c>
      <c r="M19">
        <f t="shared" si="0"/>
        <v>3</v>
      </c>
      <c r="N19" t="b">
        <f t="shared" ca="1" si="1"/>
        <v>1</v>
      </c>
      <c r="P19" t="str">
        <f>IF(ISBLANK(O19),"",IF(ISERROR(VLOOKUP(O19,MapTable!$A:$A,1,0)),"맵없음",""))</f>
        <v/>
      </c>
      <c r="R19" t="str">
        <f>IF(ISBLANK(Q19),"",
IF(ISERROR(FIND(",",Q19)),
  IF(ISERROR(VLOOKUP(Q19,MapTable!$A:$A,1,0)),"맵없음",
  ""),
IF(ISERROR(FIND(",",Q19,FIND(",",Q19)+1)),
  IF(OR(ISERROR(VLOOKUP(LEFT(Q19,FIND(",",Q19)-1),MapTable!$A:$A,1,0)),ISERROR(VLOOKUP(TRIM(MID(Q19,FIND(",",Q19)+1,999)),MapTable!$A:$A,1,0))),"맵없음",
  ""),
IF(ISERROR(FIND(",",Q19,FIND(",",Q19,FIND(",",Q19)+1)+1)),
  IF(OR(ISERROR(VLOOKUP(LEFT(Q19,FIND(",",Q19)-1),MapTable!$A:$A,1,0)),ISERROR(VLOOKUP(TRIM(MID(Q19,FIND(",",Q19)+1,FIND(",",Q19,FIND(",",Q19)+1)-FIND(",",Q19)-1)),MapTable!$A:$A,1,0)),ISERROR(VLOOKUP(TRIM(MID(Q19,FIND(",",Q19,FIND(",",Q19)+1)+1,999)),MapTable!$A:$A,1,0))),"맵없음",
  ""),
IF(ISERROR(FIND(",",Q19,FIND(",",Q19,FIND(",",Q19,FIND(",",Q19)+1)+1)+1)),
  IF(OR(ISERROR(VLOOKUP(LEFT(Q19,FIND(",",Q19)-1),MapTable!$A:$A,1,0)),ISERROR(VLOOKUP(TRIM(MID(Q19,FIND(",",Q19)+1,FIND(",",Q19,FIND(",",Q19)+1)-FIND(",",Q19)-1)),MapTable!$A:$A,1,0)),ISERROR(VLOOKUP(TRIM(MID(Q19,FIND(",",Q19,FIND(",",Q19)+1)+1,FIND(",",Q19,FIND(",",Q19,FIND(",",Q19)+1)+1)-FIND(",",Q19,FIND(",",Q19)+1)-1)),MapTable!$A:$A,1,0)),ISERROR(VLOOKUP(TRIM(MID(Q19,FIND(",",Q19,FIND(",",Q19,FIND(",",Q19)+1)+1)+1,999)),MapTable!$A:$A,1,0))),"맵없음",
  ""),
)))))</f>
        <v/>
      </c>
      <c r="W19" t="str">
        <f>IF(ISBLANK(V19),"",IF(ISERROR(VLOOKUP(V19,[3]DropTable!$A:$A,1,0)),"드랍없음",""))</f>
        <v/>
      </c>
      <c r="Y19" t="str">
        <f>IF(ISBLANK(X19),"",IF(ISERROR(VLOOKUP(X19,[3]DropTable!$A:$A,1,0)),"드랍없음",""))</f>
        <v/>
      </c>
      <c r="AA19">
        <v>8.1</v>
      </c>
    </row>
    <row r="20" spans="1:27" x14ac:dyDescent="0.3">
      <c r="A20">
        <v>0</v>
      </c>
      <c r="B20">
        <v>18</v>
      </c>
      <c r="C20">
        <v>180</v>
      </c>
      <c r="D20">
        <v>120</v>
      </c>
      <c r="E20" t="s">
        <v>114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/>
      </c>
      <c r="J20" t="b">
        <v>0</v>
      </c>
      <c r="K20" t="s">
        <v>92</v>
      </c>
      <c r="L20" t="str">
        <f>IF(ISBLANK(K20),"",IF(ISERROR(VLOOKUP(K20,MapTable!$A:$A,1,0)),"맵없음",""))</f>
        <v/>
      </c>
      <c r="M20">
        <f t="shared" si="0"/>
        <v>12</v>
      </c>
      <c r="N20" t="b">
        <f t="shared" ca="1" si="1"/>
        <v>1</v>
      </c>
      <c r="P20" t="str">
        <f>IF(ISBLANK(O20),"",IF(ISERROR(VLOOKUP(O20,MapTable!$A:$A,1,0)),"맵없음",""))</f>
        <v/>
      </c>
      <c r="R20" t="str">
        <f>IF(ISBLANK(Q20),"",
IF(ISERROR(FIND(",",Q20)),
  IF(ISERROR(VLOOKUP(Q20,MapTable!$A:$A,1,0)),"맵없음",
  ""),
IF(ISERROR(FIND(",",Q20,FIND(",",Q20)+1)),
  IF(OR(ISERROR(VLOOKUP(LEFT(Q20,FIND(",",Q20)-1),MapTable!$A:$A,1,0)),ISERROR(VLOOKUP(TRIM(MID(Q20,FIND(",",Q20)+1,999)),MapTable!$A:$A,1,0))),"맵없음",
  ""),
IF(ISERROR(FIND(",",Q20,FIND(",",Q20,FIND(",",Q20)+1)+1)),
  IF(OR(ISERROR(VLOOKUP(LEFT(Q20,FIND(",",Q20)-1),MapTable!$A:$A,1,0)),ISERROR(VLOOKUP(TRIM(MID(Q20,FIND(",",Q20)+1,FIND(",",Q20,FIND(",",Q20)+1)-FIND(",",Q20)-1)),MapTable!$A:$A,1,0)),ISERROR(VLOOKUP(TRIM(MID(Q20,FIND(",",Q20,FIND(",",Q20)+1)+1,999)),MapTable!$A:$A,1,0))),"맵없음",
  ""),
IF(ISERROR(FIND(",",Q20,FIND(",",Q20,FIND(",",Q20,FIND(",",Q20)+1)+1)+1)),
  IF(OR(ISERROR(VLOOKUP(LEFT(Q20,FIND(",",Q20)-1),MapTable!$A:$A,1,0)),ISERROR(VLOOKUP(TRIM(MID(Q20,FIND(",",Q20)+1,FIND(",",Q20,FIND(",",Q20)+1)-FIND(",",Q20)-1)),MapTable!$A:$A,1,0)),ISERROR(VLOOKUP(TRIM(MID(Q20,FIND(",",Q20,FIND(",",Q20)+1)+1,FIND(",",Q20,FIND(",",Q20,FIND(",",Q20)+1)+1)-FIND(",",Q20,FIND(",",Q20)+1)-1)),MapTable!$A:$A,1,0)),ISERROR(VLOOKUP(TRIM(MID(Q20,FIND(",",Q20,FIND(",",Q20,FIND(",",Q20)+1)+1)+1,999)),MapTable!$A:$A,1,0))),"맵없음",
  ""),
)))))</f>
        <v/>
      </c>
      <c r="W20" t="str">
        <f>IF(ISBLANK(V20),"",IF(ISERROR(VLOOKUP(V20,[3]DropTable!$A:$A,1,0)),"드랍없음",""))</f>
        <v/>
      </c>
      <c r="Y20" t="str">
        <f>IF(ISBLANK(X20),"",IF(ISERROR(VLOOKUP(X20,[3]DropTable!$A:$A,1,0)),"드랍없음",""))</f>
        <v/>
      </c>
      <c r="AA20">
        <v>8.1</v>
      </c>
    </row>
    <row r="21" spans="1:27" x14ac:dyDescent="0.3">
      <c r="A21">
        <v>0</v>
      </c>
      <c r="B21">
        <v>19</v>
      </c>
      <c r="C21">
        <v>180</v>
      </c>
      <c r="D21">
        <v>120</v>
      </c>
      <c r="E21" t="s">
        <v>114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/>
      </c>
      <c r="J21" t="b">
        <v>0</v>
      </c>
      <c r="K21" t="s">
        <v>92</v>
      </c>
      <c r="L21" t="str">
        <f>IF(ISBLANK(K21),"",IF(ISERROR(VLOOKUP(K21,MapTable!$A:$A,1,0)),"맵없음",""))</f>
        <v/>
      </c>
      <c r="M21">
        <f t="shared" si="0"/>
        <v>4</v>
      </c>
      <c r="N21" t="b">
        <f t="shared" ca="1" si="1"/>
        <v>0</v>
      </c>
      <c r="P21" t="str">
        <f>IF(ISBLANK(O21),"",IF(ISERROR(VLOOKUP(O21,MapTable!$A:$A,1,0)),"맵없음",""))</f>
        <v/>
      </c>
      <c r="R21" t="str">
        <f>IF(ISBLANK(Q21),"",
IF(ISERROR(FIND(",",Q21)),
  IF(ISERROR(VLOOKUP(Q21,MapTable!$A:$A,1,0)),"맵없음",
  ""),
IF(ISERROR(FIND(",",Q21,FIND(",",Q21)+1)),
  IF(OR(ISERROR(VLOOKUP(LEFT(Q21,FIND(",",Q21)-1),MapTable!$A:$A,1,0)),ISERROR(VLOOKUP(TRIM(MID(Q21,FIND(",",Q21)+1,999)),MapTable!$A:$A,1,0))),"맵없음",
  ""),
IF(ISERROR(FIND(",",Q21,FIND(",",Q21,FIND(",",Q21)+1)+1)),
  IF(OR(ISERROR(VLOOKUP(LEFT(Q21,FIND(",",Q21)-1),MapTable!$A:$A,1,0)),ISERROR(VLOOKUP(TRIM(MID(Q21,FIND(",",Q21)+1,FIND(",",Q21,FIND(",",Q21)+1)-FIND(",",Q21)-1)),MapTable!$A:$A,1,0)),ISERROR(VLOOKUP(TRIM(MID(Q21,FIND(",",Q21,FIND(",",Q21)+1)+1,999)),MapTable!$A:$A,1,0))),"맵없음",
  ""),
IF(ISERROR(FIND(",",Q21,FIND(",",Q21,FIND(",",Q21,FIND(",",Q21)+1)+1)+1)),
  IF(OR(ISERROR(VLOOKUP(LEFT(Q21,FIND(",",Q21)-1),MapTable!$A:$A,1,0)),ISERROR(VLOOKUP(TRIM(MID(Q21,FIND(",",Q21)+1,FIND(",",Q21,FIND(",",Q21)+1)-FIND(",",Q21)-1)),MapTable!$A:$A,1,0)),ISERROR(VLOOKUP(TRIM(MID(Q21,FIND(",",Q21,FIND(",",Q21)+1)+1,FIND(",",Q21,FIND(",",Q21,FIND(",",Q21)+1)+1)-FIND(",",Q21,FIND(",",Q21)+1)-1)),MapTable!$A:$A,1,0)),ISERROR(VLOOKUP(TRIM(MID(Q21,FIND(",",Q21,FIND(",",Q21,FIND(",",Q21)+1)+1)+1,999)),MapTable!$A:$A,1,0))),"맵없음",
  ""),
)))))</f>
        <v/>
      </c>
      <c r="W21" t="str">
        <f>IF(ISBLANK(V21),"",IF(ISERROR(VLOOKUP(V21,[3]DropTable!$A:$A,1,0)),"드랍없음",""))</f>
        <v/>
      </c>
      <c r="Y21" t="str">
        <f>IF(ISBLANK(X21),"",IF(ISERROR(VLOOKUP(X21,[3]DropTable!$A:$A,1,0)),"드랍없음",""))</f>
        <v/>
      </c>
      <c r="AA21">
        <v>8.1</v>
      </c>
    </row>
    <row r="22" spans="1:27" x14ac:dyDescent="0.3">
      <c r="A22">
        <v>0</v>
      </c>
      <c r="B22">
        <v>20</v>
      </c>
      <c r="C22">
        <v>180</v>
      </c>
      <c r="D22">
        <v>120</v>
      </c>
      <c r="E22" t="s">
        <v>114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/>
      </c>
      <c r="J22" t="b">
        <v>0</v>
      </c>
      <c r="K22" t="s">
        <v>92</v>
      </c>
      <c r="L22" t="str">
        <f>IF(ISBLANK(K22),"",IF(ISERROR(VLOOKUP(K22,MapTable!$A:$A,1,0)),"맵없음",""))</f>
        <v/>
      </c>
      <c r="M22">
        <f t="shared" si="0"/>
        <v>4</v>
      </c>
      <c r="N22" t="b">
        <f t="shared" ca="1" si="1"/>
        <v>0</v>
      </c>
      <c r="P22" t="str">
        <f>IF(ISBLANK(O22),"",IF(ISERROR(VLOOKUP(O22,MapTable!$A:$A,1,0)),"맵없음",""))</f>
        <v/>
      </c>
      <c r="R22" t="str">
        <f>IF(ISBLANK(Q22),"",
IF(ISERROR(FIND(",",Q22)),
  IF(ISERROR(VLOOKUP(Q22,MapTable!$A:$A,1,0)),"맵없음",
  ""),
IF(ISERROR(FIND(",",Q22,FIND(",",Q22)+1)),
  IF(OR(ISERROR(VLOOKUP(LEFT(Q22,FIND(",",Q22)-1),MapTable!$A:$A,1,0)),ISERROR(VLOOKUP(TRIM(MID(Q22,FIND(",",Q22)+1,999)),MapTable!$A:$A,1,0))),"맵없음",
  ""),
IF(ISERROR(FIND(",",Q22,FIND(",",Q22,FIND(",",Q22)+1)+1)),
  IF(OR(ISERROR(VLOOKUP(LEFT(Q22,FIND(",",Q22)-1),MapTable!$A:$A,1,0)),ISERROR(VLOOKUP(TRIM(MID(Q22,FIND(",",Q22)+1,FIND(",",Q22,FIND(",",Q22)+1)-FIND(",",Q22)-1)),MapTable!$A:$A,1,0)),ISERROR(VLOOKUP(TRIM(MID(Q22,FIND(",",Q22,FIND(",",Q22)+1)+1,999)),MapTable!$A:$A,1,0))),"맵없음",
  ""),
IF(ISERROR(FIND(",",Q22,FIND(",",Q22,FIND(",",Q22,FIND(",",Q22)+1)+1)+1)),
  IF(OR(ISERROR(VLOOKUP(LEFT(Q22,FIND(",",Q22)-1),MapTable!$A:$A,1,0)),ISERROR(VLOOKUP(TRIM(MID(Q22,FIND(",",Q22)+1,FIND(",",Q22,FIND(",",Q22)+1)-FIND(",",Q22)-1)),MapTable!$A:$A,1,0)),ISERROR(VLOOKUP(TRIM(MID(Q22,FIND(",",Q22,FIND(",",Q22)+1)+1,FIND(",",Q22,FIND(",",Q22,FIND(",",Q22)+1)+1)-FIND(",",Q22,FIND(",",Q22)+1)-1)),MapTable!$A:$A,1,0)),ISERROR(VLOOKUP(TRIM(MID(Q22,FIND(",",Q22,FIND(",",Q22,FIND(",",Q22)+1)+1)+1,999)),MapTable!$A:$A,1,0))),"맵없음",
  ""),
)))))</f>
        <v/>
      </c>
      <c r="W22" t="str">
        <f>IF(ISBLANK(V22),"",IF(ISERROR(VLOOKUP(V22,[3]DropTable!$A:$A,1,0)),"드랍없음",""))</f>
        <v/>
      </c>
      <c r="Y22" t="str">
        <f>IF(ISBLANK(X22),"",IF(ISERROR(VLOOKUP(X22,[3]DropTable!$A:$A,1,0)),"드랍없음",""))</f>
        <v/>
      </c>
      <c r="AA22">
        <v>8.1</v>
      </c>
    </row>
    <row r="23" spans="1:27" x14ac:dyDescent="0.3">
      <c r="A23">
        <v>0</v>
      </c>
      <c r="B23">
        <v>21</v>
      </c>
      <c r="C23">
        <v>180</v>
      </c>
      <c r="D23">
        <v>120</v>
      </c>
      <c r="E23" t="s">
        <v>114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/>
      </c>
      <c r="J23" t="b">
        <v>0</v>
      </c>
      <c r="K23" t="s">
        <v>92</v>
      </c>
      <c r="L23" t="str">
        <f>IF(ISBLANK(K23),"",IF(ISERROR(VLOOKUP(K23,MapTable!$A:$A,1,0)),"맵없음",""))</f>
        <v/>
      </c>
      <c r="M23">
        <f t="shared" si="0"/>
        <v>11</v>
      </c>
      <c r="N23" t="b">
        <f t="shared" ca="1" si="1"/>
        <v>0</v>
      </c>
      <c r="P23" t="str">
        <f>IF(ISBLANK(O23),"",IF(ISERROR(VLOOKUP(O23,MapTable!$A:$A,1,0)),"맵없음",""))</f>
        <v/>
      </c>
      <c r="R23" t="str">
        <f>IF(ISBLANK(Q23),"",
IF(ISERROR(FIND(",",Q23)),
  IF(ISERROR(VLOOKUP(Q23,MapTable!$A:$A,1,0)),"맵없음",
  ""),
IF(ISERROR(FIND(",",Q23,FIND(",",Q23)+1)),
  IF(OR(ISERROR(VLOOKUP(LEFT(Q23,FIND(",",Q23)-1),MapTable!$A:$A,1,0)),ISERROR(VLOOKUP(TRIM(MID(Q23,FIND(",",Q23)+1,999)),MapTable!$A:$A,1,0))),"맵없음",
  ""),
IF(ISERROR(FIND(",",Q23,FIND(",",Q23,FIND(",",Q23)+1)+1)),
  IF(OR(ISERROR(VLOOKUP(LEFT(Q23,FIND(",",Q23)-1),MapTable!$A:$A,1,0)),ISERROR(VLOOKUP(TRIM(MID(Q23,FIND(",",Q23)+1,FIND(",",Q23,FIND(",",Q23)+1)-FIND(",",Q23)-1)),MapTable!$A:$A,1,0)),ISERROR(VLOOKUP(TRIM(MID(Q23,FIND(",",Q23,FIND(",",Q23)+1)+1,999)),MapTable!$A:$A,1,0))),"맵없음",
  ""),
IF(ISERROR(FIND(",",Q23,FIND(",",Q23,FIND(",",Q23,FIND(",",Q23)+1)+1)+1)),
  IF(OR(ISERROR(VLOOKUP(LEFT(Q23,FIND(",",Q23)-1),MapTable!$A:$A,1,0)),ISERROR(VLOOKUP(TRIM(MID(Q23,FIND(",",Q23)+1,FIND(",",Q23,FIND(",",Q23)+1)-FIND(",",Q23)-1)),MapTable!$A:$A,1,0)),ISERROR(VLOOKUP(TRIM(MID(Q23,FIND(",",Q23,FIND(",",Q23)+1)+1,FIND(",",Q23,FIND(",",Q23,FIND(",",Q23)+1)+1)-FIND(",",Q23,FIND(",",Q23)+1)-1)),MapTable!$A:$A,1,0)),ISERROR(VLOOKUP(TRIM(MID(Q23,FIND(",",Q23,FIND(",",Q23,FIND(",",Q23)+1)+1)+1,999)),MapTable!$A:$A,1,0))),"맵없음",
  ""),
)))))</f>
        <v/>
      </c>
      <c r="W23" t="str">
        <f>IF(ISBLANK(V23),"",IF(ISERROR(VLOOKUP(V23,[3]DropTable!$A:$A,1,0)),"드랍없음",""))</f>
        <v/>
      </c>
      <c r="Y23" t="str">
        <f>IF(ISBLANK(X23),"",IF(ISERROR(VLOOKUP(X23,[3]DropTable!$A:$A,1,0)),"드랍없음",""))</f>
        <v/>
      </c>
      <c r="AA23">
        <v>8.1</v>
      </c>
    </row>
    <row r="24" spans="1:27" x14ac:dyDescent="0.3">
      <c r="A24">
        <v>0</v>
      </c>
      <c r="B24">
        <v>22</v>
      </c>
      <c r="C24">
        <v>180</v>
      </c>
      <c r="D24">
        <v>120</v>
      </c>
      <c r="E24" t="s">
        <v>114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/>
      </c>
      <c r="J24" t="b">
        <v>0</v>
      </c>
      <c r="K24" t="s">
        <v>92</v>
      </c>
      <c r="L24" t="str">
        <f>IF(ISBLANK(K24),"",IF(ISERROR(VLOOKUP(K24,MapTable!$A:$A,1,0)),"맵없음",""))</f>
        <v/>
      </c>
      <c r="M24">
        <f t="shared" si="0"/>
        <v>4</v>
      </c>
      <c r="N24" t="b">
        <f t="shared" ca="1" si="1"/>
        <v>0</v>
      </c>
      <c r="P24" t="str">
        <f>IF(ISBLANK(O24),"",IF(ISERROR(VLOOKUP(O24,MapTable!$A:$A,1,0)),"맵없음",""))</f>
        <v/>
      </c>
      <c r="R24" t="str">
        <f>IF(ISBLANK(Q24),"",
IF(ISERROR(FIND(",",Q24)),
  IF(ISERROR(VLOOKUP(Q24,MapTable!$A:$A,1,0)),"맵없음",
  ""),
IF(ISERROR(FIND(",",Q24,FIND(",",Q24)+1)),
  IF(OR(ISERROR(VLOOKUP(LEFT(Q24,FIND(",",Q24)-1),MapTable!$A:$A,1,0)),ISERROR(VLOOKUP(TRIM(MID(Q24,FIND(",",Q24)+1,999)),MapTable!$A:$A,1,0))),"맵없음",
  ""),
IF(ISERROR(FIND(",",Q24,FIND(",",Q24,FIND(",",Q24)+1)+1)),
  IF(OR(ISERROR(VLOOKUP(LEFT(Q24,FIND(",",Q24)-1),MapTable!$A:$A,1,0)),ISERROR(VLOOKUP(TRIM(MID(Q24,FIND(",",Q24)+1,FIND(",",Q24,FIND(",",Q24)+1)-FIND(",",Q24)-1)),MapTable!$A:$A,1,0)),ISERROR(VLOOKUP(TRIM(MID(Q24,FIND(",",Q24,FIND(",",Q24)+1)+1,999)),MapTable!$A:$A,1,0))),"맵없음",
  ""),
IF(ISERROR(FIND(",",Q24,FIND(",",Q24,FIND(",",Q24,FIND(",",Q24)+1)+1)+1)),
  IF(OR(ISERROR(VLOOKUP(LEFT(Q24,FIND(",",Q24)-1),MapTable!$A:$A,1,0)),ISERROR(VLOOKUP(TRIM(MID(Q24,FIND(",",Q24)+1,FIND(",",Q24,FIND(",",Q24)+1)-FIND(",",Q24)-1)),MapTable!$A:$A,1,0)),ISERROR(VLOOKUP(TRIM(MID(Q24,FIND(",",Q24,FIND(",",Q24)+1)+1,FIND(",",Q24,FIND(",",Q24,FIND(",",Q24)+1)+1)-FIND(",",Q24,FIND(",",Q24)+1)-1)),MapTable!$A:$A,1,0)),ISERROR(VLOOKUP(TRIM(MID(Q24,FIND(",",Q24,FIND(",",Q24,FIND(",",Q24)+1)+1)+1,999)),MapTable!$A:$A,1,0))),"맵없음",
  ""),
)))))</f>
        <v/>
      </c>
      <c r="W24" t="str">
        <f>IF(ISBLANK(V24),"",IF(ISERROR(VLOOKUP(V24,[3]DropTable!$A:$A,1,0)),"드랍없음",""))</f>
        <v/>
      </c>
      <c r="Y24" t="str">
        <f>IF(ISBLANK(X24),"",IF(ISERROR(VLOOKUP(X24,[3]DropTable!$A:$A,1,0)),"드랍없음",""))</f>
        <v/>
      </c>
      <c r="AA24">
        <v>8.1</v>
      </c>
    </row>
    <row r="25" spans="1:27" x14ac:dyDescent="0.3">
      <c r="A25">
        <v>0</v>
      </c>
      <c r="B25">
        <v>23</v>
      </c>
      <c r="C25">
        <v>180</v>
      </c>
      <c r="D25">
        <v>120</v>
      </c>
      <c r="E25" t="s">
        <v>114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/>
      </c>
      <c r="J25" t="b">
        <v>0</v>
      </c>
      <c r="K25" t="s">
        <v>92</v>
      </c>
      <c r="L25" t="str">
        <f>IF(ISBLANK(K25),"",IF(ISERROR(VLOOKUP(K25,MapTable!$A:$A,1,0)),"맵없음",""))</f>
        <v/>
      </c>
      <c r="M25">
        <f t="shared" si="0"/>
        <v>4</v>
      </c>
      <c r="N25" t="b">
        <f t="shared" ca="1" si="1"/>
        <v>1</v>
      </c>
      <c r="P25" t="str">
        <f>IF(ISBLANK(O25),"",IF(ISERROR(VLOOKUP(O25,MapTable!$A:$A,1,0)),"맵없음",""))</f>
        <v/>
      </c>
      <c r="R25" t="str">
        <f>IF(ISBLANK(Q25),"",
IF(ISERROR(FIND(",",Q25)),
  IF(ISERROR(VLOOKUP(Q25,MapTable!$A:$A,1,0)),"맵없음",
  ""),
IF(ISERROR(FIND(",",Q25,FIND(",",Q25)+1)),
  IF(OR(ISERROR(VLOOKUP(LEFT(Q25,FIND(",",Q25)-1),MapTable!$A:$A,1,0)),ISERROR(VLOOKUP(TRIM(MID(Q25,FIND(",",Q25)+1,999)),MapTable!$A:$A,1,0))),"맵없음",
  ""),
IF(ISERROR(FIND(",",Q25,FIND(",",Q25,FIND(",",Q25)+1)+1)),
  IF(OR(ISERROR(VLOOKUP(LEFT(Q25,FIND(",",Q25)-1),MapTable!$A:$A,1,0)),ISERROR(VLOOKUP(TRIM(MID(Q25,FIND(",",Q25)+1,FIND(",",Q25,FIND(",",Q25)+1)-FIND(",",Q25)-1)),MapTable!$A:$A,1,0)),ISERROR(VLOOKUP(TRIM(MID(Q25,FIND(",",Q25,FIND(",",Q25)+1)+1,999)),MapTable!$A:$A,1,0))),"맵없음",
  ""),
IF(ISERROR(FIND(",",Q25,FIND(",",Q25,FIND(",",Q25,FIND(",",Q25)+1)+1)+1)),
  IF(OR(ISERROR(VLOOKUP(LEFT(Q25,FIND(",",Q25)-1),MapTable!$A:$A,1,0)),ISERROR(VLOOKUP(TRIM(MID(Q25,FIND(",",Q25)+1,FIND(",",Q25,FIND(",",Q25)+1)-FIND(",",Q25)-1)),MapTable!$A:$A,1,0)),ISERROR(VLOOKUP(TRIM(MID(Q25,FIND(",",Q25,FIND(",",Q25)+1)+1,FIND(",",Q25,FIND(",",Q25,FIND(",",Q25)+1)+1)-FIND(",",Q25,FIND(",",Q25)+1)-1)),MapTable!$A:$A,1,0)),ISERROR(VLOOKUP(TRIM(MID(Q25,FIND(",",Q25,FIND(",",Q25,FIND(",",Q25)+1)+1)+1,999)),MapTable!$A:$A,1,0))),"맵없음",
  ""),
)))))</f>
        <v/>
      </c>
      <c r="W25" t="str">
        <f>IF(ISBLANK(V25),"",IF(ISERROR(VLOOKUP(V25,[3]DropTable!$A:$A,1,0)),"드랍없음",""))</f>
        <v/>
      </c>
      <c r="Y25" t="str">
        <f>IF(ISBLANK(X25),"",IF(ISERROR(VLOOKUP(X25,[3]DropTable!$A:$A,1,0)),"드랍없음",""))</f>
        <v/>
      </c>
      <c r="AA25">
        <v>8.1</v>
      </c>
    </row>
    <row r="26" spans="1:27" x14ac:dyDescent="0.3">
      <c r="A26">
        <v>0</v>
      </c>
      <c r="B26">
        <v>24</v>
      </c>
      <c r="C26">
        <v>180</v>
      </c>
      <c r="D26">
        <v>120</v>
      </c>
      <c r="E26" t="s">
        <v>114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/>
      </c>
      <c r="J26" t="b">
        <v>0</v>
      </c>
      <c r="K26" t="s">
        <v>92</v>
      </c>
      <c r="L26" t="str">
        <f>IF(ISBLANK(K26),"",IF(ISERROR(VLOOKUP(K26,MapTable!$A:$A,1,0)),"맵없음",""))</f>
        <v/>
      </c>
      <c r="M26">
        <f t="shared" si="0"/>
        <v>12</v>
      </c>
      <c r="N26" t="b">
        <f t="shared" ca="1" si="1"/>
        <v>1</v>
      </c>
      <c r="P26" t="str">
        <f>IF(ISBLANK(O26),"",IF(ISERROR(VLOOKUP(O26,MapTable!$A:$A,1,0)),"맵없음",""))</f>
        <v/>
      </c>
      <c r="R26" t="str">
        <f>IF(ISBLANK(Q26),"",
IF(ISERROR(FIND(",",Q26)),
  IF(ISERROR(VLOOKUP(Q26,MapTable!$A:$A,1,0)),"맵없음",
  ""),
IF(ISERROR(FIND(",",Q26,FIND(",",Q26)+1)),
  IF(OR(ISERROR(VLOOKUP(LEFT(Q26,FIND(",",Q26)-1),MapTable!$A:$A,1,0)),ISERROR(VLOOKUP(TRIM(MID(Q26,FIND(",",Q26)+1,999)),MapTable!$A:$A,1,0))),"맵없음",
  ""),
IF(ISERROR(FIND(",",Q26,FIND(",",Q26,FIND(",",Q26)+1)+1)),
  IF(OR(ISERROR(VLOOKUP(LEFT(Q26,FIND(",",Q26)-1),MapTable!$A:$A,1,0)),ISERROR(VLOOKUP(TRIM(MID(Q26,FIND(",",Q26)+1,FIND(",",Q26,FIND(",",Q26)+1)-FIND(",",Q26)-1)),MapTable!$A:$A,1,0)),ISERROR(VLOOKUP(TRIM(MID(Q26,FIND(",",Q26,FIND(",",Q26)+1)+1,999)),MapTable!$A:$A,1,0))),"맵없음",
  ""),
IF(ISERROR(FIND(",",Q26,FIND(",",Q26,FIND(",",Q26,FIND(",",Q26)+1)+1)+1)),
  IF(OR(ISERROR(VLOOKUP(LEFT(Q26,FIND(",",Q26)-1),MapTable!$A:$A,1,0)),ISERROR(VLOOKUP(TRIM(MID(Q26,FIND(",",Q26)+1,FIND(",",Q26,FIND(",",Q26)+1)-FIND(",",Q26)-1)),MapTable!$A:$A,1,0)),ISERROR(VLOOKUP(TRIM(MID(Q26,FIND(",",Q26,FIND(",",Q26)+1)+1,FIND(",",Q26,FIND(",",Q26,FIND(",",Q26)+1)+1)-FIND(",",Q26,FIND(",",Q26)+1)-1)),MapTable!$A:$A,1,0)),ISERROR(VLOOKUP(TRIM(MID(Q26,FIND(",",Q26,FIND(",",Q26,FIND(",",Q26)+1)+1)+1,999)),MapTable!$A:$A,1,0))),"맵없음",
  ""),
)))))</f>
        <v/>
      </c>
      <c r="W26" t="str">
        <f>IF(ISBLANK(V26),"",IF(ISERROR(VLOOKUP(V26,[3]DropTable!$A:$A,1,0)),"드랍없음",""))</f>
        <v/>
      </c>
      <c r="Y26" t="str">
        <f>IF(ISBLANK(X26),"",IF(ISERROR(VLOOKUP(X26,[3]DropTable!$A:$A,1,0)),"드랍없음",""))</f>
        <v/>
      </c>
      <c r="AA26">
        <v>8.1</v>
      </c>
    </row>
    <row r="27" spans="1:27" x14ac:dyDescent="0.3">
      <c r="A27">
        <v>0</v>
      </c>
      <c r="B27">
        <v>25</v>
      </c>
      <c r="C27">
        <v>180</v>
      </c>
      <c r="D27">
        <v>120</v>
      </c>
      <c r="E27" t="s">
        <v>114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/>
      </c>
      <c r="J27" t="b">
        <v>0</v>
      </c>
      <c r="K27" t="s">
        <v>92</v>
      </c>
      <c r="L27" t="str">
        <f>IF(ISBLANK(K27),"",IF(ISERROR(VLOOKUP(K27,MapTable!$A:$A,1,0)),"맵없음",""))</f>
        <v/>
      </c>
      <c r="M27">
        <f t="shared" si="0"/>
        <v>5</v>
      </c>
      <c r="N27" t="b">
        <f t="shared" ca="1" si="1"/>
        <v>0</v>
      </c>
      <c r="P27" t="str">
        <f>IF(ISBLANK(O27),"",IF(ISERROR(VLOOKUP(O27,MapTable!$A:$A,1,0)),"맵없음",""))</f>
        <v/>
      </c>
      <c r="R27" t="str">
        <f>IF(ISBLANK(Q27),"",
IF(ISERROR(FIND(",",Q27)),
  IF(ISERROR(VLOOKUP(Q27,MapTable!$A:$A,1,0)),"맵없음",
  ""),
IF(ISERROR(FIND(",",Q27,FIND(",",Q27)+1)),
  IF(OR(ISERROR(VLOOKUP(LEFT(Q27,FIND(",",Q27)-1),MapTable!$A:$A,1,0)),ISERROR(VLOOKUP(TRIM(MID(Q27,FIND(",",Q27)+1,999)),MapTable!$A:$A,1,0))),"맵없음",
  ""),
IF(ISERROR(FIND(",",Q27,FIND(",",Q27,FIND(",",Q27)+1)+1)),
  IF(OR(ISERROR(VLOOKUP(LEFT(Q27,FIND(",",Q27)-1),MapTable!$A:$A,1,0)),ISERROR(VLOOKUP(TRIM(MID(Q27,FIND(",",Q27)+1,FIND(",",Q27,FIND(",",Q27)+1)-FIND(",",Q27)-1)),MapTable!$A:$A,1,0)),ISERROR(VLOOKUP(TRIM(MID(Q27,FIND(",",Q27,FIND(",",Q27)+1)+1,999)),MapTable!$A:$A,1,0))),"맵없음",
  ""),
IF(ISERROR(FIND(",",Q27,FIND(",",Q27,FIND(",",Q27,FIND(",",Q27)+1)+1)+1)),
  IF(OR(ISERROR(VLOOKUP(LEFT(Q27,FIND(",",Q27)-1),MapTable!$A:$A,1,0)),ISERROR(VLOOKUP(TRIM(MID(Q27,FIND(",",Q27)+1,FIND(",",Q27,FIND(",",Q27)+1)-FIND(",",Q27)-1)),MapTable!$A:$A,1,0)),ISERROR(VLOOKUP(TRIM(MID(Q27,FIND(",",Q27,FIND(",",Q27)+1)+1,FIND(",",Q27,FIND(",",Q27,FIND(",",Q27)+1)+1)-FIND(",",Q27,FIND(",",Q27)+1)-1)),MapTable!$A:$A,1,0)),ISERROR(VLOOKUP(TRIM(MID(Q27,FIND(",",Q27,FIND(",",Q27,FIND(",",Q27)+1)+1)+1,999)),MapTable!$A:$A,1,0))),"맵없음",
  ""),
)))))</f>
        <v/>
      </c>
      <c r="W27" t="str">
        <f>IF(ISBLANK(V27),"",IF(ISERROR(VLOOKUP(V27,[3]DropTable!$A:$A,1,0)),"드랍없음",""))</f>
        <v/>
      </c>
      <c r="Y27" t="str">
        <f>IF(ISBLANK(X27),"",IF(ISERROR(VLOOKUP(X27,[3]DropTable!$A:$A,1,0)),"드랍없음",""))</f>
        <v/>
      </c>
      <c r="AA27">
        <v>8.1</v>
      </c>
    </row>
    <row r="28" spans="1:27" x14ac:dyDescent="0.3">
      <c r="A28">
        <v>0</v>
      </c>
      <c r="B28">
        <v>26</v>
      </c>
      <c r="C28">
        <v>180</v>
      </c>
      <c r="D28">
        <v>120</v>
      </c>
      <c r="E28" t="s">
        <v>114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/>
      </c>
      <c r="J28" t="b">
        <v>0</v>
      </c>
      <c r="K28" t="s">
        <v>92</v>
      </c>
      <c r="L28" t="str">
        <f>IF(ISBLANK(K28),"",IF(ISERROR(VLOOKUP(K28,MapTable!$A:$A,1,0)),"맵없음",""))</f>
        <v/>
      </c>
      <c r="M28">
        <f t="shared" si="0"/>
        <v>5</v>
      </c>
      <c r="N28" t="b">
        <f t="shared" ca="1" si="1"/>
        <v>0</v>
      </c>
      <c r="P28" t="str">
        <f>IF(ISBLANK(O28),"",IF(ISERROR(VLOOKUP(O28,MapTable!$A:$A,1,0)),"맵없음",""))</f>
        <v/>
      </c>
      <c r="R28" t="str">
        <f>IF(ISBLANK(Q28),"",
IF(ISERROR(FIND(",",Q28)),
  IF(ISERROR(VLOOKUP(Q28,MapTable!$A:$A,1,0)),"맵없음",
  ""),
IF(ISERROR(FIND(",",Q28,FIND(",",Q28)+1)),
  IF(OR(ISERROR(VLOOKUP(LEFT(Q28,FIND(",",Q28)-1),MapTable!$A:$A,1,0)),ISERROR(VLOOKUP(TRIM(MID(Q28,FIND(",",Q28)+1,999)),MapTable!$A:$A,1,0))),"맵없음",
  ""),
IF(ISERROR(FIND(",",Q28,FIND(",",Q28,FIND(",",Q28)+1)+1)),
  IF(OR(ISERROR(VLOOKUP(LEFT(Q28,FIND(",",Q28)-1),MapTable!$A:$A,1,0)),ISERROR(VLOOKUP(TRIM(MID(Q28,FIND(",",Q28)+1,FIND(",",Q28,FIND(",",Q28)+1)-FIND(",",Q28)-1)),MapTable!$A:$A,1,0)),ISERROR(VLOOKUP(TRIM(MID(Q28,FIND(",",Q28,FIND(",",Q28)+1)+1,999)),MapTable!$A:$A,1,0))),"맵없음",
  ""),
IF(ISERROR(FIND(",",Q28,FIND(",",Q28,FIND(",",Q28,FIND(",",Q28)+1)+1)+1)),
  IF(OR(ISERROR(VLOOKUP(LEFT(Q28,FIND(",",Q28)-1),MapTable!$A:$A,1,0)),ISERROR(VLOOKUP(TRIM(MID(Q28,FIND(",",Q28)+1,FIND(",",Q28,FIND(",",Q28)+1)-FIND(",",Q28)-1)),MapTable!$A:$A,1,0)),ISERROR(VLOOKUP(TRIM(MID(Q28,FIND(",",Q28,FIND(",",Q28)+1)+1,FIND(",",Q28,FIND(",",Q28,FIND(",",Q28)+1)+1)-FIND(",",Q28,FIND(",",Q28)+1)-1)),MapTable!$A:$A,1,0)),ISERROR(VLOOKUP(TRIM(MID(Q28,FIND(",",Q28,FIND(",",Q28,FIND(",",Q28)+1)+1)+1,999)),MapTable!$A:$A,1,0))),"맵없음",
  ""),
)))))</f>
        <v/>
      </c>
      <c r="W28" t="str">
        <f>IF(ISBLANK(V28),"",IF(ISERROR(VLOOKUP(V28,[3]DropTable!$A:$A,1,0)),"드랍없음",""))</f>
        <v/>
      </c>
      <c r="Y28" t="str">
        <f>IF(ISBLANK(X28),"",IF(ISERROR(VLOOKUP(X28,[3]DropTable!$A:$A,1,0)),"드랍없음",""))</f>
        <v/>
      </c>
      <c r="AA28">
        <v>8.1</v>
      </c>
    </row>
    <row r="29" spans="1:27" x14ac:dyDescent="0.3">
      <c r="A29">
        <v>0</v>
      </c>
      <c r="B29">
        <v>27</v>
      </c>
      <c r="C29">
        <v>180</v>
      </c>
      <c r="D29">
        <v>120</v>
      </c>
      <c r="E29" t="s">
        <v>114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/>
      </c>
      <c r="J29" t="b">
        <v>0</v>
      </c>
      <c r="K29" t="s">
        <v>92</v>
      </c>
      <c r="L29" t="str">
        <f>IF(ISBLANK(K29),"",IF(ISERROR(VLOOKUP(K29,MapTable!$A:$A,1,0)),"맵없음",""))</f>
        <v/>
      </c>
      <c r="M29">
        <f t="shared" si="0"/>
        <v>11</v>
      </c>
      <c r="N29" t="b">
        <f t="shared" ca="1" si="1"/>
        <v>0</v>
      </c>
      <c r="P29" t="str">
        <f>IF(ISBLANK(O29),"",IF(ISERROR(VLOOKUP(O29,MapTable!$A:$A,1,0)),"맵없음",""))</f>
        <v/>
      </c>
      <c r="R29" t="str">
        <f>IF(ISBLANK(Q29),"",
IF(ISERROR(FIND(",",Q29)),
  IF(ISERROR(VLOOKUP(Q29,MapTable!$A:$A,1,0)),"맵없음",
  ""),
IF(ISERROR(FIND(",",Q29,FIND(",",Q29)+1)),
  IF(OR(ISERROR(VLOOKUP(LEFT(Q29,FIND(",",Q29)-1),MapTable!$A:$A,1,0)),ISERROR(VLOOKUP(TRIM(MID(Q29,FIND(",",Q29)+1,999)),MapTable!$A:$A,1,0))),"맵없음",
  ""),
IF(ISERROR(FIND(",",Q29,FIND(",",Q29,FIND(",",Q29)+1)+1)),
  IF(OR(ISERROR(VLOOKUP(LEFT(Q29,FIND(",",Q29)-1),MapTable!$A:$A,1,0)),ISERROR(VLOOKUP(TRIM(MID(Q29,FIND(",",Q29)+1,FIND(",",Q29,FIND(",",Q29)+1)-FIND(",",Q29)-1)),MapTable!$A:$A,1,0)),ISERROR(VLOOKUP(TRIM(MID(Q29,FIND(",",Q29,FIND(",",Q29)+1)+1,999)),MapTable!$A:$A,1,0))),"맵없음",
  ""),
IF(ISERROR(FIND(",",Q29,FIND(",",Q29,FIND(",",Q29,FIND(",",Q29)+1)+1)+1)),
  IF(OR(ISERROR(VLOOKUP(LEFT(Q29,FIND(",",Q29)-1),MapTable!$A:$A,1,0)),ISERROR(VLOOKUP(TRIM(MID(Q29,FIND(",",Q29)+1,FIND(",",Q29,FIND(",",Q29)+1)-FIND(",",Q29)-1)),MapTable!$A:$A,1,0)),ISERROR(VLOOKUP(TRIM(MID(Q29,FIND(",",Q29,FIND(",",Q29)+1)+1,FIND(",",Q29,FIND(",",Q29,FIND(",",Q29)+1)+1)-FIND(",",Q29,FIND(",",Q29)+1)-1)),MapTable!$A:$A,1,0)),ISERROR(VLOOKUP(TRIM(MID(Q29,FIND(",",Q29,FIND(",",Q29,FIND(",",Q29)+1)+1)+1,999)),MapTable!$A:$A,1,0))),"맵없음",
  ""),
)))))</f>
        <v/>
      </c>
      <c r="W29" t="str">
        <f>IF(ISBLANK(V29),"",IF(ISERROR(VLOOKUP(V29,[3]DropTable!$A:$A,1,0)),"드랍없음",""))</f>
        <v/>
      </c>
      <c r="Y29" t="str">
        <f>IF(ISBLANK(X29),"",IF(ISERROR(VLOOKUP(X29,[3]DropTable!$A:$A,1,0)),"드랍없음",""))</f>
        <v/>
      </c>
      <c r="AA29">
        <v>8.1</v>
      </c>
    </row>
    <row r="30" spans="1:27" x14ac:dyDescent="0.3">
      <c r="A30">
        <v>0</v>
      </c>
      <c r="B30">
        <v>28</v>
      </c>
      <c r="C30">
        <v>180</v>
      </c>
      <c r="D30">
        <v>120</v>
      </c>
      <c r="E30" t="s">
        <v>114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/>
      </c>
      <c r="J30" t="b">
        <v>0</v>
      </c>
      <c r="K30" t="s">
        <v>92</v>
      </c>
      <c r="L30" t="str">
        <f>IF(ISBLANK(K30),"",IF(ISERROR(VLOOKUP(K30,MapTable!$A:$A,1,0)),"맵없음",""))</f>
        <v/>
      </c>
      <c r="M30">
        <f t="shared" si="0"/>
        <v>5</v>
      </c>
      <c r="N30" t="b">
        <f t="shared" ca="1" si="1"/>
        <v>0</v>
      </c>
      <c r="P30" t="str">
        <f>IF(ISBLANK(O30),"",IF(ISERROR(VLOOKUP(O30,MapTable!$A:$A,1,0)),"맵없음",""))</f>
        <v/>
      </c>
      <c r="R30" t="str">
        <f>IF(ISBLANK(Q30),"",
IF(ISERROR(FIND(",",Q30)),
  IF(ISERROR(VLOOKUP(Q30,MapTable!$A:$A,1,0)),"맵없음",
  ""),
IF(ISERROR(FIND(",",Q30,FIND(",",Q30)+1)),
  IF(OR(ISERROR(VLOOKUP(LEFT(Q30,FIND(",",Q30)-1),MapTable!$A:$A,1,0)),ISERROR(VLOOKUP(TRIM(MID(Q30,FIND(",",Q30)+1,999)),MapTable!$A:$A,1,0))),"맵없음",
  ""),
IF(ISERROR(FIND(",",Q30,FIND(",",Q30,FIND(",",Q30)+1)+1)),
  IF(OR(ISERROR(VLOOKUP(LEFT(Q30,FIND(",",Q30)-1),MapTable!$A:$A,1,0)),ISERROR(VLOOKUP(TRIM(MID(Q30,FIND(",",Q30)+1,FIND(",",Q30,FIND(",",Q30)+1)-FIND(",",Q30)-1)),MapTable!$A:$A,1,0)),ISERROR(VLOOKUP(TRIM(MID(Q30,FIND(",",Q30,FIND(",",Q30)+1)+1,999)),MapTable!$A:$A,1,0))),"맵없음",
  ""),
IF(ISERROR(FIND(",",Q30,FIND(",",Q30,FIND(",",Q30,FIND(",",Q30)+1)+1)+1)),
  IF(OR(ISERROR(VLOOKUP(LEFT(Q30,FIND(",",Q30)-1),MapTable!$A:$A,1,0)),ISERROR(VLOOKUP(TRIM(MID(Q30,FIND(",",Q30)+1,FIND(",",Q30,FIND(",",Q30)+1)-FIND(",",Q30)-1)),MapTable!$A:$A,1,0)),ISERROR(VLOOKUP(TRIM(MID(Q30,FIND(",",Q30,FIND(",",Q30)+1)+1,FIND(",",Q30,FIND(",",Q30,FIND(",",Q30)+1)+1)-FIND(",",Q30,FIND(",",Q30)+1)-1)),MapTable!$A:$A,1,0)),ISERROR(VLOOKUP(TRIM(MID(Q30,FIND(",",Q30,FIND(",",Q30,FIND(",",Q30)+1)+1)+1,999)),MapTable!$A:$A,1,0))),"맵없음",
  ""),
)))))</f>
        <v/>
      </c>
      <c r="W30" t="str">
        <f>IF(ISBLANK(V30),"",IF(ISERROR(VLOOKUP(V30,[3]DropTable!$A:$A,1,0)),"드랍없음",""))</f>
        <v/>
      </c>
      <c r="Y30" t="str">
        <f>IF(ISBLANK(X30),"",IF(ISERROR(VLOOKUP(X30,[3]DropTable!$A:$A,1,0)),"드랍없음",""))</f>
        <v/>
      </c>
      <c r="AA30">
        <v>8.1</v>
      </c>
    </row>
    <row r="31" spans="1:27" x14ac:dyDescent="0.3">
      <c r="A31">
        <v>0</v>
      </c>
      <c r="B31">
        <v>29</v>
      </c>
      <c r="C31">
        <v>180</v>
      </c>
      <c r="D31">
        <v>120</v>
      </c>
      <c r="E31" t="s">
        <v>114</v>
      </c>
      <c r="H31" t="str">
        <f>IF(ISBLANK(G31),"",
IFERROR(VLOOKUP(G31,[1]StringTable!$1:$1048576,MATCH([1]StringTable!$B$1,[1]StringTable!$1:$1,0),0),
IFERROR(VLOOKUP(G31,[1]InApkStringTable!$1:$1048576,MATCH([1]InApkStringTable!$B$1,[1]InApkStringTable!$1:$1,0),0),
"스트링없음")))</f>
        <v/>
      </c>
      <c r="J31" t="b">
        <v>0</v>
      </c>
      <c r="K31" t="s">
        <v>92</v>
      </c>
      <c r="L31" t="str">
        <f>IF(ISBLANK(K31),"",IF(ISERROR(VLOOKUP(K31,MapTable!$A:$A,1,0)),"맵없음",""))</f>
        <v/>
      </c>
      <c r="M31">
        <f t="shared" si="0"/>
        <v>5</v>
      </c>
      <c r="N31" t="b">
        <f t="shared" ca="1" si="1"/>
        <v>1</v>
      </c>
      <c r="P31" t="str">
        <f>IF(ISBLANK(O31),"",IF(ISERROR(VLOOKUP(O31,MapTable!$A:$A,1,0)),"맵없음",""))</f>
        <v/>
      </c>
      <c r="R31" t="str">
        <f>IF(ISBLANK(Q31),"",
IF(ISERROR(FIND(",",Q31)),
  IF(ISERROR(VLOOKUP(Q31,MapTable!$A:$A,1,0)),"맵없음",
  ""),
IF(ISERROR(FIND(",",Q31,FIND(",",Q31)+1)),
  IF(OR(ISERROR(VLOOKUP(LEFT(Q31,FIND(",",Q31)-1),MapTable!$A:$A,1,0)),ISERROR(VLOOKUP(TRIM(MID(Q31,FIND(",",Q31)+1,999)),MapTable!$A:$A,1,0))),"맵없음",
  ""),
IF(ISERROR(FIND(",",Q31,FIND(",",Q31,FIND(",",Q31)+1)+1)),
  IF(OR(ISERROR(VLOOKUP(LEFT(Q31,FIND(",",Q31)-1),MapTable!$A:$A,1,0)),ISERROR(VLOOKUP(TRIM(MID(Q31,FIND(",",Q31)+1,FIND(",",Q31,FIND(",",Q31)+1)-FIND(",",Q31)-1)),MapTable!$A:$A,1,0)),ISERROR(VLOOKUP(TRIM(MID(Q31,FIND(",",Q31,FIND(",",Q31)+1)+1,999)),MapTable!$A:$A,1,0))),"맵없음",
  ""),
IF(ISERROR(FIND(",",Q31,FIND(",",Q31,FIND(",",Q31,FIND(",",Q31)+1)+1)+1)),
  IF(OR(ISERROR(VLOOKUP(LEFT(Q31,FIND(",",Q31)-1),MapTable!$A:$A,1,0)),ISERROR(VLOOKUP(TRIM(MID(Q31,FIND(",",Q31)+1,FIND(",",Q31,FIND(",",Q31)+1)-FIND(",",Q31)-1)),MapTable!$A:$A,1,0)),ISERROR(VLOOKUP(TRIM(MID(Q31,FIND(",",Q31,FIND(",",Q31)+1)+1,FIND(",",Q31,FIND(",",Q31,FIND(",",Q31)+1)+1)-FIND(",",Q31,FIND(",",Q31)+1)-1)),MapTable!$A:$A,1,0)),ISERROR(VLOOKUP(TRIM(MID(Q31,FIND(",",Q31,FIND(",",Q31,FIND(",",Q31)+1)+1)+1,999)),MapTable!$A:$A,1,0))),"맵없음",
  ""),
)))))</f>
        <v/>
      </c>
      <c r="W31" t="str">
        <f>IF(ISBLANK(V31),"",IF(ISERROR(VLOOKUP(V31,[3]DropTable!$A:$A,1,0)),"드랍없음",""))</f>
        <v/>
      </c>
      <c r="Y31" t="str">
        <f>IF(ISBLANK(X31),"",IF(ISERROR(VLOOKUP(X31,[3]DropTable!$A:$A,1,0)),"드랍없음",""))</f>
        <v/>
      </c>
      <c r="AA31">
        <v>8.1</v>
      </c>
    </row>
    <row r="32" spans="1:27" x14ac:dyDescent="0.3">
      <c r="A32">
        <v>0</v>
      </c>
      <c r="B32">
        <v>30</v>
      </c>
      <c r="C32">
        <v>180</v>
      </c>
      <c r="D32">
        <v>120</v>
      </c>
      <c r="E32" t="s">
        <v>114</v>
      </c>
      <c r="H32" t="str">
        <f>IF(ISBLANK(G32),"",
IFERROR(VLOOKUP(G32,[1]StringTable!$1:$1048576,MATCH([1]StringTable!$B$1,[1]StringTable!$1:$1,0),0),
IFERROR(VLOOKUP(G32,[1]InApkStringTable!$1:$1048576,MATCH([1]InApkStringTable!$B$1,[1]InApkStringTable!$1:$1,0),0),
"스트링없음")))</f>
        <v/>
      </c>
      <c r="J32" t="b">
        <v>0</v>
      </c>
      <c r="K32" t="s">
        <v>92</v>
      </c>
      <c r="L32" t="str">
        <f>IF(ISBLANK(K32),"",IF(ISERROR(VLOOKUP(K32,MapTable!$A:$A,1,0)),"맵없음",""))</f>
        <v/>
      </c>
      <c r="M32">
        <f t="shared" si="0"/>
        <v>12</v>
      </c>
      <c r="N32" t="b">
        <f t="shared" ca="1" si="1"/>
        <v>0</v>
      </c>
      <c r="P32" t="str">
        <f>IF(ISBLANK(O32),"",IF(ISERROR(VLOOKUP(O32,MapTable!$A:$A,1,0)),"맵없음",""))</f>
        <v/>
      </c>
      <c r="R32" t="str">
        <f>IF(ISBLANK(Q32),"",
IF(ISERROR(FIND(",",Q32)),
  IF(ISERROR(VLOOKUP(Q32,MapTable!$A:$A,1,0)),"맵없음",
  ""),
IF(ISERROR(FIND(",",Q32,FIND(",",Q32)+1)),
  IF(OR(ISERROR(VLOOKUP(LEFT(Q32,FIND(",",Q32)-1),MapTable!$A:$A,1,0)),ISERROR(VLOOKUP(TRIM(MID(Q32,FIND(",",Q32)+1,999)),MapTable!$A:$A,1,0))),"맵없음",
  ""),
IF(ISERROR(FIND(",",Q32,FIND(",",Q32,FIND(",",Q32)+1)+1)),
  IF(OR(ISERROR(VLOOKUP(LEFT(Q32,FIND(",",Q32)-1),MapTable!$A:$A,1,0)),ISERROR(VLOOKUP(TRIM(MID(Q32,FIND(",",Q32)+1,FIND(",",Q32,FIND(",",Q32)+1)-FIND(",",Q32)-1)),MapTable!$A:$A,1,0)),ISERROR(VLOOKUP(TRIM(MID(Q32,FIND(",",Q32,FIND(",",Q32)+1)+1,999)),MapTable!$A:$A,1,0))),"맵없음",
  ""),
IF(ISERROR(FIND(",",Q32,FIND(",",Q32,FIND(",",Q32,FIND(",",Q32)+1)+1)+1)),
  IF(OR(ISERROR(VLOOKUP(LEFT(Q32,FIND(",",Q32)-1),MapTable!$A:$A,1,0)),ISERROR(VLOOKUP(TRIM(MID(Q32,FIND(",",Q32)+1,FIND(",",Q32,FIND(",",Q32)+1)-FIND(",",Q32)-1)),MapTable!$A:$A,1,0)),ISERROR(VLOOKUP(TRIM(MID(Q32,FIND(",",Q32,FIND(",",Q32)+1)+1,FIND(",",Q32,FIND(",",Q32,FIND(",",Q32)+1)+1)-FIND(",",Q32,FIND(",",Q32)+1)-1)),MapTable!$A:$A,1,0)),ISERROR(VLOOKUP(TRIM(MID(Q32,FIND(",",Q32,FIND(",",Q32,FIND(",",Q32)+1)+1)+1,999)),MapTable!$A:$A,1,0))),"맵없음",
  ""),
)))))</f>
        <v/>
      </c>
      <c r="W32" t="str">
        <f>IF(ISBLANK(V32),"",IF(ISERROR(VLOOKUP(V32,[3]DropTable!$A:$A,1,0)),"드랍없음",""))</f>
        <v/>
      </c>
      <c r="Y32" t="str">
        <f>IF(ISBLANK(X32),"",IF(ISERROR(VLOOKUP(X32,[3]DropTable!$A:$A,1,0)),"드랍없음",""))</f>
        <v/>
      </c>
      <c r="AA32">
        <v>8.1</v>
      </c>
    </row>
    <row r="33" spans="1:27" x14ac:dyDescent="0.3">
      <c r="A33">
        <v>1</v>
      </c>
      <c r="B33">
        <v>0</v>
      </c>
      <c r="C33">
        <v>180</v>
      </c>
      <c r="D33">
        <v>120</v>
      </c>
      <c r="E33" t="s">
        <v>114</v>
      </c>
      <c r="H33" t="str">
        <f>IF(ISBLANK(G33),"",
IFERROR(VLOOKUP(G33,[1]StringTable!$1:$1048576,MATCH([1]StringTable!$B$1,[1]StringTable!$1:$1,0),0),
IFERROR(VLOOKUP(G33,[1]InApkStringTable!$1:$1048576,MATCH([1]InApkStringTable!$B$1,[1]InApkStringTable!$1:$1,0),0),
"스트링없음")))</f>
        <v/>
      </c>
      <c r="J33" t="b">
        <v>0</v>
      </c>
      <c r="K33" t="s">
        <v>92</v>
      </c>
      <c r="L33" t="str">
        <f>IF(ISBLANK(K33),"",IF(ISERROR(VLOOKUP(K33,MapTable!$A:$A,1,0)),"맵없음",""))</f>
        <v/>
      </c>
      <c r="M33">
        <f t="shared" si="0"/>
        <v>0</v>
      </c>
      <c r="N33" t="b">
        <f t="shared" ca="1" si="1"/>
        <v>0</v>
      </c>
      <c r="P33" t="str">
        <f>IF(ISBLANK(O33),"",IF(ISERROR(VLOOKUP(O33,MapTable!$A:$A,1,0)),"맵없음",""))</f>
        <v/>
      </c>
      <c r="R33" t="str">
        <f>IF(ISBLANK(Q33),"",
IF(ISERROR(FIND(",",Q33)),
  IF(ISERROR(VLOOKUP(Q33,MapTable!$A:$A,1,0)),"맵없음",
  ""),
IF(ISERROR(FIND(",",Q33,FIND(",",Q33)+1)),
  IF(OR(ISERROR(VLOOKUP(LEFT(Q33,FIND(",",Q33)-1),MapTable!$A:$A,1,0)),ISERROR(VLOOKUP(TRIM(MID(Q33,FIND(",",Q33)+1,999)),MapTable!$A:$A,1,0))),"맵없음",
  ""),
IF(ISERROR(FIND(",",Q33,FIND(",",Q33,FIND(",",Q33)+1)+1)),
  IF(OR(ISERROR(VLOOKUP(LEFT(Q33,FIND(",",Q33)-1),MapTable!$A:$A,1,0)),ISERROR(VLOOKUP(TRIM(MID(Q33,FIND(",",Q33)+1,FIND(",",Q33,FIND(",",Q33)+1)-FIND(",",Q33)-1)),MapTable!$A:$A,1,0)),ISERROR(VLOOKUP(TRIM(MID(Q33,FIND(",",Q33,FIND(",",Q33)+1)+1,999)),MapTable!$A:$A,1,0))),"맵없음",
  ""),
IF(ISERROR(FIND(",",Q33,FIND(",",Q33,FIND(",",Q33,FIND(",",Q33)+1)+1)+1)),
  IF(OR(ISERROR(VLOOKUP(LEFT(Q33,FIND(",",Q33)-1),MapTable!$A:$A,1,0)),ISERROR(VLOOKUP(TRIM(MID(Q33,FIND(",",Q33)+1,FIND(",",Q33,FIND(",",Q33)+1)-FIND(",",Q33)-1)),MapTable!$A:$A,1,0)),ISERROR(VLOOKUP(TRIM(MID(Q33,FIND(",",Q33,FIND(",",Q33)+1)+1,FIND(",",Q33,FIND(",",Q33,FIND(",",Q33)+1)+1)-FIND(",",Q33,FIND(",",Q33)+1)-1)),MapTable!$A:$A,1,0)),ISERROR(VLOOKUP(TRIM(MID(Q33,FIND(",",Q33,FIND(",",Q33,FIND(",",Q33)+1)+1)+1,999)),MapTable!$A:$A,1,0))),"맵없음",
  ""),
)))))</f>
        <v/>
      </c>
      <c r="W33" t="str">
        <f>IF(ISBLANK(V33),"",IF(ISERROR(VLOOKUP(V33,[3]DropTable!$A:$A,1,0)),"드랍없음",""))</f>
        <v/>
      </c>
      <c r="Y33" t="str">
        <f>IF(ISBLANK(X33),"",IF(ISERROR(VLOOKUP(X33,[3]DropTable!$A:$A,1,0)),"드랍없음",""))</f>
        <v/>
      </c>
    </row>
    <row r="34" spans="1:27" x14ac:dyDescent="0.3">
      <c r="A34">
        <v>1</v>
      </c>
      <c r="B34">
        <v>1</v>
      </c>
      <c r="C34">
        <v>180</v>
      </c>
      <c r="D34">
        <v>120</v>
      </c>
      <c r="E34" t="s">
        <v>114</v>
      </c>
      <c r="F34" t="s">
        <v>206</v>
      </c>
      <c r="G34" t="s">
        <v>193</v>
      </c>
      <c r="H34" t="str">
        <f>IF(ISBLANK(G34),"",
IFERROR(VLOOKUP(G34,[1]StringTable!$1:$1048576,MATCH([1]StringTable!$B$1,[1]StringTable!$1:$1,0),0),
IFERROR(VLOOKUP(G34,[1]InApkStringTable!$1:$1048576,MATCH([1]InApkStringTable!$B$1,[1]InApkStringTable!$1:$1,0),0),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I34" t="s">
        <v>208</v>
      </c>
      <c r="J34" t="b">
        <v>0</v>
      </c>
      <c r="L34" t="str">
        <f>IF(ISBLANK(K34),"",IF(ISERROR(VLOOKUP(K34,MapTable!$A:$A,1,0)),"맵없음",""))</f>
        <v/>
      </c>
      <c r="M34">
        <f t="shared" si="0"/>
        <v>1</v>
      </c>
      <c r="N34" t="b">
        <f t="shared" ca="1" si="1"/>
        <v>0</v>
      </c>
      <c r="O34" t="s">
        <v>21</v>
      </c>
      <c r="P34" t="str">
        <f>IF(ISBLANK(O34),"",IF(ISERROR(VLOOKUP(O34,MapTable!$A:$A,1,0)),"맵없음",""))</f>
        <v/>
      </c>
      <c r="Q34" t="s">
        <v>48</v>
      </c>
      <c r="R34" t="str">
        <f>IF(ISBLANK(Q34),"",
IF(ISERROR(FIND(",",Q34)),
  IF(ISERROR(VLOOKUP(Q34,MapTable!$A:$A,1,0)),"맵없음",
  ""),
IF(ISERROR(FIND(",",Q34,FIND(",",Q34)+1)),
  IF(OR(ISERROR(VLOOKUP(LEFT(Q34,FIND(",",Q34)-1),MapTable!$A:$A,1,0)),ISERROR(VLOOKUP(TRIM(MID(Q34,FIND(",",Q34)+1,999)),MapTable!$A:$A,1,0))),"맵없음",
  ""),
IF(ISERROR(FIND(",",Q34,FIND(",",Q34,FIND(",",Q34)+1)+1)),
  IF(OR(ISERROR(VLOOKUP(LEFT(Q34,FIND(",",Q34)-1),MapTable!$A:$A,1,0)),ISERROR(VLOOKUP(TRIM(MID(Q34,FIND(",",Q34)+1,FIND(",",Q34,FIND(",",Q34)+1)-FIND(",",Q34)-1)),MapTable!$A:$A,1,0)),ISERROR(VLOOKUP(TRIM(MID(Q34,FIND(",",Q34,FIND(",",Q34)+1)+1,999)),MapTable!$A:$A,1,0))),"맵없음",
  ""),
IF(ISERROR(FIND(",",Q34,FIND(",",Q34,FIND(",",Q34,FIND(",",Q34)+1)+1)+1)),
  IF(OR(ISERROR(VLOOKUP(LEFT(Q34,FIND(",",Q34)-1),MapTable!$A:$A,1,0)),ISERROR(VLOOKUP(TRIM(MID(Q34,FIND(",",Q34)+1,FIND(",",Q34,FIND(",",Q34)+1)-FIND(",",Q34)-1)),MapTable!$A:$A,1,0)),ISERROR(VLOOKUP(TRIM(MID(Q34,FIND(",",Q34,FIND(",",Q34)+1)+1,FIND(",",Q34,FIND(",",Q34,FIND(",",Q34)+1)+1)-FIND(",",Q34,FIND(",",Q34)+1)-1)),MapTable!$A:$A,1,0)),ISERROR(VLOOKUP(TRIM(MID(Q34,FIND(",",Q34,FIND(",",Q34,FIND(",",Q34)+1)+1)+1,999)),MapTable!$A:$A,1,0))),"맵없음",
  ""),
)))))</f>
        <v/>
      </c>
      <c r="V34">
        <v>1001</v>
      </c>
      <c r="W34" t="str">
        <f>IF(ISBLANK(V34),"",IF(ISERROR(VLOOKUP(V34,[3]DropTable!$A:$A,1,0)),"드랍없음",""))</f>
        <v/>
      </c>
      <c r="Y34" t="str">
        <f>IF(ISBLANK(X34),"",IF(ISERROR(VLOOKUP(X34,[3]DropTable!$A:$A,1,0)),"드랍없음",""))</f>
        <v/>
      </c>
      <c r="AA34">
        <v>8.1</v>
      </c>
    </row>
    <row r="35" spans="1:27" x14ac:dyDescent="0.3">
      <c r="A35">
        <v>1</v>
      </c>
      <c r="B35">
        <v>2</v>
      </c>
      <c r="C35">
        <v>180</v>
      </c>
      <c r="D35">
        <v>120</v>
      </c>
      <c r="E35" t="s">
        <v>114</v>
      </c>
      <c r="H35" t="str">
        <f>IF(ISBLANK(G35),"",
IFERROR(VLOOKUP(G35,[1]StringTable!$1:$1048576,MATCH([1]StringTable!$B$1,[1]StringTable!$1:$1,0),0),
IFERROR(VLOOKUP(G35,[1]InApkStringTable!$1:$1048576,MATCH([1]InApkStringTable!$B$1,[1]InApkStringTable!$1:$1,0),0),
"스트링없음")))</f>
        <v/>
      </c>
      <c r="J35" t="b">
        <v>0</v>
      </c>
      <c r="L35" t="str">
        <f>IF(ISBLANK(K35),"",IF(ISERROR(VLOOKUP(K35,MapTable!$A:$A,1,0)),"맵없음",""))</f>
        <v/>
      </c>
      <c r="M35">
        <f t="shared" si="0"/>
        <v>1</v>
      </c>
      <c r="N35" t="b">
        <f t="shared" ca="1" si="1"/>
        <v>0</v>
      </c>
      <c r="O35" t="s">
        <v>23</v>
      </c>
      <c r="P35" t="str">
        <f>IF(ISBLANK(O35),"",IF(ISERROR(VLOOKUP(O35,MapTable!$A:$A,1,0)),"맵없음",""))</f>
        <v/>
      </c>
      <c r="R35" t="str">
        <f>IF(ISBLANK(Q35),"",
IF(ISERROR(FIND(",",Q35)),
  IF(ISERROR(VLOOKUP(Q35,MapTable!$A:$A,1,0)),"맵없음",
  ""),
IF(ISERROR(FIND(",",Q35,FIND(",",Q35)+1)),
  IF(OR(ISERROR(VLOOKUP(LEFT(Q35,FIND(",",Q35)-1),MapTable!$A:$A,1,0)),ISERROR(VLOOKUP(TRIM(MID(Q35,FIND(",",Q35)+1,999)),MapTable!$A:$A,1,0))),"맵없음",
  ""),
IF(ISERROR(FIND(",",Q35,FIND(",",Q35,FIND(",",Q35)+1)+1)),
  IF(OR(ISERROR(VLOOKUP(LEFT(Q35,FIND(",",Q35)-1),MapTable!$A:$A,1,0)),ISERROR(VLOOKUP(TRIM(MID(Q35,FIND(",",Q35)+1,FIND(",",Q35,FIND(",",Q35)+1)-FIND(",",Q35)-1)),MapTable!$A:$A,1,0)),ISERROR(VLOOKUP(TRIM(MID(Q35,FIND(",",Q35,FIND(",",Q35)+1)+1,999)),MapTable!$A:$A,1,0))),"맵없음",
  ""),
IF(ISERROR(FIND(",",Q35,FIND(",",Q35,FIND(",",Q35,FIND(",",Q35)+1)+1)+1)),
  IF(OR(ISERROR(VLOOKUP(LEFT(Q35,FIND(",",Q35)-1),MapTable!$A:$A,1,0)),ISERROR(VLOOKUP(TRIM(MID(Q35,FIND(",",Q35)+1,FIND(",",Q35,FIND(",",Q35)+1)-FIND(",",Q35)-1)),MapTable!$A:$A,1,0)),ISERROR(VLOOKUP(TRIM(MID(Q35,FIND(",",Q35,FIND(",",Q35)+1)+1,FIND(",",Q35,FIND(",",Q35,FIND(",",Q35)+1)+1)-FIND(",",Q35,FIND(",",Q35)+1)-1)),MapTable!$A:$A,1,0)),ISERROR(VLOOKUP(TRIM(MID(Q35,FIND(",",Q35,FIND(",",Q35,FIND(",",Q35)+1)+1)+1,999)),MapTable!$A:$A,1,0))),"맵없음",
  ""),
)))))</f>
        <v/>
      </c>
      <c r="V35">
        <v>1001</v>
      </c>
      <c r="W35" t="str">
        <f>IF(ISBLANK(V35),"",IF(ISERROR(VLOOKUP(V35,[3]DropTable!$A:$A,1,0)),"드랍없음",""))</f>
        <v/>
      </c>
      <c r="Y35" t="str">
        <f>IF(ISBLANK(X35),"",IF(ISERROR(VLOOKUP(X35,[3]DropTable!$A:$A,1,0)),"드랍없음",""))</f>
        <v/>
      </c>
      <c r="AA35">
        <v>8.1</v>
      </c>
    </row>
    <row r="36" spans="1:27" x14ac:dyDescent="0.3">
      <c r="A36">
        <v>1</v>
      </c>
      <c r="B36">
        <v>3</v>
      </c>
      <c r="C36">
        <v>180</v>
      </c>
      <c r="D36">
        <v>120</v>
      </c>
      <c r="E36" t="s">
        <v>114</v>
      </c>
      <c r="H36" t="str">
        <f>IF(ISBLANK(G36),"",
IFERROR(VLOOKUP(G36,[1]StringTable!$1:$1048576,MATCH([1]StringTable!$B$1,[1]StringTable!$1:$1,0),0),
IFERROR(VLOOKUP(G36,[1]InApkStringTable!$1:$1048576,MATCH([1]InApkStringTable!$B$1,[1]InApkStringTable!$1:$1,0),0),
"스트링없음")))</f>
        <v/>
      </c>
      <c r="J36" t="b">
        <v>0</v>
      </c>
      <c r="K36" t="s">
        <v>24</v>
      </c>
      <c r="L36" t="str">
        <f>IF(ISBLANK(K36),"",IF(ISERROR(VLOOKUP(K36,MapTable!$A:$A,1,0)),"맵없음",""))</f>
        <v/>
      </c>
      <c r="M36">
        <f t="shared" si="0"/>
        <v>1</v>
      </c>
      <c r="N36" t="b">
        <f t="shared" ca="1" si="1"/>
        <v>0</v>
      </c>
      <c r="P36" t="str">
        <f>IF(ISBLANK(O36),"",IF(ISERROR(VLOOKUP(O36,MapTable!$A:$A,1,0)),"맵없음",""))</f>
        <v/>
      </c>
      <c r="R36" t="str">
        <f>IF(ISBLANK(Q36),"",
IF(ISERROR(FIND(",",Q36)),
  IF(ISERROR(VLOOKUP(Q36,MapTable!$A:$A,1,0)),"맵없음",
  ""),
IF(ISERROR(FIND(",",Q36,FIND(",",Q36)+1)),
  IF(OR(ISERROR(VLOOKUP(LEFT(Q36,FIND(",",Q36)-1),MapTable!$A:$A,1,0)),ISERROR(VLOOKUP(TRIM(MID(Q36,FIND(",",Q36)+1,999)),MapTable!$A:$A,1,0))),"맵없음",
  ""),
IF(ISERROR(FIND(",",Q36,FIND(",",Q36,FIND(",",Q36)+1)+1)),
  IF(OR(ISERROR(VLOOKUP(LEFT(Q36,FIND(",",Q36)-1),MapTable!$A:$A,1,0)),ISERROR(VLOOKUP(TRIM(MID(Q36,FIND(",",Q36)+1,FIND(",",Q36,FIND(",",Q36)+1)-FIND(",",Q36)-1)),MapTable!$A:$A,1,0)),ISERROR(VLOOKUP(TRIM(MID(Q36,FIND(",",Q36,FIND(",",Q36)+1)+1,999)),MapTable!$A:$A,1,0))),"맵없음",
  ""),
IF(ISERROR(FIND(",",Q36,FIND(",",Q36,FIND(",",Q36,FIND(",",Q36)+1)+1)+1)),
  IF(OR(ISERROR(VLOOKUP(LEFT(Q36,FIND(",",Q36)-1),MapTable!$A:$A,1,0)),ISERROR(VLOOKUP(TRIM(MID(Q36,FIND(",",Q36)+1,FIND(",",Q36,FIND(",",Q36)+1)-FIND(",",Q36)-1)),MapTable!$A:$A,1,0)),ISERROR(VLOOKUP(TRIM(MID(Q36,FIND(",",Q36,FIND(",",Q36)+1)+1,FIND(",",Q36,FIND(",",Q36,FIND(",",Q36)+1)+1)-FIND(",",Q36,FIND(",",Q36)+1)-1)),MapTable!$A:$A,1,0)),ISERROR(VLOOKUP(TRIM(MID(Q36,FIND(",",Q36,FIND(",",Q36,FIND(",",Q36)+1)+1)+1,999)),MapTable!$A:$A,1,0))),"맵없음",
  ""),
)))))</f>
        <v/>
      </c>
      <c r="V36">
        <v>1001</v>
      </c>
      <c r="W36" t="str">
        <f>IF(ISBLANK(V36),"",IF(ISERROR(VLOOKUP(V36,[3]DropTable!$A:$A,1,0)),"드랍없음",""))</f>
        <v/>
      </c>
      <c r="Y36" t="str">
        <f>IF(ISBLANK(X36),"",IF(ISERROR(VLOOKUP(X36,[3]DropTable!$A:$A,1,0)),"드랍없음",""))</f>
        <v/>
      </c>
      <c r="AA36">
        <v>8.1</v>
      </c>
    </row>
    <row r="37" spans="1:27" x14ac:dyDescent="0.3">
      <c r="A37">
        <v>1</v>
      </c>
      <c r="B37">
        <v>4</v>
      </c>
      <c r="C37">
        <v>180</v>
      </c>
      <c r="D37">
        <v>120</v>
      </c>
      <c r="E37" t="s">
        <v>114</v>
      </c>
      <c r="H37" t="str">
        <f>IF(ISBLANK(G37),"",
IFERROR(VLOOKUP(G37,[1]StringTable!$1:$1048576,MATCH([1]StringTable!$B$1,[1]StringTable!$1:$1,0),0),
IFERROR(VLOOKUP(G37,[1]InApkStringTable!$1:$1048576,MATCH([1]InApkStringTable!$B$1,[1]InApkStringTable!$1:$1,0),0),
"스트링없음")))</f>
        <v/>
      </c>
      <c r="J37" t="b">
        <v>0</v>
      </c>
      <c r="L37" t="str">
        <f>IF(ISBLANK(K37),"",IF(ISERROR(VLOOKUP(K37,MapTable!$A:$A,1,0)),"맵없음",""))</f>
        <v/>
      </c>
      <c r="M37">
        <f t="shared" si="0"/>
        <v>1</v>
      </c>
      <c r="N37" t="b">
        <f t="shared" ca="1" si="1"/>
        <v>0</v>
      </c>
      <c r="O37" t="s">
        <v>25</v>
      </c>
      <c r="P37" t="str">
        <f>IF(ISBLANK(O37),"",IF(ISERROR(VLOOKUP(O37,MapTable!$A:$A,1,0)),"맵없음",""))</f>
        <v/>
      </c>
      <c r="R37" t="str">
        <f>IF(ISBLANK(Q37),"",
IF(ISERROR(FIND(",",Q37)),
  IF(ISERROR(VLOOKUP(Q37,MapTable!$A:$A,1,0)),"맵없음",
  ""),
IF(ISERROR(FIND(",",Q37,FIND(",",Q37)+1)),
  IF(OR(ISERROR(VLOOKUP(LEFT(Q37,FIND(",",Q37)-1),MapTable!$A:$A,1,0)),ISERROR(VLOOKUP(TRIM(MID(Q37,FIND(",",Q37)+1,999)),MapTable!$A:$A,1,0))),"맵없음",
  ""),
IF(ISERROR(FIND(",",Q37,FIND(",",Q37,FIND(",",Q37)+1)+1)),
  IF(OR(ISERROR(VLOOKUP(LEFT(Q37,FIND(",",Q37)-1),MapTable!$A:$A,1,0)),ISERROR(VLOOKUP(TRIM(MID(Q37,FIND(",",Q37)+1,FIND(",",Q37,FIND(",",Q37)+1)-FIND(",",Q37)-1)),MapTable!$A:$A,1,0)),ISERROR(VLOOKUP(TRIM(MID(Q37,FIND(",",Q37,FIND(",",Q37)+1)+1,999)),MapTable!$A:$A,1,0))),"맵없음",
  ""),
IF(ISERROR(FIND(",",Q37,FIND(",",Q37,FIND(",",Q37,FIND(",",Q37)+1)+1)+1)),
  IF(OR(ISERROR(VLOOKUP(LEFT(Q37,FIND(",",Q37)-1),MapTable!$A:$A,1,0)),ISERROR(VLOOKUP(TRIM(MID(Q37,FIND(",",Q37)+1,FIND(",",Q37,FIND(",",Q37)+1)-FIND(",",Q37)-1)),MapTable!$A:$A,1,0)),ISERROR(VLOOKUP(TRIM(MID(Q37,FIND(",",Q37,FIND(",",Q37)+1)+1,FIND(",",Q37,FIND(",",Q37,FIND(",",Q37)+1)+1)-FIND(",",Q37,FIND(",",Q37)+1)-1)),MapTable!$A:$A,1,0)),ISERROR(VLOOKUP(TRIM(MID(Q37,FIND(",",Q37,FIND(",",Q37,FIND(",",Q37)+1)+1)+1,999)),MapTable!$A:$A,1,0))),"맵없음",
  ""),
)))))</f>
        <v/>
      </c>
      <c r="V37">
        <v>1001</v>
      </c>
      <c r="W37" t="str">
        <f>IF(ISBLANK(V37),"",IF(ISERROR(VLOOKUP(V37,[3]DropTable!$A:$A,1,0)),"드랍없음",""))</f>
        <v/>
      </c>
      <c r="Y37" t="str">
        <f>IF(ISBLANK(X37),"",IF(ISERROR(VLOOKUP(X37,[3]DropTable!$A:$A,1,0)),"드랍없음",""))</f>
        <v/>
      </c>
      <c r="AA37">
        <v>8.1</v>
      </c>
    </row>
    <row r="38" spans="1:27" x14ac:dyDescent="0.3">
      <c r="A38">
        <v>1</v>
      </c>
      <c r="B38">
        <v>5</v>
      </c>
      <c r="C38">
        <f t="shared" ref="C38:C65" si="2">D38*4</f>
        <v>600</v>
      </c>
      <c r="D38">
        <v>150</v>
      </c>
      <c r="E38" t="s">
        <v>114</v>
      </c>
      <c r="H38" t="str">
        <f>IF(ISBLANK(G38),"",
IFERROR(VLOOKUP(G38,[1]StringTable!$1:$1048576,MATCH([1]StringTable!$B$1,[1]StringTable!$1:$1,0),0),
IFERROR(VLOOKUP(G38,[1]InApkStringTable!$1:$1048576,MATCH([1]InApkStringTable!$B$1,[1]InApkStringTable!$1:$1,0),0),
"스트링없음")))</f>
        <v/>
      </c>
      <c r="J38" t="b">
        <v>0</v>
      </c>
      <c r="L38" t="str">
        <f>IF(ISBLANK(K38),"",IF(ISERROR(VLOOKUP(K38,MapTable!$A:$A,1,0)),"맵없음",""))</f>
        <v/>
      </c>
      <c r="M38">
        <f t="shared" si="0"/>
        <v>11</v>
      </c>
      <c r="N38" t="b">
        <f t="shared" ca="1" si="1"/>
        <v>0</v>
      </c>
      <c r="P38" t="str">
        <f>IF(ISBLANK(O38),"",IF(ISERROR(VLOOKUP(O38,MapTable!$A:$A,1,0)),"맵없음",""))</f>
        <v/>
      </c>
      <c r="Q38" t="s">
        <v>42</v>
      </c>
      <c r="R38" t="str">
        <f>IF(ISBLANK(Q38),"",
IF(ISERROR(FIND(",",Q38)),
  IF(ISERROR(VLOOKUP(Q38,MapTable!$A:$A,1,0)),"맵없음",
  ""),
IF(ISERROR(FIND(",",Q38,FIND(",",Q38)+1)),
  IF(OR(ISERROR(VLOOKUP(LEFT(Q38,FIND(",",Q38)-1),MapTable!$A:$A,1,0)),ISERROR(VLOOKUP(TRIM(MID(Q38,FIND(",",Q38)+1,999)),MapTable!$A:$A,1,0))),"맵없음",
  ""),
IF(ISERROR(FIND(",",Q38,FIND(",",Q38,FIND(",",Q38)+1)+1)),
  IF(OR(ISERROR(VLOOKUP(LEFT(Q38,FIND(",",Q38)-1),MapTable!$A:$A,1,0)),ISERROR(VLOOKUP(TRIM(MID(Q38,FIND(",",Q38)+1,FIND(",",Q38,FIND(",",Q38)+1)-FIND(",",Q38)-1)),MapTable!$A:$A,1,0)),ISERROR(VLOOKUP(TRIM(MID(Q38,FIND(",",Q38,FIND(",",Q38)+1)+1,999)),MapTable!$A:$A,1,0))),"맵없음",
  ""),
IF(ISERROR(FIND(",",Q38,FIND(",",Q38,FIND(",",Q38,FIND(",",Q38)+1)+1)+1)),
  IF(OR(ISERROR(VLOOKUP(LEFT(Q38,FIND(",",Q38)-1),MapTable!$A:$A,1,0)),ISERROR(VLOOKUP(TRIM(MID(Q38,FIND(",",Q38)+1,FIND(",",Q38,FIND(",",Q38)+1)-FIND(",",Q38)-1)),MapTable!$A:$A,1,0)),ISERROR(VLOOKUP(TRIM(MID(Q38,FIND(",",Q38,FIND(",",Q38)+1)+1,FIND(",",Q38,FIND(",",Q38,FIND(",",Q38)+1)+1)-FIND(",",Q38,FIND(",",Q38)+1)-1)),MapTable!$A:$A,1,0)),ISERROR(VLOOKUP(TRIM(MID(Q38,FIND(",",Q38,FIND(",",Q38,FIND(",",Q38)+1)+1)+1,999)),MapTable!$A:$A,1,0))),"맵없음",
  ""),
)))))</f>
        <v/>
      </c>
      <c r="V38">
        <v>1001</v>
      </c>
      <c r="W38" t="str">
        <f>IF(ISBLANK(V38),"",IF(ISERROR(VLOOKUP(V38,[3]DropTable!$A:$A,1,0)),"드랍없음",""))</f>
        <v/>
      </c>
      <c r="Y38" t="str">
        <f>IF(ISBLANK(X38),"",IF(ISERROR(VLOOKUP(X38,[3]DropTable!$A:$A,1,0)),"드랍없음",""))</f>
        <v/>
      </c>
      <c r="AA38">
        <v>8.1</v>
      </c>
    </row>
    <row r="39" spans="1:27" x14ac:dyDescent="0.3">
      <c r="A39">
        <v>1</v>
      </c>
      <c r="B39">
        <v>6</v>
      </c>
      <c r="C39">
        <v>800</v>
      </c>
      <c r="D39">
        <v>150</v>
      </c>
      <c r="E39" t="s">
        <v>114</v>
      </c>
      <c r="H39" t="str">
        <f>IF(ISBLANK(G39),"",
IFERROR(VLOOKUP(G39,[1]StringTable!$1:$1048576,MATCH([1]StringTable!$B$1,[1]StringTable!$1:$1,0),0),
IFERROR(VLOOKUP(G39,[1]InApkStringTable!$1:$1048576,MATCH([1]InApkStringTable!$B$1,[1]InApkStringTable!$1:$1,0),0),
"스트링없음")))</f>
        <v/>
      </c>
      <c r="J39" t="b">
        <v>0</v>
      </c>
      <c r="L39" t="str">
        <f>IF(ISBLANK(K39),"",IF(ISERROR(VLOOKUP(K39,MapTable!$A:$A,1,0)),"맵없음",""))</f>
        <v/>
      </c>
      <c r="M39">
        <f t="shared" si="0"/>
        <v>1</v>
      </c>
      <c r="N39" t="b">
        <f t="shared" ca="1" si="1"/>
        <v>0</v>
      </c>
      <c r="O39" t="s">
        <v>26</v>
      </c>
      <c r="P39" t="str">
        <f>IF(ISBLANK(O39),"",IF(ISERROR(VLOOKUP(O39,MapTable!$A:$A,1,0)),"맵없음",""))</f>
        <v/>
      </c>
      <c r="R39" t="str">
        <f>IF(ISBLANK(Q39),"",
IF(ISERROR(FIND(",",Q39)),
  IF(ISERROR(VLOOKUP(Q39,MapTable!$A:$A,1,0)),"맵없음",
  ""),
IF(ISERROR(FIND(",",Q39,FIND(",",Q39)+1)),
  IF(OR(ISERROR(VLOOKUP(LEFT(Q39,FIND(",",Q39)-1),MapTable!$A:$A,1,0)),ISERROR(VLOOKUP(TRIM(MID(Q39,FIND(",",Q39)+1,999)),MapTable!$A:$A,1,0))),"맵없음",
  ""),
IF(ISERROR(FIND(",",Q39,FIND(",",Q39,FIND(",",Q39)+1)+1)),
  IF(OR(ISERROR(VLOOKUP(LEFT(Q39,FIND(",",Q39)-1),MapTable!$A:$A,1,0)),ISERROR(VLOOKUP(TRIM(MID(Q39,FIND(",",Q39)+1,FIND(",",Q39,FIND(",",Q39)+1)-FIND(",",Q39)-1)),MapTable!$A:$A,1,0)),ISERROR(VLOOKUP(TRIM(MID(Q39,FIND(",",Q39,FIND(",",Q39)+1)+1,999)),MapTable!$A:$A,1,0))),"맵없음",
  ""),
IF(ISERROR(FIND(",",Q39,FIND(",",Q39,FIND(",",Q39,FIND(",",Q39)+1)+1)+1)),
  IF(OR(ISERROR(VLOOKUP(LEFT(Q39,FIND(",",Q39)-1),MapTable!$A:$A,1,0)),ISERROR(VLOOKUP(TRIM(MID(Q39,FIND(",",Q39)+1,FIND(",",Q39,FIND(",",Q39)+1)-FIND(",",Q39)-1)),MapTable!$A:$A,1,0)),ISERROR(VLOOKUP(TRIM(MID(Q39,FIND(",",Q39,FIND(",",Q39)+1)+1,FIND(",",Q39,FIND(",",Q39,FIND(",",Q39)+1)+1)-FIND(",",Q39,FIND(",",Q39)+1)-1)),MapTable!$A:$A,1,0)),ISERROR(VLOOKUP(TRIM(MID(Q39,FIND(",",Q39,FIND(",",Q39,FIND(",",Q39)+1)+1)+1,999)),MapTable!$A:$A,1,0))),"맵없음",
  ""),
)))))</f>
        <v/>
      </c>
      <c r="V39">
        <v>1001</v>
      </c>
      <c r="W39" t="str">
        <f>IF(ISBLANK(V39),"",IF(ISERROR(VLOOKUP(V39,[3]DropTable!$A:$A,1,0)),"드랍없음",""))</f>
        <v/>
      </c>
      <c r="Y39" t="str">
        <f>IF(ISBLANK(X39),"",IF(ISERROR(VLOOKUP(X39,[3]DropTable!$A:$A,1,0)),"드랍없음",""))</f>
        <v/>
      </c>
      <c r="AA39">
        <v>8.1</v>
      </c>
    </row>
    <row r="40" spans="1:27" x14ac:dyDescent="0.3">
      <c r="A40">
        <v>1</v>
      </c>
      <c r="B40">
        <v>7</v>
      </c>
      <c r="C40">
        <v>800</v>
      </c>
      <c r="D40">
        <v>150</v>
      </c>
      <c r="E40" t="s">
        <v>114</v>
      </c>
      <c r="H40" t="str">
        <f>IF(ISBLANK(G40),"",
IFERROR(VLOOKUP(G40,[1]StringTable!$1:$1048576,MATCH([1]StringTable!$B$1,[1]StringTable!$1:$1,0),0),
IFERROR(VLOOKUP(G40,[1]InApkStringTable!$1:$1048576,MATCH([1]InApkStringTable!$B$1,[1]InApkStringTable!$1:$1,0),0),
"스트링없음")))</f>
        <v/>
      </c>
      <c r="J40" t="b">
        <v>0</v>
      </c>
      <c r="L40" t="str">
        <f>IF(ISBLANK(K40),"",IF(ISERROR(VLOOKUP(K40,MapTable!$A:$A,1,0)),"맵없음",""))</f>
        <v/>
      </c>
      <c r="M40">
        <f t="shared" si="0"/>
        <v>1</v>
      </c>
      <c r="N40" t="b">
        <f t="shared" ca="1" si="1"/>
        <v>0</v>
      </c>
      <c r="O40" t="s">
        <v>27</v>
      </c>
      <c r="P40" t="str">
        <f>IF(ISBLANK(O40),"",IF(ISERROR(VLOOKUP(O40,MapTable!$A:$A,1,0)),"맵없음",""))</f>
        <v/>
      </c>
      <c r="R40" t="str">
        <f>IF(ISBLANK(Q40),"",
IF(ISERROR(FIND(",",Q40)),
  IF(ISERROR(VLOOKUP(Q40,MapTable!$A:$A,1,0)),"맵없음",
  ""),
IF(ISERROR(FIND(",",Q40,FIND(",",Q40)+1)),
  IF(OR(ISERROR(VLOOKUP(LEFT(Q40,FIND(",",Q40)-1),MapTable!$A:$A,1,0)),ISERROR(VLOOKUP(TRIM(MID(Q40,FIND(",",Q40)+1,999)),MapTable!$A:$A,1,0))),"맵없음",
  ""),
IF(ISERROR(FIND(",",Q40,FIND(",",Q40,FIND(",",Q40)+1)+1)),
  IF(OR(ISERROR(VLOOKUP(LEFT(Q40,FIND(",",Q40)-1),MapTable!$A:$A,1,0)),ISERROR(VLOOKUP(TRIM(MID(Q40,FIND(",",Q40)+1,FIND(",",Q40,FIND(",",Q40)+1)-FIND(",",Q40)-1)),MapTable!$A:$A,1,0)),ISERROR(VLOOKUP(TRIM(MID(Q40,FIND(",",Q40,FIND(",",Q40)+1)+1,999)),MapTable!$A:$A,1,0))),"맵없음",
  ""),
IF(ISERROR(FIND(",",Q40,FIND(",",Q40,FIND(",",Q40,FIND(",",Q40)+1)+1)+1)),
  IF(OR(ISERROR(VLOOKUP(LEFT(Q40,FIND(",",Q40)-1),MapTable!$A:$A,1,0)),ISERROR(VLOOKUP(TRIM(MID(Q40,FIND(",",Q40)+1,FIND(",",Q40,FIND(",",Q40)+1)-FIND(",",Q40)-1)),MapTable!$A:$A,1,0)),ISERROR(VLOOKUP(TRIM(MID(Q40,FIND(",",Q40,FIND(",",Q40)+1)+1,FIND(",",Q40,FIND(",",Q40,FIND(",",Q40)+1)+1)-FIND(",",Q40,FIND(",",Q40)+1)-1)),MapTable!$A:$A,1,0)),ISERROR(VLOOKUP(TRIM(MID(Q40,FIND(",",Q40,FIND(",",Q40,FIND(",",Q40)+1)+1)+1,999)),MapTable!$A:$A,1,0))),"맵없음",
  ""),
)))))</f>
        <v/>
      </c>
      <c r="V40">
        <v>1001</v>
      </c>
      <c r="W40" t="str">
        <f>IF(ISBLANK(V40),"",IF(ISERROR(VLOOKUP(V40,[3]DropTable!$A:$A,1,0)),"드랍없음",""))</f>
        <v/>
      </c>
      <c r="Y40" t="str">
        <f>IF(ISBLANK(X40),"",IF(ISERROR(VLOOKUP(X40,[3]DropTable!$A:$A,1,0)),"드랍없음",""))</f>
        <v/>
      </c>
      <c r="AA40">
        <v>8.1</v>
      </c>
    </row>
    <row r="41" spans="1:27" x14ac:dyDescent="0.3">
      <c r="A41">
        <v>1</v>
      </c>
      <c r="B41">
        <v>8</v>
      </c>
      <c r="C41">
        <v>800</v>
      </c>
      <c r="D41">
        <v>150</v>
      </c>
      <c r="E41" t="s">
        <v>114</v>
      </c>
      <c r="H41" t="str">
        <f>IF(ISBLANK(G41),"",
IFERROR(VLOOKUP(G41,[1]StringTable!$1:$1048576,MATCH([1]StringTable!$B$1,[1]StringTable!$1:$1,0),0),
IFERROR(VLOOKUP(G41,[1]InApkStringTable!$1:$1048576,MATCH([1]InApkStringTable!$B$1,[1]InApkStringTable!$1:$1,0),0),
"스트링없음")))</f>
        <v/>
      </c>
      <c r="J41" t="b">
        <v>0</v>
      </c>
      <c r="L41" t="str">
        <f>IF(ISBLANK(K41),"",IF(ISERROR(VLOOKUP(K41,MapTable!$A:$A,1,0)),"맵없음",""))</f>
        <v/>
      </c>
      <c r="M41">
        <f t="shared" si="0"/>
        <v>1</v>
      </c>
      <c r="N41" t="b">
        <f t="shared" ca="1" si="1"/>
        <v>0</v>
      </c>
      <c r="O41" t="s">
        <v>28</v>
      </c>
      <c r="P41" t="str">
        <f>IF(ISBLANK(O41),"",IF(ISERROR(VLOOKUP(O41,MapTable!$A:$A,1,0)),"맵없음",""))</f>
        <v/>
      </c>
      <c r="R41" t="str">
        <f>IF(ISBLANK(Q41),"",
IF(ISERROR(FIND(",",Q41)),
  IF(ISERROR(VLOOKUP(Q41,MapTable!$A:$A,1,0)),"맵없음",
  ""),
IF(ISERROR(FIND(",",Q41,FIND(",",Q41)+1)),
  IF(OR(ISERROR(VLOOKUP(LEFT(Q41,FIND(",",Q41)-1),MapTable!$A:$A,1,0)),ISERROR(VLOOKUP(TRIM(MID(Q41,FIND(",",Q41)+1,999)),MapTable!$A:$A,1,0))),"맵없음",
  ""),
IF(ISERROR(FIND(",",Q41,FIND(",",Q41,FIND(",",Q41)+1)+1)),
  IF(OR(ISERROR(VLOOKUP(LEFT(Q41,FIND(",",Q41)-1),MapTable!$A:$A,1,0)),ISERROR(VLOOKUP(TRIM(MID(Q41,FIND(",",Q41)+1,FIND(",",Q41,FIND(",",Q41)+1)-FIND(",",Q41)-1)),MapTable!$A:$A,1,0)),ISERROR(VLOOKUP(TRIM(MID(Q41,FIND(",",Q41,FIND(",",Q41)+1)+1,999)),MapTable!$A:$A,1,0))),"맵없음",
  ""),
IF(ISERROR(FIND(",",Q41,FIND(",",Q41,FIND(",",Q41,FIND(",",Q41)+1)+1)+1)),
  IF(OR(ISERROR(VLOOKUP(LEFT(Q41,FIND(",",Q41)-1),MapTable!$A:$A,1,0)),ISERROR(VLOOKUP(TRIM(MID(Q41,FIND(",",Q41)+1,FIND(",",Q41,FIND(",",Q41)+1)-FIND(",",Q41)-1)),MapTable!$A:$A,1,0)),ISERROR(VLOOKUP(TRIM(MID(Q41,FIND(",",Q41,FIND(",",Q41)+1)+1,FIND(",",Q41,FIND(",",Q41,FIND(",",Q41)+1)+1)-FIND(",",Q41,FIND(",",Q41)+1)-1)),MapTable!$A:$A,1,0)),ISERROR(VLOOKUP(TRIM(MID(Q41,FIND(",",Q41,FIND(",",Q41,FIND(",",Q41)+1)+1)+1,999)),MapTable!$A:$A,1,0))),"맵없음",
  ""),
)))))</f>
        <v/>
      </c>
      <c r="V41">
        <v>1001</v>
      </c>
      <c r="W41" t="str">
        <f>IF(ISBLANK(V41),"",IF(ISERROR(VLOOKUP(V41,[3]DropTable!$A:$A,1,0)),"드랍없음",""))</f>
        <v/>
      </c>
      <c r="Y41" t="str">
        <f>IF(ISBLANK(X41),"",IF(ISERROR(VLOOKUP(X41,[3]DropTable!$A:$A,1,0)),"드랍없음",""))</f>
        <v/>
      </c>
      <c r="AA41">
        <v>8.1</v>
      </c>
    </row>
    <row r="42" spans="1:27" x14ac:dyDescent="0.3">
      <c r="A42">
        <v>1</v>
      </c>
      <c r="B42">
        <v>9</v>
      </c>
      <c r="C42">
        <v>800</v>
      </c>
      <c r="D42">
        <v>150</v>
      </c>
      <c r="E42" t="s">
        <v>114</v>
      </c>
      <c r="H42" t="str">
        <f>IF(ISBLANK(G42),"",
IFERROR(VLOOKUP(G42,[1]StringTable!$1:$1048576,MATCH([1]StringTable!$B$1,[1]StringTable!$1:$1,0),0),
IFERROR(VLOOKUP(G42,[1]InApkStringTable!$1:$1048576,MATCH([1]InApkStringTable!$B$1,[1]InApkStringTable!$1:$1,0),0),
"스트링없음")))</f>
        <v/>
      </c>
      <c r="J42" t="b">
        <v>0</v>
      </c>
      <c r="L42" t="str">
        <f>IF(ISBLANK(K42),"",IF(ISERROR(VLOOKUP(K42,MapTable!$A:$A,1,0)),"맵없음",""))</f>
        <v/>
      </c>
      <c r="M42">
        <f t="shared" si="0"/>
        <v>1</v>
      </c>
      <c r="N42" t="b">
        <f t="shared" ca="1" si="1"/>
        <v>1</v>
      </c>
      <c r="O42" t="s">
        <v>29</v>
      </c>
      <c r="P42" t="str">
        <f>IF(ISBLANK(O42),"",IF(ISERROR(VLOOKUP(O42,MapTable!$A:$A,1,0)),"맵없음",""))</f>
        <v/>
      </c>
      <c r="R42" t="str">
        <f>IF(ISBLANK(Q42),"",
IF(ISERROR(FIND(",",Q42)),
  IF(ISERROR(VLOOKUP(Q42,MapTable!$A:$A,1,0)),"맵없음",
  ""),
IF(ISERROR(FIND(",",Q42,FIND(",",Q42)+1)),
  IF(OR(ISERROR(VLOOKUP(LEFT(Q42,FIND(",",Q42)-1),MapTable!$A:$A,1,0)),ISERROR(VLOOKUP(TRIM(MID(Q42,FIND(",",Q42)+1,999)),MapTable!$A:$A,1,0))),"맵없음",
  ""),
IF(ISERROR(FIND(",",Q42,FIND(",",Q42,FIND(",",Q42)+1)+1)),
  IF(OR(ISERROR(VLOOKUP(LEFT(Q42,FIND(",",Q42)-1),MapTable!$A:$A,1,0)),ISERROR(VLOOKUP(TRIM(MID(Q42,FIND(",",Q42)+1,FIND(",",Q42,FIND(",",Q42)+1)-FIND(",",Q42)-1)),MapTable!$A:$A,1,0)),ISERROR(VLOOKUP(TRIM(MID(Q42,FIND(",",Q42,FIND(",",Q42)+1)+1,999)),MapTable!$A:$A,1,0))),"맵없음",
  ""),
IF(ISERROR(FIND(",",Q42,FIND(",",Q42,FIND(",",Q42,FIND(",",Q42)+1)+1)+1)),
  IF(OR(ISERROR(VLOOKUP(LEFT(Q42,FIND(",",Q42)-1),MapTable!$A:$A,1,0)),ISERROR(VLOOKUP(TRIM(MID(Q42,FIND(",",Q42)+1,FIND(",",Q42,FIND(",",Q42)+1)-FIND(",",Q42)-1)),MapTable!$A:$A,1,0)),ISERROR(VLOOKUP(TRIM(MID(Q42,FIND(",",Q42,FIND(",",Q42)+1)+1,FIND(",",Q42,FIND(",",Q42,FIND(",",Q42)+1)+1)-FIND(",",Q42,FIND(",",Q42)+1)-1)),MapTable!$A:$A,1,0)),ISERROR(VLOOKUP(TRIM(MID(Q42,FIND(",",Q42,FIND(",",Q42,FIND(",",Q42)+1)+1)+1,999)),MapTable!$A:$A,1,0))),"맵없음",
  ""),
)))))</f>
        <v/>
      </c>
      <c r="V42">
        <v>1001</v>
      </c>
      <c r="W42" t="str">
        <f>IF(ISBLANK(V42),"",IF(ISERROR(VLOOKUP(V42,[3]DropTable!$A:$A,1,0)),"드랍없음",""))</f>
        <v/>
      </c>
      <c r="Y42" t="str">
        <f>IF(ISBLANK(X42),"",IF(ISERROR(VLOOKUP(X42,[3]DropTable!$A:$A,1,0)),"드랍없음",""))</f>
        <v/>
      </c>
      <c r="AA42">
        <v>8.1</v>
      </c>
    </row>
    <row r="43" spans="1:27" x14ac:dyDescent="0.3">
      <c r="A43">
        <v>1</v>
      </c>
      <c r="B43">
        <v>10</v>
      </c>
      <c r="C43">
        <v>800</v>
      </c>
      <c r="D43">
        <v>150</v>
      </c>
      <c r="E43" t="s">
        <v>114</v>
      </c>
      <c r="H43" t="str">
        <f>IF(ISBLANK(G43),"",
IFERROR(VLOOKUP(G43,[1]StringTable!$1:$1048576,MATCH([1]StringTable!$B$1,[1]StringTable!$1:$1,0),0),
IFERROR(VLOOKUP(G43,[1]InApkStringTable!$1:$1048576,MATCH([1]InApkStringTable!$B$1,[1]InApkStringTable!$1:$1,0),0),
"스트링없음")))</f>
        <v/>
      </c>
      <c r="J43" t="b">
        <v>0</v>
      </c>
      <c r="L43" t="str">
        <f>IF(ISBLANK(K43),"",IF(ISERROR(VLOOKUP(K43,MapTable!$A:$A,1,0)),"맵없음",""))</f>
        <v/>
      </c>
      <c r="M43">
        <f t="shared" si="0"/>
        <v>12</v>
      </c>
      <c r="N43" t="b">
        <f t="shared" ca="1" si="1"/>
        <v>1</v>
      </c>
      <c r="O43" t="s">
        <v>30</v>
      </c>
      <c r="P43" t="str">
        <f>IF(ISBLANK(O43),"",IF(ISERROR(VLOOKUP(O43,MapTable!$A:$A,1,0)),"맵없음",""))</f>
        <v/>
      </c>
      <c r="R43" t="str">
        <f>IF(ISBLANK(Q43),"",
IF(ISERROR(FIND(",",Q43)),
  IF(ISERROR(VLOOKUP(Q43,MapTable!$A:$A,1,0)),"맵없음",
  ""),
IF(ISERROR(FIND(",",Q43,FIND(",",Q43)+1)),
  IF(OR(ISERROR(VLOOKUP(LEFT(Q43,FIND(",",Q43)-1),MapTable!$A:$A,1,0)),ISERROR(VLOOKUP(TRIM(MID(Q43,FIND(",",Q43)+1,999)),MapTable!$A:$A,1,0))),"맵없음",
  ""),
IF(ISERROR(FIND(",",Q43,FIND(",",Q43,FIND(",",Q43)+1)+1)),
  IF(OR(ISERROR(VLOOKUP(LEFT(Q43,FIND(",",Q43)-1),MapTable!$A:$A,1,0)),ISERROR(VLOOKUP(TRIM(MID(Q43,FIND(",",Q43)+1,FIND(",",Q43,FIND(",",Q43)+1)-FIND(",",Q43)-1)),MapTable!$A:$A,1,0)),ISERROR(VLOOKUP(TRIM(MID(Q43,FIND(",",Q43,FIND(",",Q43)+1)+1,999)),MapTable!$A:$A,1,0))),"맵없음",
  ""),
IF(ISERROR(FIND(",",Q43,FIND(",",Q43,FIND(",",Q43,FIND(",",Q43)+1)+1)+1)),
  IF(OR(ISERROR(VLOOKUP(LEFT(Q43,FIND(",",Q43)-1),MapTable!$A:$A,1,0)),ISERROR(VLOOKUP(TRIM(MID(Q43,FIND(",",Q43)+1,FIND(",",Q43,FIND(",",Q43)+1)-FIND(",",Q43)-1)),MapTable!$A:$A,1,0)),ISERROR(VLOOKUP(TRIM(MID(Q43,FIND(",",Q43,FIND(",",Q43)+1)+1,FIND(",",Q43,FIND(",",Q43,FIND(",",Q43)+1)+1)-FIND(",",Q43,FIND(",",Q43)+1)-1)),MapTable!$A:$A,1,0)),ISERROR(VLOOKUP(TRIM(MID(Q43,FIND(",",Q43,FIND(",",Q43,FIND(",",Q43)+1)+1)+1,999)),MapTable!$A:$A,1,0))),"맵없음",
  ""),
)))))</f>
        <v/>
      </c>
      <c r="V43">
        <v>1001</v>
      </c>
      <c r="W43" t="str">
        <f>IF(ISBLANK(V43),"",IF(ISERROR(VLOOKUP(V43,[3]DropTable!$A:$A,1,0)),"드랍없음",""))</f>
        <v/>
      </c>
      <c r="X43">
        <v>5001</v>
      </c>
      <c r="Y43" t="str">
        <f>IF(ISBLANK(X43),"",IF(ISERROR(VLOOKUP(X43,[3]DropTable!$A:$A,1,0)),"드랍없음",""))</f>
        <v/>
      </c>
      <c r="Z43">
        <v>2</v>
      </c>
      <c r="AA43">
        <v>8.1</v>
      </c>
    </row>
    <row r="44" spans="1:27" x14ac:dyDescent="0.3">
      <c r="A44">
        <v>1</v>
      </c>
      <c r="B44">
        <v>11</v>
      </c>
      <c r="C44">
        <f t="shared" si="2"/>
        <v>800</v>
      </c>
      <c r="D44">
        <v>200</v>
      </c>
      <c r="E44" t="s">
        <v>115</v>
      </c>
      <c r="H44" t="str">
        <f>IF(ISBLANK(G44),"",
IFERROR(VLOOKUP(G44,[1]StringTable!$1:$1048576,MATCH([1]StringTable!$B$1,[1]StringTable!$1:$1,0),0),
IFERROR(VLOOKUP(G44,[1]InApkStringTable!$1:$1048576,MATCH([1]InApkStringTable!$B$1,[1]InApkStringTable!$1:$1,0),0),
"스트링없음")))</f>
        <v/>
      </c>
      <c r="J44" t="b">
        <v>0</v>
      </c>
      <c r="L44" t="str">
        <f>IF(ISBLANK(K44),"",IF(ISERROR(VLOOKUP(K44,MapTable!$A:$A,1,0)),"맵없음",""))</f>
        <v/>
      </c>
      <c r="M44">
        <f t="shared" si="0"/>
        <v>2</v>
      </c>
      <c r="N44" t="b">
        <f t="shared" ca="1" si="1"/>
        <v>0</v>
      </c>
      <c r="O44" t="s">
        <v>31</v>
      </c>
      <c r="P44" t="str">
        <f>IF(ISBLANK(O44),"",IF(ISERROR(VLOOKUP(O44,MapTable!$A:$A,1,0)),"맵없음",""))</f>
        <v/>
      </c>
      <c r="R44" t="str">
        <f>IF(ISBLANK(Q44),"",
IF(ISERROR(FIND(",",Q44)),
  IF(ISERROR(VLOOKUP(Q44,MapTable!$A:$A,1,0)),"맵없음",
  ""),
IF(ISERROR(FIND(",",Q44,FIND(",",Q44)+1)),
  IF(OR(ISERROR(VLOOKUP(LEFT(Q44,FIND(",",Q44)-1),MapTable!$A:$A,1,0)),ISERROR(VLOOKUP(TRIM(MID(Q44,FIND(",",Q44)+1,999)),MapTable!$A:$A,1,0))),"맵없음",
  ""),
IF(ISERROR(FIND(",",Q44,FIND(",",Q44,FIND(",",Q44)+1)+1)),
  IF(OR(ISERROR(VLOOKUP(LEFT(Q44,FIND(",",Q44)-1),MapTable!$A:$A,1,0)),ISERROR(VLOOKUP(TRIM(MID(Q44,FIND(",",Q44)+1,FIND(",",Q44,FIND(",",Q44)+1)-FIND(",",Q44)-1)),MapTable!$A:$A,1,0)),ISERROR(VLOOKUP(TRIM(MID(Q44,FIND(",",Q44,FIND(",",Q44)+1)+1,999)),MapTable!$A:$A,1,0))),"맵없음",
  ""),
IF(ISERROR(FIND(",",Q44,FIND(",",Q44,FIND(",",Q44,FIND(",",Q44)+1)+1)+1)),
  IF(OR(ISERROR(VLOOKUP(LEFT(Q44,FIND(",",Q44)-1),MapTable!$A:$A,1,0)),ISERROR(VLOOKUP(TRIM(MID(Q44,FIND(",",Q44)+1,FIND(",",Q44,FIND(",",Q44)+1)-FIND(",",Q44)-1)),MapTable!$A:$A,1,0)),ISERROR(VLOOKUP(TRIM(MID(Q44,FIND(",",Q44,FIND(",",Q44)+1)+1,FIND(",",Q44,FIND(",",Q44,FIND(",",Q44)+1)+1)-FIND(",",Q44,FIND(",",Q44)+1)-1)),MapTable!$A:$A,1,0)),ISERROR(VLOOKUP(TRIM(MID(Q44,FIND(",",Q44,FIND(",",Q44,FIND(",",Q44)+1)+1)+1,999)),MapTable!$A:$A,1,0))),"맵없음",
  ""),
)))))</f>
        <v/>
      </c>
      <c r="W44" t="str">
        <f>IF(ISBLANK(V44),"",IF(ISERROR(VLOOKUP(V44,[3]DropTable!$A:$A,1,0)),"드랍없음",""))</f>
        <v/>
      </c>
      <c r="Y44" t="str">
        <f>IF(ISBLANK(X44),"",IF(ISERROR(VLOOKUP(X44,[3]DropTable!$A:$A,1,0)),"드랍없음",""))</f>
        <v/>
      </c>
      <c r="AA44">
        <v>8.1</v>
      </c>
    </row>
    <row r="45" spans="1:27" x14ac:dyDescent="0.3">
      <c r="A45">
        <v>1</v>
      </c>
      <c r="B45">
        <v>12</v>
      </c>
      <c r="C45">
        <f>D45*4</f>
        <v>800</v>
      </c>
      <c r="D45">
        <v>200</v>
      </c>
      <c r="E45" t="s">
        <v>115</v>
      </c>
      <c r="H45" t="str">
        <f>IF(ISBLANK(G45),"",
IFERROR(VLOOKUP(G45,[1]StringTable!$1:$1048576,MATCH([1]StringTable!$B$1,[1]StringTable!$1:$1,0),0),
IFERROR(VLOOKUP(G45,[1]InApkStringTable!$1:$1048576,MATCH([1]InApkStringTable!$B$1,[1]InApkStringTable!$1:$1,0),0),
"스트링없음")))</f>
        <v/>
      </c>
      <c r="J45" t="b">
        <v>0</v>
      </c>
      <c r="L45" t="str">
        <f>IF(ISBLANK(K45),"",IF(ISERROR(VLOOKUP(K45,MapTable!$A:$A,1,0)),"맵없음",""))</f>
        <v/>
      </c>
      <c r="M45">
        <f t="shared" si="0"/>
        <v>2</v>
      </c>
      <c r="N45" t="b">
        <f t="shared" ca="1" si="1"/>
        <v>0</v>
      </c>
      <c r="O45" t="s">
        <v>32</v>
      </c>
      <c r="P45" t="str">
        <f>IF(ISBLANK(O45),"",IF(ISERROR(VLOOKUP(O45,MapTable!$A:$A,1,0)),"맵없음",""))</f>
        <v/>
      </c>
      <c r="R45" t="str">
        <f>IF(ISBLANK(Q45),"",
IF(ISERROR(FIND(",",Q45)),
  IF(ISERROR(VLOOKUP(Q45,MapTable!$A:$A,1,0)),"맵없음",
  ""),
IF(ISERROR(FIND(",",Q45,FIND(",",Q45)+1)),
  IF(OR(ISERROR(VLOOKUP(LEFT(Q45,FIND(",",Q45)-1),MapTable!$A:$A,1,0)),ISERROR(VLOOKUP(TRIM(MID(Q45,FIND(",",Q45)+1,999)),MapTable!$A:$A,1,0))),"맵없음",
  ""),
IF(ISERROR(FIND(",",Q45,FIND(",",Q45,FIND(",",Q45)+1)+1)),
  IF(OR(ISERROR(VLOOKUP(LEFT(Q45,FIND(",",Q45)-1),MapTable!$A:$A,1,0)),ISERROR(VLOOKUP(TRIM(MID(Q45,FIND(",",Q45)+1,FIND(",",Q45,FIND(",",Q45)+1)-FIND(",",Q45)-1)),MapTable!$A:$A,1,0)),ISERROR(VLOOKUP(TRIM(MID(Q45,FIND(",",Q45,FIND(",",Q45)+1)+1,999)),MapTable!$A:$A,1,0))),"맵없음",
  ""),
IF(ISERROR(FIND(",",Q45,FIND(",",Q45,FIND(",",Q45,FIND(",",Q45)+1)+1)+1)),
  IF(OR(ISERROR(VLOOKUP(LEFT(Q45,FIND(",",Q45)-1),MapTable!$A:$A,1,0)),ISERROR(VLOOKUP(TRIM(MID(Q45,FIND(",",Q45)+1,FIND(",",Q45,FIND(",",Q45)+1)-FIND(",",Q45)-1)),MapTable!$A:$A,1,0)),ISERROR(VLOOKUP(TRIM(MID(Q45,FIND(",",Q45,FIND(",",Q45)+1)+1,FIND(",",Q45,FIND(",",Q45,FIND(",",Q45)+1)+1)-FIND(",",Q45,FIND(",",Q45)+1)-1)),MapTable!$A:$A,1,0)),ISERROR(VLOOKUP(TRIM(MID(Q45,FIND(",",Q45,FIND(",",Q45,FIND(",",Q45)+1)+1)+1,999)),MapTable!$A:$A,1,0))),"맵없음",
  ""),
)))))</f>
        <v/>
      </c>
      <c r="W45" t="str">
        <f>IF(ISBLANK(V45),"",IF(ISERROR(VLOOKUP(V45,[3]DropTable!$A:$A,1,0)),"드랍없음",""))</f>
        <v/>
      </c>
      <c r="Y45" t="str">
        <f>IF(ISBLANK(X45),"",IF(ISERROR(VLOOKUP(X45,[3]DropTable!$A:$A,1,0)),"드랍없음",""))</f>
        <v/>
      </c>
      <c r="AA45">
        <v>8.1</v>
      </c>
    </row>
    <row r="46" spans="1:27" x14ac:dyDescent="0.3">
      <c r="A46">
        <v>1</v>
      </c>
      <c r="B46">
        <v>13</v>
      </c>
      <c r="C46">
        <f t="shared" si="2"/>
        <v>800</v>
      </c>
      <c r="D46">
        <v>200</v>
      </c>
      <c r="E46" t="s">
        <v>115</v>
      </c>
      <c r="H46" t="str">
        <f>IF(ISBLANK(G46),"",
IFERROR(VLOOKUP(G46,[1]StringTable!$1:$1048576,MATCH([1]StringTable!$B$1,[1]StringTable!$1:$1,0),0),
IFERROR(VLOOKUP(G46,[1]InApkStringTable!$1:$1048576,MATCH([1]InApkStringTable!$B$1,[1]InApkStringTable!$1:$1,0),0),
"스트링없음")))</f>
        <v/>
      </c>
      <c r="J46" t="b">
        <v>0</v>
      </c>
      <c r="L46" t="str">
        <f>IF(ISBLANK(K46),"",IF(ISERROR(VLOOKUP(K46,MapTable!$A:$A,1,0)),"맵없음",""))</f>
        <v/>
      </c>
      <c r="M46">
        <f t="shared" si="0"/>
        <v>2</v>
      </c>
      <c r="N46" t="b">
        <f t="shared" ca="1" si="1"/>
        <v>0</v>
      </c>
      <c r="O46" t="s">
        <v>33</v>
      </c>
      <c r="P46" t="str">
        <f>IF(ISBLANK(O46),"",IF(ISERROR(VLOOKUP(O46,MapTable!$A:$A,1,0)),"맵없음",""))</f>
        <v/>
      </c>
      <c r="R46" t="str">
        <f>IF(ISBLANK(Q46),"",
IF(ISERROR(FIND(",",Q46)),
  IF(ISERROR(VLOOKUP(Q46,MapTable!$A:$A,1,0)),"맵없음",
  ""),
IF(ISERROR(FIND(",",Q46,FIND(",",Q46)+1)),
  IF(OR(ISERROR(VLOOKUP(LEFT(Q46,FIND(",",Q46)-1),MapTable!$A:$A,1,0)),ISERROR(VLOOKUP(TRIM(MID(Q46,FIND(",",Q46)+1,999)),MapTable!$A:$A,1,0))),"맵없음",
  ""),
IF(ISERROR(FIND(",",Q46,FIND(",",Q46,FIND(",",Q46)+1)+1)),
  IF(OR(ISERROR(VLOOKUP(LEFT(Q46,FIND(",",Q46)-1),MapTable!$A:$A,1,0)),ISERROR(VLOOKUP(TRIM(MID(Q46,FIND(",",Q46)+1,FIND(",",Q46,FIND(",",Q46)+1)-FIND(",",Q46)-1)),MapTable!$A:$A,1,0)),ISERROR(VLOOKUP(TRIM(MID(Q46,FIND(",",Q46,FIND(",",Q46)+1)+1,999)),MapTable!$A:$A,1,0))),"맵없음",
  ""),
IF(ISERROR(FIND(",",Q46,FIND(",",Q46,FIND(",",Q46,FIND(",",Q46)+1)+1)+1)),
  IF(OR(ISERROR(VLOOKUP(LEFT(Q46,FIND(",",Q46)-1),MapTable!$A:$A,1,0)),ISERROR(VLOOKUP(TRIM(MID(Q46,FIND(",",Q46)+1,FIND(",",Q46,FIND(",",Q46)+1)-FIND(",",Q46)-1)),MapTable!$A:$A,1,0)),ISERROR(VLOOKUP(TRIM(MID(Q46,FIND(",",Q46,FIND(",",Q46)+1)+1,FIND(",",Q46,FIND(",",Q46,FIND(",",Q46)+1)+1)-FIND(",",Q46,FIND(",",Q46)+1)-1)),MapTable!$A:$A,1,0)),ISERROR(VLOOKUP(TRIM(MID(Q46,FIND(",",Q46,FIND(",",Q46,FIND(",",Q46)+1)+1)+1,999)),MapTable!$A:$A,1,0))),"맵없음",
  ""),
)))))</f>
        <v/>
      </c>
      <c r="W46" t="str">
        <f>IF(ISBLANK(V46),"",IF(ISERROR(VLOOKUP(V46,[3]DropTable!$A:$A,1,0)),"드랍없음",""))</f>
        <v/>
      </c>
      <c r="Y46" t="str">
        <f>IF(ISBLANK(X46),"",IF(ISERROR(VLOOKUP(X46,[3]DropTable!$A:$A,1,0)),"드랍없음",""))</f>
        <v/>
      </c>
      <c r="AA46">
        <v>8.1</v>
      </c>
    </row>
    <row r="47" spans="1:27" x14ac:dyDescent="0.3">
      <c r="A47">
        <v>1</v>
      </c>
      <c r="B47">
        <v>14</v>
      </c>
      <c r="C47">
        <f t="shared" si="2"/>
        <v>800</v>
      </c>
      <c r="D47">
        <v>200</v>
      </c>
      <c r="E47" t="s">
        <v>115</v>
      </c>
      <c r="H47" t="str">
        <f>IF(ISBLANK(G47),"",
IFERROR(VLOOKUP(G47,[1]StringTable!$1:$1048576,MATCH([1]StringTable!$B$1,[1]StringTable!$1:$1,0),0),
IFERROR(VLOOKUP(G47,[1]InApkStringTable!$1:$1048576,MATCH([1]InApkStringTable!$B$1,[1]InApkStringTable!$1:$1,0),0),
"스트링없음")))</f>
        <v/>
      </c>
      <c r="J47" t="b">
        <v>0</v>
      </c>
      <c r="L47" t="str">
        <f>IF(ISBLANK(K47),"",IF(ISERROR(VLOOKUP(K47,MapTable!$A:$A,1,0)),"맵없음",""))</f>
        <v/>
      </c>
      <c r="M47">
        <f t="shared" si="0"/>
        <v>2</v>
      </c>
      <c r="N47" t="b">
        <f t="shared" ca="1" si="1"/>
        <v>0</v>
      </c>
      <c r="O47" t="s">
        <v>34</v>
      </c>
      <c r="P47" t="str">
        <f>IF(ISBLANK(O47),"",IF(ISERROR(VLOOKUP(O47,MapTable!$A:$A,1,0)),"맵없음",""))</f>
        <v/>
      </c>
      <c r="R47" t="str">
        <f>IF(ISBLANK(Q47),"",
IF(ISERROR(FIND(",",Q47)),
  IF(ISERROR(VLOOKUP(Q47,MapTable!$A:$A,1,0)),"맵없음",
  ""),
IF(ISERROR(FIND(",",Q47,FIND(",",Q47)+1)),
  IF(OR(ISERROR(VLOOKUP(LEFT(Q47,FIND(",",Q47)-1),MapTable!$A:$A,1,0)),ISERROR(VLOOKUP(TRIM(MID(Q47,FIND(",",Q47)+1,999)),MapTable!$A:$A,1,0))),"맵없음",
  ""),
IF(ISERROR(FIND(",",Q47,FIND(",",Q47,FIND(",",Q47)+1)+1)),
  IF(OR(ISERROR(VLOOKUP(LEFT(Q47,FIND(",",Q47)-1),MapTable!$A:$A,1,0)),ISERROR(VLOOKUP(TRIM(MID(Q47,FIND(",",Q47)+1,FIND(",",Q47,FIND(",",Q47)+1)-FIND(",",Q47)-1)),MapTable!$A:$A,1,0)),ISERROR(VLOOKUP(TRIM(MID(Q47,FIND(",",Q47,FIND(",",Q47)+1)+1,999)),MapTable!$A:$A,1,0))),"맵없음",
  ""),
IF(ISERROR(FIND(",",Q47,FIND(",",Q47,FIND(",",Q47,FIND(",",Q47)+1)+1)+1)),
  IF(OR(ISERROR(VLOOKUP(LEFT(Q47,FIND(",",Q47)-1),MapTable!$A:$A,1,0)),ISERROR(VLOOKUP(TRIM(MID(Q47,FIND(",",Q47)+1,FIND(",",Q47,FIND(",",Q47)+1)-FIND(",",Q47)-1)),MapTable!$A:$A,1,0)),ISERROR(VLOOKUP(TRIM(MID(Q47,FIND(",",Q47,FIND(",",Q47)+1)+1,FIND(",",Q47,FIND(",",Q47,FIND(",",Q47)+1)+1)-FIND(",",Q47,FIND(",",Q47)+1)-1)),MapTable!$A:$A,1,0)),ISERROR(VLOOKUP(TRIM(MID(Q47,FIND(",",Q47,FIND(",",Q47,FIND(",",Q47)+1)+1)+1,999)),MapTable!$A:$A,1,0))),"맵없음",
  ""),
)))))</f>
        <v/>
      </c>
      <c r="W47" t="str">
        <f>IF(ISBLANK(V47),"",IF(ISERROR(VLOOKUP(V47,[3]DropTable!$A:$A,1,0)),"드랍없음",""))</f>
        <v/>
      </c>
      <c r="Y47" t="str">
        <f>IF(ISBLANK(X47),"",IF(ISERROR(VLOOKUP(X47,[3]DropTable!$A:$A,1,0)),"드랍없음",""))</f>
        <v/>
      </c>
      <c r="AA47">
        <v>8.1</v>
      </c>
    </row>
    <row r="48" spans="1:27" x14ac:dyDescent="0.3">
      <c r="A48">
        <v>1</v>
      </c>
      <c r="B48">
        <v>15</v>
      </c>
      <c r="C48">
        <f t="shared" si="2"/>
        <v>800</v>
      </c>
      <c r="D48">
        <v>200</v>
      </c>
      <c r="E48" t="s">
        <v>115</v>
      </c>
      <c r="H48" t="str">
        <f>IF(ISBLANK(G48),"",
IFERROR(VLOOKUP(G48,[1]StringTable!$1:$1048576,MATCH([1]StringTable!$B$1,[1]StringTable!$1:$1,0),0),
IFERROR(VLOOKUP(G48,[1]InApkStringTable!$1:$1048576,MATCH([1]InApkStringTable!$B$1,[1]InApkStringTable!$1:$1,0),0),
"스트링없음")))</f>
        <v/>
      </c>
      <c r="J48" t="b">
        <v>0</v>
      </c>
      <c r="L48" t="str">
        <f>IF(ISBLANK(K48),"",IF(ISERROR(VLOOKUP(K48,MapTable!$A:$A,1,0)),"맵없음",""))</f>
        <v/>
      </c>
      <c r="M48">
        <f t="shared" si="0"/>
        <v>11</v>
      </c>
      <c r="N48" t="b">
        <f t="shared" ca="1" si="1"/>
        <v>0</v>
      </c>
      <c r="P48" t="str">
        <f>IF(ISBLANK(O48),"",IF(ISERROR(VLOOKUP(O48,MapTable!$A:$A,1,0)),"맵없음",""))</f>
        <v/>
      </c>
      <c r="Q48" t="s">
        <v>43</v>
      </c>
      <c r="R48" t="str">
        <f>IF(ISBLANK(Q48),"",
IF(ISERROR(FIND(",",Q48)),
  IF(ISERROR(VLOOKUP(Q48,MapTable!$A:$A,1,0)),"맵없음",
  ""),
IF(ISERROR(FIND(",",Q48,FIND(",",Q48)+1)),
  IF(OR(ISERROR(VLOOKUP(LEFT(Q48,FIND(",",Q48)-1),MapTable!$A:$A,1,0)),ISERROR(VLOOKUP(TRIM(MID(Q48,FIND(",",Q48)+1,999)),MapTable!$A:$A,1,0))),"맵없음",
  ""),
IF(ISERROR(FIND(",",Q48,FIND(",",Q48,FIND(",",Q48)+1)+1)),
  IF(OR(ISERROR(VLOOKUP(LEFT(Q48,FIND(",",Q48)-1),MapTable!$A:$A,1,0)),ISERROR(VLOOKUP(TRIM(MID(Q48,FIND(",",Q48)+1,FIND(",",Q48,FIND(",",Q48)+1)-FIND(",",Q48)-1)),MapTable!$A:$A,1,0)),ISERROR(VLOOKUP(TRIM(MID(Q48,FIND(",",Q48,FIND(",",Q48)+1)+1,999)),MapTable!$A:$A,1,0))),"맵없음",
  ""),
IF(ISERROR(FIND(",",Q48,FIND(",",Q48,FIND(",",Q48,FIND(",",Q48)+1)+1)+1)),
  IF(OR(ISERROR(VLOOKUP(LEFT(Q48,FIND(",",Q48)-1),MapTable!$A:$A,1,0)),ISERROR(VLOOKUP(TRIM(MID(Q48,FIND(",",Q48)+1,FIND(",",Q48,FIND(",",Q48)+1)-FIND(",",Q48)-1)),MapTable!$A:$A,1,0)),ISERROR(VLOOKUP(TRIM(MID(Q48,FIND(",",Q48,FIND(",",Q48)+1)+1,FIND(",",Q48,FIND(",",Q48,FIND(",",Q48)+1)+1)-FIND(",",Q48,FIND(",",Q48)+1)-1)),MapTable!$A:$A,1,0)),ISERROR(VLOOKUP(TRIM(MID(Q48,FIND(",",Q48,FIND(",",Q48,FIND(",",Q48)+1)+1)+1,999)),MapTable!$A:$A,1,0))),"맵없음",
  ""),
)))))</f>
        <v/>
      </c>
      <c r="W48" t="str">
        <f>IF(ISBLANK(V48),"",IF(ISERROR(VLOOKUP(V48,[3]DropTable!$A:$A,1,0)),"드랍없음",""))</f>
        <v/>
      </c>
      <c r="Y48" t="str">
        <f>IF(ISBLANK(X48),"",IF(ISERROR(VLOOKUP(X48,[3]DropTable!$A:$A,1,0)),"드랍없음",""))</f>
        <v/>
      </c>
      <c r="AA48">
        <v>8.1</v>
      </c>
    </row>
    <row r="49" spans="1:27" x14ac:dyDescent="0.3">
      <c r="A49">
        <v>1</v>
      </c>
      <c r="B49">
        <v>16</v>
      </c>
      <c r="C49">
        <f t="shared" si="2"/>
        <v>800</v>
      </c>
      <c r="D49">
        <v>200</v>
      </c>
      <c r="E49" t="s">
        <v>115</v>
      </c>
      <c r="H49" t="str">
        <f>IF(ISBLANK(G49),"",
IFERROR(VLOOKUP(G49,[1]StringTable!$1:$1048576,MATCH([1]StringTable!$B$1,[1]StringTable!$1:$1,0),0),
IFERROR(VLOOKUP(G49,[1]InApkStringTable!$1:$1048576,MATCH([1]InApkStringTable!$B$1,[1]InApkStringTable!$1:$1,0),0),
"스트링없음")))</f>
        <v/>
      </c>
      <c r="J49" t="b">
        <v>0</v>
      </c>
      <c r="L49" t="str">
        <f>IF(ISBLANK(K49),"",IF(ISERROR(VLOOKUP(K49,MapTable!$A:$A,1,0)),"맵없음",""))</f>
        <v/>
      </c>
      <c r="M49">
        <f t="shared" si="0"/>
        <v>2</v>
      </c>
      <c r="N49" t="b">
        <f t="shared" ca="1" si="1"/>
        <v>0</v>
      </c>
      <c r="O49" t="s">
        <v>35</v>
      </c>
      <c r="P49" t="str">
        <f>IF(ISBLANK(O49),"",IF(ISERROR(VLOOKUP(O49,MapTable!$A:$A,1,0)),"맵없음",""))</f>
        <v/>
      </c>
      <c r="R49" t="str">
        <f>IF(ISBLANK(Q49),"",
IF(ISERROR(FIND(",",Q49)),
  IF(ISERROR(VLOOKUP(Q49,MapTable!$A:$A,1,0)),"맵없음",
  ""),
IF(ISERROR(FIND(",",Q49,FIND(",",Q49)+1)),
  IF(OR(ISERROR(VLOOKUP(LEFT(Q49,FIND(",",Q49)-1),MapTable!$A:$A,1,0)),ISERROR(VLOOKUP(TRIM(MID(Q49,FIND(",",Q49)+1,999)),MapTable!$A:$A,1,0))),"맵없음",
  ""),
IF(ISERROR(FIND(",",Q49,FIND(",",Q49,FIND(",",Q49)+1)+1)),
  IF(OR(ISERROR(VLOOKUP(LEFT(Q49,FIND(",",Q49)-1),MapTable!$A:$A,1,0)),ISERROR(VLOOKUP(TRIM(MID(Q49,FIND(",",Q49)+1,FIND(",",Q49,FIND(",",Q49)+1)-FIND(",",Q49)-1)),MapTable!$A:$A,1,0)),ISERROR(VLOOKUP(TRIM(MID(Q49,FIND(",",Q49,FIND(",",Q49)+1)+1,999)),MapTable!$A:$A,1,0))),"맵없음",
  ""),
IF(ISERROR(FIND(",",Q49,FIND(",",Q49,FIND(",",Q49,FIND(",",Q49)+1)+1)+1)),
  IF(OR(ISERROR(VLOOKUP(LEFT(Q49,FIND(",",Q49)-1),MapTable!$A:$A,1,0)),ISERROR(VLOOKUP(TRIM(MID(Q49,FIND(",",Q49)+1,FIND(",",Q49,FIND(",",Q49)+1)-FIND(",",Q49)-1)),MapTable!$A:$A,1,0)),ISERROR(VLOOKUP(TRIM(MID(Q49,FIND(",",Q49,FIND(",",Q49)+1)+1,FIND(",",Q49,FIND(",",Q49,FIND(",",Q49)+1)+1)-FIND(",",Q49,FIND(",",Q49)+1)-1)),MapTable!$A:$A,1,0)),ISERROR(VLOOKUP(TRIM(MID(Q49,FIND(",",Q49,FIND(",",Q49,FIND(",",Q49)+1)+1)+1,999)),MapTable!$A:$A,1,0))),"맵없음",
  ""),
)))))</f>
        <v/>
      </c>
      <c r="W49" t="str">
        <f>IF(ISBLANK(V49),"",IF(ISERROR(VLOOKUP(V49,[3]DropTable!$A:$A,1,0)),"드랍없음",""))</f>
        <v/>
      </c>
      <c r="Y49" t="str">
        <f>IF(ISBLANK(X49),"",IF(ISERROR(VLOOKUP(X49,[3]DropTable!$A:$A,1,0)),"드랍없음",""))</f>
        <v/>
      </c>
      <c r="AA49">
        <v>8.1</v>
      </c>
    </row>
    <row r="50" spans="1:27" x14ac:dyDescent="0.3">
      <c r="A50">
        <v>1</v>
      </c>
      <c r="B50">
        <v>17</v>
      </c>
      <c r="C50">
        <f t="shared" si="2"/>
        <v>800</v>
      </c>
      <c r="D50">
        <v>200</v>
      </c>
      <c r="E50" t="s">
        <v>115</v>
      </c>
      <c r="H50" t="str">
        <f>IF(ISBLANK(G50),"",
IFERROR(VLOOKUP(G50,[1]StringTable!$1:$1048576,MATCH([1]StringTable!$B$1,[1]StringTable!$1:$1,0),0),
IFERROR(VLOOKUP(G50,[1]InApkStringTable!$1:$1048576,MATCH([1]InApkStringTable!$B$1,[1]InApkStringTable!$1:$1,0),0),
"스트링없음")))</f>
        <v/>
      </c>
      <c r="J50" t="b">
        <v>0</v>
      </c>
      <c r="L50" t="str">
        <f>IF(ISBLANK(K50),"",IF(ISERROR(VLOOKUP(K50,MapTable!$A:$A,1,0)),"맵없음",""))</f>
        <v/>
      </c>
      <c r="M50">
        <f t="shared" si="0"/>
        <v>2</v>
      </c>
      <c r="N50" t="b">
        <f t="shared" ca="1" si="1"/>
        <v>0</v>
      </c>
      <c r="O50" t="s">
        <v>36</v>
      </c>
      <c r="P50" t="str">
        <f>IF(ISBLANK(O50),"",IF(ISERROR(VLOOKUP(O50,MapTable!$A:$A,1,0)),"맵없음",""))</f>
        <v/>
      </c>
      <c r="R50" t="str">
        <f>IF(ISBLANK(Q50),"",
IF(ISERROR(FIND(",",Q50)),
  IF(ISERROR(VLOOKUP(Q50,MapTable!$A:$A,1,0)),"맵없음",
  ""),
IF(ISERROR(FIND(",",Q50,FIND(",",Q50)+1)),
  IF(OR(ISERROR(VLOOKUP(LEFT(Q50,FIND(",",Q50)-1),MapTable!$A:$A,1,0)),ISERROR(VLOOKUP(TRIM(MID(Q50,FIND(",",Q50)+1,999)),MapTable!$A:$A,1,0))),"맵없음",
  ""),
IF(ISERROR(FIND(",",Q50,FIND(",",Q50,FIND(",",Q50)+1)+1)),
  IF(OR(ISERROR(VLOOKUP(LEFT(Q50,FIND(",",Q50)-1),MapTable!$A:$A,1,0)),ISERROR(VLOOKUP(TRIM(MID(Q50,FIND(",",Q50)+1,FIND(",",Q50,FIND(",",Q50)+1)-FIND(",",Q50)-1)),MapTable!$A:$A,1,0)),ISERROR(VLOOKUP(TRIM(MID(Q50,FIND(",",Q50,FIND(",",Q50)+1)+1,999)),MapTable!$A:$A,1,0))),"맵없음",
  ""),
IF(ISERROR(FIND(",",Q50,FIND(",",Q50,FIND(",",Q50,FIND(",",Q50)+1)+1)+1)),
  IF(OR(ISERROR(VLOOKUP(LEFT(Q50,FIND(",",Q50)-1),MapTable!$A:$A,1,0)),ISERROR(VLOOKUP(TRIM(MID(Q50,FIND(",",Q50)+1,FIND(",",Q50,FIND(",",Q50)+1)-FIND(",",Q50)-1)),MapTable!$A:$A,1,0)),ISERROR(VLOOKUP(TRIM(MID(Q50,FIND(",",Q50,FIND(",",Q50)+1)+1,FIND(",",Q50,FIND(",",Q50,FIND(",",Q50)+1)+1)-FIND(",",Q50,FIND(",",Q50)+1)-1)),MapTable!$A:$A,1,0)),ISERROR(VLOOKUP(TRIM(MID(Q50,FIND(",",Q50,FIND(",",Q50,FIND(",",Q50)+1)+1)+1,999)),MapTable!$A:$A,1,0))),"맵없음",
  ""),
)))))</f>
        <v/>
      </c>
      <c r="W50" t="str">
        <f>IF(ISBLANK(V50),"",IF(ISERROR(VLOOKUP(V50,[3]DropTable!$A:$A,1,0)),"드랍없음",""))</f>
        <v/>
      </c>
      <c r="Y50" t="str">
        <f>IF(ISBLANK(X50),"",IF(ISERROR(VLOOKUP(X50,[3]DropTable!$A:$A,1,0)),"드랍없음",""))</f>
        <v/>
      </c>
      <c r="AA50">
        <v>8.1</v>
      </c>
    </row>
    <row r="51" spans="1:27" x14ac:dyDescent="0.3">
      <c r="A51">
        <v>1</v>
      </c>
      <c r="B51">
        <v>18</v>
      </c>
      <c r="C51">
        <f t="shared" si="2"/>
        <v>800</v>
      </c>
      <c r="D51">
        <v>200</v>
      </c>
      <c r="E51" t="s">
        <v>115</v>
      </c>
      <c r="H51" t="str">
        <f>IF(ISBLANK(G51),"",
IFERROR(VLOOKUP(G51,[1]StringTable!$1:$1048576,MATCH([1]StringTable!$B$1,[1]StringTable!$1:$1,0),0),
IFERROR(VLOOKUP(G51,[1]InApkStringTable!$1:$1048576,MATCH([1]InApkStringTable!$B$1,[1]InApkStringTable!$1:$1,0),0),
"스트링없음")))</f>
        <v/>
      </c>
      <c r="J51" t="b">
        <v>0</v>
      </c>
      <c r="L51" t="str">
        <f>IF(ISBLANK(K51),"",IF(ISERROR(VLOOKUP(K51,MapTable!$A:$A,1,0)),"맵없음",""))</f>
        <v/>
      </c>
      <c r="M51">
        <f t="shared" si="0"/>
        <v>2</v>
      </c>
      <c r="N51" t="b">
        <f t="shared" ca="1" si="1"/>
        <v>0</v>
      </c>
      <c r="O51" t="s">
        <v>37</v>
      </c>
      <c r="P51" t="str">
        <f>IF(ISBLANK(O51),"",IF(ISERROR(VLOOKUP(O51,MapTable!$A:$A,1,0)),"맵없음",""))</f>
        <v/>
      </c>
      <c r="R51" t="str">
        <f>IF(ISBLANK(Q51),"",
IF(ISERROR(FIND(",",Q51)),
  IF(ISERROR(VLOOKUP(Q51,MapTable!$A:$A,1,0)),"맵없음",
  ""),
IF(ISERROR(FIND(",",Q51,FIND(",",Q51)+1)),
  IF(OR(ISERROR(VLOOKUP(LEFT(Q51,FIND(",",Q51)-1),MapTable!$A:$A,1,0)),ISERROR(VLOOKUP(TRIM(MID(Q51,FIND(",",Q51)+1,999)),MapTable!$A:$A,1,0))),"맵없음",
  ""),
IF(ISERROR(FIND(",",Q51,FIND(",",Q51,FIND(",",Q51)+1)+1)),
  IF(OR(ISERROR(VLOOKUP(LEFT(Q51,FIND(",",Q51)-1),MapTable!$A:$A,1,0)),ISERROR(VLOOKUP(TRIM(MID(Q51,FIND(",",Q51)+1,FIND(",",Q51,FIND(",",Q51)+1)-FIND(",",Q51)-1)),MapTable!$A:$A,1,0)),ISERROR(VLOOKUP(TRIM(MID(Q51,FIND(",",Q51,FIND(",",Q51)+1)+1,999)),MapTable!$A:$A,1,0))),"맵없음",
  ""),
IF(ISERROR(FIND(",",Q51,FIND(",",Q51,FIND(",",Q51,FIND(",",Q51)+1)+1)+1)),
  IF(OR(ISERROR(VLOOKUP(LEFT(Q51,FIND(",",Q51)-1),MapTable!$A:$A,1,0)),ISERROR(VLOOKUP(TRIM(MID(Q51,FIND(",",Q51)+1,FIND(",",Q51,FIND(",",Q51)+1)-FIND(",",Q51)-1)),MapTable!$A:$A,1,0)),ISERROR(VLOOKUP(TRIM(MID(Q51,FIND(",",Q51,FIND(",",Q51)+1)+1,FIND(",",Q51,FIND(",",Q51,FIND(",",Q51)+1)+1)-FIND(",",Q51,FIND(",",Q51)+1)-1)),MapTable!$A:$A,1,0)),ISERROR(VLOOKUP(TRIM(MID(Q51,FIND(",",Q51,FIND(",",Q51,FIND(",",Q51)+1)+1)+1,999)),MapTable!$A:$A,1,0))),"맵없음",
  ""),
)))))</f>
        <v/>
      </c>
      <c r="W51" t="str">
        <f>IF(ISBLANK(V51),"",IF(ISERROR(VLOOKUP(V51,[3]DropTable!$A:$A,1,0)),"드랍없음",""))</f>
        <v/>
      </c>
      <c r="Y51" t="str">
        <f>IF(ISBLANK(X51),"",IF(ISERROR(VLOOKUP(X51,[3]DropTable!$A:$A,1,0)),"드랍없음",""))</f>
        <v/>
      </c>
      <c r="AA51">
        <v>8.1</v>
      </c>
    </row>
    <row r="52" spans="1:27" x14ac:dyDescent="0.3">
      <c r="A52">
        <v>1</v>
      </c>
      <c r="B52">
        <v>19</v>
      </c>
      <c r="C52">
        <f t="shared" si="2"/>
        <v>800</v>
      </c>
      <c r="D52">
        <v>200</v>
      </c>
      <c r="E52" t="s">
        <v>115</v>
      </c>
      <c r="H52" t="str">
        <f>IF(ISBLANK(G52),"",
IFERROR(VLOOKUP(G52,[1]StringTable!$1:$1048576,MATCH([1]StringTable!$B$1,[1]StringTable!$1:$1,0),0),
IFERROR(VLOOKUP(G52,[1]InApkStringTable!$1:$1048576,MATCH([1]InApkStringTable!$B$1,[1]InApkStringTable!$1:$1,0),0),
"스트링없음")))</f>
        <v/>
      </c>
      <c r="J52" t="b">
        <v>0</v>
      </c>
      <c r="L52" t="str">
        <f>IF(ISBLANK(K52),"",IF(ISERROR(VLOOKUP(K52,MapTable!$A:$A,1,0)),"맵없음",""))</f>
        <v/>
      </c>
      <c r="M52">
        <f t="shared" si="0"/>
        <v>2</v>
      </c>
      <c r="N52" t="b">
        <f t="shared" ca="1" si="1"/>
        <v>1</v>
      </c>
      <c r="O52" t="s">
        <v>38</v>
      </c>
      <c r="P52" t="str">
        <f>IF(ISBLANK(O52),"",IF(ISERROR(VLOOKUP(O52,MapTable!$A:$A,1,0)),"맵없음",""))</f>
        <v/>
      </c>
      <c r="R52" t="str">
        <f>IF(ISBLANK(Q52),"",
IF(ISERROR(FIND(",",Q52)),
  IF(ISERROR(VLOOKUP(Q52,MapTable!$A:$A,1,0)),"맵없음",
  ""),
IF(ISERROR(FIND(",",Q52,FIND(",",Q52)+1)),
  IF(OR(ISERROR(VLOOKUP(LEFT(Q52,FIND(",",Q52)-1),MapTable!$A:$A,1,0)),ISERROR(VLOOKUP(TRIM(MID(Q52,FIND(",",Q52)+1,999)),MapTable!$A:$A,1,0))),"맵없음",
  ""),
IF(ISERROR(FIND(",",Q52,FIND(",",Q52,FIND(",",Q52)+1)+1)),
  IF(OR(ISERROR(VLOOKUP(LEFT(Q52,FIND(",",Q52)-1),MapTable!$A:$A,1,0)),ISERROR(VLOOKUP(TRIM(MID(Q52,FIND(",",Q52)+1,FIND(",",Q52,FIND(",",Q52)+1)-FIND(",",Q52)-1)),MapTable!$A:$A,1,0)),ISERROR(VLOOKUP(TRIM(MID(Q52,FIND(",",Q52,FIND(",",Q52)+1)+1,999)),MapTable!$A:$A,1,0))),"맵없음",
  ""),
IF(ISERROR(FIND(",",Q52,FIND(",",Q52,FIND(",",Q52,FIND(",",Q52)+1)+1)+1)),
  IF(OR(ISERROR(VLOOKUP(LEFT(Q52,FIND(",",Q52)-1),MapTable!$A:$A,1,0)),ISERROR(VLOOKUP(TRIM(MID(Q52,FIND(",",Q52)+1,FIND(",",Q52,FIND(",",Q52)+1)-FIND(",",Q52)-1)),MapTable!$A:$A,1,0)),ISERROR(VLOOKUP(TRIM(MID(Q52,FIND(",",Q52,FIND(",",Q52)+1)+1,FIND(",",Q52,FIND(",",Q52,FIND(",",Q52)+1)+1)-FIND(",",Q52,FIND(",",Q52)+1)-1)),MapTable!$A:$A,1,0)),ISERROR(VLOOKUP(TRIM(MID(Q52,FIND(",",Q52,FIND(",",Q52,FIND(",",Q52)+1)+1)+1,999)),MapTable!$A:$A,1,0))),"맵없음",
  ""),
)))))</f>
        <v/>
      </c>
      <c r="W52" t="str">
        <f>IF(ISBLANK(V52),"",IF(ISERROR(VLOOKUP(V52,[3]DropTable!$A:$A,1,0)),"드랍없음",""))</f>
        <v/>
      </c>
      <c r="Y52" t="str">
        <f>IF(ISBLANK(X52),"",IF(ISERROR(VLOOKUP(X52,[3]DropTable!$A:$A,1,0)),"드랍없음",""))</f>
        <v/>
      </c>
      <c r="AA52">
        <v>8.1</v>
      </c>
    </row>
    <row r="53" spans="1:27" x14ac:dyDescent="0.3">
      <c r="A53">
        <v>1</v>
      </c>
      <c r="B53">
        <v>20</v>
      </c>
      <c r="C53">
        <f t="shared" si="2"/>
        <v>800</v>
      </c>
      <c r="D53">
        <v>200</v>
      </c>
      <c r="E53" t="s">
        <v>114</v>
      </c>
      <c r="H53" t="str">
        <f>IF(ISBLANK(G53),"",
IFERROR(VLOOKUP(G53,[1]StringTable!$1:$1048576,MATCH([1]StringTable!$B$1,[1]StringTable!$1:$1,0),0),
IFERROR(VLOOKUP(G53,[1]InApkStringTable!$1:$1048576,MATCH([1]InApkStringTable!$B$1,[1]InApkStringTable!$1:$1,0),0),
"스트링없음")))</f>
        <v/>
      </c>
      <c r="J53" t="b">
        <v>0</v>
      </c>
      <c r="L53" t="str">
        <f>IF(ISBLANK(K53),"",IF(ISERROR(VLOOKUP(K53,MapTable!$A:$A,1,0)),"맵없음",""))</f>
        <v/>
      </c>
      <c r="M53">
        <f t="shared" si="0"/>
        <v>12</v>
      </c>
      <c r="N53" t="b">
        <f t="shared" ca="1" si="1"/>
        <v>1</v>
      </c>
      <c r="O53" t="s">
        <v>39</v>
      </c>
      <c r="P53" t="str">
        <f>IF(ISBLANK(O53),"",IF(ISERROR(VLOOKUP(O53,MapTable!$A:$A,1,0)),"맵없음",""))</f>
        <v/>
      </c>
      <c r="R53" t="str">
        <f>IF(ISBLANK(Q53),"",
IF(ISERROR(FIND(",",Q53)),
  IF(ISERROR(VLOOKUP(Q53,MapTable!$A:$A,1,0)),"맵없음",
  ""),
IF(ISERROR(FIND(",",Q53,FIND(",",Q53)+1)),
  IF(OR(ISERROR(VLOOKUP(LEFT(Q53,FIND(",",Q53)-1),MapTable!$A:$A,1,0)),ISERROR(VLOOKUP(TRIM(MID(Q53,FIND(",",Q53)+1,999)),MapTable!$A:$A,1,0))),"맵없음",
  ""),
IF(ISERROR(FIND(",",Q53,FIND(",",Q53,FIND(",",Q53)+1)+1)),
  IF(OR(ISERROR(VLOOKUP(LEFT(Q53,FIND(",",Q53)-1),MapTable!$A:$A,1,0)),ISERROR(VLOOKUP(TRIM(MID(Q53,FIND(",",Q53)+1,FIND(",",Q53,FIND(",",Q53)+1)-FIND(",",Q53)-1)),MapTable!$A:$A,1,0)),ISERROR(VLOOKUP(TRIM(MID(Q53,FIND(",",Q53,FIND(",",Q53)+1)+1,999)),MapTable!$A:$A,1,0))),"맵없음",
  ""),
IF(ISERROR(FIND(",",Q53,FIND(",",Q53,FIND(",",Q53,FIND(",",Q53)+1)+1)+1)),
  IF(OR(ISERROR(VLOOKUP(LEFT(Q53,FIND(",",Q53)-1),MapTable!$A:$A,1,0)),ISERROR(VLOOKUP(TRIM(MID(Q53,FIND(",",Q53)+1,FIND(",",Q53,FIND(",",Q53)+1)-FIND(",",Q53)-1)),MapTable!$A:$A,1,0)),ISERROR(VLOOKUP(TRIM(MID(Q53,FIND(",",Q53,FIND(",",Q53)+1)+1,FIND(",",Q53,FIND(",",Q53,FIND(",",Q53)+1)+1)-FIND(",",Q53,FIND(",",Q53)+1)-1)),MapTable!$A:$A,1,0)),ISERROR(VLOOKUP(TRIM(MID(Q53,FIND(",",Q53,FIND(",",Q53,FIND(",",Q53)+1)+1)+1,999)),MapTable!$A:$A,1,0))),"맵없음",
  ""),
)))))</f>
        <v/>
      </c>
      <c r="W53" t="str">
        <f>IF(ISBLANK(V53),"",IF(ISERROR(VLOOKUP(V53,[3]DropTable!$A:$A,1,0)),"드랍없음",""))</f>
        <v/>
      </c>
      <c r="Y53" t="str">
        <f>IF(ISBLANK(X53),"",IF(ISERROR(VLOOKUP(X53,[3]DropTable!$A:$A,1,0)),"드랍없음",""))</f>
        <v/>
      </c>
      <c r="Z53">
        <v>2</v>
      </c>
      <c r="AA53">
        <v>8.1</v>
      </c>
    </row>
    <row r="54" spans="1:27" x14ac:dyDescent="0.3">
      <c r="A54">
        <v>1</v>
      </c>
      <c r="B54">
        <v>21</v>
      </c>
      <c r="C54">
        <f t="shared" si="2"/>
        <v>800</v>
      </c>
      <c r="D54">
        <v>200</v>
      </c>
      <c r="E54" t="s">
        <v>114</v>
      </c>
      <c r="H54" t="str">
        <f>IF(ISBLANK(G54),"",
IFERROR(VLOOKUP(G54,[1]StringTable!$1:$1048576,MATCH([1]StringTable!$B$1,[1]StringTable!$1:$1,0),0),
IFERROR(VLOOKUP(G54,[1]InApkStringTable!$1:$1048576,MATCH([1]InApkStringTable!$B$1,[1]InApkStringTable!$1:$1,0),0),
"스트링없음")))</f>
        <v/>
      </c>
      <c r="J54" t="b">
        <v>0</v>
      </c>
      <c r="K54" t="s">
        <v>24</v>
      </c>
      <c r="L54" t="str">
        <f>IF(ISBLANK(K54),"",IF(ISERROR(VLOOKUP(K54,MapTable!$A:$A,1,0)),"맵없음",""))</f>
        <v/>
      </c>
      <c r="M54">
        <f t="shared" si="0"/>
        <v>3</v>
      </c>
      <c r="N54" t="b">
        <f t="shared" ca="1" si="1"/>
        <v>0</v>
      </c>
      <c r="P54" t="str">
        <f>IF(ISBLANK(O54),"",IF(ISERROR(VLOOKUP(O54,MapTable!$A:$A,1,0)),"맵없음",""))</f>
        <v/>
      </c>
      <c r="R54" t="str">
        <f>IF(ISBLANK(Q54),"",
IF(ISERROR(FIND(",",Q54)),
  IF(ISERROR(VLOOKUP(Q54,MapTable!$A:$A,1,0)),"맵없음",
  ""),
IF(ISERROR(FIND(",",Q54,FIND(",",Q54)+1)),
  IF(OR(ISERROR(VLOOKUP(LEFT(Q54,FIND(",",Q54)-1),MapTable!$A:$A,1,0)),ISERROR(VLOOKUP(TRIM(MID(Q54,FIND(",",Q54)+1,999)),MapTable!$A:$A,1,0))),"맵없음",
  ""),
IF(ISERROR(FIND(",",Q54,FIND(",",Q54,FIND(",",Q54)+1)+1)),
  IF(OR(ISERROR(VLOOKUP(LEFT(Q54,FIND(",",Q54)-1),MapTable!$A:$A,1,0)),ISERROR(VLOOKUP(TRIM(MID(Q54,FIND(",",Q54)+1,FIND(",",Q54,FIND(",",Q54)+1)-FIND(",",Q54)-1)),MapTable!$A:$A,1,0)),ISERROR(VLOOKUP(TRIM(MID(Q54,FIND(",",Q54,FIND(",",Q54)+1)+1,999)),MapTable!$A:$A,1,0))),"맵없음",
  ""),
IF(ISERROR(FIND(",",Q54,FIND(",",Q54,FIND(",",Q54,FIND(",",Q54)+1)+1)+1)),
  IF(OR(ISERROR(VLOOKUP(LEFT(Q54,FIND(",",Q54)-1),MapTable!$A:$A,1,0)),ISERROR(VLOOKUP(TRIM(MID(Q54,FIND(",",Q54)+1,FIND(",",Q54,FIND(",",Q54)+1)-FIND(",",Q54)-1)),MapTable!$A:$A,1,0)),ISERROR(VLOOKUP(TRIM(MID(Q54,FIND(",",Q54,FIND(",",Q54)+1)+1,FIND(",",Q54,FIND(",",Q54,FIND(",",Q54)+1)+1)-FIND(",",Q54,FIND(",",Q54)+1)-1)),MapTable!$A:$A,1,0)),ISERROR(VLOOKUP(TRIM(MID(Q54,FIND(",",Q54,FIND(",",Q54,FIND(",",Q54)+1)+1)+1,999)),MapTable!$A:$A,1,0))),"맵없음",
  ""),
)))))</f>
        <v/>
      </c>
      <c r="W54" t="str">
        <f>IF(ISBLANK(V54),"",IF(ISERROR(VLOOKUP(V54,[3]DropTable!$A:$A,1,0)),"드랍없음",""))</f>
        <v/>
      </c>
      <c r="Y54" t="str">
        <f>IF(ISBLANK(X54),"",IF(ISERROR(VLOOKUP(X54,[3]DropTable!$A:$A,1,0)),"드랍없음",""))</f>
        <v/>
      </c>
      <c r="AA54">
        <v>8.1</v>
      </c>
    </row>
    <row r="55" spans="1:27" x14ac:dyDescent="0.3">
      <c r="A55">
        <v>1</v>
      </c>
      <c r="B55">
        <v>22</v>
      </c>
      <c r="C55">
        <f t="shared" si="2"/>
        <v>800</v>
      </c>
      <c r="D55">
        <v>200</v>
      </c>
      <c r="E55" t="s">
        <v>114</v>
      </c>
      <c r="H55" t="str">
        <f>IF(ISBLANK(G55),"",
IFERROR(VLOOKUP(G55,[1]StringTable!$1:$1048576,MATCH([1]StringTable!$B$1,[1]StringTable!$1:$1,0),0),
IFERROR(VLOOKUP(G55,[1]InApkStringTable!$1:$1048576,MATCH([1]InApkStringTable!$B$1,[1]InApkStringTable!$1:$1,0),0),
"스트링없음")))</f>
        <v/>
      </c>
      <c r="J55" t="b">
        <v>0</v>
      </c>
      <c r="K55" t="s">
        <v>24</v>
      </c>
      <c r="L55" t="str">
        <f>IF(ISBLANK(K55),"",IF(ISERROR(VLOOKUP(K55,MapTable!$A:$A,1,0)),"맵없음",""))</f>
        <v/>
      </c>
      <c r="M55">
        <f t="shared" si="0"/>
        <v>3</v>
      </c>
      <c r="N55" t="b">
        <f t="shared" ca="1" si="1"/>
        <v>0</v>
      </c>
      <c r="P55" t="str">
        <f>IF(ISBLANK(O55),"",IF(ISERROR(VLOOKUP(O55,MapTable!$A:$A,1,0)),"맵없음",""))</f>
        <v/>
      </c>
      <c r="R55" t="str">
        <f>IF(ISBLANK(Q55),"",
IF(ISERROR(FIND(",",Q55)),
  IF(ISERROR(VLOOKUP(Q55,MapTable!$A:$A,1,0)),"맵없음",
  ""),
IF(ISERROR(FIND(",",Q55,FIND(",",Q55)+1)),
  IF(OR(ISERROR(VLOOKUP(LEFT(Q55,FIND(",",Q55)-1),MapTable!$A:$A,1,0)),ISERROR(VLOOKUP(TRIM(MID(Q55,FIND(",",Q55)+1,999)),MapTable!$A:$A,1,0))),"맵없음",
  ""),
IF(ISERROR(FIND(",",Q55,FIND(",",Q55,FIND(",",Q55)+1)+1)),
  IF(OR(ISERROR(VLOOKUP(LEFT(Q55,FIND(",",Q55)-1),MapTable!$A:$A,1,0)),ISERROR(VLOOKUP(TRIM(MID(Q55,FIND(",",Q55)+1,FIND(",",Q55,FIND(",",Q55)+1)-FIND(",",Q55)-1)),MapTable!$A:$A,1,0)),ISERROR(VLOOKUP(TRIM(MID(Q55,FIND(",",Q55,FIND(",",Q55)+1)+1,999)),MapTable!$A:$A,1,0))),"맵없음",
  ""),
IF(ISERROR(FIND(",",Q55,FIND(",",Q55,FIND(",",Q55,FIND(",",Q55)+1)+1)+1)),
  IF(OR(ISERROR(VLOOKUP(LEFT(Q55,FIND(",",Q55)-1),MapTable!$A:$A,1,0)),ISERROR(VLOOKUP(TRIM(MID(Q55,FIND(",",Q55)+1,FIND(",",Q55,FIND(",",Q55)+1)-FIND(",",Q55)-1)),MapTable!$A:$A,1,0)),ISERROR(VLOOKUP(TRIM(MID(Q55,FIND(",",Q55,FIND(",",Q55)+1)+1,FIND(",",Q55,FIND(",",Q55,FIND(",",Q55)+1)+1)-FIND(",",Q55,FIND(",",Q55)+1)-1)),MapTable!$A:$A,1,0)),ISERROR(VLOOKUP(TRIM(MID(Q55,FIND(",",Q55,FIND(",",Q55,FIND(",",Q55)+1)+1)+1,999)),MapTable!$A:$A,1,0))),"맵없음",
  ""),
)))))</f>
        <v/>
      </c>
      <c r="W55" t="str">
        <f>IF(ISBLANK(V55),"",IF(ISERROR(VLOOKUP(V55,[3]DropTable!$A:$A,1,0)),"드랍없음",""))</f>
        <v/>
      </c>
      <c r="Y55" t="str">
        <f>IF(ISBLANK(X55),"",IF(ISERROR(VLOOKUP(X55,[3]DropTable!$A:$A,1,0)),"드랍없음",""))</f>
        <v/>
      </c>
      <c r="AA55">
        <v>8.1</v>
      </c>
    </row>
    <row r="56" spans="1:27" x14ac:dyDescent="0.3">
      <c r="A56">
        <v>1</v>
      </c>
      <c r="B56">
        <v>23</v>
      </c>
      <c r="C56">
        <f t="shared" si="2"/>
        <v>800</v>
      </c>
      <c r="D56">
        <v>200</v>
      </c>
      <c r="E56" t="s">
        <v>114</v>
      </c>
      <c r="H56" t="str">
        <f>IF(ISBLANK(G56),"",
IFERROR(VLOOKUP(G56,[1]StringTable!$1:$1048576,MATCH([1]StringTable!$B$1,[1]StringTable!$1:$1,0),0),
IFERROR(VLOOKUP(G56,[1]InApkStringTable!$1:$1048576,MATCH([1]InApkStringTable!$B$1,[1]InApkStringTable!$1:$1,0),0),
"스트링없음")))</f>
        <v/>
      </c>
      <c r="J56" t="b">
        <v>0</v>
      </c>
      <c r="K56" t="s">
        <v>24</v>
      </c>
      <c r="L56" t="str">
        <f>IF(ISBLANK(K56),"",IF(ISERROR(VLOOKUP(K56,MapTable!$A:$A,1,0)),"맵없음",""))</f>
        <v/>
      </c>
      <c r="M56">
        <f t="shared" si="0"/>
        <v>3</v>
      </c>
      <c r="N56" t="b">
        <f t="shared" ca="1" si="1"/>
        <v>0</v>
      </c>
      <c r="P56" t="str">
        <f>IF(ISBLANK(O56),"",IF(ISERROR(VLOOKUP(O56,MapTable!$A:$A,1,0)),"맵없음",""))</f>
        <v/>
      </c>
      <c r="R56" t="str">
        <f>IF(ISBLANK(Q56),"",
IF(ISERROR(FIND(",",Q56)),
  IF(ISERROR(VLOOKUP(Q56,MapTable!$A:$A,1,0)),"맵없음",
  ""),
IF(ISERROR(FIND(",",Q56,FIND(",",Q56)+1)),
  IF(OR(ISERROR(VLOOKUP(LEFT(Q56,FIND(",",Q56)-1),MapTable!$A:$A,1,0)),ISERROR(VLOOKUP(TRIM(MID(Q56,FIND(",",Q56)+1,999)),MapTable!$A:$A,1,0))),"맵없음",
  ""),
IF(ISERROR(FIND(",",Q56,FIND(",",Q56,FIND(",",Q56)+1)+1)),
  IF(OR(ISERROR(VLOOKUP(LEFT(Q56,FIND(",",Q56)-1),MapTable!$A:$A,1,0)),ISERROR(VLOOKUP(TRIM(MID(Q56,FIND(",",Q56)+1,FIND(",",Q56,FIND(",",Q56)+1)-FIND(",",Q56)-1)),MapTable!$A:$A,1,0)),ISERROR(VLOOKUP(TRIM(MID(Q56,FIND(",",Q56,FIND(",",Q56)+1)+1,999)),MapTable!$A:$A,1,0))),"맵없음",
  ""),
IF(ISERROR(FIND(",",Q56,FIND(",",Q56,FIND(",",Q56,FIND(",",Q56)+1)+1)+1)),
  IF(OR(ISERROR(VLOOKUP(LEFT(Q56,FIND(",",Q56)-1),MapTable!$A:$A,1,0)),ISERROR(VLOOKUP(TRIM(MID(Q56,FIND(",",Q56)+1,FIND(",",Q56,FIND(",",Q56)+1)-FIND(",",Q56)-1)),MapTable!$A:$A,1,0)),ISERROR(VLOOKUP(TRIM(MID(Q56,FIND(",",Q56,FIND(",",Q56)+1)+1,FIND(",",Q56,FIND(",",Q56,FIND(",",Q56)+1)+1)-FIND(",",Q56,FIND(",",Q56)+1)-1)),MapTable!$A:$A,1,0)),ISERROR(VLOOKUP(TRIM(MID(Q56,FIND(",",Q56,FIND(",",Q56,FIND(",",Q56)+1)+1)+1,999)),MapTable!$A:$A,1,0))),"맵없음",
  ""),
)))))</f>
        <v/>
      </c>
      <c r="W56" t="str">
        <f>IF(ISBLANK(V56),"",IF(ISERROR(VLOOKUP(V56,[3]DropTable!$A:$A,1,0)),"드랍없음",""))</f>
        <v/>
      </c>
      <c r="Y56" t="str">
        <f>IF(ISBLANK(X56),"",IF(ISERROR(VLOOKUP(X56,[3]DropTable!$A:$A,1,0)),"드랍없음",""))</f>
        <v/>
      </c>
      <c r="AA56">
        <v>8.1</v>
      </c>
    </row>
    <row r="57" spans="1:27" x14ac:dyDescent="0.3">
      <c r="A57">
        <v>1</v>
      </c>
      <c r="B57">
        <v>24</v>
      </c>
      <c r="C57">
        <f t="shared" si="2"/>
        <v>800</v>
      </c>
      <c r="D57">
        <v>200</v>
      </c>
      <c r="E57" t="s">
        <v>114</v>
      </c>
      <c r="H57" t="str">
        <f>IF(ISBLANK(G57),"",
IFERROR(VLOOKUP(G57,[1]StringTable!$1:$1048576,MATCH([1]StringTable!$B$1,[1]StringTable!$1:$1,0),0),
IFERROR(VLOOKUP(G57,[1]InApkStringTable!$1:$1048576,MATCH([1]InApkStringTable!$B$1,[1]InApkStringTable!$1:$1,0),0),
"스트링없음")))</f>
        <v/>
      </c>
      <c r="J57" t="b">
        <v>0</v>
      </c>
      <c r="K57" t="s">
        <v>24</v>
      </c>
      <c r="L57" t="str">
        <f>IF(ISBLANK(K57),"",IF(ISERROR(VLOOKUP(K57,MapTable!$A:$A,1,0)),"맵없음",""))</f>
        <v/>
      </c>
      <c r="M57">
        <f t="shared" si="0"/>
        <v>3</v>
      </c>
      <c r="N57" t="b">
        <f t="shared" ca="1" si="1"/>
        <v>0</v>
      </c>
      <c r="P57" t="str">
        <f>IF(ISBLANK(O57),"",IF(ISERROR(VLOOKUP(O57,MapTable!$A:$A,1,0)),"맵없음",""))</f>
        <v/>
      </c>
      <c r="R57" t="str">
        <f>IF(ISBLANK(Q57),"",
IF(ISERROR(FIND(",",Q57)),
  IF(ISERROR(VLOOKUP(Q57,MapTable!$A:$A,1,0)),"맵없음",
  ""),
IF(ISERROR(FIND(",",Q57,FIND(",",Q57)+1)),
  IF(OR(ISERROR(VLOOKUP(LEFT(Q57,FIND(",",Q57)-1),MapTable!$A:$A,1,0)),ISERROR(VLOOKUP(TRIM(MID(Q57,FIND(",",Q57)+1,999)),MapTable!$A:$A,1,0))),"맵없음",
  ""),
IF(ISERROR(FIND(",",Q57,FIND(",",Q57,FIND(",",Q57)+1)+1)),
  IF(OR(ISERROR(VLOOKUP(LEFT(Q57,FIND(",",Q57)-1),MapTable!$A:$A,1,0)),ISERROR(VLOOKUP(TRIM(MID(Q57,FIND(",",Q57)+1,FIND(",",Q57,FIND(",",Q57)+1)-FIND(",",Q57)-1)),MapTable!$A:$A,1,0)),ISERROR(VLOOKUP(TRIM(MID(Q57,FIND(",",Q57,FIND(",",Q57)+1)+1,999)),MapTable!$A:$A,1,0))),"맵없음",
  ""),
IF(ISERROR(FIND(",",Q57,FIND(",",Q57,FIND(",",Q57,FIND(",",Q57)+1)+1)+1)),
  IF(OR(ISERROR(VLOOKUP(LEFT(Q57,FIND(",",Q57)-1),MapTable!$A:$A,1,0)),ISERROR(VLOOKUP(TRIM(MID(Q57,FIND(",",Q57)+1,FIND(",",Q57,FIND(",",Q57)+1)-FIND(",",Q57)-1)),MapTable!$A:$A,1,0)),ISERROR(VLOOKUP(TRIM(MID(Q57,FIND(",",Q57,FIND(",",Q57)+1)+1,FIND(",",Q57,FIND(",",Q57,FIND(",",Q57)+1)+1)-FIND(",",Q57,FIND(",",Q57)+1)-1)),MapTable!$A:$A,1,0)),ISERROR(VLOOKUP(TRIM(MID(Q57,FIND(",",Q57,FIND(",",Q57,FIND(",",Q57)+1)+1)+1,999)),MapTable!$A:$A,1,0))),"맵없음",
  ""),
)))))</f>
        <v/>
      </c>
      <c r="W57" t="str">
        <f>IF(ISBLANK(V57),"",IF(ISERROR(VLOOKUP(V57,[3]DropTable!$A:$A,1,0)),"드랍없음",""))</f>
        <v/>
      </c>
      <c r="Y57" t="str">
        <f>IF(ISBLANK(X57),"",IF(ISERROR(VLOOKUP(X57,[3]DropTable!$A:$A,1,0)),"드랍없음",""))</f>
        <v/>
      </c>
      <c r="AA57">
        <v>8.1</v>
      </c>
    </row>
    <row r="58" spans="1:27" x14ac:dyDescent="0.3">
      <c r="A58">
        <v>1</v>
      </c>
      <c r="B58">
        <v>25</v>
      </c>
      <c r="C58">
        <f t="shared" si="2"/>
        <v>800</v>
      </c>
      <c r="D58">
        <v>200</v>
      </c>
      <c r="E58" t="s">
        <v>114</v>
      </c>
      <c r="H58" t="str">
        <f>IF(ISBLANK(G58),"",
IFERROR(VLOOKUP(G58,[1]StringTable!$1:$1048576,MATCH([1]StringTable!$B$1,[1]StringTable!$1:$1,0),0),
IFERROR(VLOOKUP(G58,[1]InApkStringTable!$1:$1048576,MATCH([1]InApkStringTable!$B$1,[1]InApkStringTable!$1:$1,0),0),
"스트링없음")))</f>
        <v/>
      </c>
      <c r="J58" t="b">
        <v>0</v>
      </c>
      <c r="K58" t="s">
        <v>24</v>
      </c>
      <c r="L58" t="str">
        <f>IF(ISBLANK(K58),"",IF(ISERROR(VLOOKUP(K58,MapTable!$A:$A,1,0)),"맵없음",""))</f>
        <v/>
      </c>
      <c r="M58">
        <f t="shared" si="0"/>
        <v>11</v>
      </c>
      <c r="N58" t="b">
        <f t="shared" ca="1" si="1"/>
        <v>0</v>
      </c>
      <c r="P58" t="str">
        <f>IF(ISBLANK(O58),"",IF(ISERROR(VLOOKUP(O58,MapTable!$A:$A,1,0)),"맵없음",""))</f>
        <v/>
      </c>
      <c r="R58" t="str">
        <f>IF(ISBLANK(Q58),"",
IF(ISERROR(FIND(",",Q58)),
  IF(ISERROR(VLOOKUP(Q58,MapTable!$A:$A,1,0)),"맵없음",
  ""),
IF(ISERROR(FIND(",",Q58,FIND(",",Q58)+1)),
  IF(OR(ISERROR(VLOOKUP(LEFT(Q58,FIND(",",Q58)-1),MapTable!$A:$A,1,0)),ISERROR(VLOOKUP(TRIM(MID(Q58,FIND(",",Q58)+1,999)),MapTable!$A:$A,1,0))),"맵없음",
  ""),
IF(ISERROR(FIND(",",Q58,FIND(",",Q58,FIND(",",Q58)+1)+1)),
  IF(OR(ISERROR(VLOOKUP(LEFT(Q58,FIND(",",Q58)-1),MapTable!$A:$A,1,0)),ISERROR(VLOOKUP(TRIM(MID(Q58,FIND(",",Q58)+1,FIND(",",Q58,FIND(",",Q58)+1)-FIND(",",Q58)-1)),MapTable!$A:$A,1,0)),ISERROR(VLOOKUP(TRIM(MID(Q58,FIND(",",Q58,FIND(",",Q58)+1)+1,999)),MapTable!$A:$A,1,0))),"맵없음",
  ""),
IF(ISERROR(FIND(",",Q58,FIND(",",Q58,FIND(",",Q58,FIND(",",Q58)+1)+1)+1)),
  IF(OR(ISERROR(VLOOKUP(LEFT(Q58,FIND(",",Q58)-1),MapTable!$A:$A,1,0)),ISERROR(VLOOKUP(TRIM(MID(Q58,FIND(",",Q58)+1,FIND(",",Q58,FIND(",",Q58)+1)-FIND(",",Q58)-1)),MapTable!$A:$A,1,0)),ISERROR(VLOOKUP(TRIM(MID(Q58,FIND(",",Q58,FIND(",",Q58)+1)+1,FIND(",",Q58,FIND(",",Q58,FIND(",",Q58)+1)+1)-FIND(",",Q58,FIND(",",Q58)+1)-1)),MapTable!$A:$A,1,0)),ISERROR(VLOOKUP(TRIM(MID(Q58,FIND(",",Q58,FIND(",",Q58,FIND(",",Q58)+1)+1)+1,999)),MapTable!$A:$A,1,0))),"맵없음",
  ""),
)))))</f>
        <v/>
      </c>
      <c r="W58" t="str">
        <f>IF(ISBLANK(V58),"",IF(ISERROR(VLOOKUP(V58,[3]DropTable!$A:$A,1,0)),"드랍없음",""))</f>
        <v/>
      </c>
      <c r="Y58" t="str">
        <f>IF(ISBLANK(X58),"",IF(ISERROR(VLOOKUP(X58,[3]DropTable!$A:$A,1,0)),"드랍없음",""))</f>
        <v/>
      </c>
      <c r="AA58">
        <v>8.1</v>
      </c>
    </row>
    <row r="59" spans="1:27" x14ac:dyDescent="0.3">
      <c r="A59">
        <v>1</v>
      </c>
      <c r="B59">
        <v>26</v>
      </c>
      <c r="C59">
        <f t="shared" si="2"/>
        <v>1000</v>
      </c>
      <c r="D59">
        <v>250</v>
      </c>
      <c r="E59" t="s">
        <v>114</v>
      </c>
      <c r="H59" t="str">
        <f>IF(ISBLANK(G59),"",
IFERROR(VLOOKUP(G59,[1]StringTable!$1:$1048576,MATCH([1]StringTable!$B$1,[1]StringTable!$1:$1,0),0),
IFERROR(VLOOKUP(G59,[1]InApkStringTable!$1:$1048576,MATCH([1]InApkStringTable!$B$1,[1]InApkStringTable!$1:$1,0),0),
"스트링없음")))</f>
        <v/>
      </c>
      <c r="J59" t="b">
        <v>0</v>
      </c>
      <c r="K59" t="s">
        <v>24</v>
      </c>
      <c r="L59" t="str">
        <f>IF(ISBLANK(K59),"",IF(ISERROR(VLOOKUP(K59,MapTable!$A:$A,1,0)),"맵없음",""))</f>
        <v/>
      </c>
      <c r="M59">
        <f t="shared" si="0"/>
        <v>3</v>
      </c>
      <c r="N59" t="b">
        <f t="shared" ca="1" si="1"/>
        <v>0</v>
      </c>
      <c r="P59" t="str">
        <f>IF(ISBLANK(O59),"",IF(ISERROR(VLOOKUP(O59,MapTable!$A:$A,1,0)),"맵없음",""))</f>
        <v/>
      </c>
      <c r="R59" t="str">
        <f>IF(ISBLANK(Q59),"",
IF(ISERROR(FIND(",",Q59)),
  IF(ISERROR(VLOOKUP(Q59,MapTable!$A:$A,1,0)),"맵없음",
  ""),
IF(ISERROR(FIND(",",Q59,FIND(",",Q59)+1)),
  IF(OR(ISERROR(VLOOKUP(LEFT(Q59,FIND(",",Q59)-1),MapTable!$A:$A,1,0)),ISERROR(VLOOKUP(TRIM(MID(Q59,FIND(",",Q59)+1,999)),MapTable!$A:$A,1,0))),"맵없음",
  ""),
IF(ISERROR(FIND(",",Q59,FIND(",",Q59,FIND(",",Q59)+1)+1)),
  IF(OR(ISERROR(VLOOKUP(LEFT(Q59,FIND(",",Q59)-1),MapTable!$A:$A,1,0)),ISERROR(VLOOKUP(TRIM(MID(Q59,FIND(",",Q59)+1,FIND(",",Q59,FIND(",",Q59)+1)-FIND(",",Q59)-1)),MapTable!$A:$A,1,0)),ISERROR(VLOOKUP(TRIM(MID(Q59,FIND(",",Q59,FIND(",",Q59)+1)+1,999)),MapTable!$A:$A,1,0))),"맵없음",
  ""),
IF(ISERROR(FIND(",",Q59,FIND(",",Q59,FIND(",",Q59,FIND(",",Q59)+1)+1)+1)),
  IF(OR(ISERROR(VLOOKUP(LEFT(Q59,FIND(",",Q59)-1),MapTable!$A:$A,1,0)),ISERROR(VLOOKUP(TRIM(MID(Q59,FIND(",",Q59)+1,FIND(",",Q59,FIND(",",Q59)+1)-FIND(",",Q59)-1)),MapTable!$A:$A,1,0)),ISERROR(VLOOKUP(TRIM(MID(Q59,FIND(",",Q59,FIND(",",Q59)+1)+1,FIND(",",Q59,FIND(",",Q59,FIND(",",Q59)+1)+1)-FIND(",",Q59,FIND(",",Q59)+1)-1)),MapTable!$A:$A,1,0)),ISERROR(VLOOKUP(TRIM(MID(Q59,FIND(",",Q59,FIND(",",Q59,FIND(",",Q59)+1)+1)+1,999)),MapTable!$A:$A,1,0))),"맵없음",
  ""),
)))))</f>
        <v/>
      </c>
      <c r="W59" t="str">
        <f>IF(ISBLANK(V59),"",IF(ISERROR(VLOOKUP(V59,[3]DropTable!$A:$A,1,0)),"드랍없음",""))</f>
        <v/>
      </c>
      <c r="Y59" t="str">
        <f>IF(ISBLANK(X59),"",IF(ISERROR(VLOOKUP(X59,[3]DropTable!$A:$A,1,0)),"드랍없음",""))</f>
        <v/>
      </c>
      <c r="AA59">
        <v>8.1</v>
      </c>
    </row>
    <row r="60" spans="1:27" x14ac:dyDescent="0.3">
      <c r="A60">
        <v>1</v>
      </c>
      <c r="B60">
        <v>27</v>
      </c>
      <c r="C60">
        <f t="shared" si="2"/>
        <v>1000</v>
      </c>
      <c r="D60">
        <v>250</v>
      </c>
      <c r="E60" t="s">
        <v>114</v>
      </c>
      <c r="H60" t="str">
        <f>IF(ISBLANK(G60),"",
IFERROR(VLOOKUP(G60,[1]StringTable!$1:$1048576,MATCH([1]StringTable!$B$1,[1]StringTable!$1:$1,0),0),
IFERROR(VLOOKUP(G60,[1]InApkStringTable!$1:$1048576,MATCH([1]InApkStringTable!$B$1,[1]InApkStringTable!$1:$1,0),0),
"스트링없음")))</f>
        <v/>
      </c>
      <c r="J60" t="b">
        <v>0</v>
      </c>
      <c r="K60" t="s">
        <v>24</v>
      </c>
      <c r="L60" t="str">
        <f>IF(ISBLANK(K60),"",IF(ISERROR(VLOOKUP(K60,MapTable!$A:$A,1,0)),"맵없음",""))</f>
        <v/>
      </c>
      <c r="M60">
        <f t="shared" si="0"/>
        <v>3</v>
      </c>
      <c r="N60" t="b">
        <f t="shared" ca="1" si="1"/>
        <v>0</v>
      </c>
      <c r="P60" t="str">
        <f>IF(ISBLANK(O60),"",IF(ISERROR(VLOOKUP(O60,MapTable!$A:$A,1,0)),"맵없음",""))</f>
        <v/>
      </c>
      <c r="R60" t="str">
        <f>IF(ISBLANK(Q60),"",
IF(ISERROR(FIND(",",Q60)),
  IF(ISERROR(VLOOKUP(Q60,MapTable!$A:$A,1,0)),"맵없음",
  ""),
IF(ISERROR(FIND(",",Q60,FIND(",",Q60)+1)),
  IF(OR(ISERROR(VLOOKUP(LEFT(Q60,FIND(",",Q60)-1),MapTable!$A:$A,1,0)),ISERROR(VLOOKUP(TRIM(MID(Q60,FIND(",",Q60)+1,999)),MapTable!$A:$A,1,0))),"맵없음",
  ""),
IF(ISERROR(FIND(",",Q60,FIND(",",Q60,FIND(",",Q60)+1)+1)),
  IF(OR(ISERROR(VLOOKUP(LEFT(Q60,FIND(",",Q60)-1),MapTable!$A:$A,1,0)),ISERROR(VLOOKUP(TRIM(MID(Q60,FIND(",",Q60)+1,FIND(",",Q60,FIND(",",Q60)+1)-FIND(",",Q60)-1)),MapTable!$A:$A,1,0)),ISERROR(VLOOKUP(TRIM(MID(Q60,FIND(",",Q60,FIND(",",Q60)+1)+1,999)),MapTable!$A:$A,1,0))),"맵없음",
  ""),
IF(ISERROR(FIND(",",Q60,FIND(",",Q60,FIND(",",Q60,FIND(",",Q60)+1)+1)+1)),
  IF(OR(ISERROR(VLOOKUP(LEFT(Q60,FIND(",",Q60)-1),MapTable!$A:$A,1,0)),ISERROR(VLOOKUP(TRIM(MID(Q60,FIND(",",Q60)+1,FIND(",",Q60,FIND(",",Q60)+1)-FIND(",",Q60)-1)),MapTable!$A:$A,1,0)),ISERROR(VLOOKUP(TRIM(MID(Q60,FIND(",",Q60,FIND(",",Q60)+1)+1,FIND(",",Q60,FIND(",",Q60,FIND(",",Q60)+1)+1)-FIND(",",Q60,FIND(",",Q60)+1)-1)),MapTable!$A:$A,1,0)),ISERROR(VLOOKUP(TRIM(MID(Q60,FIND(",",Q60,FIND(",",Q60,FIND(",",Q60)+1)+1)+1,999)),MapTable!$A:$A,1,0))),"맵없음",
  ""),
)))))</f>
        <v/>
      </c>
      <c r="W60" t="str">
        <f>IF(ISBLANK(V60),"",IF(ISERROR(VLOOKUP(V60,[3]DropTable!$A:$A,1,0)),"드랍없음",""))</f>
        <v/>
      </c>
      <c r="Y60" t="str">
        <f>IF(ISBLANK(X60),"",IF(ISERROR(VLOOKUP(X60,[3]DropTable!$A:$A,1,0)),"드랍없음",""))</f>
        <v/>
      </c>
      <c r="AA60">
        <v>8.1</v>
      </c>
    </row>
    <row r="61" spans="1:27" x14ac:dyDescent="0.3">
      <c r="A61">
        <v>1</v>
      </c>
      <c r="B61">
        <v>28</v>
      </c>
      <c r="C61">
        <f t="shared" si="2"/>
        <v>1000</v>
      </c>
      <c r="D61">
        <v>250</v>
      </c>
      <c r="E61" t="s">
        <v>114</v>
      </c>
      <c r="H61" t="str">
        <f>IF(ISBLANK(G61),"",
IFERROR(VLOOKUP(G61,[1]StringTable!$1:$1048576,MATCH([1]StringTable!$B$1,[1]StringTable!$1:$1,0),0),
IFERROR(VLOOKUP(G61,[1]InApkStringTable!$1:$1048576,MATCH([1]InApkStringTable!$B$1,[1]InApkStringTable!$1:$1,0),0),
"스트링없음")))</f>
        <v/>
      </c>
      <c r="J61" t="b">
        <v>0</v>
      </c>
      <c r="K61" t="s">
        <v>24</v>
      </c>
      <c r="L61" t="str">
        <f>IF(ISBLANK(K61),"",IF(ISERROR(VLOOKUP(K61,MapTable!$A:$A,1,0)),"맵없음",""))</f>
        <v/>
      </c>
      <c r="M61">
        <f t="shared" si="0"/>
        <v>3</v>
      </c>
      <c r="N61" t="b">
        <f t="shared" ca="1" si="1"/>
        <v>0</v>
      </c>
      <c r="P61" t="str">
        <f>IF(ISBLANK(O61),"",IF(ISERROR(VLOOKUP(O61,MapTable!$A:$A,1,0)),"맵없음",""))</f>
        <v/>
      </c>
      <c r="R61" t="str">
        <f>IF(ISBLANK(Q61),"",
IF(ISERROR(FIND(",",Q61)),
  IF(ISERROR(VLOOKUP(Q61,MapTable!$A:$A,1,0)),"맵없음",
  ""),
IF(ISERROR(FIND(",",Q61,FIND(",",Q61)+1)),
  IF(OR(ISERROR(VLOOKUP(LEFT(Q61,FIND(",",Q61)-1),MapTable!$A:$A,1,0)),ISERROR(VLOOKUP(TRIM(MID(Q61,FIND(",",Q61)+1,999)),MapTable!$A:$A,1,0))),"맵없음",
  ""),
IF(ISERROR(FIND(",",Q61,FIND(",",Q61,FIND(",",Q61)+1)+1)),
  IF(OR(ISERROR(VLOOKUP(LEFT(Q61,FIND(",",Q61)-1),MapTable!$A:$A,1,0)),ISERROR(VLOOKUP(TRIM(MID(Q61,FIND(",",Q61)+1,FIND(",",Q61,FIND(",",Q61)+1)-FIND(",",Q61)-1)),MapTable!$A:$A,1,0)),ISERROR(VLOOKUP(TRIM(MID(Q61,FIND(",",Q61,FIND(",",Q61)+1)+1,999)),MapTable!$A:$A,1,0))),"맵없음",
  ""),
IF(ISERROR(FIND(",",Q61,FIND(",",Q61,FIND(",",Q61,FIND(",",Q61)+1)+1)+1)),
  IF(OR(ISERROR(VLOOKUP(LEFT(Q61,FIND(",",Q61)-1),MapTable!$A:$A,1,0)),ISERROR(VLOOKUP(TRIM(MID(Q61,FIND(",",Q61)+1,FIND(",",Q61,FIND(",",Q61)+1)-FIND(",",Q61)-1)),MapTable!$A:$A,1,0)),ISERROR(VLOOKUP(TRIM(MID(Q61,FIND(",",Q61,FIND(",",Q61)+1)+1,FIND(",",Q61,FIND(",",Q61,FIND(",",Q61)+1)+1)-FIND(",",Q61,FIND(",",Q61)+1)-1)),MapTable!$A:$A,1,0)),ISERROR(VLOOKUP(TRIM(MID(Q61,FIND(",",Q61,FIND(",",Q61,FIND(",",Q61)+1)+1)+1,999)),MapTable!$A:$A,1,0))),"맵없음",
  ""),
)))))</f>
        <v/>
      </c>
      <c r="W61" t="str">
        <f>IF(ISBLANK(V61),"",IF(ISERROR(VLOOKUP(V61,[3]DropTable!$A:$A,1,0)),"드랍없음",""))</f>
        <v/>
      </c>
      <c r="Y61" t="str">
        <f>IF(ISBLANK(X61),"",IF(ISERROR(VLOOKUP(X61,[3]DropTable!$A:$A,1,0)),"드랍없음",""))</f>
        <v/>
      </c>
      <c r="AA61">
        <v>8.1</v>
      </c>
    </row>
    <row r="62" spans="1:27" x14ac:dyDescent="0.3">
      <c r="A62">
        <v>1</v>
      </c>
      <c r="B62">
        <v>29</v>
      </c>
      <c r="C62">
        <f t="shared" si="2"/>
        <v>1000</v>
      </c>
      <c r="D62">
        <v>250</v>
      </c>
      <c r="E62" t="s">
        <v>114</v>
      </c>
      <c r="H62" t="str">
        <f>IF(ISBLANK(G62),"",
IFERROR(VLOOKUP(G62,[1]StringTable!$1:$1048576,MATCH([1]StringTable!$B$1,[1]StringTable!$1:$1,0),0),
IFERROR(VLOOKUP(G62,[1]InApkStringTable!$1:$1048576,MATCH([1]InApkStringTable!$B$1,[1]InApkStringTable!$1:$1,0),0),
"스트링없음")))</f>
        <v/>
      </c>
      <c r="J62" t="b">
        <v>0</v>
      </c>
      <c r="K62" t="s">
        <v>24</v>
      </c>
      <c r="L62" t="str">
        <f>IF(ISBLANK(K62),"",IF(ISERROR(VLOOKUP(K62,MapTable!$A:$A,1,0)),"맵없음",""))</f>
        <v/>
      </c>
      <c r="M62">
        <f t="shared" si="0"/>
        <v>3</v>
      </c>
      <c r="N62" t="b">
        <f t="shared" ca="1" si="1"/>
        <v>1</v>
      </c>
      <c r="P62" t="str">
        <f>IF(ISBLANK(O62),"",IF(ISERROR(VLOOKUP(O62,MapTable!$A:$A,1,0)),"맵없음",""))</f>
        <v/>
      </c>
      <c r="R62" t="str">
        <f>IF(ISBLANK(Q62),"",
IF(ISERROR(FIND(",",Q62)),
  IF(ISERROR(VLOOKUP(Q62,MapTable!$A:$A,1,0)),"맵없음",
  ""),
IF(ISERROR(FIND(",",Q62,FIND(",",Q62)+1)),
  IF(OR(ISERROR(VLOOKUP(LEFT(Q62,FIND(",",Q62)-1),MapTable!$A:$A,1,0)),ISERROR(VLOOKUP(TRIM(MID(Q62,FIND(",",Q62)+1,999)),MapTable!$A:$A,1,0))),"맵없음",
  ""),
IF(ISERROR(FIND(",",Q62,FIND(",",Q62,FIND(",",Q62)+1)+1)),
  IF(OR(ISERROR(VLOOKUP(LEFT(Q62,FIND(",",Q62)-1),MapTable!$A:$A,1,0)),ISERROR(VLOOKUP(TRIM(MID(Q62,FIND(",",Q62)+1,FIND(",",Q62,FIND(",",Q62)+1)-FIND(",",Q62)-1)),MapTable!$A:$A,1,0)),ISERROR(VLOOKUP(TRIM(MID(Q62,FIND(",",Q62,FIND(",",Q62)+1)+1,999)),MapTable!$A:$A,1,0))),"맵없음",
  ""),
IF(ISERROR(FIND(",",Q62,FIND(",",Q62,FIND(",",Q62,FIND(",",Q62)+1)+1)+1)),
  IF(OR(ISERROR(VLOOKUP(LEFT(Q62,FIND(",",Q62)-1),MapTable!$A:$A,1,0)),ISERROR(VLOOKUP(TRIM(MID(Q62,FIND(",",Q62)+1,FIND(",",Q62,FIND(",",Q62)+1)-FIND(",",Q62)-1)),MapTable!$A:$A,1,0)),ISERROR(VLOOKUP(TRIM(MID(Q62,FIND(",",Q62,FIND(",",Q62)+1)+1,FIND(",",Q62,FIND(",",Q62,FIND(",",Q62)+1)+1)-FIND(",",Q62,FIND(",",Q62)+1)-1)),MapTable!$A:$A,1,0)),ISERROR(VLOOKUP(TRIM(MID(Q62,FIND(",",Q62,FIND(",",Q62,FIND(",",Q62)+1)+1)+1,999)),MapTable!$A:$A,1,0))),"맵없음",
  ""),
)))))</f>
        <v/>
      </c>
      <c r="W62" t="str">
        <f>IF(ISBLANK(V62),"",IF(ISERROR(VLOOKUP(V62,[3]DropTable!$A:$A,1,0)),"드랍없음",""))</f>
        <v/>
      </c>
      <c r="Y62" t="str">
        <f>IF(ISBLANK(X62),"",IF(ISERROR(VLOOKUP(X62,[3]DropTable!$A:$A,1,0)),"드랍없음",""))</f>
        <v/>
      </c>
      <c r="AA62">
        <v>8.1</v>
      </c>
    </row>
    <row r="63" spans="1:27" x14ac:dyDescent="0.3">
      <c r="A63">
        <v>1</v>
      </c>
      <c r="B63">
        <v>30</v>
      </c>
      <c r="C63">
        <f t="shared" si="2"/>
        <v>1000</v>
      </c>
      <c r="D63">
        <v>250</v>
      </c>
      <c r="E63" t="s">
        <v>114</v>
      </c>
      <c r="H63" t="str">
        <f>IF(ISBLANK(G63),"",
IFERROR(VLOOKUP(G63,[1]StringTable!$1:$1048576,MATCH([1]StringTable!$B$1,[1]StringTable!$1:$1,0),0),
IFERROR(VLOOKUP(G63,[1]InApkStringTable!$1:$1048576,MATCH([1]InApkStringTable!$B$1,[1]InApkStringTable!$1:$1,0),0),
"스트링없음")))</f>
        <v/>
      </c>
      <c r="J63" t="b">
        <v>0</v>
      </c>
      <c r="K63" t="s">
        <v>24</v>
      </c>
      <c r="L63" t="str">
        <f>IF(ISBLANK(K63),"",IF(ISERROR(VLOOKUP(K63,MapTable!$A:$A,1,0)),"맵없음",""))</f>
        <v/>
      </c>
      <c r="M63">
        <f t="shared" si="0"/>
        <v>12</v>
      </c>
      <c r="N63" t="b">
        <f t="shared" ca="1" si="1"/>
        <v>1</v>
      </c>
      <c r="P63" t="str">
        <f>IF(ISBLANK(O63),"",IF(ISERROR(VLOOKUP(O63,MapTable!$A:$A,1,0)),"맵없음",""))</f>
        <v/>
      </c>
      <c r="R63" t="str">
        <f>IF(ISBLANK(Q63),"",
IF(ISERROR(FIND(",",Q63)),
  IF(ISERROR(VLOOKUP(Q63,MapTable!$A:$A,1,0)),"맵없음",
  ""),
IF(ISERROR(FIND(",",Q63,FIND(",",Q63)+1)),
  IF(OR(ISERROR(VLOOKUP(LEFT(Q63,FIND(",",Q63)-1),MapTable!$A:$A,1,0)),ISERROR(VLOOKUP(TRIM(MID(Q63,FIND(",",Q63)+1,999)),MapTable!$A:$A,1,0))),"맵없음",
  ""),
IF(ISERROR(FIND(",",Q63,FIND(",",Q63,FIND(",",Q63)+1)+1)),
  IF(OR(ISERROR(VLOOKUP(LEFT(Q63,FIND(",",Q63)-1),MapTable!$A:$A,1,0)),ISERROR(VLOOKUP(TRIM(MID(Q63,FIND(",",Q63)+1,FIND(",",Q63,FIND(",",Q63)+1)-FIND(",",Q63)-1)),MapTable!$A:$A,1,0)),ISERROR(VLOOKUP(TRIM(MID(Q63,FIND(",",Q63,FIND(",",Q63)+1)+1,999)),MapTable!$A:$A,1,0))),"맵없음",
  ""),
IF(ISERROR(FIND(",",Q63,FIND(",",Q63,FIND(",",Q63,FIND(",",Q63)+1)+1)+1)),
  IF(OR(ISERROR(VLOOKUP(LEFT(Q63,FIND(",",Q63)-1),MapTable!$A:$A,1,0)),ISERROR(VLOOKUP(TRIM(MID(Q63,FIND(",",Q63)+1,FIND(",",Q63,FIND(",",Q63)+1)-FIND(",",Q63)-1)),MapTable!$A:$A,1,0)),ISERROR(VLOOKUP(TRIM(MID(Q63,FIND(",",Q63,FIND(",",Q63)+1)+1,FIND(",",Q63,FIND(",",Q63,FIND(",",Q63)+1)+1)-FIND(",",Q63,FIND(",",Q63)+1)-1)),MapTable!$A:$A,1,0)),ISERROR(VLOOKUP(TRIM(MID(Q63,FIND(",",Q63,FIND(",",Q63,FIND(",",Q63)+1)+1)+1,999)),MapTable!$A:$A,1,0))),"맵없음",
  ""),
)))))</f>
        <v/>
      </c>
      <c r="W63" t="str">
        <f>IF(ISBLANK(V63),"",IF(ISERROR(VLOOKUP(V63,[3]DropTable!$A:$A,1,0)),"드랍없음",""))</f>
        <v/>
      </c>
      <c r="Y63" t="str">
        <f>IF(ISBLANK(X63),"",IF(ISERROR(VLOOKUP(X63,[3]DropTable!$A:$A,1,0)),"드랍없음",""))</f>
        <v/>
      </c>
      <c r="AA63">
        <v>8.1</v>
      </c>
    </row>
    <row r="64" spans="1:27" x14ac:dyDescent="0.3">
      <c r="A64">
        <v>1</v>
      </c>
      <c r="B64">
        <v>31</v>
      </c>
      <c r="C64">
        <f t="shared" si="2"/>
        <v>1000</v>
      </c>
      <c r="D64">
        <v>250</v>
      </c>
      <c r="E64" t="s">
        <v>114</v>
      </c>
      <c r="H64" t="str">
        <f>IF(ISBLANK(G64),"",
IFERROR(VLOOKUP(G64,[1]StringTable!$1:$1048576,MATCH([1]StringTable!$B$1,[1]StringTable!$1:$1,0),0),
IFERROR(VLOOKUP(G64,[1]InApkStringTable!$1:$1048576,MATCH([1]InApkStringTable!$B$1,[1]InApkStringTable!$1:$1,0),0),
"스트링없음")))</f>
        <v/>
      </c>
      <c r="J64" t="b">
        <v>0</v>
      </c>
      <c r="K64" t="s">
        <v>24</v>
      </c>
      <c r="L64" t="str">
        <f>IF(ISBLANK(K64),"",IF(ISERROR(VLOOKUP(K64,MapTable!$A:$A,1,0)),"맵없음",""))</f>
        <v/>
      </c>
      <c r="M64">
        <f t="shared" si="0"/>
        <v>4</v>
      </c>
      <c r="N64" t="b">
        <f t="shared" ca="1" si="1"/>
        <v>0</v>
      </c>
      <c r="P64" t="str">
        <f>IF(ISBLANK(O64),"",IF(ISERROR(VLOOKUP(O64,MapTable!$A:$A,1,0)),"맵없음",""))</f>
        <v/>
      </c>
      <c r="R64" t="str">
        <f>IF(ISBLANK(Q64),"",
IF(ISERROR(FIND(",",Q64)),
  IF(ISERROR(VLOOKUP(Q64,MapTable!$A:$A,1,0)),"맵없음",
  ""),
IF(ISERROR(FIND(",",Q64,FIND(",",Q64)+1)),
  IF(OR(ISERROR(VLOOKUP(LEFT(Q64,FIND(",",Q64)-1),MapTable!$A:$A,1,0)),ISERROR(VLOOKUP(TRIM(MID(Q64,FIND(",",Q64)+1,999)),MapTable!$A:$A,1,0))),"맵없음",
  ""),
IF(ISERROR(FIND(",",Q64,FIND(",",Q64,FIND(",",Q64)+1)+1)),
  IF(OR(ISERROR(VLOOKUP(LEFT(Q64,FIND(",",Q64)-1),MapTable!$A:$A,1,0)),ISERROR(VLOOKUP(TRIM(MID(Q64,FIND(",",Q64)+1,FIND(",",Q64,FIND(",",Q64)+1)-FIND(",",Q64)-1)),MapTable!$A:$A,1,0)),ISERROR(VLOOKUP(TRIM(MID(Q64,FIND(",",Q64,FIND(",",Q64)+1)+1,999)),MapTable!$A:$A,1,0))),"맵없음",
  ""),
IF(ISERROR(FIND(",",Q64,FIND(",",Q64,FIND(",",Q64,FIND(",",Q64)+1)+1)+1)),
  IF(OR(ISERROR(VLOOKUP(LEFT(Q64,FIND(",",Q64)-1),MapTable!$A:$A,1,0)),ISERROR(VLOOKUP(TRIM(MID(Q64,FIND(",",Q64)+1,FIND(",",Q64,FIND(",",Q64)+1)-FIND(",",Q64)-1)),MapTable!$A:$A,1,0)),ISERROR(VLOOKUP(TRIM(MID(Q64,FIND(",",Q64,FIND(",",Q64)+1)+1,FIND(",",Q64,FIND(",",Q64,FIND(",",Q64)+1)+1)-FIND(",",Q64,FIND(",",Q64)+1)-1)),MapTable!$A:$A,1,0)),ISERROR(VLOOKUP(TRIM(MID(Q64,FIND(",",Q64,FIND(",",Q64,FIND(",",Q64)+1)+1)+1,999)),MapTable!$A:$A,1,0))),"맵없음",
  ""),
)))))</f>
        <v/>
      </c>
      <c r="W64" t="str">
        <f>IF(ISBLANK(V64),"",IF(ISERROR(VLOOKUP(V64,[3]DropTable!$A:$A,1,0)),"드랍없음",""))</f>
        <v/>
      </c>
      <c r="Y64" t="str">
        <f>IF(ISBLANK(X64),"",IF(ISERROR(VLOOKUP(X64,[3]DropTable!$A:$A,1,0)),"드랍없음",""))</f>
        <v/>
      </c>
      <c r="AA64">
        <v>8.1</v>
      </c>
    </row>
    <row r="65" spans="1:27" x14ac:dyDescent="0.3">
      <c r="A65">
        <v>1</v>
      </c>
      <c r="B65">
        <v>32</v>
      </c>
      <c r="C65">
        <f t="shared" si="2"/>
        <v>1000</v>
      </c>
      <c r="D65">
        <v>250</v>
      </c>
      <c r="E65" t="s">
        <v>114</v>
      </c>
      <c r="H65" t="str">
        <f>IF(ISBLANK(G65),"",
IFERROR(VLOOKUP(G65,[1]StringTable!$1:$1048576,MATCH([1]StringTable!$B$1,[1]StringTable!$1:$1,0),0),
IFERROR(VLOOKUP(G65,[1]InApkStringTable!$1:$1048576,MATCH([1]InApkStringTable!$B$1,[1]InApkStringTable!$1:$1,0),0),
"스트링없음")))</f>
        <v/>
      </c>
      <c r="J65" t="b">
        <v>0</v>
      </c>
      <c r="K65" t="s">
        <v>24</v>
      </c>
      <c r="L65" t="str">
        <f>IF(ISBLANK(K65),"",IF(ISERROR(VLOOKUP(K65,MapTable!$A:$A,1,0)),"맵없음",""))</f>
        <v/>
      </c>
      <c r="M65">
        <f t="shared" si="0"/>
        <v>4</v>
      </c>
      <c r="N65" t="b">
        <f t="shared" ca="1" si="1"/>
        <v>0</v>
      </c>
      <c r="P65" t="str">
        <f>IF(ISBLANK(O65),"",IF(ISERROR(VLOOKUP(O65,MapTable!$A:$A,1,0)),"맵없음",""))</f>
        <v/>
      </c>
      <c r="R65" t="str">
        <f>IF(ISBLANK(Q65),"",
IF(ISERROR(FIND(",",Q65)),
  IF(ISERROR(VLOOKUP(Q65,MapTable!$A:$A,1,0)),"맵없음",
  ""),
IF(ISERROR(FIND(",",Q65,FIND(",",Q65)+1)),
  IF(OR(ISERROR(VLOOKUP(LEFT(Q65,FIND(",",Q65)-1),MapTable!$A:$A,1,0)),ISERROR(VLOOKUP(TRIM(MID(Q65,FIND(",",Q65)+1,999)),MapTable!$A:$A,1,0))),"맵없음",
  ""),
IF(ISERROR(FIND(",",Q65,FIND(",",Q65,FIND(",",Q65)+1)+1)),
  IF(OR(ISERROR(VLOOKUP(LEFT(Q65,FIND(",",Q65)-1),MapTable!$A:$A,1,0)),ISERROR(VLOOKUP(TRIM(MID(Q65,FIND(",",Q65)+1,FIND(",",Q65,FIND(",",Q65)+1)-FIND(",",Q65)-1)),MapTable!$A:$A,1,0)),ISERROR(VLOOKUP(TRIM(MID(Q65,FIND(",",Q65,FIND(",",Q65)+1)+1,999)),MapTable!$A:$A,1,0))),"맵없음",
  ""),
IF(ISERROR(FIND(",",Q65,FIND(",",Q65,FIND(",",Q65,FIND(",",Q65)+1)+1)+1)),
  IF(OR(ISERROR(VLOOKUP(LEFT(Q65,FIND(",",Q65)-1),MapTable!$A:$A,1,0)),ISERROR(VLOOKUP(TRIM(MID(Q65,FIND(",",Q65)+1,FIND(",",Q65,FIND(",",Q65)+1)-FIND(",",Q65)-1)),MapTable!$A:$A,1,0)),ISERROR(VLOOKUP(TRIM(MID(Q65,FIND(",",Q65,FIND(",",Q65)+1)+1,FIND(",",Q65,FIND(",",Q65,FIND(",",Q65)+1)+1)-FIND(",",Q65,FIND(",",Q65)+1)-1)),MapTable!$A:$A,1,0)),ISERROR(VLOOKUP(TRIM(MID(Q65,FIND(",",Q65,FIND(",",Q65,FIND(",",Q65)+1)+1)+1,999)),MapTable!$A:$A,1,0))),"맵없음",
  ""),
)))))</f>
        <v/>
      </c>
      <c r="W65" t="str">
        <f>IF(ISBLANK(V65),"",IF(ISERROR(VLOOKUP(V65,[3]DropTable!$A:$A,1,0)),"드랍없음",""))</f>
        <v/>
      </c>
      <c r="Y65" t="str">
        <f>IF(ISBLANK(X65),"",IF(ISERROR(VLOOKUP(X65,[3]DropTable!$A:$A,1,0)),"드랍없음",""))</f>
        <v/>
      </c>
      <c r="AA65">
        <v>8.1</v>
      </c>
    </row>
    <row r="66" spans="1:27" x14ac:dyDescent="0.3">
      <c r="A66">
        <v>1</v>
      </c>
      <c r="B66">
        <v>33</v>
      </c>
      <c r="C66">
        <f t="shared" ref="C66:C98" si="3">D66*4</f>
        <v>1000</v>
      </c>
      <c r="D66">
        <v>250</v>
      </c>
      <c r="E66" t="s">
        <v>114</v>
      </c>
      <c r="H66" t="str">
        <f>IF(ISBLANK(G66),"",
IFERROR(VLOOKUP(G66,[1]StringTable!$1:$1048576,MATCH([1]StringTable!$B$1,[1]StringTable!$1:$1,0),0),
IFERROR(VLOOKUP(G66,[1]InApkStringTable!$1:$1048576,MATCH([1]InApkStringTable!$B$1,[1]InApkStringTable!$1:$1,0),0),
"스트링없음")))</f>
        <v/>
      </c>
      <c r="J66" t="b">
        <v>0</v>
      </c>
      <c r="K66" t="s">
        <v>24</v>
      </c>
      <c r="L66" t="str">
        <f>IF(ISBLANK(K66),"",IF(ISERROR(VLOOKUP(K66,MapTable!$A:$A,1,0)),"맵없음",""))</f>
        <v/>
      </c>
      <c r="M66">
        <f t="shared" ref="M66:M129" si="4">IF(B66=0,0,
IF(COUNTIF(A:A,A66)=11,12,
IF(MOD(B66,((COUNTIF(A:A,A66)-1)/5))=0,12,
IF(MOD(B66,((COUNTIF(A:A,A66)-1)/5))=((COUNTIF(A:A,A66)-1)/10),11,
INT(B66/((COUNTIF(A:A,A66)-1)/5))+1))))</f>
        <v>4</v>
      </c>
      <c r="N66" t="b">
        <f t="shared" ref="N66:N129" ca="1" si="5">IF((COUNTIF(A:A,A66)-1)=B66,FALSE,
IF(M66=12,TRUE,
IF(OFFSET(M66,1,0)=12,TRUE)))</f>
        <v>0</v>
      </c>
      <c r="P66" t="str">
        <f>IF(ISBLANK(O66),"",IF(ISERROR(VLOOKUP(O66,MapTable!$A:$A,1,0)),"맵없음",""))</f>
        <v/>
      </c>
      <c r="R66" t="str">
        <f>IF(ISBLANK(Q66),"",
IF(ISERROR(FIND(",",Q66)),
  IF(ISERROR(VLOOKUP(Q66,MapTable!$A:$A,1,0)),"맵없음",
  ""),
IF(ISERROR(FIND(",",Q66,FIND(",",Q66)+1)),
  IF(OR(ISERROR(VLOOKUP(LEFT(Q66,FIND(",",Q66)-1),MapTable!$A:$A,1,0)),ISERROR(VLOOKUP(TRIM(MID(Q66,FIND(",",Q66)+1,999)),MapTable!$A:$A,1,0))),"맵없음",
  ""),
IF(ISERROR(FIND(",",Q66,FIND(",",Q66,FIND(",",Q66)+1)+1)),
  IF(OR(ISERROR(VLOOKUP(LEFT(Q66,FIND(",",Q66)-1),MapTable!$A:$A,1,0)),ISERROR(VLOOKUP(TRIM(MID(Q66,FIND(",",Q66)+1,FIND(",",Q66,FIND(",",Q66)+1)-FIND(",",Q66)-1)),MapTable!$A:$A,1,0)),ISERROR(VLOOKUP(TRIM(MID(Q66,FIND(",",Q66,FIND(",",Q66)+1)+1,999)),MapTable!$A:$A,1,0))),"맵없음",
  ""),
IF(ISERROR(FIND(",",Q66,FIND(",",Q66,FIND(",",Q66,FIND(",",Q66)+1)+1)+1)),
  IF(OR(ISERROR(VLOOKUP(LEFT(Q66,FIND(",",Q66)-1),MapTable!$A:$A,1,0)),ISERROR(VLOOKUP(TRIM(MID(Q66,FIND(",",Q66)+1,FIND(",",Q66,FIND(",",Q66)+1)-FIND(",",Q66)-1)),MapTable!$A:$A,1,0)),ISERROR(VLOOKUP(TRIM(MID(Q66,FIND(",",Q66,FIND(",",Q66)+1)+1,FIND(",",Q66,FIND(",",Q66,FIND(",",Q66)+1)+1)-FIND(",",Q66,FIND(",",Q66)+1)-1)),MapTable!$A:$A,1,0)),ISERROR(VLOOKUP(TRIM(MID(Q66,FIND(",",Q66,FIND(",",Q66,FIND(",",Q66)+1)+1)+1,999)),MapTable!$A:$A,1,0))),"맵없음",
  ""),
)))))</f>
        <v/>
      </c>
      <c r="W66" t="str">
        <f>IF(ISBLANK(V66),"",IF(ISERROR(VLOOKUP(V66,[3]DropTable!$A:$A,1,0)),"드랍없음",""))</f>
        <v/>
      </c>
      <c r="Y66" t="str">
        <f>IF(ISBLANK(X66),"",IF(ISERROR(VLOOKUP(X66,[3]DropTable!$A:$A,1,0)),"드랍없음",""))</f>
        <v/>
      </c>
      <c r="AA66">
        <v>8.1</v>
      </c>
    </row>
    <row r="67" spans="1:27" x14ac:dyDescent="0.3">
      <c r="A67">
        <v>1</v>
      </c>
      <c r="B67">
        <v>34</v>
      </c>
      <c r="C67">
        <f t="shared" si="3"/>
        <v>1000</v>
      </c>
      <c r="D67">
        <v>250</v>
      </c>
      <c r="E67" t="s">
        <v>114</v>
      </c>
      <c r="H67" t="str">
        <f>IF(ISBLANK(G67),"",
IFERROR(VLOOKUP(G67,[1]StringTable!$1:$1048576,MATCH([1]StringTable!$B$1,[1]StringTable!$1:$1,0),0),
IFERROR(VLOOKUP(G67,[1]InApkStringTable!$1:$1048576,MATCH([1]InApkStringTable!$B$1,[1]InApkStringTable!$1:$1,0),0),
"스트링없음")))</f>
        <v/>
      </c>
      <c r="J67" t="b">
        <v>0</v>
      </c>
      <c r="K67" t="s">
        <v>24</v>
      </c>
      <c r="L67" t="str">
        <f>IF(ISBLANK(K67),"",IF(ISERROR(VLOOKUP(K67,MapTable!$A:$A,1,0)),"맵없음",""))</f>
        <v/>
      </c>
      <c r="M67">
        <f t="shared" si="4"/>
        <v>4</v>
      </c>
      <c r="N67" t="b">
        <f t="shared" ca="1" si="5"/>
        <v>0</v>
      </c>
      <c r="P67" t="str">
        <f>IF(ISBLANK(O67),"",IF(ISERROR(VLOOKUP(O67,MapTable!$A:$A,1,0)),"맵없음",""))</f>
        <v/>
      </c>
      <c r="R67" t="str">
        <f>IF(ISBLANK(Q67),"",
IF(ISERROR(FIND(",",Q67)),
  IF(ISERROR(VLOOKUP(Q67,MapTable!$A:$A,1,0)),"맵없음",
  ""),
IF(ISERROR(FIND(",",Q67,FIND(",",Q67)+1)),
  IF(OR(ISERROR(VLOOKUP(LEFT(Q67,FIND(",",Q67)-1),MapTable!$A:$A,1,0)),ISERROR(VLOOKUP(TRIM(MID(Q67,FIND(",",Q67)+1,999)),MapTable!$A:$A,1,0))),"맵없음",
  ""),
IF(ISERROR(FIND(",",Q67,FIND(",",Q67,FIND(",",Q67)+1)+1)),
  IF(OR(ISERROR(VLOOKUP(LEFT(Q67,FIND(",",Q67)-1),MapTable!$A:$A,1,0)),ISERROR(VLOOKUP(TRIM(MID(Q67,FIND(",",Q67)+1,FIND(",",Q67,FIND(",",Q67)+1)-FIND(",",Q67)-1)),MapTable!$A:$A,1,0)),ISERROR(VLOOKUP(TRIM(MID(Q67,FIND(",",Q67,FIND(",",Q67)+1)+1,999)),MapTable!$A:$A,1,0))),"맵없음",
  ""),
IF(ISERROR(FIND(",",Q67,FIND(",",Q67,FIND(",",Q67,FIND(",",Q67)+1)+1)+1)),
  IF(OR(ISERROR(VLOOKUP(LEFT(Q67,FIND(",",Q67)-1),MapTable!$A:$A,1,0)),ISERROR(VLOOKUP(TRIM(MID(Q67,FIND(",",Q67)+1,FIND(",",Q67,FIND(",",Q67)+1)-FIND(",",Q67)-1)),MapTable!$A:$A,1,0)),ISERROR(VLOOKUP(TRIM(MID(Q67,FIND(",",Q67,FIND(",",Q67)+1)+1,FIND(",",Q67,FIND(",",Q67,FIND(",",Q67)+1)+1)-FIND(",",Q67,FIND(",",Q67)+1)-1)),MapTable!$A:$A,1,0)),ISERROR(VLOOKUP(TRIM(MID(Q67,FIND(",",Q67,FIND(",",Q67,FIND(",",Q67)+1)+1)+1,999)),MapTable!$A:$A,1,0))),"맵없음",
  ""),
)))))</f>
        <v/>
      </c>
      <c r="W67" t="str">
        <f>IF(ISBLANK(V67),"",IF(ISERROR(VLOOKUP(V67,[3]DropTable!$A:$A,1,0)),"드랍없음",""))</f>
        <v/>
      </c>
      <c r="Y67" t="str">
        <f>IF(ISBLANK(X67),"",IF(ISERROR(VLOOKUP(X67,[3]DropTable!$A:$A,1,0)),"드랍없음",""))</f>
        <v/>
      </c>
      <c r="AA67">
        <v>8.1</v>
      </c>
    </row>
    <row r="68" spans="1:27" x14ac:dyDescent="0.3">
      <c r="A68">
        <v>1</v>
      </c>
      <c r="B68">
        <v>35</v>
      </c>
      <c r="C68">
        <f t="shared" si="3"/>
        <v>1000</v>
      </c>
      <c r="D68">
        <v>250</v>
      </c>
      <c r="E68" t="s">
        <v>114</v>
      </c>
      <c r="H68" t="str">
        <f>IF(ISBLANK(G68),"",
IFERROR(VLOOKUP(G68,[1]StringTable!$1:$1048576,MATCH([1]StringTable!$B$1,[1]StringTable!$1:$1,0),0),
IFERROR(VLOOKUP(G68,[1]InApkStringTable!$1:$1048576,MATCH([1]InApkStringTable!$B$1,[1]InApkStringTable!$1:$1,0),0),
"스트링없음")))</f>
        <v/>
      </c>
      <c r="J68" t="b">
        <v>0</v>
      </c>
      <c r="K68" t="s">
        <v>24</v>
      </c>
      <c r="L68" t="str">
        <f>IF(ISBLANK(K68),"",IF(ISERROR(VLOOKUP(K68,MapTable!$A:$A,1,0)),"맵없음",""))</f>
        <v/>
      </c>
      <c r="M68">
        <f t="shared" si="4"/>
        <v>11</v>
      </c>
      <c r="N68" t="b">
        <f t="shared" ca="1" si="5"/>
        <v>0</v>
      </c>
      <c r="P68" t="str">
        <f>IF(ISBLANK(O68),"",IF(ISERROR(VLOOKUP(O68,MapTable!$A:$A,1,0)),"맵없음",""))</f>
        <v/>
      </c>
      <c r="R68" t="str">
        <f>IF(ISBLANK(Q68),"",
IF(ISERROR(FIND(",",Q68)),
  IF(ISERROR(VLOOKUP(Q68,MapTable!$A:$A,1,0)),"맵없음",
  ""),
IF(ISERROR(FIND(",",Q68,FIND(",",Q68)+1)),
  IF(OR(ISERROR(VLOOKUP(LEFT(Q68,FIND(",",Q68)-1),MapTable!$A:$A,1,0)),ISERROR(VLOOKUP(TRIM(MID(Q68,FIND(",",Q68)+1,999)),MapTable!$A:$A,1,0))),"맵없음",
  ""),
IF(ISERROR(FIND(",",Q68,FIND(",",Q68,FIND(",",Q68)+1)+1)),
  IF(OR(ISERROR(VLOOKUP(LEFT(Q68,FIND(",",Q68)-1),MapTable!$A:$A,1,0)),ISERROR(VLOOKUP(TRIM(MID(Q68,FIND(",",Q68)+1,FIND(",",Q68,FIND(",",Q68)+1)-FIND(",",Q68)-1)),MapTable!$A:$A,1,0)),ISERROR(VLOOKUP(TRIM(MID(Q68,FIND(",",Q68,FIND(",",Q68)+1)+1,999)),MapTable!$A:$A,1,0))),"맵없음",
  ""),
IF(ISERROR(FIND(",",Q68,FIND(",",Q68,FIND(",",Q68,FIND(",",Q68)+1)+1)+1)),
  IF(OR(ISERROR(VLOOKUP(LEFT(Q68,FIND(",",Q68)-1),MapTable!$A:$A,1,0)),ISERROR(VLOOKUP(TRIM(MID(Q68,FIND(",",Q68)+1,FIND(",",Q68,FIND(",",Q68)+1)-FIND(",",Q68)-1)),MapTable!$A:$A,1,0)),ISERROR(VLOOKUP(TRIM(MID(Q68,FIND(",",Q68,FIND(",",Q68)+1)+1,FIND(",",Q68,FIND(",",Q68,FIND(",",Q68)+1)+1)-FIND(",",Q68,FIND(",",Q68)+1)-1)),MapTable!$A:$A,1,0)),ISERROR(VLOOKUP(TRIM(MID(Q68,FIND(",",Q68,FIND(",",Q68,FIND(",",Q68)+1)+1)+1,999)),MapTable!$A:$A,1,0))),"맵없음",
  ""),
)))))</f>
        <v/>
      </c>
      <c r="W68" t="str">
        <f>IF(ISBLANK(V68),"",IF(ISERROR(VLOOKUP(V68,[3]DropTable!$A:$A,1,0)),"드랍없음",""))</f>
        <v/>
      </c>
      <c r="Y68" t="str">
        <f>IF(ISBLANK(X68),"",IF(ISERROR(VLOOKUP(X68,[3]DropTable!$A:$A,1,0)),"드랍없음",""))</f>
        <v/>
      </c>
      <c r="AA68">
        <v>8.1</v>
      </c>
    </row>
    <row r="69" spans="1:27" x14ac:dyDescent="0.3">
      <c r="A69">
        <v>1</v>
      </c>
      <c r="B69">
        <v>36</v>
      </c>
      <c r="C69">
        <f t="shared" si="3"/>
        <v>1200</v>
      </c>
      <c r="D69">
        <v>300</v>
      </c>
      <c r="E69" t="s">
        <v>114</v>
      </c>
      <c r="H69" t="str">
        <f>IF(ISBLANK(G69),"",
IFERROR(VLOOKUP(G69,[1]StringTable!$1:$1048576,MATCH([1]StringTable!$B$1,[1]StringTable!$1:$1,0),0),
IFERROR(VLOOKUP(G69,[1]InApkStringTable!$1:$1048576,MATCH([1]InApkStringTable!$B$1,[1]InApkStringTable!$1:$1,0),0),
"스트링없음")))</f>
        <v/>
      </c>
      <c r="J69" t="b">
        <v>0</v>
      </c>
      <c r="K69" t="s">
        <v>24</v>
      </c>
      <c r="L69" t="str">
        <f>IF(ISBLANK(K69),"",IF(ISERROR(VLOOKUP(K69,MapTable!$A:$A,1,0)),"맵없음",""))</f>
        <v/>
      </c>
      <c r="M69">
        <f t="shared" si="4"/>
        <v>4</v>
      </c>
      <c r="N69" t="b">
        <f t="shared" ca="1" si="5"/>
        <v>0</v>
      </c>
      <c r="P69" t="str">
        <f>IF(ISBLANK(O69),"",IF(ISERROR(VLOOKUP(O69,MapTable!$A:$A,1,0)),"맵없음",""))</f>
        <v/>
      </c>
      <c r="R69" t="str">
        <f>IF(ISBLANK(Q69),"",
IF(ISERROR(FIND(",",Q69)),
  IF(ISERROR(VLOOKUP(Q69,MapTable!$A:$A,1,0)),"맵없음",
  ""),
IF(ISERROR(FIND(",",Q69,FIND(",",Q69)+1)),
  IF(OR(ISERROR(VLOOKUP(LEFT(Q69,FIND(",",Q69)-1),MapTable!$A:$A,1,0)),ISERROR(VLOOKUP(TRIM(MID(Q69,FIND(",",Q69)+1,999)),MapTable!$A:$A,1,0))),"맵없음",
  ""),
IF(ISERROR(FIND(",",Q69,FIND(",",Q69,FIND(",",Q69)+1)+1)),
  IF(OR(ISERROR(VLOOKUP(LEFT(Q69,FIND(",",Q69)-1),MapTable!$A:$A,1,0)),ISERROR(VLOOKUP(TRIM(MID(Q69,FIND(",",Q69)+1,FIND(",",Q69,FIND(",",Q69)+1)-FIND(",",Q69)-1)),MapTable!$A:$A,1,0)),ISERROR(VLOOKUP(TRIM(MID(Q69,FIND(",",Q69,FIND(",",Q69)+1)+1,999)),MapTable!$A:$A,1,0))),"맵없음",
  ""),
IF(ISERROR(FIND(",",Q69,FIND(",",Q69,FIND(",",Q69,FIND(",",Q69)+1)+1)+1)),
  IF(OR(ISERROR(VLOOKUP(LEFT(Q69,FIND(",",Q69)-1),MapTable!$A:$A,1,0)),ISERROR(VLOOKUP(TRIM(MID(Q69,FIND(",",Q69)+1,FIND(",",Q69,FIND(",",Q69)+1)-FIND(",",Q69)-1)),MapTable!$A:$A,1,0)),ISERROR(VLOOKUP(TRIM(MID(Q69,FIND(",",Q69,FIND(",",Q69)+1)+1,FIND(",",Q69,FIND(",",Q69,FIND(",",Q69)+1)+1)-FIND(",",Q69,FIND(",",Q69)+1)-1)),MapTable!$A:$A,1,0)),ISERROR(VLOOKUP(TRIM(MID(Q69,FIND(",",Q69,FIND(",",Q69,FIND(",",Q69)+1)+1)+1,999)),MapTable!$A:$A,1,0))),"맵없음",
  ""),
)))))</f>
        <v/>
      </c>
      <c r="W69" t="str">
        <f>IF(ISBLANK(V69),"",IF(ISERROR(VLOOKUP(V69,[3]DropTable!$A:$A,1,0)),"드랍없음",""))</f>
        <v/>
      </c>
      <c r="Y69" t="str">
        <f>IF(ISBLANK(X69),"",IF(ISERROR(VLOOKUP(X69,[3]DropTable!$A:$A,1,0)),"드랍없음",""))</f>
        <v/>
      </c>
      <c r="AA69">
        <v>8.1</v>
      </c>
    </row>
    <row r="70" spans="1:27" x14ac:dyDescent="0.3">
      <c r="A70">
        <v>1</v>
      </c>
      <c r="B70">
        <v>37</v>
      </c>
      <c r="C70">
        <f t="shared" si="3"/>
        <v>1200</v>
      </c>
      <c r="D70">
        <v>300</v>
      </c>
      <c r="E70" t="s">
        <v>114</v>
      </c>
      <c r="H70" t="str">
        <f>IF(ISBLANK(G70),"",
IFERROR(VLOOKUP(G70,[1]StringTable!$1:$1048576,MATCH([1]StringTable!$B$1,[1]StringTable!$1:$1,0),0),
IFERROR(VLOOKUP(G70,[1]InApkStringTable!$1:$1048576,MATCH([1]InApkStringTable!$B$1,[1]InApkStringTable!$1:$1,0),0),
"스트링없음")))</f>
        <v/>
      </c>
      <c r="J70" t="b">
        <v>0</v>
      </c>
      <c r="K70" t="s">
        <v>24</v>
      </c>
      <c r="L70" t="str">
        <f>IF(ISBLANK(K70),"",IF(ISERROR(VLOOKUP(K70,MapTable!$A:$A,1,0)),"맵없음",""))</f>
        <v/>
      </c>
      <c r="M70">
        <f t="shared" si="4"/>
        <v>4</v>
      </c>
      <c r="N70" t="b">
        <f t="shared" ca="1" si="5"/>
        <v>0</v>
      </c>
      <c r="P70" t="str">
        <f>IF(ISBLANK(O70),"",IF(ISERROR(VLOOKUP(O70,MapTable!$A:$A,1,0)),"맵없음",""))</f>
        <v/>
      </c>
      <c r="R70" t="str">
        <f>IF(ISBLANK(Q70),"",
IF(ISERROR(FIND(",",Q70)),
  IF(ISERROR(VLOOKUP(Q70,MapTable!$A:$A,1,0)),"맵없음",
  ""),
IF(ISERROR(FIND(",",Q70,FIND(",",Q70)+1)),
  IF(OR(ISERROR(VLOOKUP(LEFT(Q70,FIND(",",Q70)-1),MapTable!$A:$A,1,0)),ISERROR(VLOOKUP(TRIM(MID(Q70,FIND(",",Q70)+1,999)),MapTable!$A:$A,1,0))),"맵없음",
  ""),
IF(ISERROR(FIND(",",Q70,FIND(",",Q70,FIND(",",Q70)+1)+1)),
  IF(OR(ISERROR(VLOOKUP(LEFT(Q70,FIND(",",Q70)-1),MapTable!$A:$A,1,0)),ISERROR(VLOOKUP(TRIM(MID(Q70,FIND(",",Q70)+1,FIND(",",Q70,FIND(",",Q70)+1)-FIND(",",Q70)-1)),MapTable!$A:$A,1,0)),ISERROR(VLOOKUP(TRIM(MID(Q70,FIND(",",Q70,FIND(",",Q70)+1)+1,999)),MapTable!$A:$A,1,0))),"맵없음",
  ""),
IF(ISERROR(FIND(",",Q70,FIND(",",Q70,FIND(",",Q70,FIND(",",Q70)+1)+1)+1)),
  IF(OR(ISERROR(VLOOKUP(LEFT(Q70,FIND(",",Q70)-1),MapTable!$A:$A,1,0)),ISERROR(VLOOKUP(TRIM(MID(Q70,FIND(",",Q70)+1,FIND(",",Q70,FIND(",",Q70)+1)-FIND(",",Q70)-1)),MapTable!$A:$A,1,0)),ISERROR(VLOOKUP(TRIM(MID(Q70,FIND(",",Q70,FIND(",",Q70)+1)+1,FIND(",",Q70,FIND(",",Q70,FIND(",",Q70)+1)+1)-FIND(",",Q70,FIND(",",Q70)+1)-1)),MapTable!$A:$A,1,0)),ISERROR(VLOOKUP(TRIM(MID(Q70,FIND(",",Q70,FIND(",",Q70,FIND(",",Q70)+1)+1)+1,999)),MapTable!$A:$A,1,0))),"맵없음",
  ""),
)))))</f>
        <v/>
      </c>
      <c r="W70" t="str">
        <f>IF(ISBLANK(V70),"",IF(ISERROR(VLOOKUP(V70,[3]DropTable!$A:$A,1,0)),"드랍없음",""))</f>
        <v/>
      </c>
      <c r="Y70" t="str">
        <f>IF(ISBLANK(X70),"",IF(ISERROR(VLOOKUP(X70,[3]DropTable!$A:$A,1,0)),"드랍없음",""))</f>
        <v/>
      </c>
      <c r="AA70">
        <v>8.1</v>
      </c>
    </row>
    <row r="71" spans="1:27" x14ac:dyDescent="0.3">
      <c r="A71">
        <v>1</v>
      </c>
      <c r="B71">
        <v>38</v>
      </c>
      <c r="C71">
        <f t="shared" si="3"/>
        <v>1200</v>
      </c>
      <c r="D71">
        <v>300</v>
      </c>
      <c r="E71" t="s">
        <v>114</v>
      </c>
      <c r="H71" t="str">
        <f>IF(ISBLANK(G71),"",
IFERROR(VLOOKUP(G71,[1]StringTable!$1:$1048576,MATCH([1]StringTable!$B$1,[1]StringTable!$1:$1,0),0),
IFERROR(VLOOKUP(G71,[1]InApkStringTable!$1:$1048576,MATCH([1]InApkStringTable!$B$1,[1]InApkStringTable!$1:$1,0),0),
"스트링없음")))</f>
        <v/>
      </c>
      <c r="J71" t="b">
        <v>0</v>
      </c>
      <c r="K71" t="s">
        <v>24</v>
      </c>
      <c r="L71" t="str">
        <f>IF(ISBLANK(K71),"",IF(ISERROR(VLOOKUP(K71,MapTable!$A:$A,1,0)),"맵없음",""))</f>
        <v/>
      </c>
      <c r="M71">
        <f t="shared" si="4"/>
        <v>4</v>
      </c>
      <c r="N71" t="b">
        <f t="shared" ca="1" si="5"/>
        <v>0</v>
      </c>
      <c r="P71" t="str">
        <f>IF(ISBLANK(O71),"",IF(ISERROR(VLOOKUP(O71,MapTable!$A:$A,1,0)),"맵없음",""))</f>
        <v/>
      </c>
      <c r="R71" t="str">
        <f>IF(ISBLANK(Q71),"",
IF(ISERROR(FIND(",",Q71)),
  IF(ISERROR(VLOOKUP(Q71,MapTable!$A:$A,1,0)),"맵없음",
  ""),
IF(ISERROR(FIND(",",Q71,FIND(",",Q71)+1)),
  IF(OR(ISERROR(VLOOKUP(LEFT(Q71,FIND(",",Q71)-1),MapTable!$A:$A,1,0)),ISERROR(VLOOKUP(TRIM(MID(Q71,FIND(",",Q71)+1,999)),MapTable!$A:$A,1,0))),"맵없음",
  ""),
IF(ISERROR(FIND(",",Q71,FIND(",",Q71,FIND(",",Q71)+1)+1)),
  IF(OR(ISERROR(VLOOKUP(LEFT(Q71,FIND(",",Q71)-1),MapTable!$A:$A,1,0)),ISERROR(VLOOKUP(TRIM(MID(Q71,FIND(",",Q71)+1,FIND(",",Q71,FIND(",",Q71)+1)-FIND(",",Q71)-1)),MapTable!$A:$A,1,0)),ISERROR(VLOOKUP(TRIM(MID(Q71,FIND(",",Q71,FIND(",",Q71)+1)+1,999)),MapTable!$A:$A,1,0))),"맵없음",
  ""),
IF(ISERROR(FIND(",",Q71,FIND(",",Q71,FIND(",",Q71,FIND(",",Q71)+1)+1)+1)),
  IF(OR(ISERROR(VLOOKUP(LEFT(Q71,FIND(",",Q71)-1),MapTable!$A:$A,1,0)),ISERROR(VLOOKUP(TRIM(MID(Q71,FIND(",",Q71)+1,FIND(",",Q71,FIND(",",Q71)+1)-FIND(",",Q71)-1)),MapTable!$A:$A,1,0)),ISERROR(VLOOKUP(TRIM(MID(Q71,FIND(",",Q71,FIND(",",Q71)+1)+1,FIND(",",Q71,FIND(",",Q71,FIND(",",Q71)+1)+1)-FIND(",",Q71,FIND(",",Q71)+1)-1)),MapTable!$A:$A,1,0)),ISERROR(VLOOKUP(TRIM(MID(Q71,FIND(",",Q71,FIND(",",Q71,FIND(",",Q71)+1)+1)+1,999)),MapTable!$A:$A,1,0))),"맵없음",
  ""),
)))))</f>
        <v/>
      </c>
      <c r="W71" t="str">
        <f>IF(ISBLANK(V71),"",IF(ISERROR(VLOOKUP(V71,[3]DropTable!$A:$A,1,0)),"드랍없음",""))</f>
        <v/>
      </c>
      <c r="Y71" t="str">
        <f>IF(ISBLANK(X71),"",IF(ISERROR(VLOOKUP(X71,[3]DropTable!$A:$A,1,0)),"드랍없음",""))</f>
        <v/>
      </c>
      <c r="AA71">
        <v>8.1</v>
      </c>
    </row>
    <row r="72" spans="1:27" x14ac:dyDescent="0.3">
      <c r="A72">
        <v>1</v>
      </c>
      <c r="B72">
        <v>39</v>
      </c>
      <c r="C72">
        <f t="shared" si="3"/>
        <v>1200</v>
      </c>
      <c r="D72">
        <v>300</v>
      </c>
      <c r="E72" t="s">
        <v>114</v>
      </c>
      <c r="H72" t="str">
        <f>IF(ISBLANK(G72),"",
IFERROR(VLOOKUP(G72,[1]StringTable!$1:$1048576,MATCH([1]StringTable!$B$1,[1]StringTable!$1:$1,0),0),
IFERROR(VLOOKUP(G72,[1]InApkStringTable!$1:$1048576,MATCH([1]InApkStringTable!$B$1,[1]InApkStringTable!$1:$1,0),0),
"스트링없음")))</f>
        <v/>
      </c>
      <c r="J72" t="b">
        <v>0</v>
      </c>
      <c r="K72" t="s">
        <v>24</v>
      </c>
      <c r="L72" t="str">
        <f>IF(ISBLANK(K72),"",IF(ISERROR(VLOOKUP(K72,MapTable!$A:$A,1,0)),"맵없음",""))</f>
        <v/>
      </c>
      <c r="M72">
        <f t="shared" si="4"/>
        <v>4</v>
      </c>
      <c r="N72" t="b">
        <f t="shared" ca="1" si="5"/>
        <v>1</v>
      </c>
      <c r="P72" t="str">
        <f>IF(ISBLANK(O72),"",IF(ISERROR(VLOOKUP(O72,MapTable!$A:$A,1,0)),"맵없음",""))</f>
        <v/>
      </c>
      <c r="R72" t="str">
        <f>IF(ISBLANK(Q72),"",
IF(ISERROR(FIND(",",Q72)),
  IF(ISERROR(VLOOKUP(Q72,MapTable!$A:$A,1,0)),"맵없음",
  ""),
IF(ISERROR(FIND(",",Q72,FIND(",",Q72)+1)),
  IF(OR(ISERROR(VLOOKUP(LEFT(Q72,FIND(",",Q72)-1),MapTable!$A:$A,1,0)),ISERROR(VLOOKUP(TRIM(MID(Q72,FIND(",",Q72)+1,999)),MapTable!$A:$A,1,0))),"맵없음",
  ""),
IF(ISERROR(FIND(",",Q72,FIND(",",Q72,FIND(",",Q72)+1)+1)),
  IF(OR(ISERROR(VLOOKUP(LEFT(Q72,FIND(",",Q72)-1),MapTable!$A:$A,1,0)),ISERROR(VLOOKUP(TRIM(MID(Q72,FIND(",",Q72)+1,FIND(",",Q72,FIND(",",Q72)+1)-FIND(",",Q72)-1)),MapTable!$A:$A,1,0)),ISERROR(VLOOKUP(TRIM(MID(Q72,FIND(",",Q72,FIND(",",Q72)+1)+1,999)),MapTable!$A:$A,1,0))),"맵없음",
  ""),
IF(ISERROR(FIND(",",Q72,FIND(",",Q72,FIND(",",Q72,FIND(",",Q72)+1)+1)+1)),
  IF(OR(ISERROR(VLOOKUP(LEFT(Q72,FIND(",",Q72)-1),MapTable!$A:$A,1,0)),ISERROR(VLOOKUP(TRIM(MID(Q72,FIND(",",Q72)+1,FIND(",",Q72,FIND(",",Q72)+1)-FIND(",",Q72)-1)),MapTable!$A:$A,1,0)),ISERROR(VLOOKUP(TRIM(MID(Q72,FIND(",",Q72,FIND(",",Q72)+1)+1,FIND(",",Q72,FIND(",",Q72,FIND(",",Q72)+1)+1)-FIND(",",Q72,FIND(",",Q72)+1)-1)),MapTable!$A:$A,1,0)),ISERROR(VLOOKUP(TRIM(MID(Q72,FIND(",",Q72,FIND(",",Q72,FIND(",",Q72)+1)+1)+1,999)),MapTable!$A:$A,1,0))),"맵없음",
  ""),
)))))</f>
        <v/>
      </c>
      <c r="W72" t="str">
        <f>IF(ISBLANK(V72),"",IF(ISERROR(VLOOKUP(V72,[3]DropTable!$A:$A,1,0)),"드랍없음",""))</f>
        <v/>
      </c>
      <c r="Y72" t="str">
        <f>IF(ISBLANK(X72),"",IF(ISERROR(VLOOKUP(X72,[3]DropTable!$A:$A,1,0)),"드랍없음",""))</f>
        <v/>
      </c>
      <c r="AA72">
        <v>8.1</v>
      </c>
    </row>
    <row r="73" spans="1:27" x14ac:dyDescent="0.3">
      <c r="A73">
        <v>1</v>
      </c>
      <c r="B73">
        <v>40</v>
      </c>
      <c r="C73">
        <f t="shared" si="3"/>
        <v>1200</v>
      </c>
      <c r="D73">
        <v>300</v>
      </c>
      <c r="E73" t="s">
        <v>114</v>
      </c>
      <c r="H73" t="str">
        <f>IF(ISBLANK(G73),"",
IFERROR(VLOOKUP(G73,[1]StringTable!$1:$1048576,MATCH([1]StringTable!$B$1,[1]StringTable!$1:$1,0),0),
IFERROR(VLOOKUP(G73,[1]InApkStringTable!$1:$1048576,MATCH([1]InApkStringTable!$B$1,[1]InApkStringTable!$1:$1,0),0),
"스트링없음")))</f>
        <v/>
      </c>
      <c r="J73" t="b">
        <v>0</v>
      </c>
      <c r="K73" t="s">
        <v>24</v>
      </c>
      <c r="L73" t="str">
        <f>IF(ISBLANK(K73),"",IF(ISERROR(VLOOKUP(K73,MapTable!$A:$A,1,0)),"맵없음",""))</f>
        <v/>
      </c>
      <c r="M73">
        <f t="shared" si="4"/>
        <v>12</v>
      </c>
      <c r="N73" t="b">
        <f t="shared" ca="1" si="5"/>
        <v>1</v>
      </c>
      <c r="P73" t="str">
        <f>IF(ISBLANK(O73),"",IF(ISERROR(VLOOKUP(O73,MapTable!$A:$A,1,0)),"맵없음",""))</f>
        <v/>
      </c>
      <c r="R73" t="str">
        <f>IF(ISBLANK(Q73),"",
IF(ISERROR(FIND(",",Q73)),
  IF(ISERROR(VLOOKUP(Q73,MapTable!$A:$A,1,0)),"맵없음",
  ""),
IF(ISERROR(FIND(",",Q73,FIND(",",Q73)+1)),
  IF(OR(ISERROR(VLOOKUP(LEFT(Q73,FIND(",",Q73)-1),MapTable!$A:$A,1,0)),ISERROR(VLOOKUP(TRIM(MID(Q73,FIND(",",Q73)+1,999)),MapTable!$A:$A,1,0))),"맵없음",
  ""),
IF(ISERROR(FIND(",",Q73,FIND(",",Q73,FIND(",",Q73)+1)+1)),
  IF(OR(ISERROR(VLOOKUP(LEFT(Q73,FIND(",",Q73)-1),MapTable!$A:$A,1,0)),ISERROR(VLOOKUP(TRIM(MID(Q73,FIND(",",Q73)+1,FIND(",",Q73,FIND(",",Q73)+1)-FIND(",",Q73)-1)),MapTable!$A:$A,1,0)),ISERROR(VLOOKUP(TRIM(MID(Q73,FIND(",",Q73,FIND(",",Q73)+1)+1,999)),MapTable!$A:$A,1,0))),"맵없음",
  ""),
IF(ISERROR(FIND(",",Q73,FIND(",",Q73,FIND(",",Q73,FIND(",",Q73)+1)+1)+1)),
  IF(OR(ISERROR(VLOOKUP(LEFT(Q73,FIND(",",Q73)-1),MapTable!$A:$A,1,0)),ISERROR(VLOOKUP(TRIM(MID(Q73,FIND(",",Q73)+1,FIND(",",Q73,FIND(",",Q73)+1)-FIND(",",Q73)-1)),MapTable!$A:$A,1,0)),ISERROR(VLOOKUP(TRIM(MID(Q73,FIND(",",Q73,FIND(",",Q73)+1)+1,FIND(",",Q73,FIND(",",Q73,FIND(",",Q73)+1)+1)-FIND(",",Q73,FIND(",",Q73)+1)-1)),MapTable!$A:$A,1,0)),ISERROR(VLOOKUP(TRIM(MID(Q73,FIND(",",Q73,FIND(",",Q73,FIND(",",Q73)+1)+1)+1,999)),MapTable!$A:$A,1,0))),"맵없음",
  ""),
)))))</f>
        <v/>
      </c>
      <c r="W73" t="str">
        <f>IF(ISBLANK(V73),"",IF(ISERROR(VLOOKUP(V73,[3]DropTable!$A:$A,1,0)),"드랍없음",""))</f>
        <v/>
      </c>
      <c r="Y73" t="str">
        <f>IF(ISBLANK(X73),"",IF(ISERROR(VLOOKUP(X73,[3]DropTable!$A:$A,1,0)),"드랍없음",""))</f>
        <v/>
      </c>
      <c r="AA73">
        <v>8.1</v>
      </c>
    </row>
    <row r="74" spans="1:27" x14ac:dyDescent="0.3">
      <c r="A74">
        <v>1</v>
      </c>
      <c r="B74">
        <v>41</v>
      </c>
      <c r="C74">
        <f t="shared" si="3"/>
        <v>1200</v>
      </c>
      <c r="D74">
        <v>300</v>
      </c>
      <c r="E74" t="s">
        <v>114</v>
      </c>
      <c r="H74" t="str">
        <f>IF(ISBLANK(G74),"",
IFERROR(VLOOKUP(G74,[1]StringTable!$1:$1048576,MATCH([1]StringTable!$B$1,[1]StringTable!$1:$1,0),0),
IFERROR(VLOOKUP(G74,[1]InApkStringTable!$1:$1048576,MATCH([1]InApkStringTable!$B$1,[1]InApkStringTable!$1:$1,0),0),
"스트링없음")))</f>
        <v/>
      </c>
      <c r="J74" t="b">
        <v>0</v>
      </c>
      <c r="K74" t="s">
        <v>24</v>
      </c>
      <c r="L74" t="str">
        <f>IF(ISBLANK(K74),"",IF(ISERROR(VLOOKUP(K74,MapTable!$A:$A,1,0)),"맵없음",""))</f>
        <v/>
      </c>
      <c r="M74">
        <f t="shared" si="4"/>
        <v>5</v>
      </c>
      <c r="N74" t="b">
        <f t="shared" ca="1" si="5"/>
        <v>0</v>
      </c>
      <c r="P74" t="str">
        <f>IF(ISBLANK(O74),"",IF(ISERROR(VLOOKUP(O74,MapTable!$A:$A,1,0)),"맵없음",""))</f>
        <v/>
      </c>
      <c r="R74" t="str">
        <f>IF(ISBLANK(Q74),"",
IF(ISERROR(FIND(",",Q74)),
  IF(ISERROR(VLOOKUP(Q74,MapTable!$A:$A,1,0)),"맵없음",
  ""),
IF(ISERROR(FIND(",",Q74,FIND(",",Q74)+1)),
  IF(OR(ISERROR(VLOOKUP(LEFT(Q74,FIND(",",Q74)-1),MapTable!$A:$A,1,0)),ISERROR(VLOOKUP(TRIM(MID(Q74,FIND(",",Q74)+1,999)),MapTable!$A:$A,1,0))),"맵없음",
  ""),
IF(ISERROR(FIND(",",Q74,FIND(",",Q74,FIND(",",Q74)+1)+1)),
  IF(OR(ISERROR(VLOOKUP(LEFT(Q74,FIND(",",Q74)-1),MapTable!$A:$A,1,0)),ISERROR(VLOOKUP(TRIM(MID(Q74,FIND(",",Q74)+1,FIND(",",Q74,FIND(",",Q74)+1)-FIND(",",Q74)-1)),MapTable!$A:$A,1,0)),ISERROR(VLOOKUP(TRIM(MID(Q74,FIND(",",Q74,FIND(",",Q74)+1)+1,999)),MapTable!$A:$A,1,0))),"맵없음",
  ""),
IF(ISERROR(FIND(",",Q74,FIND(",",Q74,FIND(",",Q74,FIND(",",Q74)+1)+1)+1)),
  IF(OR(ISERROR(VLOOKUP(LEFT(Q74,FIND(",",Q74)-1),MapTable!$A:$A,1,0)),ISERROR(VLOOKUP(TRIM(MID(Q74,FIND(",",Q74)+1,FIND(",",Q74,FIND(",",Q74)+1)-FIND(",",Q74)-1)),MapTable!$A:$A,1,0)),ISERROR(VLOOKUP(TRIM(MID(Q74,FIND(",",Q74,FIND(",",Q74)+1)+1,FIND(",",Q74,FIND(",",Q74,FIND(",",Q74)+1)+1)-FIND(",",Q74,FIND(",",Q74)+1)-1)),MapTable!$A:$A,1,0)),ISERROR(VLOOKUP(TRIM(MID(Q74,FIND(",",Q74,FIND(",",Q74,FIND(",",Q74)+1)+1)+1,999)),MapTable!$A:$A,1,0))),"맵없음",
  ""),
)))))</f>
        <v/>
      </c>
      <c r="W74" t="str">
        <f>IF(ISBLANK(V74),"",IF(ISERROR(VLOOKUP(V74,[3]DropTable!$A:$A,1,0)),"드랍없음",""))</f>
        <v/>
      </c>
      <c r="Y74" t="str">
        <f>IF(ISBLANK(X74),"",IF(ISERROR(VLOOKUP(X74,[3]DropTable!$A:$A,1,0)),"드랍없음",""))</f>
        <v/>
      </c>
      <c r="AA74">
        <v>8.1</v>
      </c>
    </row>
    <row r="75" spans="1:27" x14ac:dyDescent="0.3">
      <c r="A75">
        <v>1</v>
      </c>
      <c r="B75">
        <v>42</v>
      </c>
      <c r="C75">
        <f t="shared" si="3"/>
        <v>1200</v>
      </c>
      <c r="D75">
        <v>300</v>
      </c>
      <c r="E75" t="s">
        <v>114</v>
      </c>
      <c r="H75" t="str">
        <f>IF(ISBLANK(G75),"",
IFERROR(VLOOKUP(G75,[1]StringTable!$1:$1048576,MATCH([1]StringTable!$B$1,[1]StringTable!$1:$1,0),0),
IFERROR(VLOOKUP(G75,[1]InApkStringTable!$1:$1048576,MATCH([1]InApkStringTable!$B$1,[1]InApkStringTable!$1:$1,0),0),
"스트링없음")))</f>
        <v/>
      </c>
      <c r="J75" t="b">
        <v>0</v>
      </c>
      <c r="K75" t="s">
        <v>24</v>
      </c>
      <c r="L75" t="str">
        <f>IF(ISBLANK(K75),"",IF(ISERROR(VLOOKUP(K75,MapTable!$A:$A,1,0)),"맵없음",""))</f>
        <v/>
      </c>
      <c r="M75">
        <f t="shared" si="4"/>
        <v>5</v>
      </c>
      <c r="N75" t="b">
        <f t="shared" ca="1" si="5"/>
        <v>0</v>
      </c>
      <c r="P75" t="str">
        <f>IF(ISBLANK(O75),"",IF(ISERROR(VLOOKUP(O75,MapTable!$A:$A,1,0)),"맵없음",""))</f>
        <v/>
      </c>
      <c r="R75" t="str">
        <f>IF(ISBLANK(Q75),"",
IF(ISERROR(FIND(",",Q75)),
  IF(ISERROR(VLOOKUP(Q75,MapTable!$A:$A,1,0)),"맵없음",
  ""),
IF(ISERROR(FIND(",",Q75,FIND(",",Q75)+1)),
  IF(OR(ISERROR(VLOOKUP(LEFT(Q75,FIND(",",Q75)-1),MapTable!$A:$A,1,0)),ISERROR(VLOOKUP(TRIM(MID(Q75,FIND(",",Q75)+1,999)),MapTable!$A:$A,1,0))),"맵없음",
  ""),
IF(ISERROR(FIND(",",Q75,FIND(",",Q75,FIND(",",Q75)+1)+1)),
  IF(OR(ISERROR(VLOOKUP(LEFT(Q75,FIND(",",Q75)-1),MapTable!$A:$A,1,0)),ISERROR(VLOOKUP(TRIM(MID(Q75,FIND(",",Q75)+1,FIND(",",Q75,FIND(",",Q75)+1)-FIND(",",Q75)-1)),MapTable!$A:$A,1,0)),ISERROR(VLOOKUP(TRIM(MID(Q75,FIND(",",Q75,FIND(",",Q75)+1)+1,999)),MapTable!$A:$A,1,0))),"맵없음",
  ""),
IF(ISERROR(FIND(",",Q75,FIND(",",Q75,FIND(",",Q75,FIND(",",Q75)+1)+1)+1)),
  IF(OR(ISERROR(VLOOKUP(LEFT(Q75,FIND(",",Q75)-1),MapTable!$A:$A,1,0)),ISERROR(VLOOKUP(TRIM(MID(Q75,FIND(",",Q75)+1,FIND(",",Q75,FIND(",",Q75)+1)-FIND(",",Q75)-1)),MapTable!$A:$A,1,0)),ISERROR(VLOOKUP(TRIM(MID(Q75,FIND(",",Q75,FIND(",",Q75)+1)+1,FIND(",",Q75,FIND(",",Q75,FIND(",",Q75)+1)+1)-FIND(",",Q75,FIND(",",Q75)+1)-1)),MapTable!$A:$A,1,0)),ISERROR(VLOOKUP(TRIM(MID(Q75,FIND(",",Q75,FIND(",",Q75,FIND(",",Q75)+1)+1)+1,999)),MapTable!$A:$A,1,0))),"맵없음",
  ""),
)))))</f>
        <v/>
      </c>
      <c r="W75" t="str">
        <f>IF(ISBLANK(V75),"",IF(ISERROR(VLOOKUP(V75,[3]DropTable!$A:$A,1,0)),"드랍없음",""))</f>
        <v/>
      </c>
      <c r="Y75" t="str">
        <f>IF(ISBLANK(X75),"",IF(ISERROR(VLOOKUP(X75,[3]DropTable!$A:$A,1,0)),"드랍없음",""))</f>
        <v/>
      </c>
      <c r="AA75">
        <v>8.1</v>
      </c>
    </row>
    <row r="76" spans="1:27" x14ac:dyDescent="0.3">
      <c r="A76">
        <v>1</v>
      </c>
      <c r="B76">
        <v>43</v>
      </c>
      <c r="C76">
        <f t="shared" si="3"/>
        <v>1200</v>
      </c>
      <c r="D76">
        <v>300</v>
      </c>
      <c r="E76" t="s">
        <v>114</v>
      </c>
      <c r="H76" t="str">
        <f>IF(ISBLANK(G76),"",
IFERROR(VLOOKUP(G76,[1]StringTable!$1:$1048576,MATCH([1]StringTable!$B$1,[1]StringTable!$1:$1,0),0),
IFERROR(VLOOKUP(G76,[1]InApkStringTable!$1:$1048576,MATCH([1]InApkStringTable!$B$1,[1]InApkStringTable!$1:$1,0),0),
"스트링없음")))</f>
        <v/>
      </c>
      <c r="J76" t="b">
        <v>0</v>
      </c>
      <c r="K76" t="s">
        <v>24</v>
      </c>
      <c r="L76" t="str">
        <f>IF(ISBLANK(K76),"",IF(ISERROR(VLOOKUP(K76,MapTable!$A:$A,1,0)),"맵없음",""))</f>
        <v/>
      </c>
      <c r="M76">
        <f t="shared" si="4"/>
        <v>5</v>
      </c>
      <c r="N76" t="b">
        <f t="shared" ca="1" si="5"/>
        <v>0</v>
      </c>
      <c r="P76" t="str">
        <f>IF(ISBLANK(O76),"",IF(ISERROR(VLOOKUP(O76,MapTable!$A:$A,1,0)),"맵없음",""))</f>
        <v/>
      </c>
      <c r="R76" t="str">
        <f>IF(ISBLANK(Q76),"",
IF(ISERROR(FIND(",",Q76)),
  IF(ISERROR(VLOOKUP(Q76,MapTable!$A:$A,1,0)),"맵없음",
  ""),
IF(ISERROR(FIND(",",Q76,FIND(",",Q76)+1)),
  IF(OR(ISERROR(VLOOKUP(LEFT(Q76,FIND(",",Q76)-1),MapTable!$A:$A,1,0)),ISERROR(VLOOKUP(TRIM(MID(Q76,FIND(",",Q76)+1,999)),MapTable!$A:$A,1,0))),"맵없음",
  ""),
IF(ISERROR(FIND(",",Q76,FIND(",",Q76,FIND(",",Q76)+1)+1)),
  IF(OR(ISERROR(VLOOKUP(LEFT(Q76,FIND(",",Q76)-1),MapTable!$A:$A,1,0)),ISERROR(VLOOKUP(TRIM(MID(Q76,FIND(",",Q76)+1,FIND(",",Q76,FIND(",",Q76)+1)-FIND(",",Q76)-1)),MapTable!$A:$A,1,0)),ISERROR(VLOOKUP(TRIM(MID(Q76,FIND(",",Q76,FIND(",",Q76)+1)+1,999)),MapTable!$A:$A,1,0))),"맵없음",
  ""),
IF(ISERROR(FIND(",",Q76,FIND(",",Q76,FIND(",",Q76,FIND(",",Q76)+1)+1)+1)),
  IF(OR(ISERROR(VLOOKUP(LEFT(Q76,FIND(",",Q76)-1),MapTable!$A:$A,1,0)),ISERROR(VLOOKUP(TRIM(MID(Q76,FIND(",",Q76)+1,FIND(",",Q76,FIND(",",Q76)+1)-FIND(",",Q76)-1)),MapTable!$A:$A,1,0)),ISERROR(VLOOKUP(TRIM(MID(Q76,FIND(",",Q76,FIND(",",Q76)+1)+1,FIND(",",Q76,FIND(",",Q76,FIND(",",Q76)+1)+1)-FIND(",",Q76,FIND(",",Q76)+1)-1)),MapTable!$A:$A,1,0)),ISERROR(VLOOKUP(TRIM(MID(Q76,FIND(",",Q76,FIND(",",Q76,FIND(",",Q76)+1)+1)+1,999)),MapTable!$A:$A,1,0))),"맵없음",
  ""),
)))))</f>
        <v/>
      </c>
      <c r="W76" t="str">
        <f>IF(ISBLANK(V76),"",IF(ISERROR(VLOOKUP(V76,[3]DropTable!$A:$A,1,0)),"드랍없음",""))</f>
        <v/>
      </c>
      <c r="Y76" t="str">
        <f>IF(ISBLANK(X76),"",IF(ISERROR(VLOOKUP(X76,[3]DropTable!$A:$A,1,0)),"드랍없음",""))</f>
        <v/>
      </c>
      <c r="AA76">
        <v>8.1</v>
      </c>
    </row>
    <row r="77" spans="1:27" x14ac:dyDescent="0.3">
      <c r="A77">
        <v>1</v>
      </c>
      <c r="B77">
        <v>44</v>
      </c>
      <c r="C77">
        <f t="shared" si="3"/>
        <v>1200</v>
      </c>
      <c r="D77">
        <v>300</v>
      </c>
      <c r="E77" t="s">
        <v>114</v>
      </c>
      <c r="H77" t="str">
        <f>IF(ISBLANK(G77),"",
IFERROR(VLOOKUP(G77,[1]StringTable!$1:$1048576,MATCH([1]StringTable!$B$1,[1]StringTable!$1:$1,0),0),
IFERROR(VLOOKUP(G77,[1]InApkStringTable!$1:$1048576,MATCH([1]InApkStringTable!$B$1,[1]InApkStringTable!$1:$1,0),0),
"스트링없음")))</f>
        <v/>
      </c>
      <c r="J77" t="b">
        <v>0</v>
      </c>
      <c r="K77" t="s">
        <v>24</v>
      </c>
      <c r="L77" t="str">
        <f>IF(ISBLANK(K77),"",IF(ISERROR(VLOOKUP(K77,MapTable!$A:$A,1,0)),"맵없음",""))</f>
        <v/>
      </c>
      <c r="M77">
        <f t="shared" si="4"/>
        <v>5</v>
      </c>
      <c r="N77" t="b">
        <f t="shared" ca="1" si="5"/>
        <v>0</v>
      </c>
      <c r="P77" t="str">
        <f>IF(ISBLANK(O77),"",IF(ISERROR(VLOOKUP(O77,MapTable!$A:$A,1,0)),"맵없음",""))</f>
        <v/>
      </c>
      <c r="R77" t="str">
        <f>IF(ISBLANK(Q77),"",
IF(ISERROR(FIND(",",Q77)),
  IF(ISERROR(VLOOKUP(Q77,MapTable!$A:$A,1,0)),"맵없음",
  ""),
IF(ISERROR(FIND(",",Q77,FIND(",",Q77)+1)),
  IF(OR(ISERROR(VLOOKUP(LEFT(Q77,FIND(",",Q77)-1),MapTable!$A:$A,1,0)),ISERROR(VLOOKUP(TRIM(MID(Q77,FIND(",",Q77)+1,999)),MapTable!$A:$A,1,0))),"맵없음",
  ""),
IF(ISERROR(FIND(",",Q77,FIND(",",Q77,FIND(",",Q77)+1)+1)),
  IF(OR(ISERROR(VLOOKUP(LEFT(Q77,FIND(",",Q77)-1),MapTable!$A:$A,1,0)),ISERROR(VLOOKUP(TRIM(MID(Q77,FIND(",",Q77)+1,FIND(",",Q77,FIND(",",Q77)+1)-FIND(",",Q77)-1)),MapTable!$A:$A,1,0)),ISERROR(VLOOKUP(TRIM(MID(Q77,FIND(",",Q77,FIND(",",Q77)+1)+1,999)),MapTable!$A:$A,1,0))),"맵없음",
  ""),
IF(ISERROR(FIND(",",Q77,FIND(",",Q77,FIND(",",Q77,FIND(",",Q77)+1)+1)+1)),
  IF(OR(ISERROR(VLOOKUP(LEFT(Q77,FIND(",",Q77)-1),MapTable!$A:$A,1,0)),ISERROR(VLOOKUP(TRIM(MID(Q77,FIND(",",Q77)+1,FIND(",",Q77,FIND(",",Q77)+1)-FIND(",",Q77)-1)),MapTable!$A:$A,1,0)),ISERROR(VLOOKUP(TRIM(MID(Q77,FIND(",",Q77,FIND(",",Q77)+1)+1,FIND(",",Q77,FIND(",",Q77,FIND(",",Q77)+1)+1)-FIND(",",Q77,FIND(",",Q77)+1)-1)),MapTable!$A:$A,1,0)),ISERROR(VLOOKUP(TRIM(MID(Q77,FIND(",",Q77,FIND(",",Q77,FIND(",",Q77)+1)+1)+1,999)),MapTable!$A:$A,1,0))),"맵없음",
  ""),
)))))</f>
        <v/>
      </c>
      <c r="W77" t="str">
        <f>IF(ISBLANK(V77),"",IF(ISERROR(VLOOKUP(V77,[3]DropTable!$A:$A,1,0)),"드랍없음",""))</f>
        <v/>
      </c>
      <c r="Y77" t="str">
        <f>IF(ISBLANK(X77),"",IF(ISERROR(VLOOKUP(X77,[3]DropTable!$A:$A,1,0)),"드랍없음",""))</f>
        <v/>
      </c>
      <c r="AA77">
        <v>8.1</v>
      </c>
    </row>
    <row r="78" spans="1:27" x14ac:dyDescent="0.3">
      <c r="A78">
        <v>1</v>
      </c>
      <c r="B78">
        <v>45</v>
      </c>
      <c r="C78">
        <f t="shared" si="3"/>
        <v>1200</v>
      </c>
      <c r="D78">
        <v>300</v>
      </c>
      <c r="E78" t="s">
        <v>114</v>
      </c>
      <c r="H78" t="str">
        <f>IF(ISBLANK(G78),"",
IFERROR(VLOOKUP(G78,[1]StringTable!$1:$1048576,MATCH([1]StringTable!$B$1,[1]StringTable!$1:$1,0),0),
IFERROR(VLOOKUP(G78,[1]InApkStringTable!$1:$1048576,MATCH([1]InApkStringTable!$B$1,[1]InApkStringTable!$1:$1,0),0),
"스트링없음")))</f>
        <v/>
      </c>
      <c r="J78" t="b">
        <v>0</v>
      </c>
      <c r="K78" t="s">
        <v>24</v>
      </c>
      <c r="L78" t="str">
        <f>IF(ISBLANK(K78),"",IF(ISERROR(VLOOKUP(K78,MapTable!$A:$A,1,0)),"맵없음",""))</f>
        <v/>
      </c>
      <c r="M78">
        <f t="shared" si="4"/>
        <v>11</v>
      </c>
      <c r="N78" t="b">
        <f t="shared" ca="1" si="5"/>
        <v>0</v>
      </c>
      <c r="P78" t="str">
        <f>IF(ISBLANK(O78),"",IF(ISERROR(VLOOKUP(O78,MapTable!$A:$A,1,0)),"맵없음",""))</f>
        <v/>
      </c>
      <c r="R78" t="str">
        <f>IF(ISBLANK(Q78),"",
IF(ISERROR(FIND(",",Q78)),
  IF(ISERROR(VLOOKUP(Q78,MapTable!$A:$A,1,0)),"맵없음",
  ""),
IF(ISERROR(FIND(",",Q78,FIND(",",Q78)+1)),
  IF(OR(ISERROR(VLOOKUP(LEFT(Q78,FIND(",",Q78)-1),MapTable!$A:$A,1,0)),ISERROR(VLOOKUP(TRIM(MID(Q78,FIND(",",Q78)+1,999)),MapTable!$A:$A,1,0))),"맵없음",
  ""),
IF(ISERROR(FIND(",",Q78,FIND(",",Q78,FIND(",",Q78)+1)+1)),
  IF(OR(ISERROR(VLOOKUP(LEFT(Q78,FIND(",",Q78)-1),MapTable!$A:$A,1,0)),ISERROR(VLOOKUP(TRIM(MID(Q78,FIND(",",Q78)+1,FIND(",",Q78,FIND(",",Q78)+1)-FIND(",",Q78)-1)),MapTable!$A:$A,1,0)),ISERROR(VLOOKUP(TRIM(MID(Q78,FIND(",",Q78,FIND(",",Q78)+1)+1,999)),MapTable!$A:$A,1,0))),"맵없음",
  ""),
IF(ISERROR(FIND(",",Q78,FIND(",",Q78,FIND(",",Q78,FIND(",",Q78)+1)+1)+1)),
  IF(OR(ISERROR(VLOOKUP(LEFT(Q78,FIND(",",Q78)-1),MapTable!$A:$A,1,0)),ISERROR(VLOOKUP(TRIM(MID(Q78,FIND(",",Q78)+1,FIND(",",Q78,FIND(",",Q78)+1)-FIND(",",Q78)-1)),MapTable!$A:$A,1,0)),ISERROR(VLOOKUP(TRIM(MID(Q78,FIND(",",Q78,FIND(",",Q78)+1)+1,FIND(",",Q78,FIND(",",Q78,FIND(",",Q78)+1)+1)-FIND(",",Q78,FIND(",",Q78)+1)-1)),MapTable!$A:$A,1,0)),ISERROR(VLOOKUP(TRIM(MID(Q78,FIND(",",Q78,FIND(",",Q78,FIND(",",Q78)+1)+1)+1,999)),MapTable!$A:$A,1,0))),"맵없음",
  ""),
)))))</f>
        <v/>
      </c>
      <c r="W78" t="str">
        <f>IF(ISBLANK(V78),"",IF(ISERROR(VLOOKUP(V78,[3]DropTable!$A:$A,1,0)),"드랍없음",""))</f>
        <v/>
      </c>
      <c r="Y78" t="str">
        <f>IF(ISBLANK(X78),"",IF(ISERROR(VLOOKUP(X78,[3]DropTable!$A:$A,1,0)),"드랍없음",""))</f>
        <v/>
      </c>
      <c r="AA78">
        <v>8.1</v>
      </c>
    </row>
    <row r="79" spans="1:27" x14ac:dyDescent="0.3">
      <c r="A79">
        <v>1</v>
      </c>
      <c r="B79">
        <v>46</v>
      </c>
      <c r="C79">
        <f t="shared" si="3"/>
        <v>1200</v>
      </c>
      <c r="D79">
        <v>300</v>
      </c>
      <c r="E79" t="s">
        <v>114</v>
      </c>
      <c r="H79" t="str">
        <f>IF(ISBLANK(G79),"",
IFERROR(VLOOKUP(G79,[1]StringTable!$1:$1048576,MATCH([1]StringTable!$B$1,[1]StringTable!$1:$1,0),0),
IFERROR(VLOOKUP(G79,[1]InApkStringTable!$1:$1048576,MATCH([1]InApkStringTable!$B$1,[1]InApkStringTable!$1:$1,0),0),
"스트링없음")))</f>
        <v/>
      </c>
      <c r="J79" t="b">
        <v>0</v>
      </c>
      <c r="K79" t="s">
        <v>24</v>
      </c>
      <c r="L79" t="str">
        <f>IF(ISBLANK(K79),"",IF(ISERROR(VLOOKUP(K79,MapTable!$A:$A,1,0)),"맵없음",""))</f>
        <v/>
      </c>
      <c r="M79">
        <f t="shared" si="4"/>
        <v>5</v>
      </c>
      <c r="N79" t="b">
        <f t="shared" ca="1" si="5"/>
        <v>0</v>
      </c>
      <c r="P79" t="str">
        <f>IF(ISBLANK(O79),"",IF(ISERROR(VLOOKUP(O79,MapTable!$A:$A,1,0)),"맵없음",""))</f>
        <v/>
      </c>
      <c r="R79" t="str">
        <f>IF(ISBLANK(Q79),"",
IF(ISERROR(FIND(",",Q79)),
  IF(ISERROR(VLOOKUP(Q79,MapTable!$A:$A,1,0)),"맵없음",
  ""),
IF(ISERROR(FIND(",",Q79,FIND(",",Q79)+1)),
  IF(OR(ISERROR(VLOOKUP(LEFT(Q79,FIND(",",Q79)-1),MapTable!$A:$A,1,0)),ISERROR(VLOOKUP(TRIM(MID(Q79,FIND(",",Q79)+1,999)),MapTable!$A:$A,1,0))),"맵없음",
  ""),
IF(ISERROR(FIND(",",Q79,FIND(",",Q79,FIND(",",Q79)+1)+1)),
  IF(OR(ISERROR(VLOOKUP(LEFT(Q79,FIND(",",Q79)-1),MapTable!$A:$A,1,0)),ISERROR(VLOOKUP(TRIM(MID(Q79,FIND(",",Q79)+1,FIND(",",Q79,FIND(",",Q79)+1)-FIND(",",Q79)-1)),MapTable!$A:$A,1,0)),ISERROR(VLOOKUP(TRIM(MID(Q79,FIND(",",Q79,FIND(",",Q79)+1)+1,999)),MapTable!$A:$A,1,0))),"맵없음",
  ""),
IF(ISERROR(FIND(",",Q79,FIND(",",Q79,FIND(",",Q79,FIND(",",Q79)+1)+1)+1)),
  IF(OR(ISERROR(VLOOKUP(LEFT(Q79,FIND(",",Q79)-1),MapTable!$A:$A,1,0)),ISERROR(VLOOKUP(TRIM(MID(Q79,FIND(",",Q79)+1,FIND(",",Q79,FIND(",",Q79)+1)-FIND(",",Q79)-1)),MapTable!$A:$A,1,0)),ISERROR(VLOOKUP(TRIM(MID(Q79,FIND(",",Q79,FIND(",",Q79)+1)+1,FIND(",",Q79,FIND(",",Q79,FIND(",",Q79)+1)+1)-FIND(",",Q79,FIND(",",Q79)+1)-1)),MapTable!$A:$A,1,0)),ISERROR(VLOOKUP(TRIM(MID(Q79,FIND(",",Q79,FIND(",",Q79,FIND(",",Q79)+1)+1)+1,999)),MapTable!$A:$A,1,0))),"맵없음",
  ""),
)))))</f>
        <v/>
      </c>
      <c r="W79" t="str">
        <f>IF(ISBLANK(V79),"",IF(ISERROR(VLOOKUP(V79,[3]DropTable!$A:$A,1,0)),"드랍없음",""))</f>
        <v/>
      </c>
      <c r="Y79" t="str">
        <f>IF(ISBLANK(X79),"",IF(ISERROR(VLOOKUP(X79,[3]DropTable!$A:$A,1,0)),"드랍없음",""))</f>
        <v/>
      </c>
      <c r="AA79">
        <v>8.1</v>
      </c>
    </row>
    <row r="80" spans="1:27" x14ac:dyDescent="0.3">
      <c r="A80">
        <v>1</v>
      </c>
      <c r="B80">
        <v>47</v>
      </c>
      <c r="C80">
        <f t="shared" si="3"/>
        <v>1200</v>
      </c>
      <c r="D80">
        <v>300</v>
      </c>
      <c r="E80" t="s">
        <v>114</v>
      </c>
      <c r="H80" t="str">
        <f>IF(ISBLANK(G80),"",
IFERROR(VLOOKUP(G80,[1]StringTable!$1:$1048576,MATCH([1]StringTable!$B$1,[1]StringTable!$1:$1,0),0),
IFERROR(VLOOKUP(G80,[1]InApkStringTable!$1:$1048576,MATCH([1]InApkStringTable!$B$1,[1]InApkStringTable!$1:$1,0),0),
"스트링없음")))</f>
        <v/>
      </c>
      <c r="J80" t="b">
        <v>0</v>
      </c>
      <c r="K80" t="s">
        <v>24</v>
      </c>
      <c r="L80" t="str">
        <f>IF(ISBLANK(K80),"",IF(ISERROR(VLOOKUP(K80,MapTable!$A:$A,1,0)),"맵없음",""))</f>
        <v/>
      </c>
      <c r="M80">
        <f t="shared" si="4"/>
        <v>5</v>
      </c>
      <c r="N80" t="b">
        <f t="shared" ca="1" si="5"/>
        <v>0</v>
      </c>
      <c r="P80" t="str">
        <f>IF(ISBLANK(O80),"",IF(ISERROR(VLOOKUP(O80,MapTable!$A:$A,1,0)),"맵없음",""))</f>
        <v/>
      </c>
      <c r="R80" t="str">
        <f>IF(ISBLANK(Q80),"",
IF(ISERROR(FIND(",",Q80)),
  IF(ISERROR(VLOOKUP(Q80,MapTable!$A:$A,1,0)),"맵없음",
  ""),
IF(ISERROR(FIND(",",Q80,FIND(",",Q80)+1)),
  IF(OR(ISERROR(VLOOKUP(LEFT(Q80,FIND(",",Q80)-1),MapTable!$A:$A,1,0)),ISERROR(VLOOKUP(TRIM(MID(Q80,FIND(",",Q80)+1,999)),MapTable!$A:$A,1,0))),"맵없음",
  ""),
IF(ISERROR(FIND(",",Q80,FIND(",",Q80,FIND(",",Q80)+1)+1)),
  IF(OR(ISERROR(VLOOKUP(LEFT(Q80,FIND(",",Q80)-1),MapTable!$A:$A,1,0)),ISERROR(VLOOKUP(TRIM(MID(Q80,FIND(",",Q80)+1,FIND(",",Q80,FIND(",",Q80)+1)-FIND(",",Q80)-1)),MapTable!$A:$A,1,0)),ISERROR(VLOOKUP(TRIM(MID(Q80,FIND(",",Q80,FIND(",",Q80)+1)+1,999)),MapTable!$A:$A,1,0))),"맵없음",
  ""),
IF(ISERROR(FIND(",",Q80,FIND(",",Q80,FIND(",",Q80,FIND(",",Q80)+1)+1)+1)),
  IF(OR(ISERROR(VLOOKUP(LEFT(Q80,FIND(",",Q80)-1),MapTable!$A:$A,1,0)),ISERROR(VLOOKUP(TRIM(MID(Q80,FIND(",",Q80)+1,FIND(",",Q80,FIND(",",Q80)+1)-FIND(",",Q80)-1)),MapTable!$A:$A,1,0)),ISERROR(VLOOKUP(TRIM(MID(Q80,FIND(",",Q80,FIND(",",Q80)+1)+1,FIND(",",Q80,FIND(",",Q80,FIND(",",Q80)+1)+1)-FIND(",",Q80,FIND(",",Q80)+1)-1)),MapTable!$A:$A,1,0)),ISERROR(VLOOKUP(TRIM(MID(Q80,FIND(",",Q80,FIND(",",Q80,FIND(",",Q80)+1)+1)+1,999)),MapTable!$A:$A,1,0))),"맵없음",
  ""),
)))))</f>
        <v/>
      </c>
      <c r="W80" t="str">
        <f>IF(ISBLANK(V80),"",IF(ISERROR(VLOOKUP(V80,[3]DropTable!$A:$A,1,0)),"드랍없음",""))</f>
        <v/>
      </c>
      <c r="Y80" t="str">
        <f>IF(ISBLANK(X80),"",IF(ISERROR(VLOOKUP(X80,[3]DropTable!$A:$A,1,0)),"드랍없음",""))</f>
        <v/>
      </c>
      <c r="AA80">
        <v>8.1</v>
      </c>
    </row>
    <row r="81" spans="1:27" x14ac:dyDescent="0.3">
      <c r="A81">
        <v>1</v>
      </c>
      <c r="B81">
        <v>48</v>
      </c>
      <c r="C81">
        <f t="shared" si="3"/>
        <v>1200</v>
      </c>
      <c r="D81">
        <v>300</v>
      </c>
      <c r="E81" t="s">
        <v>114</v>
      </c>
      <c r="H81" t="str">
        <f>IF(ISBLANK(G81),"",
IFERROR(VLOOKUP(G81,[1]StringTable!$1:$1048576,MATCH([1]StringTable!$B$1,[1]StringTable!$1:$1,0),0),
IFERROR(VLOOKUP(G81,[1]InApkStringTable!$1:$1048576,MATCH([1]InApkStringTable!$B$1,[1]InApkStringTable!$1:$1,0),0),
"스트링없음")))</f>
        <v/>
      </c>
      <c r="J81" t="b">
        <v>0</v>
      </c>
      <c r="K81" t="s">
        <v>24</v>
      </c>
      <c r="L81" t="str">
        <f>IF(ISBLANK(K81),"",IF(ISERROR(VLOOKUP(K81,MapTable!$A:$A,1,0)),"맵없음",""))</f>
        <v/>
      </c>
      <c r="M81">
        <f t="shared" si="4"/>
        <v>5</v>
      </c>
      <c r="N81" t="b">
        <f t="shared" ca="1" si="5"/>
        <v>0</v>
      </c>
      <c r="P81" t="str">
        <f>IF(ISBLANK(O81),"",IF(ISERROR(VLOOKUP(O81,MapTable!$A:$A,1,0)),"맵없음",""))</f>
        <v/>
      </c>
      <c r="R81" t="str">
        <f>IF(ISBLANK(Q81),"",
IF(ISERROR(FIND(",",Q81)),
  IF(ISERROR(VLOOKUP(Q81,MapTable!$A:$A,1,0)),"맵없음",
  ""),
IF(ISERROR(FIND(",",Q81,FIND(",",Q81)+1)),
  IF(OR(ISERROR(VLOOKUP(LEFT(Q81,FIND(",",Q81)-1),MapTable!$A:$A,1,0)),ISERROR(VLOOKUP(TRIM(MID(Q81,FIND(",",Q81)+1,999)),MapTable!$A:$A,1,0))),"맵없음",
  ""),
IF(ISERROR(FIND(",",Q81,FIND(",",Q81,FIND(",",Q81)+1)+1)),
  IF(OR(ISERROR(VLOOKUP(LEFT(Q81,FIND(",",Q81)-1),MapTable!$A:$A,1,0)),ISERROR(VLOOKUP(TRIM(MID(Q81,FIND(",",Q81)+1,FIND(",",Q81,FIND(",",Q81)+1)-FIND(",",Q81)-1)),MapTable!$A:$A,1,0)),ISERROR(VLOOKUP(TRIM(MID(Q81,FIND(",",Q81,FIND(",",Q81)+1)+1,999)),MapTable!$A:$A,1,0))),"맵없음",
  ""),
IF(ISERROR(FIND(",",Q81,FIND(",",Q81,FIND(",",Q81,FIND(",",Q81)+1)+1)+1)),
  IF(OR(ISERROR(VLOOKUP(LEFT(Q81,FIND(",",Q81)-1),MapTable!$A:$A,1,0)),ISERROR(VLOOKUP(TRIM(MID(Q81,FIND(",",Q81)+1,FIND(",",Q81,FIND(",",Q81)+1)-FIND(",",Q81)-1)),MapTable!$A:$A,1,0)),ISERROR(VLOOKUP(TRIM(MID(Q81,FIND(",",Q81,FIND(",",Q81)+1)+1,FIND(",",Q81,FIND(",",Q81,FIND(",",Q81)+1)+1)-FIND(",",Q81,FIND(",",Q81)+1)-1)),MapTable!$A:$A,1,0)),ISERROR(VLOOKUP(TRIM(MID(Q81,FIND(",",Q81,FIND(",",Q81,FIND(",",Q81)+1)+1)+1,999)),MapTable!$A:$A,1,0))),"맵없음",
  ""),
)))))</f>
        <v/>
      </c>
      <c r="W81" t="str">
        <f>IF(ISBLANK(V81),"",IF(ISERROR(VLOOKUP(V81,[3]DropTable!$A:$A,1,0)),"드랍없음",""))</f>
        <v/>
      </c>
      <c r="Y81" t="str">
        <f>IF(ISBLANK(X81),"",IF(ISERROR(VLOOKUP(X81,[3]DropTable!$A:$A,1,0)),"드랍없음",""))</f>
        <v/>
      </c>
      <c r="AA81">
        <v>8.1</v>
      </c>
    </row>
    <row r="82" spans="1:27" x14ac:dyDescent="0.3">
      <c r="A82">
        <v>1</v>
      </c>
      <c r="B82">
        <v>49</v>
      </c>
      <c r="C82">
        <f t="shared" si="3"/>
        <v>1200</v>
      </c>
      <c r="D82">
        <v>300</v>
      </c>
      <c r="E82" t="s">
        <v>114</v>
      </c>
      <c r="H82" t="str">
        <f>IF(ISBLANK(G82),"",
IFERROR(VLOOKUP(G82,[1]StringTable!$1:$1048576,MATCH([1]StringTable!$B$1,[1]StringTable!$1:$1,0),0),
IFERROR(VLOOKUP(G82,[1]InApkStringTable!$1:$1048576,MATCH([1]InApkStringTable!$B$1,[1]InApkStringTable!$1:$1,0),0),
"스트링없음")))</f>
        <v/>
      </c>
      <c r="J82" t="b">
        <v>0</v>
      </c>
      <c r="K82" t="s">
        <v>24</v>
      </c>
      <c r="L82" t="str">
        <f>IF(ISBLANK(K82),"",IF(ISERROR(VLOOKUP(K82,MapTable!$A:$A,1,0)),"맵없음",""))</f>
        <v/>
      </c>
      <c r="M82">
        <f t="shared" si="4"/>
        <v>5</v>
      </c>
      <c r="N82" t="b">
        <f t="shared" ca="1" si="5"/>
        <v>1</v>
      </c>
      <c r="P82" t="str">
        <f>IF(ISBLANK(O82),"",IF(ISERROR(VLOOKUP(O82,MapTable!$A:$A,1,0)),"맵없음",""))</f>
        <v/>
      </c>
      <c r="R82" t="str">
        <f>IF(ISBLANK(Q82),"",
IF(ISERROR(FIND(",",Q82)),
  IF(ISERROR(VLOOKUP(Q82,MapTable!$A:$A,1,0)),"맵없음",
  ""),
IF(ISERROR(FIND(",",Q82,FIND(",",Q82)+1)),
  IF(OR(ISERROR(VLOOKUP(LEFT(Q82,FIND(",",Q82)-1),MapTable!$A:$A,1,0)),ISERROR(VLOOKUP(TRIM(MID(Q82,FIND(",",Q82)+1,999)),MapTable!$A:$A,1,0))),"맵없음",
  ""),
IF(ISERROR(FIND(",",Q82,FIND(",",Q82,FIND(",",Q82)+1)+1)),
  IF(OR(ISERROR(VLOOKUP(LEFT(Q82,FIND(",",Q82)-1),MapTable!$A:$A,1,0)),ISERROR(VLOOKUP(TRIM(MID(Q82,FIND(",",Q82)+1,FIND(",",Q82,FIND(",",Q82)+1)-FIND(",",Q82)-1)),MapTable!$A:$A,1,0)),ISERROR(VLOOKUP(TRIM(MID(Q82,FIND(",",Q82,FIND(",",Q82)+1)+1,999)),MapTable!$A:$A,1,0))),"맵없음",
  ""),
IF(ISERROR(FIND(",",Q82,FIND(",",Q82,FIND(",",Q82,FIND(",",Q82)+1)+1)+1)),
  IF(OR(ISERROR(VLOOKUP(LEFT(Q82,FIND(",",Q82)-1),MapTable!$A:$A,1,0)),ISERROR(VLOOKUP(TRIM(MID(Q82,FIND(",",Q82)+1,FIND(",",Q82,FIND(",",Q82)+1)-FIND(",",Q82)-1)),MapTable!$A:$A,1,0)),ISERROR(VLOOKUP(TRIM(MID(Q82,FIND(",",Q82,FIND(",",Q82)+1)+1,FIND(",",Q82,FIND(",",Q82,FIND(",",Q82)+1)+1)-FIND(",",Q82,FIND(",",Q82)+1)-1)),MapTable!$A:$A,1,0)),ISERROR(VLOOKUP(TRIM(MID(Q82,FIND(",",Q82,FIND(",",Q82,FIND(",",Q82)+1)+1)+1,999)),MapTable!$A:$A,1,0))),"맵없음",
  ""),
)))))</f>
        <v/>
      </c>
      <c r="W82" t="str">
        <f>IF(ISBLANK(V82),"",IF(ISERROR(VLOOKUP(V82,[3]DropTable!$A:$A,1,0)),"드랍없음",""))</f>
        <v/>
      </c>
      <c r="Y82" t="str">
        <f>IF(ISBLANK(X82),"",IF(ISERROR(VLOOKUP(X82,[3]DropTable!$A:$A,1,0)),"드랍없음",""))</f>
        <v/>
      </c>
      <c r="AA82">
        <v>8.1</v>
      </c>
    </row>
    <row r="83" spans="1:27" x14ac:dyDescent="0.3">
      <c r="A83">
        <v>1</v>
      </c>
      <c r="B83">
        <v>50</v>
      </c>
      <c r="C83">
        <f t="shared" si="3"/>
        <v>1200</v>
      </c>
      <c r="D83">
        <v>300</v>
      </c>
      <c r="E83" t="s">
        <v>114</v>
      </c>
      <c r="H83" t="str">
        <f>IF(ISBLANK(G83),"",
IFERROR(VLOOKUP(G83,[1]StringTable!$1:$1048576,MATCH([1]StringTable!$B$1,[1]StringTable!$1:$1,0),0),
IFERROR(VLOOKUP(G83,[1]InApkStringTable!$1:$1048576,MATCH([1]InApkStringTable!$B$1,[1]InApkStringTable!$1:$1,0),0),
"스트링없음")))</f>
        <v/>
      </c>
      <c r="J83" t="b">
        <v>0</v>
      </c>
      <c r="K83" t="s">
        <v>24</v>
      </c>
      <c r="L83" t="str">
        <f>IF(ISBLANK(K83),"",IF(ISERROR(VLOOKUP(K83,MapTable!$A:$A,1,0)),"맵없음",""))</f>
        <v/>
      </c>
      <c r="M83">
        <f t="shared" si="4"/>
        <v>12</v>
      </c>
      <c r="N83" t="b">
        <f t="shared" ca="1" si="5"/>
        <v>0</v>
      </c>
      <c r="P83" t="str">
        <f>IF(ISBLANK(O83),"",IF(ISERROR(VLOOKUP(O83,MapTable!$A:$A,1,0)),"맵없음",""))</f>
        <v/>
      </c>
      <c r="R83" t="str">
        <f>IF(ISBLANK(Q83),"",
IF(ISERROR(FIND(",",Q83)),
  IF(ISERROR(VLOOKUP(Q83,MapTable!$A:$A,1,0)),"맵없음",
  ""),
IF(ISERROR(FIND(",",Q83,FIND(",",Q83)+1)),
  IF(OR(ISERROR(VLOOKUP(LEFT(Q83,FIND(",",Q83)-1),MapTable!$A:$A,1,0)),ISERROR(VLOOKUP(TRIM(MID(Q83,FIND(",",Q83)+1,999)),MapTable!$A:$A,1,0))),"맵없음",
  ""),
IF(ISERROR(FIND(",",Q83,FIND(",",Q83,FIND(",",Q83)+1)+1)),
  IF(OR(ISERROR(VLOOKUP(LEFT(Q83,FIND(",",Q83)-1),MapTable!$A:$A,1,0)),ISERROR(VLOOKUP(TRIM(MID(Q83,FIND(",",Q83)+1,FIND(",",Q83,FIND(",",Q83)+1)-FIND(",",Q83)-1)),MapTable!$A:$A,1,0)),ISERROR(VLOOKUP(TRIM(MID(Q83,FIND(",",Q83,FIND(",",Q83)+1)+1,999)),MapTable!$A:$A,1,0))),"맵없음",
  ""),
IF(ISERROR(FIND(",",Q83,FIND(",",Q83,FIND(",",Q83,FIND(",",Q83)+1)+1)+1)),
  IF(OR(ISERROR(VLOOKUP(LEFT(Q83,FIND(",",Q83)-1),MapTable!$A:$A,1,0)),ISERROR(VLOOKUP(TRIM(MID(Q83,FIND(",",Q83)+1,FIND(",",Q83,FIND(",",Q83)+1)-FIND(",",Q83)-1)),MapTable!$A:$A,1,0)),ISERROR(VLOOKUP(TRIM(MID(Q83,FIND(",",Q83,FIND(",",Q83)+1)+1,FIND(",",Q83,FIND(",",Q83,FIND(",",Q83)+1)+1)-FIND(",",Q83,FIND(",",Q83)+1)-1)),MapTable!$A:$A,1,0)),ISERROR(VLOOKUP(TRIM(MID(Q83,FIND(",",Q83,FIND(",",Q83,FIND(",",Q83)+1)+1)+1,999)),MapTable!$A:$A,1,0))),"맵없음",
  ""),
)))))</f>
        <v/>
      </c>
      <c r="W83" t="str">
        <f>IF(ISBLANK(V83),"",IF(ISERROR(VLOOKUP(V83,[3]DropTable!$A:$A,1,0)),"드랍없음",""))</f>
        <v/>
      </c>
      <c r="Y83" t="str">
        <f>IF(ISBLANK(X83),"",IF(ISERROR(VLOOKUP(X83,[3]DropTable!$A:$A,1,0)),"드랍없음",""))</f>
        <v/>
      </c>
      <c r="AA83">
        <v>8.1</v>
      </c>
    </row>
    <row r="84" spans="1:27" x14ac:dyDescent="0.3">
      <c r="A84">
        <v>2</v>
      </c>
      <c r="B84">
        <v>0</v>
      </c>
      <c r="C84">
        <v>960</v>
      </c>
      <c r="D84">
        <v>240</v>
      </c>
      <c r="E84" t="s">
        <v>114</v>
      </c>
      <c r="H84" t="str">
        <f>IF(ISBLANK(G84),"",
IFERROR(VLOOKUP(G84,[1]StringTable!$1:$1048576,MATCH([1]StringTable!$B$1,[1]StringTable!$1:$1,0),0),
IFERROR(VLOOKUP(G84,[1]InApkStringTable!$1:$1048576,MATCH([1]InApkStringTable!$B$1,[1]InApkStringTable!$1:$1,0),0),
"스트링없음")))</f>
        <v/>
      </c>
      <c r="J84" t="b">
        <v>0</v>
      </c>
      <c r="K84" t="s">
        <v>24</v>
      </c>
      <c r="L84" t="str">
        <f>IF(ISBLANK(K84),"",IF(ISERROR(VLOOKUP(K84,MapTable!$A:$A,1,0)),"맵없음",""))</f>
        <v/>
      </c>
      <c r="M84">
        <f t="shared" si="4"/>
        <v>0</v>
      </c>
      <c r="N84" t="b">
        <f t="shared" ca="1" si="5"/>
        <v>0</v>
      </c>
      <c r="P84" t="str">
        <f>IF(ISBLANK(O84),"",IF(ISERROR(VLOOKUP(O84,MapTable!$A:$A,1,0)),"맵없음",""))</f>
        <v/>
      </c>
      <c r="R84" t="str">
        <f>IF(ISBLANK(Q84),"",
IF(ISERROR(FIND(",",Q84)),
  IF(ISERROR(VLOOKUP(Q84,MapTable!$A:$A,1,0)),"맵없음",
  ""),
IF(ISERROR(FIND(",",Q84,FIND(",",Q84)+1)),
  IF(OR(ISERROR(VLOOKUP(LEFT(Q84,FIND(",",Q84)-1),MapTable!$A:$A,1,0)),ISERROR(VLOOKUP(TRIM(MID(Q84,FIND(",",Q84)+1,999)),MapTable!$A:$A,1,0))),"맵없음",
  ""),
IF(ISERROR(FIND(",",Q84,FIND(",",Q84,FIND(",",Q84)+1)+1)),
  IF(OR(ISERROR(VLOOKUP(LEFT(Q84,FIND(",",Q84)-1),MapTable!$A:$A,1,0)),ISERROR(VLOOKUP(TRIM(MID(Q84,FIND(",",Q84)+1,FIND(",",Q84,FIND(",",Q84)+1)-FIND(",",Q84)-1)),MapTable!$A:$A,1,0)),ISERROR(VLOOKUP(TRIM(MID(Q84,FIND(",",Q84,FIND(",",Q84)+1)+1,999)),MapTable!$A:$A,1,0))),"맵없음",
  ""),
IF(ISERROR(FIND(",",Q84,FIND(",",Q84,FIND(",",Q84,FIND(",",Q84)+1)+1)+1)),
  IF(OR(ISERROR(VLOOKUP(LEFT(Q84,FIND(",",Q84)-1),MapTable!$A:$A,1,0)),ISERROR(VLOOKUP(TRIM(MID(Q84,FIND(",",Q84)+1,FIND(",",Q84,FIND(",",Q84)+1)-FIND(",",Q84)-1)),MapTable!$A:$A,1,0)),ISERROR(VLOOKUP(TRIM(MID(Q84,FIND(",",Q84,FIND(",",Q84)+1)+1,FIND(",",Q84,FIND(",",Q84,FIND(",",Q84)+1)+1)-FIND(",",Q84,FIND(",",Q84)+1)-1)),MapTable!$A:$A,1,0)),ISERROR(VLOOKUP(TRIM(MID(Q84,FIND(",",Q84,FIND(",",Q84,FIND(",",Q84)+1)+1)+1,999)),MapTable!$A:$A,1,0))),"맵없음",
  ""),
)))))</f>
        <v/>
      </c>
      <c r="W84" t="str">
        <f>IF(ISBLANK(V84),"",IF(ISERROR(VLOOKUP(V84,[3]DropTable!$A:$A,1,0)),"드랍없음",""))</f>
        <v/>
      </c>
      <c r="Y84" t="str">
        <f>IF(ISBLANK(X84),"",IF(ISERROR(VLOOKUP(X84,[3]DropTable!$A:$A,1,0)),"드랍없음",""))</f>
        <v/>
      </c>
      <c r="AA84">
        <v>8.1</v>
      </c>
    </row>
    <row r="85" spans="1:27" x14ac:dyDescent="0.3">
      <c r="A85">
        <v>2</v>
      </c>
      <c r="B85">
        <v>1</v>
      </c>
      <c r="C85">
        <f t="shared" si="3"/>
        <v>960</v>
      </c>
      <c r="D85">
        <v>240</v>
      </c>
      <c r="E85" t="s">
        <v>114</v>
      </c>
      <c r="F85" t="s">
        <v>214</v>
      </c>
      <c r="G85" t="s">
        <v>215</v>
      </c>
      <c r="H85" t="str">
        <f>IF(ISBLANK(G85),"",
IFERROR(VLOOKUP(G85,[1]StringTable!$1:$1048576,MATCH([1]StringTable!$B$1,[1]StringTable!$1:$1,0),0),
IFERROR(VLOOKUP(G85,[1]InApkStringTable!$1:$1048576,MATCH([1]InApkStringTable!$B$1,[1]InApkStringTable!$1:$1,0),0),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I85" t="s">
        <v>213</v>
      </c>
      <c r="J85" t="b">
        <v>0</v>
      </c>
      <c r="K85" t="s">
        <v>24</v>
      </c>
      <c r="L85" t="str">
        <f>IF(ISBLANK(K85),"",IF(ISERROR(VLOOKUP(K85,MapTable!$A:$A,1,0)),"맵없음",""))</f>
        <v/>
      </c>
      <c r="M85">
        <f t="shared" si="4"/>
        <v>1</v>
      </c>
      <c r="N85" t="b">
        <f t="shared" ca="1" si="5"/>
        <v>0</v>
      </c>
      <c r="P85" t="str">
        <f>IF(ISBLANK(O85),"",IF(ISERROR(VLOOKUP(O85,MapTable!$A:$A,1,0)),"맵없음",""))</f>
        <v/>
      </c>
      <c r="R85" t="str">
        <f>IF(ISBLANK(Q85),"",
IF(ISERROR(FIND(",",Q85)),
  IF(ISERROR(VLOOKUP(Q85,MapTable!$A:$A,1,0)),"맵없음",
  ""),
IF(ISERROR(FIND(",",Q85,FIND(",",Q85)+1)),
  IF(OR(ISERROR(VLOOKUP(LEFT(Q85,FIND(",",Q85)-1),MapTable!$A:$A,1,0)),ISERROR(VLOOKUP(TRIM(MID(Q85,FIND(",",Q85)+1,999)),MapTable!$A:$A,1,0))),"맵없음",
  ""),
IF(ISERROR(FIND(",",Q85,FIND(",",Q85,FIND(",",Q85)+1)+1)),
  IF(OR(ISERROR(VLOOKUP(LEFT(Q85,FIND(",",Q85)-1),MapTable!$A:$A,1,0)),ISERROR(VLOOKUP(TRIM(MID(Q85,FIND(",",Q85)+1,FIND(",",Q85,FIND(",",Q85)+1)-FIND(",",Q85)-1)),MapTable!$A:$A,1,0)),ISERROR(VLOOKUP(TRIM(MID(Q85,FIND(",",Q85,FIND(",",Q85)+1)+1,999)),MapTable!$A:$A,1,0))),"맵없음",
  ""),
IF(ISERROR(FIND(",",Q85,FIND(",",Q85,FIND(",",Q85,FIND(",",Q85)+1)+1)+1)),
  IF(OR(ISERROR(VLOOKUP(LEFT(Q85,FIND(",",Q85)-1),MapTable!$A:$A,1,0)),ISERROR(VLOOKUP(TRIM(MID(Q85,FIND(",",Q85)+1,FIND(",",Q85,FIND(",",Q85)+1)-FIND(",",Q85)-1)),MapTable!$A:$A,1,0)),ISERROR(VLOOKUP(TRIM(MID(Q85,FIND(",",Q85,FIND(",",Q85)+1)+1,FIND(",",Q85,FIND(",",Q85,FIND(",",Q85)+1)+1)-FIND(",",Q85,FIND(",",Q85)+1)-1)),MapTable!$A:$A,1,0)),ISERROR(VLOOKUP(TRIM(MID(Q85,FIND(",",Q85,FIND(",",Q85,FIND(",",Q85)+1)+1)+1,999)),MapTable!$A:$A,1,0))),"맵없음",
  ""),
)))))</f>
        <v/>
      </c>
      <c r="W85" t="str">
        <f>IF(ISBLANK(V85),"",IF(ISERROR(VLOOKUP(V85,[3]DropTable!$A:$A,1,0)),"드랍없음",""))</f>
        <v/>
      </c>
      <c r="Y85" t="str">
        <f>IF(ISBLANK(X85),"",IF(ISERROR(VLOOKUP(X85,[3]DropTable!$A:$A,1,0)),"드랍없음",""))</f>
        <v/>
      </c>
      <c r="AA85">
        <v>8.1</v>
      </c>
    </row>
    <row r="86" spans="1:27" x14ac:dyDescent="0.3">
      <c r="A86">
        <v>2</v>
      </c>
      <c r="B86">
        <v>2</v>
      </c>
      <c r="C86">
        <f t="shared" si="3"/>
        <v>960</v>
      </c>
      <c r="D86">
        <v>240</v>
      </c>
      <c r="E86" t="s">
        <v>114</v>
      </c>
      <c r="H86" t="str">
        <f>IF(ISBLANK(G86),"",
IFERROR(VLOOKUP(G86,[1]StringTable!$1:$1048576,MATCH([1]StringTable!$B$1,[1]StringTable!$1:$1,0),0),
IFERROR(VLOOKUP(G86,[1]InApkStringTable!$1:$1048576,MATCH([1]InApkStringTable!$B$1,[1]InApkStringTable!$1:$1,0),0),
"스트링없음")))</f>
        <v/>
      </c>
      <c r="J86" t="b">
        <v>0</v>
      </c>
      <c r="K86" t="s">
        <v>24</v>
      </c>
      <c r="L86" t="str">
        <f>IF(ISBLANK(K86),"",IF(ISERROR(VLOOKUP(K86,MapTable!$A:$A,1,0)),"맵없음",""))</f>
        <v/>
      </c>
      <c r="M86">
        <f t="shared" si="4"/>
        <v>1</v>
      </c>
      <c r="N86" t="b">
        <f t="shared" ca="1" si="5"/>
        <v>0</v>
      </c>
      <c r="P86" t="str">
        <f>IF(ISBLANK(O86),"",IF(ISERROR(VLOOKUP(O86,MapTable!$A:$A,1,0)),"맵없음",""))</f>
        <v/>
      </c>
      <c r="R86" t="str">
        <f>IF(ISBLANK(Q86),"",
IF(ISERROR(FIND(",",Q86)),
  IF(ISERROR(VLOOKUP(Q86,MapTable!$A:$A,1,0)),"맵없음",
  ""),
IF(ISERROR(FIND(",",Q86,FIND(",",Q86)+1)),
  IF(OR(ISERROR(VLOOKUP(LEFT(Q86,FIND(",",Q86)-1),MapTable!$A:$A,1,0)),ISERROR(VLOOKUP(TRIM(MID(Q86,FIND(",",Q86)+1,999)),MapTable!$A:$A,1,0))),"맵없음",
  ""),
IF(ISERROR(FIND(",",Q86,FIND(",",Q86,FIND(",",Q86)+1)+1)),
  IF(OR(ISERROR(VLOOKUP(LEFT(Q86,FIND(",",Q86)-1),MapTable!$A:$A,1,0)),ISERROR(VLOOKUP(TRIM(MID(Q86,FIND(",",Q86)+1,FIND(",",Q86,FIND(",",Q86)+1)-FIND(",",Q86)-1)),MapTable!$A:$A,1,0)),ISERROR(VLOOKUP(TRIM(MID(Q86,FIND(",",Q86,FIND(",",Q86)+1)+1,999)),MapTable!$A:$A,1,0))),"맵없음",
  ""),
IF(ISERROR(FIND(",",Q86,FIND(",",Q86,FIND(",",Q86,FIND(",",Q86)+1)+1)+1)),
  IF(OR(ISERROR(VLOOKUP(LEFT(Q86,FIND(",",Q86)-1),MapTable!$A:$A,1,0)),ISERROR(VLOOKUP(TRIM(MID(Q86,FIND(",",Q86)+1,FIND(",",Q86,FIND(",",Q86)+1)-FIND(",",Q86)-1)),MapTable!$A:$A,1,0)),ISERROR(VLOOKUP(TRIM(MID(Q86,FIND(",",Q86,FIND(",",Q86)+1)+1,FIND(",",Q86,FIND(",",Q86,FIND(",",Q86)+1)+1)-FIND(",",Q86,FIND(",",Q86)+1)-1)),MapTable!$A:$A,1,0)),ISERROR(VLOOKUP(TRIM(MID(Q86,FIND(",",Q86,FIND(",",Q86,FIND(",",Q86)+1)+1)+1,999)),MapTable!$A:$A,1,0))),"맵없음",
  ""),
)))))</f>
        <v/>
      </c>
      <c r="W86" t="str">
        <f>IF(ISBLANK(V86),"",IF(ISERROR(VLOOKUP(V86,[3]DropTable!$A:$A,1,0)),"드랍없음",""))</f>
        <v/>
      </c>
      <c r="Y86" t="str">
        <f>IF(ISBLANK(X86),"",IF(ISERROR(VLOOKUP(X86,[3]DropTable!$A:$A,1,0)),"드랍없음",""))</f>
        <v/>
      </c>
      <c r="AA86">
        <v>8.1</v>
      </c>
    </row>
    <row r="87" spans="1:27" x14ac:dyDescent="0.3">
      <c r="A87">
        <v>2</v>
      </c>
      <c r="B87">
        <v>3</v>
      </c>
      <c r="C87">
        <f t="shared" si="3"/>
        <v>960</v>
      </c>
      <c r="D87">
        <v>240</v>
      </c>
      <c r="E87" t="s">
        <v>114</v>
      </c>
      <c r="H87" t="str">
        <f>IF(ISBLANK(G87),"",
IFERROR(VLOOKUP(G87,[1]StringTable!$1:$1048576,MATCH([1]StringTable!$B$1,[1]StringTable!$1:$1,0),0),
IFERROR(VLOOKUP(G87,[1]InApkStringTable!$1:$1048576,MATCH([1]InApkStringTable!$B$1,[1]InApkStringTable!$1:$1,0),0),
"스트링없음")))</f>
        <v/>
      </c>
      <c r="J87" t="b">
        <v>0</v>
      </c>
      <c r="K87" t="s">
        <v>24</v>
      </c>
      <c r="L87" t="str">
        <f>IF(ISBLANK(K87),"",IF(ISERROR(VLOOKUP(K87,MapTable!$A:$A,1,0)),"맵없음",""))</f>
        <v/>
      </c>
      <c r="M87">
        <f t="shared" si="4"/>
        <v>1</v>
      </c>
      <c r="N87" t="b">
        <f t="shared" ca="1" si="5"/>
        <v>0</v>
      </c>
      <c r="P87" t="str">
        <f>IF(ISBLANK(O87),"",IF(ISERROR(VLOOKUP(O87,MapTable!$A:$A,1,0)),"맵없음",""))</f>
        <v/>
      </c>
      <c r="R87" t="str">
        <f>IF(ISBLANK(Q87),"",
IF(ISERROR(FIND(",",Q87)),
  IF(ISERROR(VLOOKUP(Q87,MapTable!$A:$A,1,0)),"맵없음",
  ""),
IF(ISERROR(FIND(",",Q87,FIND(",",Q87)+1)),
  IF(OR(ISERROR(VLOOKUP(LEFT(Q87,FIND(",",Q87)-1),MapTable!$A:$A,1,0)),ISERROR(VLOOKUP(TRIM(MID(Q87,FIND(",",Q87)+1,999)),MapTable!$A:$A,1,0))),"맵없음",
  ""),
IF(ISERROR(FIND(",",Q87,FIND(",",Q87,FIND(",",Q87)+1)+1)),
  IF(OR(ISERROR(VLOOKUP(LEFT(Q87,FIND(",",Q87)-1),MapTable!$A:$A,1,0)),ISERROR(VLOOKUP(TRIM(MID(Q87,FIND(",",Q87)+1,FIND(",",Q87,FIND(",",Q87)+1)-FIND(",",Q87)-1)),MapTable!$A:$A,1,0)),ISERROR(VLOOKUP(TRIM(MID(Q87,FIND(",",Q87,FIND(",",Q87)+1)+1,999)),MapTable!$A:$A,1,0))),"맵없음",
  ""),
IF(ISERROR(FIND(",",Q87,FIND(",",Q87,FIND(",",Q87,FIND(",",Q87)+1)+1)+1)),
  IF(OR(ISERROR(VLOOKUP(LEFT(Q87,FIND(",",Q87)-1),MapTable!$A:$A,1,0)),ISERROR(VLOOKUP(TRIM(MID(Q87,FIND(",",Q87)+1,FIND(",",Q87,FIND(",",Q87)+1)-FIND(",",Q87)-1)),MapTable!$A:$A,1,0)),ISERROR(VLOOKUP(TRIM(MID(Q87,FIND(",",Q87,FIND(",",Q87)+1)+1,FIND(",",Q87,FIND(",",Q87,FIND(",",Q87)+1)+1)-FIND(",",Q87,FIND(",",Q87)+1)-1)),MapTable!$A:$A,1,0)),ISERROR(VLOOKUP(TRIM(MID(Q87,FIND(",",Q87,FIND(",",Q87,FIND(",",Q87)+1)+1)+1,999)),MapTable!$A:$A,1,0))),"맵없음",
  ""),
)))))</f>
        <v/>
      </c>
      <c r="W87" t="str">
        <f>IF(ISBLANK(V87),"",IF(ISERROR(VLOOKUP(V87,[3]DropTable!$A:$A,1,0)),"드랍없음",""))</f>
        <v/>
      </c>
      <c r="Y87" t="str">
        <f>IF(ISBLANK(X87),"",IF(ISERROR(VLOOKUP(X87,[3]DropTable!$A:$A,1,0)),"드랍없음",""))</f>
        <v/>
      </c>
      <c r="AA87">
        <v>8.1</v>
      </c>
    </row>
    <row r="88" spans="1:27" x14ac:dyDescent="0.3">
      <c r="A88">
        <v>2</v>
      </c>
      <c r="B88">
        <v>4</v>
      </c>
      <c r="C88">
        <f t="shared" si="3"/>
        <v>960</v>
      </c>
      <c r="D88">
        <v>240</v>
      </c>
      <c r="E88" t="s">
        <v>114</v>
      </c>
      <c r="H88" t="str">
        <f>IF(ISBLANK(G88),"",
IFERROR(VLOOKUP(G88,[1]StringTable!$1:$1048576,MATCH([1]StringTable!$B$1,[1]StringTable!$1:$1,0),0),
IFERROR(VLOOKUP(G88,[1]InApkStringTable!$1:$1048576,MATCH([1]InApkStringTable!$B$1,[1]InApkStringTable!$1:$1,0),0),
"스트링없음")))</f>
        <v/>
      </c>
      <c r="J88" t="b">
        <v>0</v>
      </c>
      <c r="K88" t="s">
        <v>24</v>
      </c>
      <c r="L88" t="str">
        <f>IF(ISBLANK(K88),"",IF(ISERROR(VLOOKUP(K88,MapTable!$A:$A,1,0)),"맵없음",""))</f>
        <v/>
      </c>
      <c r="M88">
        <f t="shared" si="4"/>
        <v>1</v>
      </c>
      <c r="N88" t="b">
        <f t="shared" ca="1" si="5"/>
        <v>0</v>
      </c>
      <c r="P88" t="str">
        <f>IF(ISBLANK(O88),"",IF(ISERROR(VLOOKUP(O88,MapTable!$A:$A,1,0)),"맵없음",""))</f>
        <v/>
      </c>
      <c r="R88" t="str">
        <f>IF(ISBLANK(Q88),"",
IF(ISERROR(FIND(",",Q88)),
  IF(ISERROR(VLOOKUP(Q88,MapTable!$A:$A,1,0)),"맵없음",
  ""),
IF(ISERROR(FIND(",",Q88,FIND(",",Q88)+1)),
  IF(OR(ISERROR(VLOOKUP(LEFT(Q88,FIND(",",Q88)-1),MapTable!$A:$A,1,0)),ISERROR(VLOOKUP(TRIM(MID(Q88,FIND(",",Q88)+1,999)),MapTable!$A:$A,1,0))),"맵없음",
  ""),
IF(ISERROR(FIND(",",Q88,FIND(",",Q88,FIND(",",Q88)+1)+1)),
  IF(OR(ISERROR(VLOOKUP(LEFT(Q88,FIND(",",Q88)-1),MapTable!$A:$A,1,0)),ISERROR(VLOOKUP(TRIM(MID(Q88,FIND(",",Q88)+1,FIND(",",Q88,FIND(",",Q88)+1)-FIND(",",Q88)-1)),MapTable!$A:$A,1,0)),ISERROR(VLOOKUP(TRIM(MID(Q88,FIND(",",Q88,FIND(",",Q88)+1)+1,999)),MapTable!$A:$A,1,0))),"맵없음",
  ""),
IF(ISERROR(FIND(",",Q88,FIND(",",Q88,FIND(",",Q88,FIND(",",Q88)+1)+1)+1)),
  IF(OR(ISERROR(VLOOKUP(LEFT(Q88,FIND(",",Q88)-1),MapTable!$A:$A,1,0)),ISERROR(VLOOKUP(TRIM(MID(Q88,FIND(",",Q88)+1,FIND(",",Q88,FIND(",",Q88)+1)-FIND(",",Q88)-1)),MapTable!$A:$A,1,0)),ISERROR(VLOOKUP(TRIM(MID(Q88,FIND(",",Q88,FIND(",",Q88)+1)+1,FIND(",",Q88,FIND(",",Q88,FIND(",",Q88)+1)+1)-FIND(",",Q88,FIND(",",Q88)+1)-1)),MapTable!$A:$A,1,0)),ISERROR(VLOOKUP(TRIM(MID(Q88,FIND(",",Q88,FIND(",",Q88,FIND(",",Q88)+1)+1)+1,999)),MapTable!$A:$A,1,0))),"맵없음",
  ""),
)))))</f>
        <v/>
      </c>
      <c r="W88" t="str">
        <f>IF(ISBLANK(V88),"",IF(ISERROR(VLOOKUP(V88,[3]DropTable!$A:$A,1,0)),"드랍없음",""))</f>
        <v/>
      </c>
      <c r="Y88" t="str">
        <f>IF(ISBLANK(X88),"",IF(ISERROR(VLOOKUP(X88,[3]DropTable!$A:$A,1,0)),"드랍없음",""))</f>
        <v/>
      </c>
      <c r="AA88">
        <v>8.1</v>
      </c>
    </row>
    <row r="89" spans="1:27" x14ac:dyDescent="0.3">
      <c r="A89">
        <v>2</v>
      </c>
      <c r="B89">
        <v>5</v>
      </c>
      <c r="C89">
        <f t="shared" si="3"/>
        <v>960</v>
      </c>
      <c r="D89">
        <v>240</v>
      </c>
      <c r="E89" t="s">
        <v>114</v>
      </c>
      <c r="H89" t="str">
        <f>IF(ISBLANK(G89),"",
IFERROR(VLOOKUP(G89,[1]StringTable!$1:$1048576,MATCH([1]StringTable!$B$1,[1]StringTable!$1:$1,0),0),
IFERROR(VLOOKUP(G89,[1]InApkStringTable!$1:$1048576,MATCH([1]InApkStringTable!$B$1,[1]InApkStringTable!$1:$1,0),0),
"스트링없음")))</f>
        <v/>
      </c>
      <c r="J89" t="b">
        <v>0</v>
      </c>
      <c r="K89" t="s">
        <v>24</v>
      </c>
      <c r="L89" t="str">
        <f>IF(ISBLANK(K89),"",IF(ISERROR(VLOOKUP(K89,MapTable!$A:$A,1,0)),"맵없음",""))</f>
        <v/>
      </c>
      <c r="M89">
        <f t="shared" si="4"/>
        <v>11</v>
      </c>
      <c r="N89" t="b">
        <f t="shared" ca="1" si="5"/>
        <v>0</v>
      </c>
      <c r="P89" t="str">
        <f>IF(ISBLANK(O89),"",IF(ISERROR(VLOOKUP(O89,MapTable!$A:$A,1,0)),"맵없음",""))</f>
        <v/>
      </c>
      <c r="R89" t="str">
        <f>IF(ISBLANK(Q89),"",
IF(ISERROR(FIND(",",Q89)),
  IF(ISERROR(VLOOKUP(Q89,MapTable!$A:$A,1,0)),"맵없음",
  ""),
IF(ISERROR(FIND(",",Q89,FIND(",",Q89)+1)),
  IF(OR(ISERROR(VLOOKUP(LEFT(Q89,FIND(",",Q89)-1),MapTable!$A:$A,1,0)),ISERROR(VLOOKUP(TRIM(MID(Q89,FIND(",",Q89)+1,999)),MapTable!$A:$A,1,0))),"맵없음",
  ""),
IF(ISERROR(FIND(",",Q89,FIND(",",Q89,FIND(",",Q89)+1)+1)),
  IF(OR(ISERROR(VLOOKUP(LEFT(Q89,FIND(",",Q89)-1),MapTable!$A:$A,1,0)),ISERROR(VLOOKUP(TRIM(MID(Q89,FIND(",",Q89)+1,FIND(",",Q89,FIND(",",Q89)+1)-FIND(",",Q89)-1)),MapTable!$A:$A,1,0)),ISERROR(VLOOKUP(TRIM(MID(Q89,FIND(",",Q89,FIND(",",Q89)+1)+1,999)),MapTable!$A:$A,1,0))),"맵없음",
  ""),
IF(ISERROR(FIND(",",Q89,FIND(",",Q89,FIND(",",Q89,FIND(",",Q89)+1)+1)+1)),
  IF(OR(ISERROR(VLOOKUP(LEFT(Q89,FIND(",",Q89)-1),MapTable!$A:$A,1,0)),ISERROR(VLOOKUP(TRIM(MID(Q89,FIND(",",Q89)+1,FIND(",",Q89,FIND(",",Q89)+1)-FIND(",",Q89)-1)),MapTable!$A:$A,1,0)),ISERROR(VLOOKUP(TRIM(MID(Q89,FIND(",",Q89,FIND(",",Q89)+1)+1,FIND(",",Q89,FIND(",",Q89,FIND(",",Q89)+1)+1)-FIND(",",Q89,FIND(",",Q89)+1)-1)),MapTable!$A:$A,1,0)),ISERROR(VLOOKUP(TRIM(MID(Q89,FIND(",",Q89,FIND(",",Q89,FIND(",",Q89)+1)+1)+1,999)),MapTable!$A:$A,1,0))),"맵없음",
  ""),
)))))</f>
        <v/>
      </c>
      <c r="W89" t="str">
        <f>IF(ISBLANK(V89),"",IF(ISERROR(VLOOKUP(V89,[3]DropTable!$A:$A,1,0)),"드랍없음",""))</f>
        <v/>
      </c>
      <c r="Y89" t="str">
        <f>IF(ISBLANK(X89),"",IF(ISERROR(VLOOKUP(X89,[3]DropTable!$A:$A,1,0)),"드랍없음",""))</f>
        <v/>
      </c>
      <c r="AA89">
        <v>8.1</v>
      </c>
    </row>
    <row r="90" spans="1:27" x14ac:dyDescent="0.3">
      <c r="A90">
        <v>2</v>
      </c>
      <c r="B90">
        <v>6</v>
      </c>
      <c r="C90">
        <f t="shared" si="3"/>
        <v>960</v>
      </c>
      <c r="D90">
        <v>240</v>
      </c>
      <c r="E90" t="s">
        <v>114</v>
      </c>
      <c r="H90" t="str">
        <f>IF(ISBLANK(G90),"",
IFERROR(VLOOKUP(G90,[1]StringTable!$1:$1048576,MATCH([1]StringTable!$B$1,[1]StringTable!$1:$1,0),0),
IFERROR(VLOOKUP(G90,[1]InApkStringTable!$1:$1048576,MATCH([1]InApkStringTable!$B$1,[1]InApkStringTable!$1:$1,0),0),
"스트링없음")))</f>
        <v/>
      </c>
      <c r="J90" t="b">
        <v>0</v>
      </c>
      <c r="K90" t="s">
        <v>24</v>
      </c>
      <c r="L90" t="str">
        <f>IF(ISBLANK(K90),"",IF(ISERROR(VLOOKUP(K90,MapTable!$A:$A,1,0)),"맵없음",""))</f>
        <v/>
      </c>
      <c r="M90">
        <f t="shared" si="4"/>
        <v>1</v>
      </c>
      <c r="N90" t="b">
        <f t="shared" ca="1" si="5"/>
        <v>0</v>
      </c>
      <c r="P90" t="str">
        <f>IF(ISBLANK(O90),"",IF(ISERROR(VLOOKUP(O90,MapTable!$A:$A,1,0)),"맵없음",""))</f>
        <v/>
      </c>
      <c r="R90" t="str">
        <f>IF(ISBLANK(Q90),"",
IF(ISERROR(FIND(",",Q90)),
  IF(ISERROR(VLOOKUP(Q90,MapTable!$A:$A,1,0)),"맵없음",
  ""),
IF(ISERROR(FIND(",",Q90,FIND(",",Q90)+1)),
  IF(OR(ISERROR(VLOOKUP(LEFT(Q90,FIND(",",Q90)-1),MapTable!$A:$A,1,0)),ISERROR(VLOOKUP(TRIM(MID(Q90,FIND(",",Q90)+1,999)),MapTable!$A:$A,1,0))),"맵없음",
  ""),
IF(ISERROR(FIND(",",Q90,FIND(",",Q90,FIND(",",Q90)+1)+1)),
  IF(OR(ISERROR(VLOOKUP(LEFT(Q90,FIND(",",Q90)-1),MapTable!$A:$A,1,0)),ISERROR(VLOOKUP(TRIM(MID(Q90,FIND(",",Q90)+1,FIND(",",Q90,FIND(",",Q90)+1)-FIND(",",Q90)-1)),MapTable!$A:$A,1,0)),ISERROR(VLOOKUP(TRIM(MID(Q90,FIND(",",Q90,FIND(",",Q90)+1)+1,999)),MapTable!$A:$A,1,0))),"맵없음",
  ""),
IF(ISERROR(FIND(",",Q90,FIND(",",Q90,FIND(",",Q90,FIND(",",Q90)+1)+1)+1)),
  IF(OR(ISERROR(VLOOKUP(LEFT(Q90,FIND(",",Q90)-1),MapTable!$A:$A,1,0)),ISERROR(VLOOKUP(TRIM(MID(Q90,FIND(",",Q90)+1,FIND(",",Q90,FIND(",",Q90)+1)-FIND(",",Q90)-1)),MapTable!$A:$A,1,0)),ISERROR(VLOOKUP(TRIM(MID(Q90,FIND(",",Q90,FIND(",",Q90)+1)+1,FIND(",",Q90,FIND(",",Q90,FIND(",",Q90)+1)+1)-FIND(",",Q90,FIND(",",Q90)+1)-1)),MapTable!$A:$A,1,0)),ISERROR(VLOOKUP(TRIM(MID(Q90,FIND(",",Q90,FIND(",",Q90,FIND(",",Q90)+1)+1)+1,999)),MapTable!$A:$A,1,0))),"맵없음",
  ""),
)))))</f>
        <v/>
      </c>
      <c r="W90" t="str">
        <f>IF(ISBLANK(V90),"",IF(ISERROR(VLOOKUP(V90,[3]DropTable!$A:$A,1,0)),"드랍없음",""))</f>
        <v/>
      </c>
      <c r="Y90" t="str">
        <f>IF(ISBLANK(X90),"",IF(ISERROR(VLOOKUP(X90,[3]DropTable!$A:$A,1,0)),"드랍없음",""))</f>
        <v/>
      </c>
      <c r="AA90">
        <v>8.1</v>
      </c>
    </row>
    <row r="91" spans="1:27" x14ac:dyDescent="0.3">
      <c r="A91">
        <v>2</v>
      </c>
      <c r="B91">
        <v>7</v>
      </c>
      <c r="C91">
        <f t="shared" si="3"/>
        <v>960</v>
      </c>
      <c r="D91">
        <v>240</v>
      </c>
      <c r="E91" t="s">
        <v>114</v>
      </c>
      <c r="H91" t="str">
        <f>IF(ISBLANK(G91),"",
IFERROR(VLOOKUP(G91,[1]StringTable!$1:$1048576,MATCH([1]StringTable!$B$1,[1]StringTable!$1:$1,0),0),
IFERROR(VLOOKUP(G91,[1]InApkStringTable!$1:$1048576,MATCH([1]InApkStringTable!$B$1,[1]InApkStringTable!$1:$1,0),0),
"스트링없음")))</f>
        <v/>
      </c>
      <c r="J91" t="b">
        <v>0</v>
      </c>
      <c r="K91" t="s">
        <v>24</v>
      </c>
      <c r="L91" t="str">
        <f>IF(ISBLANK(K91),"",IF(ISERROR(VLOOKUP(K91,MapTable!$A:$A,1,0)),"맵없음",""))</f>
        <v/>
      </c>
      <c r="M91">
        <f t="shared" si="4"/>
        <v>1</v>
      </c>
      <c r="N91" t="b">
        <f t="shared" ca="1" si="5"/>
        <v>0</v>
      </c>
      <c r="P91" t="str">
        <f>IF(ISBLANK(O91),"",IF(ISERROR(VLOOKUP(O91,MapTable!$A:$A,1,0)),"맵없음",""))</f>
        <v/>
      </c>
      <c r="R91" t="str">
        <f>IF(ISBLANK(Q91),"",
IF(ISERROR(FIND(",",Q91)),
  IF(ISERROR(VLOOKUP(Q91,MapTable!$A:$A,1,0)),"맵없음",
  ""),
IF(ISERROR(FIND(",",Q91,FIND(",",Q91)+1)),
  IF(OR(ISERROR(VLOOKUP(LEFT(Q91,FIND(",",Q91)-1),MapTable!$A:$A,1,0)),ISERROR(VLOOKUP(TRIM(MID(Q91,FIND(",",Q91)+1,999)),MapTable!$A:$A,1,0))),"맵없음",
  ""),
IF(ISERROR(FIND(",",Q91,FIND(",",Q91,FIND(",",Q91)+1)+1)),
  IF(OR(ISERROR(VLOOKUP(LEFT(Q91,FIND(",",Q91)-1),MapTable!$A:$A,1,0)),ISERROR(VLOOKUP(TRIM(MID(Q91,FIND(",",Q91)+1,FIND(",",Q91,FIND(",",Q91)+1)-FIND(",",Q91)-1)),MapTable!$A:$A,1,0)),ISERROR(VLOOKUP(TRIM(MID(Q91,FIND(",",Q91,FIND(",",Q91)+1)+1,999)),MapTable!$A:$A,1,0))),"맵없음",
  ""),
IF(ISERROR(FIND(",",Q91,FIND(",",Q91,FIND(",",Q91,FIND(",",Q91)+1)+1)+1)),
  IF(OR(ISERROR(VLOOKUP(LEFT(Q91,FIND(",",Q91)-1),MapTable!$A:$A,1,0)),ISERROR(VLOOKUP(TRIM(MID(Q91,FIND(",",Q91)+1,FIND(",",Q91,FIND(",",Q91)+1)-FIND(",",Q91)-1)),MapTable!$A:$A,1,0)),ISERROR(VLOOKUP(TRIM(MID(Q91,FIND(",",Q91,FIND(",",Q91)+1)+1,FIND(",",Q91,FIND(",",Q91,FIND(",",Q91)+1)+1)-FIND(",",Q91,FIND(",",Q91)+1)-1)),MapTable!$A:$A,1,0)),ISERROR(VLOOKUP(TRIM(MID(Q91,FIND(",",Q91,FIND(",",Q91,FIND(",",Q91)+1)+1)+1,999)),MapTable!$A:$A,1,0))),"맵없음",
  ""),
)))))</f>
        <v/>
      </c>
      <c r="W91" t="str">
        <f>IF(ISBLANK(V91),"",IF(ISERROR(VLOOKUP(V91,[3]DropTable!$A:$A,1,0)),"드랍없음",""))</f>
        <v/>
      </c>
      <c r="Y91" t="str">
        <f>IF(ISBLANK(X91),"",IF(ISERROR(VLOOKUP(X91,[3]DropTable!$A:$A,1,0)),"드랍없음",""))</f>
        <v/>
      </c>
      <c r="AA91">
        <v>8.1</v>
      </c>
    </row>
    <row r="92" spans="1:27" x14ac:dyDescent="0.3">
      <c r="A92">
        <v>2</v>
      </c>
      <c r="B92">
        <v>8</v>
      </c>
      <c r="C92">
        <f t="shared" si="3"/>
        <v>960</v>
      </c>
      <c r="D92">
        <v>240</v>
      </c>
      <c r="E92" t="s">
        <v>114</v>
      </c>
      <c r="H92" t="str">
        <f>IF(ISBLANK(G92),"",
IFERROR(VLOOKUP(G92,[1]StringTable!$1:$1048576,MATCH([1]StringTable!$B$1,[1]StringTable!$1:$1,0),0),
IFERROR(VLOOKUP(G92,[1]InApkStringTable!$1:$1048576,MATCH([1]InApkStringTable!$B$1,[1]InApkStringTable!$1:$1,0),0),
"스트링없음")))</f>
        <v/>
      </c>
      <c r="J92" t="b">
        <v>0</v>
      </c>
      <c r="K92" t="s">
        <v>24</v>
      </c>
      <c r="L92" t="str">
        <f>IF(ISBLANK(K92),"",IF(ISERROR(VLOOKUP(K92,MapTable!$A:$A,1,0)),"맵없음",""))</f>
        <v/>
      </c>
      <c r="M92">
        <f t="shared" si="4"/>
        <v>1</v>
      </c>
      <c r="N92" t="b">
        <f t="shared" ca="1" si="5"/>
        <v>0</v>
      </c>
      <c r="P92" t="str">
        <f>IF(ISBLANK(O92),"",IF(ISERROR(VLOOKUP(O92,MapTable!$A:$A,1,0)),"맵없음",""))</f>
        <v/>
      </c>
      <c r="R92" t="str">
        <f>IF(ISBLANK(Q92),"",
IF(ISERROR(FIND(",",Q92)),
  IF(ISERROR(VLOOKUP(Q92,MapTable!$A:$A,1,0)),"맵없음",
  ""),
IF(ISERROR(FIND(",",Q92,FIND(",",Q92)+1)),
  IF(OR(ISERROR(VLOOKUP(LEFT(Q92,FIND(",",Q92)-1),MapTable!$A:$A,1,0)),ISERROR(VLOOKUP(TRIM(MID(Q92,FIND(",",Q92)+1,999)),MapTable!$A:$A,1,0))),"맵없음",
  ""),
IF(ISERROR(FIND(",",Q92,FIND(",",Q92,FIND(",",Q92)+1)+1)),
  IF(OR(ISERROR(VLOOKUP(LEFT(Q92,FIND(",",Q92)-1),MapTable!$A:$A,1,0)),ISERROR(VLOOKUP(TRIM(MID(Q92,FIND(",",Q92)+1,FIND(",",Q92,FIND(",",Q92)+1)-FIND(",",Q92)-1)),MapTable!$A:$A,1,0)),ISERROR(VLOOKUP(TRIM(MID(Q92,FIND(",",Q92,FIND(",",Q92)+1)+1,999)),MapTable!$A:$A,1,0))),"맵없음",
  ""),
IF(ISERROR(FIND(",",Q92,FIND(",",Q92,FIND(",",Q92,FIND(",",Q92)+1)+1)+1)),
  IF(OR(ISERROR(VLOOKUP(LEFT(Q92,FIND(",",Q92)-1),MapTable!$A:$A,1,0)),ISERROR(VLOOKUP(TRIM(MID(Q92,FIND(",",Q92)+1,FIND(",",Q92,FIND(",",Q92)+1)-FIND(",",Q92)-1)),MapTable!$A:$A,1,0)),ISERROR(VLOOKUP(TRIM(MID(Q92,FIND(",",Q92,FIND(",",Q92)+1)+1,FIND(",",Q92,FIND(",",Q92,FIND(",",Q92)+1)+1)-FIND(",",Q92,FIND(",",Q92)+1)-1)),MapTable!$A:$A,1,0)),ISERROR(VLOOKUP(TRIM(MID(Q92,FIND(",",Q92,FIND(",",Q92,FIND(",",Q92)+1)+1)+1,999)),MapTable!$A:$A,1,0))),"맵없음",
  ""),
)))))</f>
        <v/>
      </c>
      <c r="W92" t="str">
        <f>IF(ISBLANK(V92),"",IF(ISERROR(VLOOKUP(V92,[3]DropTable!$A:$A,1,0)),"드랍없음",""))</f>
        <v/>
      </c>
      <c r="Y92" t="str">
        <f>IF(ISBLANK(X92),"",IF(ISERROR(VLOOKUP(X92,[3]DropTable!$A:$A,1,0)),"드랍없음",""))</f>
        <v/>
      </c>
      <c r="AA92">
        <v>8.1</v>
      </c>
    </row>
    <row r="93" spans="1:27" x14ac:dyDescent="0.3">
      <c r="A93">
        <v>2</v>
      </c>
      <c r="B93">
        <v>9</v>
      </c>
      <c r="C93">
        <f t="shared" si="3"/>
        <v>960</v>
      </c>
      <c r="D93">
        <v>240</v>
      </c>
      <c r="E93" t="s">
        <v>114</v>
      </c>
      <c r="H93" t="str">
        <f>IF(ISBLANK(G93),"",
IFERROR(VLOOKUP(G93,[1]StringTable!$1:$1048576,MATCH([1]StringTable!$B$1,[1]StringTable!$1:$1,0),0),
IFERROR(VLOOKUP(G93,[1]InApkStringTable!$1:$1048576,MATCH([1]InApkStringTable!$B$1,[1]InApkStringTable!$1:$1,0),0),
"스트링없음")))</f>
        <v/>
      </c>
      <c r="J93" t="b">
        <v>0</v>
      </c>
      <c r="K93" t="s">
        <v>24</v>
      </c>
      <c r="L93" t="str">
        <f>IF(ISBLANK(K93),"",IF(ISERROR(VLOOKUP(K93,MapTable!$A:$A,1,0)),"맵없음",""))</f>
        <v/>
      </c>
      <c r="M93">
        <f t="shared" si="4"/>
        <v>1</v>
      </c>
      <c r="N93" t="b">
        <f t="shared" ca="1" si="5"/>
        <v>1</v>
      </c>
      <c r="P93" t="str">
        <f>IF(ISBLANK(O93),"",IF(ISERROR(VLOOKUP(O93,MapTable!$A:$A,1,0)),"맵없음",""))</f>
        <v/>
      </c>
      <c r="R93" t="str">
        <f>IF(ISBLANK(Q93),"",
IF(ISERROR(FIND(",",Q93)),
  IF(ISERROR(VLOOKUP(Q93,MapTable!$A:$A,1,0)),"맵없음",
  ""),
IF(ISERROR(FIND(",",Q93,FIND(",",Q93)+1)),
  IF(OR(ISERROR(VLOOKUP(LEFT(Q93,FIND(",",Q93)-1),MapTable!$A:$A,1,0)),ISERROR(VLOOKUP(TRIM(MID(Q93,FIND(",",Q93)+1,999)),MapTable!$A:$A,1,0))),"맵없음",
  ""),
IF(ISERROR(FIND(",",Q93,FIND(",",Q93,FIND(",",Q93)+1)+1)),
  IF(OR(ISERROR(VLOOKUP(LEFT(Q93,FIND(",",Q93)-1),MapTable!$A:$A,1,0)),ISERROR(VLOOKUP(TRIM(MID(Q93,FIND(",",Q93)+1,FIND(",",Q93,FIND(",",Q93)+1)-FIND(",",Q93)-1)),MapTable!$A:$A,1,0)),ISERROR(VLOOKUP(TRIM(MID(Q93,FIND(",",Q93,FIND(",",Q93)+1)+1,999)),MapTable!$A:$A,1,0))),"맵없음",
  ""),
IF(ISERROR(FIND(",",Q93,FIND(",",Q93,FIND(",",Q93,FIND(",",Q93)+1)+1)+1)),
  IF(OR(ISERROR(VLOOKUP(LEFT(Q93,FIND(",",Q93)-1),MapTable!$A:$A,1,0)),ISERROR(VLOOKUP(TRIM(MID(Q93,FIND(",",Q93)+1,FIND(",",Q93,FIND(",",Q93)+1)-FIND(",",Q93)-1)),MapTable!$A:$A,1,0)),ISERROR(VLOOKUP(TRIM(MID(Q93,FIND(",",Q93,FIND(",",Q93)+1)+1,FIND(",",Q93,FIND(",",Q93,FIND(",",Q93)+1)+1)-FIND(",",Q93,FIND(",",Q93)+1)-1)),MapTable!$A:$A,1,0)),ISERROR(VLOOKUP(TRIM(MID(Q93,FIND(",",Q93,FIND(",",Q93,FIND(",",Q93)+1)+1)+1,999)),MapTable!$A:$A,1,0))),"맵없음",
  ""),
)))))</f>
        <v/>
      </c>
      <c r="W93" t="str">
        <f>IF(ISBLANK(V93),"",IF(ISERROR(VLOOKUP(V93,[3]DropTable!$A:$A,1,0)),"드랍없음",""))</f>
        <v/>
      </c>
      <c r="Y93" t="str">
        <f>IF(ISBLANK(X93),"",IF(ISERROR(VLOOKUP(X93,[3]DropTable!$A:$A,1,0)),"드랍없음",""))</f>
        <v/>
      </c>
      <c r="AA93">
        <v>8.1</v>
      </c>
    </row>
    <row r="94" spans="1:27" x14ac:dyDescent="0.3">
      <c r="A94">
        <v>2</v>
      </c>
      <c r="B94">
        <v>10</v>
      </c>
      <c r="C94">
        <f t="shared" si="3"/>
        <v>960</v>
      </c>
      <c r="D94">
        <v>240</v>
      </c>
      <c r="E94" t="s">
        <v>114</v>
      </c>
      <c r="H94" t="str">
        <f>IF(ISBLANK(G94),"",
IFERROR(VLOOKUP(G94,[1]StringTable!$1:$1048576,MATCH([1]StringTable!$B$1,[1]StringTable!$1:$1,0),0),
IFERROR(VLOOKUP(G94,[1]InApkStringTable!$1:$1048576,MATCH([1]InApkStringTable!$B$1,[1]InApkStringTable!$1:$1,0),0),
"스트링없음")))</f>
        <v/>
      </c>
      <c r="J94" t="b">
        <v>0</v>
      </c>
      <c r="K94" t="s">
        <v>24</v>
      </c>
      <c r="L94" t="str">
        <f>IF(ISBLANK(K94),"",IF(ISERROR(VLOOKUP(K94,MapTable!$A:$A,1,0)),"맵없음",""))</f>
        <v/>
      </c>
      <c r="M94">
        <f t="shared" si="4"/>
        <v>12</v>
      </c>
      <c r="N94" t="b">
        <f t="shared" ca="1" si="5"/>
        <v>1</v>
      </c>
      <c r="P94" t="str">
        <f>IF(ISBLANK(O94),"",IF(ISERROR(VLOOKUP(O94,MapTable!$A:$A,1,0)),"맵없음",""))</f>
        <v/>
      </c>
      <c r="R94" t="str">
        <f>IF(ISBLANK(Q94),"",
IF(ISERROR(FIND(",",Q94)),
  IF(ISERROR(VLOOKUP(Q94,MapTable!$A:$A,1,0)),"맵없음",
  ""),
IF(ISERROR(FIND(",",Q94,FIND(",",Q94)+1)),
  IF(OR(ISERROR(VLOOKUP(LEFT(Q94,FIND(",",Q94)-1),MapTable!$A:$A,1,0)),ISERROR(VLOOKUP(TRIM(MID(Q94,FIND(",",Q94)+1,999)),MapTable!$A:$A,1,0))),"맵없음",
  ""),
IF(ISERROR(FIND(",",Q94,FIND(",",Q94,FIND(",",Q94)+1)+1)),
  IF(OR(ISERROR(VLOOKUP(LEFT(Q94,FIND(",",Q94)-1),MapTable!$A:$A,1,0)),ISERROR(VLOOKUP(TRIM(MID(Q94,FIND(",",Q94)+1,FIND(",",Q94,FIND(",",Q94)+1)-FIND(",",Q94)-1)),MapTable!$A:$A,1,0)),ISERROR(VLOOKUP(TRIM(MID(Q94,FIND(",",Q94,FIND(",",Q94)+1)+1,999)),MapTable!$A:$A,1,0))),"맵없음",
  ""),
IF(ISERROR(FIND(",",Q94,FIND(",",Q94,FIND(",",Q94,FIND(",",Q94)+1)+1)+1)),
  IF(OR(ISERROR(VLOOKUP(LEFT(Q94,FIND(",",Q94)-1),MapTable!$A:$A,1,0)),ISERROR(VLOOKUP(TRIM(MID(Q94,FIND(",",Q94)+1,FIND(",",Q94,FIND(",",Q94)+1)-FIND(",",Q94)-1)),MapTable!$A:$A,1,0)),ISERROR(VLOOKUP(TRIM(MID(Q94,FIND(",",Q94,FIND(",",Q94)+1)+1,FIND(",",Q94,FIND(",",Q94,FIND(",",Q94)+1)+1)-FIND(",",Q94,FIND(",",Q94)+1)-1)),MapTable!$A:$A,1,0)),ISERROR(VLOOKUP(TRIM(MID(Q94,FIND(",",Q94,FIND(",",Q94,FIND(",",Q94)+1)+1)+1,999)),MapTable!$A:$A,1,0))),"맵없음",
  ""),
)))))</f>
        <v/>
      </c>
      <c r="W94" t="str">
        <f>IF(ISBLANK(V94),"",IF(ISERROR(VLOOKUP(V94,[3]DropTable!$A:$A,1,0)),"드랍없음",""))</f>
        <v/>
      </c>
      <c r="Y94" t="str">
        <f>IF(ISBLANK(X94),"",IF(ISERROR(VLOOKUP(X94,[3]DropTable!$A:$A,1,0)),"드랍없음",""))</f>
        <v/>
      </c>
      <c r="AA94">
        <v>8.1</v>
      </c>
    </row>
    <row r="95" spans="1:27" x14ac:dyDescent="0.3">
      <c r="A95">
        <v>2</v>
      </c>
      <c r="B95">
        <v>11</v>
      </c>
      <c r="C95">
        <f t="shared" si="3"/>
        <v>960</v>
      </c>
      <c r="D95">
        <v>240</v>
      </c>
      <c r="E95" t="s">
        <v>114</v>
      </c>
      <c r="H95" t="str">
        <f>IF(ISBLANK(G95),"",
IFERROR(VLOOKUP(G95,[1]StringTable!$1:$1048576,MATCH([1]StringTable!$B$1,[1]StringTable!$1:$1,0),0),
IFERROR(VLOOKUP(G95,[1]InApkStringTable!$1:$1048576,MATCH([1]InApkStringTable!$B$1,[1]InApkStringTable!$1:$1,0),0),
"스트링없음")))</f>
        <v/>
      </c>
      <c r="J95" t="b">
        <v>0</v>
      </c>
      <c r="K95" t="s">
        <v>24</v>
      </c>
      <c r="L95" t="str">
        <f>IF(ISBLANK(K95),"",IF(ISERROR(VLOOKUP(K95,MapTable!$A:$A,1,0)),"맵없음",""))</f>
        <v/>
      </c>
      <c r="M95">
        <f t="shared" si="4"/>
        <v>2</v>
      </c>
      <c r="N95" t="b">
        <f t="shared" ca="1" si="5"/>
        <v>0</v>
      </c>
      <c r="P95" t="str">
        <f>IF(ISBLANK(O95),"",IF(ISERROR(VLOOKUP(O95,MapTable!$A:$A,1,0)),"맵없음",""))</f>
        <v/>
      </c>
      <c r="R95" t="str">
        <f>IF(ISBLANK(Q95),"",
IF(ISERROR(FIND(",",Q95)),
  IF(ISERROR(VLOOKUP(Q95,MapTable!$A:$A,1,0)),"맵없음",
  ""),
IF(ISERROR(FIND(",",Q95,FIND(",",Q95)+1)),
  IF(OR(ISERROR(VLOOKUP(LEFT(Q95,FIND(",",Q95)-1),MapTable!$A:$A,1,0)),ISERROR(VLOOKUP(TRIM(MID(Q95,FIND(",",Q95)+1,999)),MapTable!$A:$A,1,0))),"맵없음",
  ""),
IF(ISERROR(FIND(",",Q95,FIND(",",Q95,FIND(",",Q95)+1)+1)),
  IF(OR(ISERROR(VLOOKUP(LEFT(Q95,FIND(",",Q95)-1),MapTable!$A:$A,1,0)),ISERROR(VLOOKUP(TRIM(MID(Q95,FIND(",",Q95)+1,FIND(",",Q95,FIND(",",Q95)+1)-FIND(",",Q95)-1)),MapTable!$A:$A,1,0)),ISERROR(VLOOKUP(TRIM(MID(Q95,FIND(",",Q95,FIND(",",Q95)+1)+1,999)),MapTable!$A:$A,1,0))),"맵없음",
  ""),
IF(ISERROR(FIND(",",Q95,FIND(",",Q95,FIND(",",Q95,FIND(",",Q95)+1)+1)+1)),
  IF(OR(ISERROR(VLOOKUP(LEFT(Q95,FIND(",",Q95)-1),MapTable!$A:$A,1,0)),ISERROR(VLOOKUP(TRIM(MID(Q95,FIND(",",Q95)+1,FIND(",",Q95,FIND(",",Q95)+1)-FIND(",",Q95)-1)),MapTable!$A:$A,1,0)),ISERROR(VLOOKUP(TRIM(MID(Q95,FIND(",",Q95,FIND(",",Q95)+1)+1,FIND(",",Q95,FIND(",",Q95,FIND(",",Q95)+1)+1)-FIND(",",Q95,FIND(",",Q95)+1)-1)),MapTable!$A:$A,1,0)),ISERROR(VLOOKUP(TRIM(MID(Q95,FIND(",",Q95,FIND(",",Q95,FIND(",",Q95)+1)+1)+1,999)),MapTable!$A:$A,1,0))),"맵없음",
  ""),
)))))</f>
        <v/>
      </c>
      <c r="W95" t="str">
        <f>IF(ISBLANK(V95),"",IF(ISERROR(VLOOKUP(V95,[3]DropTable!$A:$A,1,0)),"드랍없음",""))</f>
        <v/>
      </c>
      <c r="Y95" t="str">
        <f>IF(ISBLANK(X95),"",IF(ISERROR(VLOOKUP(X95,[3]DropTable!$A:$A,1,0)),"드랍없음",""))</f>
        <v/>
      </c>
      <c r="AA95">
        <v>8.1</v>
      </c>
    </row>
    <row r="96" spans="1:27" x14ac:dyDescent="0.3">
      <c r="A96">
        <v>2</v>
      </c>
      <c r="B96">
        <v>12</v>
      </c>
      <c r="C96">
        <f t="shared" si="3"/>
        <v>960</v>
      </c>
      <c r="D96">
        <v>240</v>
      </c>
      <c r="E96" t="s">
        <v>114</v>
      </c>
      <c r="H96" t="str">
        <f>IF(ISBLANK(G96),"",
IFERROR(VLOOKUP(G96,[1]StringTable!$1:$1048576,MATCH([1]StringTable!$B$1,[1]StringTable!$1:$1,0),0),
IFERROR(VLOOKUP(G96,[1]InApkStringTable!$1:$1048576,MATCH([1]InApkStringTable!$B$1,[1]InApkStringTable!$1:$1,0),0),
"스트링없음")))</f>
        <v/>
      </c>
      <c r="J96" t="b">
        <v>0</v>
      </c>
      <c r="K96" t="s">
        <v>24</v>
      </c>
      <c r="L96" t="str">
        <f>IF(ISBLANK(K96),"",IF(ISERROR(VLOOKUP(K96,MapTable!$A:$A,1,0)),"맵없음",""))</f>
        <v/>
      </c>
      <c r="M96">
        <f t="shared" si="4"/>
        <v>2</v>
      </c>
      <c r="N96" t="b">
        <f t="shared" ca="1" si="5"/>
        <v>0</v>
      </c>
      <c r="P96" t="str">
        <f>IF(ISBLANK(O96),"",IF(ISERROR(VLOOKUP(O96,MapTable!$A:$A,1,0)),"맵없음",""))</f>
        <v/>
      </c>
      <c r="R96" t="str">
        <f>IF(ISBLANK(Q96),"",
IF(ISERROR(FIND(",",Q96)),
  IF(ISERROR(VLOOKUP(Q96,MapTable!$A:$A,1,0)),"맵없음",
  ""),
IF(ISERROR(FIND(",",Q96,FIND(",",Q96)+1)),
  IF(OR(ISERROR(VLOOKUP(LEFT(Q96,FIND(",",Q96)-1),MapTable!$A:$A,1,0)),ISERROR(VLOOKUP(TRIM(MID(Q96,FIND(",",Q96)+1,999)),MapTable!$A:$A,1,0))),"맵없음",
  ""),
IF(ISERROR(FIND(",",Q96,FIND(",",Q96,FIND(",",Q96)+1)+1)),
  IF(OR(ISERROR(VLOOKUP(LEFT(Q96,FIND(",",Q96)-1),MapTable!$A:$A,1,0)),ISERROR(VLOOKUP(TRIM(MID(Q96,FIND(",",Q96)+1,FIND(",",Q96,FIND(",",Q96)+1)-FIND(",",Q96)-1)),MapTable!$A:$A,1,0)),ISERROR(VLOOKUP(TRIM(MID(Q96,FIND(",",Q96,FIND(",",Q96)+1)+1,999)),MapTable!$A:$A,1,0))),"맵없음",
  ""),
IF(ISERROR(FIND(",",Q96,FIND(",",Q96,FIND(",",Q96,FIND(",",Q96)+1)+1)+1)),
  IF(OR(ISERROR(VLOOKUP(LEFT(Q96,FIND(",",Q96)-1),MapTable!$A:$A,1,0)),ISERROR(VLOOKUP(TRIM(MID(Q96,FIND(",",Q96)+1,FIND(",",Q96,FIND(",",Q96)+1)-FIND(",",Q96)-1)),MapTable!$A:$A,1,0)),ISERROR(VLOOKUP(TRIM(MID(Q96,FIND(",",Q96,FIND(",",Q96)+1)+1,FIND(",",Q96,FIND(",",Q96,FIND(",",Q96)+1)+1)-FIND(",",Q96,FIND(",",Q96)+1)-1)),MapTable!$A:$A,1,0)),ISERROR(VLOOKUP(TRIM(MID(Q96,FIND(",",Q96,FIND(",",Q96,FIND(",",Q96)+1)+1)+1,999)),MapTable!$A:$A,1,0))),"맵없음",
  ""),
)))))</f>
        <v/>
      </c>
      <c r="W96" t="str">
        <f>IF(ISBLANK(V96),"",IF(ISERROR(VLOOKUP(V96,[3]DropTable!$A:$A,1,0)),"드랍없음",""))</f>
        <v/>
      </c>
      <c r="Y96" t="str">
        <f>IF(ISBLANK(X96),"",IF(ISERROR(VLOOKUP(X96,[3]DropTable!$A:$A,1,0)),"드랍없음",""))</f>
        <v/>
      </c>
      <c r="AA96">
        <v>8.1</v>
      </c>
    </row>
    <row r="97" spans="1:27" x14ac:dyDescent="0.3">
      <c r="A97">
        <v>2</v>
      </c>
      <c r="B97">
        <v>13</v>
      </c>
      <c r="C97">
        <f t="shared" si="3"/>
        <v>960</v>
      </c>
      <c r="D97">
        <v>240</v>
      </c>
      <c r="E97" t="s">
        <v>114</v>
      </c>
      <c r="H97" t="str">
        <f>IF(ISBLANK(G97),"",
IFERROR(VLOOKUP(G97,[1]StringTable!$1:$1048576,MATCH([1]StringTable!$B$1,[1]StringTable!$1:$1,0),0),
IFERROR(VLOOKUP(G97,[1]InApkStringTable!$1:$1048576,MATCH([1]InApkStringTable!$B$1,[1]InApkStringTable!$1:$1,0),0),
"스트링없음")))</f>
        <v/>
      </c>
      <c r="J97" t="b">
        <v>0</v>
      </c>
      <c r="K97" t="s">
        <v>24</v>
      </c>
      <c r="L97" t="str">
        <f>IF(ISBLANK(K97),"",IF(ISERROR(VLOOKUP(K97,MapTable!$A:$A,1,0)),"맵없음",""))</f>
        <v/>
      </c>
      <c r="M97">
        <f t="shared" si="4"/>
        <v>2</v>
      </c>
      <c r="N97" t="b">
        <f t="shared" ca="1" si="5"/>
        <v>0</v>
      </c>
      <c r="P97" t="str">
        <f>IF(ISBLANK(O97),"",IF(ISERROR(VLOOKUP(O97,MapTable!$A:$A,1,0)),"맵없음",""))</f>
        <v/>
      </c>
      <c r="R97" t="str">
        <f>IF(ISBLANK(Q97),"",
IF(ISERROR(FIND(",",Q97)),
  IF(ISERROR(VLOOKUP(Q97,MapTable!$A:$A,1,0)),"맵없음",
  ""),
IF(ISERROR(FIND(",",Q97,FIND(",",Q97)+1)),
  IF(OR(ISERROR(VLOOKUP(LEFT(Q97,FIND(",",Q97)-1),MapTable!$A:$A,1,0)),ISERROR(VLOOKUP(TRIM(MID(Q97,FIND(",",Q97)+1,999)),MapTable!$A:$A,1,0))),"맵없음",
  ""),
IF(ISERROR(FIND(",",Q97,FIND(",",Q97,FIND(",",Q97)+1)+1)),
  IF(OR(ISERROR(VLOOKUP(LEFT(Q97,FIND(",",Q97)-1),MapTable!$A:$A,1,0)),ISERROR(VLOOKUP(TRIM(MID(Q97,FIND(",",Q97)+1,FIND(",",Q97,FIND(",",Q97)+1)-FIND(",",Q97)-1)),MapTable!$A:$A,1,0)),ISERROR(VLOOKUP(TRIM(MID(Q97,FIND(",",Q97,FIND(",",Q97)+1)+1,999)),MapTable!$A:$A,1,0))),"맵없음",
  ""),
IF(ISERROR(FIND(",",Q97,FIND(",",Q97,FIND(",",Q97,FIND(",",Q97)+1)+1)+1)),
  IF(OR(ISERROR(VLOOKUP(LEFT(Q97,FIND(",",Q97)-1),MapTable!$A:$A,1,0)),ISERROR(VLOOKUP(TRIM(MID(Q97,FIND(",",Q97)+1,FIND(",",Q97,FIND(",",Q97)+1)-FIND(",",Q97)-1)),MapTable!$A:$A,1,0)),ISERROR(VLOOKUP(TRIM(MID(Q97,FIND(",",Q97,FIND(",",Q97)+1)+1,FIND(",",Q97,FIND(",",Q97,FIND(",",Q97)+1)+1)-FIND(",",Q97,FIND(",",Q97)+1)-1)),MapTable!$A:$A,1,0)),ISERROR(VLOOKUP(TRIM(MID(Q97,FIND(",",Q97,FIND(",",Q97,FIND(",",Q97)+1)+1)+1,999)),MapTable!$A:$A,1,0))),"맵없음",
  ""),
)))))</f>
        <v/>
      </c>
      <c r="W97" t="str">
        <f>IF(ISBLANK(V97),"",IF(ISERROR(VLOOKUP(V97,[3]DropTable!$A:$A,1,0)),"드랍없음",""))</f>
        <v/>
      </c>
      <c r="Y97" t="str">
        <f>IF(ISBLANK(X97),"",IF(ISERROR(VLOOKUP(X97,[3]DropTable!$A:$A,1,0)),"드랍없음",""))</f>
        <v/>
      </c>
      <c r="AA97">
        <v>8.1</v>
      </c>
    </row>
    <row r="98" spans="1:27" x14ac:dyDescent="0.3">
      <c r="A98">
        <v>2</v>
      </c>
      <c r="B98">
        <v>14</v>
      </c>
      <c r="C98">
        <f t="shared" si="3"/>
        <v>960</v>
      </c>
      <c r="D98">
        <v>240</v>
      </c>
      <c r="E98" t="s">
        <v>114</v>
      </c>
      <c r="H98" t="str">
        <f>IF(ISBLANK(G98),"",
IFERROR(VLOOKUP(G98,[1]StringTable!$1:$1048576,MATCH([1]StringTable!$B$1,[1]StringTable!$1:$1,0),0),
IFERROR(VLOOKUP(G98,[1]InApkStringTable!$1:$1048576,MATCH([1]InApkStringTable!$B$1,[1]InApkStringTable!$1:$1,0),0),
"스트링없음")))</f>
        <v/>
      </c>
      <c r="J98" t="b">
        <v>0</v>
      </c>
      <c r="K98" t="s">
        <v>24</v>
      </c>
      <c r="L98" t="str">
        <f>IF(ISBLANK(K98),"",IF(ISERROR(VLOOKUP(K98,MapTable!$A:$A,1,0)),"맵없음",""))</f>
        <v/>
      </c>
      <c r="M98">
        <f t="shared" si="4"/>
        <v>2</v>
      </c>
      <c r="N98" t="b">
        <f t="shared" ca="1" si="5"/>
        <v>0</v>
      </c>
      <c r="P98" t="str">
        <f>IF(ISBLANK(O98),"",IF(ISERROR(VLOOKUP(O98,MapTable!$A:$A,1,0)),"맵없음",""))</f>
        <v/>
      </c>
      <c r="R98" t="str">
        <f>IF(ISBLANK(Q98),"",
IF(ISERROR(FIND(",",Q98)),
  IF(ISERROR(VLOOKUP(Q98,MapTable!$A:$A,1,0)),"맵없음",
  ""),
IF(ISERROR(FIND(",",Q98,FIND(",",Q98)+1)),
  IF(OR(ISERROR(VLOOKUP(LEFT(Q98,FIND(",",Q98)-1),MapTable!$A:$A,1,0)),ISERROR(VLOOKUP(TRIM(MID(Q98,FIND(",",Q98)+1,999)),MapTable!$A:$A,1,0))),"맵없음",
  ""),
IF(ISERROR(FIND(",",Q98,FIND(",",Q98,FIND(",",Q98)+1)+1)),
  IF(OR(ISERROR(VLOOKUP(LEFT(Q98,FIND(",",Q98)-1),MapTable!$A:$A,1,0)),ISERROR(VLOOKUP(TRIM(MID(Q98,FIND(",",Q98)+1,FIND(",",Q98,FIND(",",Q98)+1)-FIND(",",Q98)-1)),MapTable!$A:$A,1,0)),ISERROR(VLOOKUP(TRIM(MID(Q98,FIND(",",Q98,FIND(",",Q98)+1)+1,999)),MapTable!$A:$A,1,0))),"맵없음",
  ""),
IF(ISERROR(FIND(",",Q98,FIND(",",Q98,FIND(",",Q98,FIND(",",Q98)+1)+1)+1)),
  IF(OR(ISERROR(VLOOKUP(LEFT(Q98,FIND(",",Q98)-1),MapTable!$A:$A,1,0)),ISERROR(VLOOKUP(TRIM(MID(Q98,FIND(",",Q98)+1,FIND(",",Q98,FIND(",",Q98)+1)-FIND(",",Q98)-1)),MapTable!$A:$A,1,0)),ISERROR(VLOOKUP(TRIM(MID(Q98,FIND(",",Q98,FIND(",",Q98)+1)+1,FIND(",",Q98,FIND(",",Q98,FIND(",",Q98)+1)+1)-FIND(",",Q98,FIND(",",Q98)+1)-1)),MapTable!$A:$A,1,0)),ISERROR(VLOOKUP(TRIM(MID(Q98,FIND(",",Q98,FIND(",",Q98,FIND(",",Q98)+1)+1)+1,999)),MapTable!$A:$A,1,0))),"맵없음",
  ""),
)))))</f>
        <v/>
      </c>
      <c r="W98" t="str">
        <f>IF(ISBLANK(V98),"",IF(ISERROR(VLOOKUP(V98,[3]DropTable!$A:$A,1,0)),"드랍없음",""))</f>
        <v/>
      </c>
      <c r="Y98" t="str">
        <f>IF(ISBLANK(X98),"",IF(ISERROR(VLOOKUP(X98,[3]DropTable!$A:$A,1,0)),"드랍없음",""))</f>
        <v/>
      </c>
      <c r="AA98">
        <v>8.1</v>
      </c>
    </row>
    <row r="99" spans="1:27" x14ac:dyDescent="0.3">
      <c r="A99">
        <v>2</v>
      </c>
      <c r="B99">
        <v>15</v>
      </c>
      <c r="C99">
        <f t="shared" ref="C99:C114" si="6">D99*4</f>
        <v>960</v>
      </c>
      <c r="D99">
        <v>240</v>
      </c>
      <c r="E99" t="s">
        <v>114</v>
      </c>
      <c r="H99" t="str">
        <f>IF(ISBLANK(G99),"",
IFERROR(VLOOKUP(G99,[1]StringTable!$1:$1048576,MATCH([1]StringTable!$B$1,[1]StringTable!$1:$1,0),0),
IFERROR(VLOOKUP(G99,[1]InApkStringTable!$1:$1048576,MATCH([1]InApkStringTable!$B$1,[1]InApkStringTable!$1:$1,0),0),
"스트링없음")))</f>
        <v/>
      </c>
      <c r="J99" t="b">
        <v>0</v>
      </c>
      <c r="K99" t="s">
        <v>24</v>
      </c>
      <c r="L99" t="str">
        <f>IF(ISBLANK(K99),"",IF(ISERROR(VLOOKUP(K99,MapTable!$A:$A,1,0)),"맵없음",""))</f>
        <v/>
      </c>
      <c r="M99">
        <f t="shared" si="4"/>
        <v>11</v>
      </c>
      <c r="N99" t="b">
        <f t="shared" ca="1" si="5"/>
        <v>0</v>
      </c>
      <c r="P99" t="str">
        <f>IF(ISBLANK(O99),"",IF(ISERROR(VLOOKUP(O99,MapTable!$A:$A,1,0)),"맵없음",""))</f>
        <v/>
      </c>
      <c r="R99" t="str">
        <f>IF(ISBLANK(Q99),"",
IF(ISERROR(FIND(",",Q99)),
  IF(ISERROR(VLOOKUP(Q99,MapTable!$A:$A,1,0)),"맵없음",
  ""),
IF(ISERROR(FIND(",",Q99,FIND(",",Q99)+1)),
  IF(OR(ISERROR(VLOOKUP(LEFT(Q99,FIND(",",Q99)-1),MapTable!$A:$A,1,0)),ISERROR(VLOOKUP(TRIM(MID(Q99,FIND(",",Q99)+1,999)),MapTable!$A:$A,1,0))),"맵없음",
  ""),
IF(ISERROR(FIND(",",Q99,FIND(",",Q99,FIND(",",Q99)+1)+1)),
  IF(OR(ISERROR(VLOOKUP(LEFT(Q99,FIND(",",Q99)-1),MapTable!$A:$A,1,0)),ISERROR(VLOOKUP(TRIM(MID(Q99,FIND(",",Q99)+1,FIND(",",Q99,FIND(",",Q99)+1)-FIND(",",Q99)-1)),MapTable!$A:$A,1,0)),ISERROR(VLOOKUP(TRIM(MID(Q99,FIND(",",Q99,FIND(",",Q99)+1)+1,999)),MapTable!$A:$A,1,0))),"맵없음",
  ""),
IF(ISERROR(FIND(",",Q99,FIND(",",Q99,FIND(",",Q99,FIND(",",Q99)+1)+1)+1)),
  IF(OR(ISERROR(VLOOKUP(LEFT(Q99,FIND(",",Q99)-1),MapTable!$A:$A,1,0)),ISERROR(VLOOKUP(TRIM(MID(Q99,FIND(",",Q99)+1,FIND(",",Q99,FIND(",",Q99)+1)-FIND(",",Q99)-1)),MapTable!$A:$A,1,0)),ISERROR(VLOOKUP(TRIM(MID(Q99,FIND(",",Q99,FIND(",",Q99)+1)+1,FIND(",",Q99,FIND(",",Q99,FIND(",",Q99)+1)+1)-FIND(",",Q99,FIND(",",Q99)+1)-1)),MapTable!$A:$A,1,0)),ISERROR(VLOOKUP(TRIM(MID(Q99,FIND(",",Q99,FIND(",",Q99,FIND(",",Q99)+1)+1)+1,999)),MapTable!$A:$A,1,0))),"맵없음",
  ""),
)))))</f>
        <v/>
      </c>
      <c r="W99" t="str">
        <f>IF(ISBLANK(V99),"",IF(ISERROR(VLOOKUP(V99,[3]DropTable!$A:$A,1,0)),"드랍없음",""))</f>
        <v/>
      </c>
      <c r="Y99" t="str">
        <f>IF(ISBLANK(X99),"",IF(ISERROR(VLOOKUP(X99,[3]DropTable!$A:$A,1,0)),"드랍없음",""))</f>
        <v/>
      </c>
      <c r="AA99">
        <v>8.1</v>
      </c>
    </row>
    <row r="100" spans="1:27" x14ac:dyDescent="0.3">
      <c r="A100">
        <v>2</v>
      </c>
      <c r="B100">
        <v>16</v>
      </c>
      <c r="C100">
        <f t="shared" si="6"/>
        <v>1200</v>
      </c>
      <c r="D100">
        <v>300</v>
      </c>
      <c r="E100" t="s">
        <v>114</v>
      </c>
      <c r="H100" t="str">
        <f>IF(ISBLANK(G100),"",
IFERROR(VLOOKUP(G100,[1]StringTable!$1:$1048576,MATCH([1]StringTable!$B$1,[1]StringTable!$1:$1,0),0),
IFERROR(VLOOKUP(G100,[1]InApkStringTable!$1:$1048576,MATCH([1]InApkStringTable!$B$1,[1]InApkStringTable!$1:$1,0),0),
"스트링없음")))</f>
        <v/>
      </c>
      <c r="J100" t="b">
        <v>0</v>
      </c>
      <c r="K100" t="s">
        <v>24</v>
      </c>
      <c r="L100" t="str">
        <f>IF(ISBLANK(K100),"",IF(ISERROR(VLOOKUP(K100,MapTable!$A:$A,1,0)),"맵없음",""))</f>
        <v/>
      </c>
      <c r="M100">
        <f t="shared" si="4"/>
        <v>2</v>
      </c>
      <c r="N100" t="b">
        <f t="shared" ca="1" si="5"/>
        <v>0</v>
      </c>
      <c r="P100" t="str">
        <f>IF(ISBLANK(O100),"",IF(ISERROR(VLOOKUP(O100,MapTable!$A:$A,1,0)),"맵없음",""))</f>
        <v/>
      </c>
      <c r="R100" t="str">
        <f>IF(ISBLANK(Q100),"",
IF(ISERROR(FIND(",",Q100)),
  IF(ISERROR(VLOOKUP(Q100,MapTable!$A:$A,1,0)),"맵없음",
  ""),
IF(ISERROR(FIND(",",Q100,FIND(",",Q100)+1)),
  IF(OR(ISERROR(VLOOKUP(LEFT(Q100,FIND(",",Q100)-1),MapTable!$A:$A,1,0)),ISERROR(VLOOKUP(TRIM(MID(Q100,FIND(",",Q100)+1,999)),MapTable!$A:$A,1,0))),"맵없음",
  ""),
IF(ISERROR(FIND(",",Q100,FIND(",",Q100,FIND(",",Q100)+1)+1)),
  IF(OR(ISERROR(VLOOKUP(LEFT(Q100,FIND(",",Q100)-1),MapTable!$A:$A,1,0)),ISERROR(VLOOKUP(TRIM(MID(Q100,FIND(",",Q100)+1,FIND(",",Q100,FIND(",",Q100)+1)-FIND(",",Q100)-1)),MapTable!$A:$A,1,0)),ISERROR(VLOOKUP(TRIM(MID(Q100,FIND(",",Q100,FIND(",",Q100)+1)+1,999)),MapTable!$A:$A,1,0))),"맵없음",
  ""),
IF(ISERROR(FIND(",",Q100,FIND(",",Q100,FIND(",",Q100,FIND(",",Q100)+1)+1)+1)),
  IF(OR(ISERROR(VLOOKUP(LEFT(Q100,FIND(",",Q100)-1),MapTable!$A:$A,1,0)),ISERROR(VLOOKUP(TRIM(MID(Q100,FIND(",",Q100)+1,FIND(",",Q100,FIND(",",Q100)+1)-FIND(",",Q100)-1)),MapTable!$A:$A,1,0)),ISERROR(VLOOKUP(TRIM(MID(Q100,FIND(",",Q100,FIND(",",Q100)+1)+1,FIND(",",Q100,FIND(",",Q100,FIND(",",Q100)+1)+1)-FIND(",",Q100,FIND(",",Q100)+1)-1)),MapTable!$A:$A,1,0)),ISERROR(VLOOKUP(TRIM(MID(Q100,FIND(",",Q100,FIND(",",Q100,FIND(",",Q100)+1)+1)+1,999)),MapTable!$A:$A,1,0))),"맵없음",
  ""),
)))))</f>
        <v/>
      </c>
      <c r="W100" t="str">
        <f>IF(ISBLANK(V100),"",IF(ISERROR(VLOOKUP(V100,[3]DropTable!$A:$A,1,0)),"드랍없음",""))</f>
        <v/>
      </c>
      <c r="Y100" t="str">
        <f>IF(ISBLANK(X100),"",IF(ISERROR(VLOOKUP(X100,[3]DropTable!$A:$A,1,0)),"드랍없음",""))</f>
        <v/>
      </c>
      <c r="AA100">
        <v>8.1</v>
      </c>
    </row>
    <row r="101" spans="1:27" x14ac:dyDescent="0.3">
      <c r="A101">
        <v>2</v>
      </c>
      <c r="B101">
        <v>17</v>
      </c>
      <c r="C101">
        <f t="shared" si="6"/>
        <v>1200</v>
      </c>
      <c r="D101">
        <v>300</v>
      </c>
      <c r="E101" t="s">
        <v>114</v>
      </c>
      <c r="H101" t="str">
        <f>IF(ISBLANK(G101),"",
IFERROR(VLOOKUP(G101,[1]StringTable!$1:$1048576,MATCH([1]StringTable!$B$1,[1]StringTable!$1:$1,0),0),
IFERROR(VLOOKUP(G101,[1]InApkStringTable!$1:$1048576,MATCH([1]InApkStringTable!$B$1,[1]InApkStringTable!$1:$1,0),0),
"스트링없음")))</f>
        <v/>
      </c>
      <c r="J101" t="b">
        <v>0</v>
      </c>
      <c r="K101" t="s">
        <v>24</v>
      </c>
      <c r="L101" t="str">
        <f>IF(ISBLANK(K101),"",IF(ISERROR(VLOOKUP(K101,MapTable!$A:$A,1,0)),"맵없음",""))</f>
        <v/>
      </c>
      <c r="M101">
        <f t="shared" si="4"/>
        <v>2</v>
      </c>
      <c r="N101" t="b">
        <f t="shared" ca="1" si="5"/>
        <v>0</v>
      </c>
      <c r="P101" t="str">
        <f>IF(ISBLANK(O101),"",IF(ISERROR(VLOOKUP(O101,MapTable!$A:$A,1,0)),"맵없음",""))</f>
        <v/>
      </c>
      <c r="R101" t="str">
        <f>IF(ISBLANK(Q101),"",
IF(ISERROR(FIND(",",Q101)),
  IF(ISERROR(VLOOKUP(Q101,MapTable!$A:$A,1,0)),"맵없음",
  ""),
IF(ISERROR(FIND(",",Q101,FIND(",",Q101)+1)),
  IF(OR(ISERROR(VLOOKUP(LEFT(Q101,FIND(",",Q101)-1),MapTable!$A:$A,1,0)),ISERROR(VLOOKUP(TRIM(MID(Q101,FIND(",",Q101)+1,999)),MapTable!$A:$A,1,0))),"맵없음",
  ""),
IF(ISERROR(FIND(",",Q101,FIND(",",Q101,FIND(",",Q101)+1)+1)),
  IF(OR(ISERROR(VLOOKUP(LEFT(Q101,FIND(",",Q101)-1),MapTable!$A:$A,1,0)),ISERROR(VLOOKUP(TRIM(MID(Q101,FIND(",",Q101)+1,FIND(",",Q101,FIND(",",Q101)+1)-FIND(",",Q101)-1)),MapTable!$A:$A,1,0)),ISERROR(VLOOKUP(TRIM(MID(Q101,FIND(",",Q101,FIND(",",Q101)+1)+1,999)),MapTable!$A:$A,1,0))),"맵없음",
  ""),
IF(ISERROR(FIND(",",Q101,FIND(",",Q101,FIND(",",Q101,FIND(",",Q101)+1)+1)+1)),
  IF(OR(ISERROR(VLOOKUP(LEFT(Q101,FIND(",",Q101)-1),MapTable!$A:$A,1,0)),ISERROR(VLOOKUP(TRIM(MID(Q101,FIND(",",Q101)+1,FIND(",",Q101,FIND(",",Q101)+1)-FIND(",",Q101)-1)),MapTable!$A:$A,1,0)),ISERROR(VLOOKUP(TRIM(MID(Q101,FIND(",",Q101,FIND(",",Q101)+1)+1,FIND(",",Q101,FIND(",",Q101,FIND(",",Q101)+1)+1)-FIND(",",Q101,FIND(",",Q101)+1)-1)),MapTable!$A:$A,1,0)),ISERROR(VLOOKUP(TRIM(MID(Q101,FIND(",",Q101,FIND(",",Q101,FIND(",",Q101)+1)+1)+1,999)),MapTable!$A:$A,1,0))),"맵없음",
  ""),
)))))</f>
        <v/>
      </c>
      <c r="W101" t="str">
        <f>IF(ISBLANK(V101),"",IF(ISERROR(VLOOKUP(V101,[3]DropTable!$A:$A,1,0)),"드랍없음",""))</f>
        <v/>
      </c>
      <c r="Y101" t="str">
        <f>IF(ISBLANK(X101),"",IF(ISERROR(VLOOKUP(X101,[3]DropTable!$A:$A,1,0)),"드랍없음",""))</f>
        <v/>
      </c>
      <c r="AA101">
        <v>8.1</v>
      </c>
    </row>
    <row r="102" spans="1:27" x14ac:dyDescent="0.3">
      <c r="A102">
        <v>2</v>
      </c>
      <c r="B102">
        <v>18</v>
      </c>
      <c r="C102">
        <f t="shared" si="6"/>
        <v>1200</v>
      </c>
      <c r="D102">
        <v>300</v>
      </c>
      <c r="E102" t="s">
        <v>114</v>
      </c>
      <c r="H102" t="str">
        <f>IF(ISBLANK(G102),"",
IFERROR(VLOOKUP(G102,[1]StringTable!$1:$1048576,MATCH([1]StringTable!$B$1,[1]StringTable!$1:$1,0),0),
IFERROR(VLOOKUP(G102,[1]InApkStringTable!$1:$1048576,MATCH([1]InApkStringTable!$B$1,[1]InApkStringTable!$1:$1,0),0),
"스트링없음")))</f>
        <v/>
      </c>
      <c r="J102" t="b">
        <v>0</v>
      </c>
      <c r="K102" t="s">
        <v>24</v>
      </c>
      <c r="L102" t="str">
        <f>IF(ISBLANK(K102),"",IF(ISERROR(VLOOKUP(K102,MapTable!$A:$A,1,0)),"맵없음",""))</f>
        <v/>
      </c>
      <c r="M102">
        <f t="shared" si="4"/>
        <v>2</v>
      </c>
      <c r="N102" t="b">
        <f t="shared" ca="1" si="5"/>
        <v>0</v>
      </c>
      <c r="P102" t="str">
        <f>IF(ISBLANK(O102),"",IF(ISERROR(VLOOKUP(O102,MapTable!$A:$A,1,0)),"맵없음",""))</f>
        <v/>
      </c>
      <c r="R102" t="str">
        <f>IF(ISBLANK(Q102),"",
IF(ISERROR(FIND(",",Q102)),
  IF(ISERROR(VLOOKUP(Q102,MapTable!$A:$A,1,0)),"맵없음",
  ""),
IF(ISERROR(FIND(",",Q102,FIND(",",Q102)+1)),
  IF(OR(ISERROR(VLOOKUP(LEFT(Q102,FIND(",",Q102)-1),MapTable!$A:$A,1,0)),ISERROR(VLOOKUP(TRIM(MID(Q102,FIND(",",Q102)+1,999)),MapTable!$A:$A,1,0))),"맵없음",
  ""),
IF(ISERROR(FIND(",",Q102,FIND(",",Q102,FIND(",",Q102)+1)+1)),
  IF(OR(ISERROR(VLOOKUP(LEFT(Q102,FIND(",",Q102)-1),MapTable!$A:$A,1,0)),ISERROR(VLOOKUP(TRIM(MID(Q102,FIND(",",Q102)+1,FIND(",",Q102,FIND(",",Q102)+1)-FIND(",",Q102)-1)),MapTable!$A:$A,1,0)),ISERROR(VLOOKUP(TRIM(MID(Q102,FIND(",",Q102,FIND(",",Q102)+1)+1,999)),MapTable!$A:$A,1,0))),"맵없음",
  ""),
IF(ISERROR(FIND(",",Q102,FIND(",",Q102,FIND(",",Q102,FIND(",",Q102)+1)+1)+1)),
  IF(OR(ISERROR(VLOOKUP(LEFT(Q102,FIND(",",Q102)-1),MapTable!$A:$A,1,0)),ISERROR(VLOOKUP(TRIM(MID(Q102,FIND(",",Q102)+1,FIND(",",Q102,FIND(",",Q102)+1)-FIND(",",Q102)-1)),MapTable!$A:$A,1,0)),ISERROR(VLOOKUP(TRIM(MID(Q102,FIND(",",Q102,FIND(",",Q102)+1)+1,FIND(",",Q102,FIND(",",Q102,FIND(",",Q102)+1)+1)-FIND(",",Q102,FIND(",",Q102)+1)-1)),MapTable!$A:$A,1,0)),ISERROR(VLOOKUP(TRIM(MID(Q102,FIND(",",Q102,FIND(",",Q102,FIND(",",Q102)+1)+1)+1,999)),MapTable!$A:$A,1,0))),"맵없음",
  ""),
)))))</f>
        <v/>
      </c>
      <c r="W102" t="str">
        <f>IF(ISBLANK(V102),"",IF(ISERROR(VLOOKUP(V102,[3]DropTable!$A:$A,1,0)),"드랍없음",""))</f>
        <v/>
      </c>
      <c r="Y102" t="str">
        <f>IF(ISBLANK(X102),"",IF(ISERROR(VLOOKUP(X102,[3]DropTable!$A:$A,1,0)),"드랍없음",""))</f>
        <v/>
      </c>
      <c r="AA102">
        <v>8.1</v>
      </c>
    </row>
    <row r="103" spans="1:27" x14ac:dyDescent="0.3">
      <c r="A103">
        <v>2</v>
      </c>
      <c r="B103">
        <v>19</v>
      </c>
      <c r="C103">
        <f t="shared" si="6"/>
        <v>1200</v>
      </c>
      <c r="D103">
        <v>300</v>
      </c>
      <c r="E103" t="s">
        <v>114</v>
      </c>
      <c r="H103" t="str">
        <f>IF(ISBLANK(G103),"",
IFERROR(VLOOKUP(G103,[1]StringTable!$1:$1048576,MATCH([1]StringTable!$B$1,[1]StringTable!$1:$1,0),0),
IFERROR(VLOOKUP(G103,[1]InApkStringTable!$1:$1048576,MATCH([1]InApkStringTable!$B$1,[1]InApkStringTable!$1:$1,0),0),
"스트링없음")))</f>
        <v/>
      </c>
      <c r="J103" t="b">
        <v>0</v>
      </c>
      <c r="K103" t="s">
        <v>24</v>
      </c>
      <c r="L103" t="str">
        <f>IF(ISBLANK(K103),"",IF(ISERROR(VLOOKUP(K103,MapTable!$A:$A,1,0)),"맵없음",""))</f>
        <v/>
      </c>
      <c r="M103">
        <f t="shared" si="4"/>
        <v>2</v>
      </c>
      <c r="N103" t="b">
        <f t="shared" ca="1" si="5"/>
        <v>1</v>
      </c>
      <c r="P103" t="str">
        <f>IF(ISBLANK(O103),"",IF(ISERROR(VLOOKUP(O103,MapTable!$A:$A,1,0)),"맵없음",""))</f>
        <v/>
      </c>
      <c r="R103" t="str">
        <f>IF(ISBLANK(Q103),"",
IF(ISERROR(FIND(",",Q103)),
  IF(ISERROR(VLOOKUP(Q103,MapTable!$A:$A,1,0)),"맵없음",
  ""),
IF(ISERROR(FIND(",",Q103,FIND(",",Q103)+1)),
  IF(OR(ISERROR(VLOOKUP(LEFT(Q103,FIND(",",Q103)-1),MapTable!$A:$A,1,0)),ISERROR(VLOOKUP(TRIM(MID(Q103,FIND(",",Q103)+1,999)),MapTable!$A:$A,1,0))),"맵없음",
  ""),
IF(ISERROR(FIND(",",Q103,FIND(",",Q103,FIND(",",Q103)+1)+1)),
  IF(OR(ISERROR(VLOOKUP(LEFT(Q103,FIND(",",Q103)-1),MapTable!$A:$A,1,0)),ISERROR(VLOOKUP(TRIM(MID(Q103,FIND(",",Q103)+1,FIND(",",Q103,FIND(",",Q103)+1)-FIND(",",Q103)-1)),MapTable!$A:$A,1,0)),ISERROR(VLOOKUP(TRIM(MID(Q103,FIND(",",Q103,FIND(",",Q103)+1)+1,999)),MapTable!$A:$A,1,0))),"맵없음",
  ""),
IF(ISERROR(FIND(",",Q103,FIND(",",Q103,FIND(",",Q103,FIND(",",Q103)+1)+1)+1)),
  IF(OR(ISERROR(VLOOKUP(LEFT(Q103,FIND(",",Q103)-1),MapTable!$A:$A,1,0)),ISERROR(VLOOKUP(TRIM(MID(Q103,FIND(",",Q103)+1,FIND(",",Q103,FIND(",",Q103)+1)-FIND(",",Q103)-1)),MapTable!$A:$A,1,0)),ISERROR(VLOOKUP(TRIM(MID(Q103,FIND(",",Q103,FIND(",",Q103)+1)+1,FIND(",",Q103,FIND(",",Q103,FIND(",",Q103)+1)+1)-FIND(",",Q103,FIND(",",Q103)+1)-1)),MapTable!$A:$A,1,0)),ISERROR(VLOOKUP(TRIM(MID(Q103,FIND(",",Q103,FIND(",",Q103,FIND(",",Q103)+1)+1)+1,999)),MapTable!$A:$A,1,0))),"맵없음",
  ""),
)))))</f>
        <v/>
      </c>
      <c r="W103" t="str">
        <f>IF(ISBLANK(V103),"",IF(ISERROR(VLOOKUP(V103,[3]DropTable!$A:$A,1,0)),"드랍없음",""))</f>
        <v/>
      </c>
      <c r="Y103" t="str">
        <f>IF(ISBLANK(X103),"",IF(ISERROR(VLOOKUP(X103,[3]DropTable!$A:$A,1,0)),"드랍없음",""))</f>
        <v/>
      </c>
      <c r="AA103">
        <v>8.1</v>
      </c>
    </row>
    <row r="104" spans="1:27" x14ac:dyDescent="0.3">
      <c r="A104">
        <v>2</v>
      </c>
      <c r="B104">
        <v>20</v>
      </c>
      <c r="C104">
        <f t="shared" si="6"/>
        <v>1200</v>
      </c>
      <c r="D104">
        <v>300</v>
      </c>
      <c r="E104" t="s">
        <v>114</v>
      </c>
      <c r="H104" t="str">
        <f>IF(ISBLANK(G104),"",
IFERROR(VLOOKUP(G104,[1]StringTable!$1:$1048576,MATCH([1]StringTable!$B$1,[1]StringTable!$1:$1,0),0),
IFERROR(VLOOKUP(G104,[1]InApkStringTable!$1:$1048576,MATCH([1]InApkStringTable!$B$1,[1]InApkStringTable!$1:$1,0),0),
"스트링없음")))</f>
        <v/>
      </c>
      <c r="J104" t="b">
        <v>0</v>
      </c>
      <c r="K104" t="s">
        <v>24</v>
      </c>
      <c r="L104" t="str">
        <f>IF(ISBLANK(K104),"",IF(ISERROR(VLOOKUP(K104,MapTable!$A:$A,1,0)),"맵없음",""))</f>
        <v/>
      </c>
      <c r="M104">
        <f t="shared" si="4"/>
        <v>12</v>
      </c>
      <c r="N104" t="b">
        <f t="shared" ca="1" si="5"/>
        <v>1</v>
      </c>
      <c r="P104" t="str">
        <f>IF(ISBLANK(O104),"",IF(ISERROR(VLOOKUP(O104,MapTable!$A:$A,1,0)),"맵없음",""))</f>
        <v/>
      </c>
      <c r="R104" t="str">
        <f>IF(ISBLANK(Q104),"",
IF(ISERROR(FIND(",",Q104)),
  IF(ISERROR(VLOOKUP(Q104,MapTable!$A:$A,1,0)),"맵없음",
  ""),
IF(ISERROR(FIND(",",Q104,FIND(",",Q104)+1)),
  IF(OR(ISERROR(VLOOKUP(LEFT(Q104,FIND(",",Q104)-1),MapTable!$A:$A,1,0)),ISERROR(VLOOKUP(TRIM(MID(Q104,FIND(",",Q104)+1,999)),MapTable!$A:$A,1,0))),"맵없음",
  ""),
IF(ISERROR(FIND(",",Q104,FIND(",",Q104,FIND(",",Q104)+1)+1)),
  IF(OR(ISERROR(VLOOKUP(LEFT(Q104,FIND(",",Q104)-1),MapTable!$A:$A,1,0)),ISERROR(VLOOKUP(TRIM(MID(Q104,FIND(",",Q104)+1,FIND(",",Q104,FIND(",",Q104)+1)-FIND(",",Q104)-1)),MapTable!$A:$A,1,0)),ISERROR(VLOOKUP(TRIM(MID(Q104,FIND(",",Q104,FIND(",",Q104)+1)+1,999)),MapTable!$A:$A,1,0))),"맵없음",
  ""),
IF(ISERROR(FIND(",",Q104,FIND(",",Q104,FIND(",",Q104,FIND(",",Q104)+1)+1)+1)),
  IF(OR(ISERROR(VLOOKUP(LEFT(Q104,FIND(",",Q104)-1),MapTable!$A:$A,1,0)),ISERROR(VLOOKUP(TRIM(MID(Q104,FIND(",",Q104)+1,FIND(",",Q104,FIND(",",Q104)+1)-FIND(",",Q104)-1)),MapTable!$A:$A,1,0)),ISERROR(VLOOKUP(TRIM(MID(Q104,FIND(",",Q104,FIND(",",Q104)+1)+1,FIND(",",Q104,FIND(",",Q104,FIND(",",Q104)+1)+1)-FIND(",",Q104,FIND(",",Q104)+1)-1)),MapTable!$A:$A,1,0)),ISERROR(VLOOKUP(TRIM(MID(Q104,FIND(",",Q104,FIND(",",Q104,FIND(",",Q104)+1)+1)+1,999)),MapTable!$A:$A,1,0))),"맵없음",
  ""),
)))))</f>
        <v/>
      </c>
      <c r="W104" t="str">
        <f>IF(ISBLANK(V104),"",IF(ISERROR(VLOOKUP(V104,[3]DropTable!$A:$A,1,0)),"드랍없음",""))</f>
        <v/>
      </c>
      <c r="Y104" t="str">
        <f>IF(ISBLANK(X104),"",IF(ISERROR(VLOOKUP(X104,[3]DropTable!$A:$A,1,0)),"드랍없음",""))</f>
        <v/>
      </c>
      <c r="AA104">
        <v>8.1</v>
      </c>
    </row>
    <row r="105" spans="1:27" x14ac:dyDescent="0.3">
      <c r="A105">
        <v>2</v>
      </c>
      <c r="B105">
        <v>21</v>
      </c>
      <c r="C105">
        <f t="shared" si="6"/>
        <v>1200</v>
      </c>
      <c r="D105">
        <v>300</v>
      </c>
      <c r="E105" t="s">
        <v>114</v>
      </c>
      <c r="H105" t="str">
        <f>IF(ISBLANK(G105),"",
IFERROR(VLOOKUP(G105,[1]StringTable!$1:$1048576,MATCH([1]StringTable!$B$1,[1]StringTable!$1:$1,0),0),
IFERROR(VLOOKUP(G105,[1]InApkStringTable!$1:$1048576,MATCH([1]InApkStringTable!$B$1,[1]InApkStringTable!$1:$1,0),0),
"스트링없음")))</f>
        <v/>
      </c>
      <c r="J105" t="b">
        <v>0</v>
      </c>
      <c r="K105" t="s">
        <v>24</v>
      </c>
      <c r="L105" t="str">
        <f>IF(ISBLANK(K105),"",IF(ISERROR(VLOOKUP(K105,MapTable!$A:$A,1,0)),"맵없음",""))</f>
        <v/>
      </c>
      <c r="M105">
        <f t="shared" si="4"/>
        <v>3</v>
      </c>
      <c r="N105" t="b">
        <f t="shared" ca="1" si="5"/>
        <v>0</v>
      </c>
      <c r="P105" t="str">
        <f>IF(ISBLANK(O105),"",IF(ISERROR(VLOOKUP(O105,MapTable!$A:$A,1,0)),"맵없음",""))</f>
        <v/>
      </c>
      <c r="R105" t="str">
        <f>IF(ISBLANK(Q105),"",
IF(ISERROR(FIND(",",Q105)),
  IF(ISERROR(VLOOKUP(Q105,MapTable!$A:$A,1,0)),"맵없음",
  ""),
IF(ISERROR(FIND(",",Q105,FIND(",",Q105)+1)),
  IF(OR(ISERROR(VLOOKUP(LEFT(Q105,FIND(",",Q105)-1),MapTable!$A:$A,1,0)),ISERROR(VLOOKUP(TRIM(MID(Q105,FIND(",",Q105)+1,999)),MapTable!$A:$A,1,0))),"맵없음",
  ""),
IF(ISERROR(FIND(",",Q105,FIND(",",Q105,FIND(",",Q105)+1)+1)),
  IF(OR(ISERROR(VLOOKUP(LEFT(Q105,FIND(",",Q105)-1),MapTable!$A:$A,1,0)),ISERROR(VLOOKUP(TRIM(MID(Q105,FIND(",",Q105)+1,FIND(",",Q105,FIND(",",Q105)+1)-FIND(",",Q105)-1)),MapTable!$A:$A,1,0)),ISERROR(VLOOKUP(TRIM(MID(Q105,FIND(",",Q105,FIND(",",Q105)+1)+1,999)),MapTable!$A:$A,1,0))),"맵없음",
  ""),
IF(ISERROR(FIND(",",Q105,FIND(",",Q105,FIND(",",Q105,FIND(",",Q105)+1)+1)+1)),
  IF(OR(ISERROR(VLOOKUP(LEFT(Q105,FIND(",",Q105)-1),MapTable!$A:$A,1,0)),ISERROR(VLOOKUP(TRIM(MID(Q105,FIND(",",Q105)+1,FIND(",",Q105,FIND(",",Q105)+1)-FIND(",",Q105)-1)),MapTable!$A:$A,1,0)),ISERROR(VLOOKUP(TRIM(MID(Q105,FIND(",",Q105,FIND(",",Q105)+1)+1,FIND(",",Q105,FIND(",",Q105,FIND(",",Q105)+1)+1)-FIND(",",Q105,FIND(",",Q105)+1)-1)),MapTable!$A:$A,1,0)),ISERROR(VLOOKUP(TRIM(MID(Q105,FIND(",",Q105,FIND(",",Q105,FIND(",",Q105)+1)+1)+1,999)),MapTable!$A:$A,1,0))),"맵없음",
  ""),
)))))</f>
        <v/>
      </c>
      <c r="W105" t="str">
        <f>IF(ISBLANK(V105),"",IF(ISERROR(VLOOKUP(V105,[3]DropTable!$A:$A,1,0)),"드랍없음",""))</f>
        <v/>
      </c>
      <c r="Y105" t="str">
        <f>IF(ISBLANK(X105),"",IF(ISERROR(VLOOKUP(X105,[3]DropTable!$A:$A,1,0)),"드랍없음",""))</f>
        <v/>
      </c>
      <c r="AA105">
        <v>8.1</v>
      </c>
    </row>
    <row r="106" spans="1:27" x14ac:dyDescent="0.3">
      <c r="A106">
        <v>2</v>
      </c>
      <c r="B106">
        <v>22</v>
      </c>
      <c r="C106">
        <f t="shared" si="6"/>
        <v>1200</v>
      </c>
      <c r="D106">
        <v>300</v>
      </c>
      <c r="E106" t="s">
        <v>114</v>
      </c>
      <c r="H106" t="str">
        <f>IF(ISBLANK(G106),"",
IFERROR(VLOOKUP(G106,[1]StringTable!$1:$1048576,MATCH([1]StringTable!$B$1,[1]StringTable!$1:$1,0),0),
IFERROR(VLOOKUP(G106,[1]InApkStringTable!$1:$1048576,MATCH([1]InApkStringTable!$B$1,[1]InApkStringTable!$1:$1,0),0),
"스트링없음")))</f>
        <v/>
      </c>
      <c r="J106" t="b">
        <v>0</v>
      </c>
      <c r="K106" t="s">
        <v>24</v>
      </c>
      <c r="L106" t="str">
        <f>IF(ISBLANK(K106),"",IF(ISERROR(VLOOKUP(K106,MapTable!$A:$A,1,0)),"맵없음",""))</f>
        <v/>
      </c>
      <c r="M106">
        <f t="shared" si="4"/>
        <v>3</v>
      </c>
      <c r="N106" t="b">
        <f t="shared" ca="1" si="5"/>
        <v>0</v>
      </c>
      <c r="P106" t="str">
        <f>IF(ISBLANK(O106),"",IF(ISERROR(VLOOKUP(O106,MapTable!$A:$A,1,0)),"맵없음",""))</f>
        <v/>
      </c>
      <c r="R106" t="str">
        <f>IF(ISBLANK(Q106),"",
IF(ISERROR(FIND(",",Q106)),
  IF(ISERROR(VLOOKUP(Q106,MapTable!$A:$A,1,0)),"맵없음",
  ""),
IF(ISERROR(FIND(",",Q106,FIND(",",Q106)+1)),
  IF(OR(ISERROR(VLOOKUP(LEFT(Q106,FIND(",",Q106)-1),MapTable!$A:$A,1,0)),ISERROR(VLOOKUP(TRIM(MID(Q106,FIND(",",Q106)+1,999)),MapTable!$A:$A,1,0))),"맵없음",
  ""),
IF(ISERROR(FIND(",",Q106,FIND(",",Q106,FIND(",",Q106)+1)+1)),
  IF(OR(ISERROR(VLOOKUP(LEFT(Q106,FIND(",",Q106)-1),MapTable!$A:$A,1,0)),ISERROR(VLOOKUP(TRIM(MID(Q106,FIND(",",Q106)+1,FIND(",",Q106,FIND(",",Q106)+1)-FIND(",",Q106)-1)),MapTable!$A:$A,1,0)),ISERROR(VLOOKUP(TRIM(MID(Q106,FIND(",",Q106,FIND(",",Q106)+1)+1,999)),MapTable!$A:$A,1,0))),"맵없음",
  ""),
IF(ISERROR(FIND(",",Q106,FIND(",",Q106,FIND(",",Q106,FIND(",",Q106)+1)+1)+1)),
  IF(OR(ISERROR(VLOOKUP(LEFT(Q106,FIND(",",Q106)-1),MapTable!$A:$A,1,0)),ISERROR(VLOOKUP(TRIM(MID(Q106,FIND(",",Q106)+1,FIND(",",Q106,FIND(",",Q106)+1)-FIND(",",Q106)-1)),MapTable!$A:$A,1,0)),ISERROR(VLOOKUP(TRIM(MID(Q106,FIND(",",Q106,FIND(",",Q106)+1)+1,FIND(",",Q106,FIND(",",Q106,FIND(",",Q106)+1)+1)-FIND(",",Q106,FIND(",",Q106)+1)-1)),MapTable!$A:$A,1,0)),ISERROR(VLOOKUP(TRIM(MID(Q106,FIND(",",Q106,FIND(",",Q106,FIND(",",Q106)+1)+1)+1,999)),MapTable!$A:$A,1,0))),"맵없음",
  ""),
)))))</f>
        <v/>
      </c>
      <c r="W106" t="str">
        <f>IF(ISBLANK(V106),"",IF(ISERROR(VLOOKUP(V106,[3]DropTable!$A:$A,1,0)),"드랍없음",""))</f>
        <v/>
      </c>
      <c r="Y106" t="str">
        <f>IF(ISBLANK(X106),"",IF(ISERROR(VLOOKUP(X106,[3]DropTable!$A:$A,1,0)),"드랍없음",""))</f>
        <v/>
      </c>
      <c r="AA106">
        <v>8.1</v>
      </c>
    </row>
    <row r="107" spans="1:27" x14ac:dyDescent="0.3">
      <c r="A107">
        <v>2</v>
      </c>
      <c r="B107">
        <v>23</v>
      </c>
      <c r="C107">
        <f t="shared" si="6"/>
        <v>1200</v>
      </c>
      <c r="D107">
        <v>300</v>
      </c>
      <c r="E107" t="s">
        <v>114</v>
      </c>
      <c r="H107" t="str">
        <f>IF(ISBLANK(G107),"",
IFERROR(VLOOKUP(G107,[1]StringTable!$1:$1048576,MATCH([1]StringTable!$B$1,[1]StringTable!$1:$1,0),0),
IFERROR(VLOOKUP(G107,[1]InApkStringTable!$1:$1048576,MATCH([1]InApkStringTable!$B$1,[1]InApkStringTable!$1:$1,0),0),
"스트링없음")))</f>
        <v/>
      </c>
      <c r="J107" t="b">
        <v>0</v>
      </c>
      <c r="K107" t="s">
        <v>24</v>
      </c>
      <c r="L107" t="str">
        <f>IF(ISBLANK(K107),"",IF(ISERROR(VLOOKUP(K107,MapTable!$A:$A,1,0)),"맵없음",""))</f>
        <v/>
      </c>
      <c r="M107">
        <f t="shared" si="4"/>
        <v>3</v>
      </c>
      <c r="N107" t="b">
        <f t="shared" ca="1" si="5"/>
        <v>0</v>
      </c>
      <c r="P107" t="str">
        <f>IF(ISBLANK(O107),"",IF(ISERROR(VLOOKUP(O107,MapTable!$A:$A,1,0)),"맵없음",""))</f>
        <v/>
      </c>
      <c r="R107" t="str">
        <f>IF(ISBLANK(Q107),"",
IF(ISERROR(FIND(",",Q107)),
  IF(ISERROR(VLOOKUP(Q107,MapTable!$A:$A,1,0)),"맵없음",
  ""),
IF(ISERROR(FIND(",",Q107,FIND(",",Q107)+1)),
  IF(OR(ISERROR(VLOOKUP(LEFT(Q107,FIND(",",Q107)-1),MapTable!$A:$A,1,0)),ISERROR(VLOOKUP(TRIM(MID(Q107,FIND(",",Q107)+1,999)),MapTable!$A:$A,1,0))),"맵없음",
  ""),
IF(ISERROR(FIND(",",Q107,FIND(",",Q107,FIND(",",Q107)+1)+1)),
  IF(OR(ISERROR(VLOOKUP(LEFT(Q107,FIND(",",Q107)-1),MapTable!$A:$A,1,0)),ISERROR(VLOOKUP(TRIM(MID(Q107,FIND(",",Q107)+1,FIND(",",Q107,FIND(",",Q107)+1)-FIND(",",Q107)-1)),MapTable!$A:$A,1,0)),ISERROR(VLOOKUP(TRIM(MID(Q107,FIND(",",Q107,FIND(",",Q107)+1)+1,999)),MapTable!$A:$A,1,0))),"맵없음",
  ""),
IF(ISERROR(FIND(",",Q107,FIND(",",Q107,FIND(",",Q107,FIND(",",Q107)+1)+1)+1)),
  IF(OR(ISERROR(VLOOKUP(LEFT(Q107,FIND(",",Q107)-1),MapTable!$A:$A,1,0)),ISERROR(VLOOKUP(TRIM(MID(Q107,FIND(",",Q107)+1,FIND(",",Q107,FIND(",",Q107)+1)-FIND(",",Q107)-1)),MapTable!$A:$A,1,0)),ISERROR(VLOOKUP(TRIM(MID(Q107,FIND(",",Q107,FIND(",",Q107)+1)+1,FIND(",",Q107,FIND(",",Q107,FIND(",",Q107)+1)+1)-FIND(",",Q107,FIND(",",Q107)+1)-1)),MapTable!$A:$A,1,0)),ISERROR(VLOOKUP(TRIM(MID(Q107,FIND(",",Q107,FIND(",",Q107,FIND(",",Q107)+1)+1)+1,999)),MapTable!$A:$A,1,0))),"맵없음",
  ""),
)))))</f>
        <v/>
      </c>
      <c r="W107" t="str">
        <f>IF(ISBLANK(V107),"",IF(ISERROR(VLOOKUP(V107,[3]DropTable!$A:$A,1,0)),"드랍없음",""))</f>
        <v/>
      </c>
      <c r="Y107" t="str">
        <f>IF(ISBLANK(X107),"",IF(ISERROR(VLOOKUP(X107,[3]DropTable!$A:$A,1,0)),"드랍없음",""))</f>
        <v/>
      </c>
      <c r="AA107">
        <v>8.1</v>
      </c>
    </row>
    <row r="108" spans="1:27" x14ac:dyDescent="0.3">
      <c r="A108">
        <v>2</v>
      </c>
      <c r="B108">
        <v>24</v>
      </c>
      <c r="C108">
        <f t="shared" si="6"/>
        <v>1200</v>
      </c>
      <c r="D108">
        <v>300</v>
      </c>
      <c r="E108" t="s">
        <v>114</v>
      </c>
      <c r="H108" t="str">
        <f>IF(ISBLANK(G108),"",
IFERROR(VLOOKUP(G108,[1]StringTable!$1:$1048576,MATCH([1]StringTable!$B$1,[1]StringTable!$1:$1,0),0),
IFERROR(VLOOKUP(G108,[1]InApkStringTable!$1:$1048576,MATCH([1]InApkStringTable!$B$1,[1]InApkStringTable!$1:$1,0),0),
"스트링없음")))</f>
        <v/>
      </c>
      <c r="J108" t="b">
        <v>0</v>
      </c>
      <c r="K108" t="s">
        <v>24</v>
      </c>
      <c r="L108" t="str">
        <f>IF(ISBLANK(K108),"",IF(ISERROR(VLOOKUP(K108,MapTable!$A:$A,1,0)),"맵없음",""))</f>
        <v/>
      </c>
      <c r="M108">
        <f t="shared" si="4"/>
        <v>3</v>
      </c>
      <c r="N108" t="b">
        <f t="shared" ca="1" si="5"/>
        <v>0</v>
      </c>
      <c r="P108" t="str">
        <f>IF(ISBLANK(O108),"",IF(ISERROR(VLOOKUP(O108,MapTable!$A:$A,1,0)),"맵없음",""))</f>
        <v/>
      </c>
      <c r="R108" t="str">
        <f>IF(ISBLANK(Q108),"",
IF(ISERROR(FIND(",",Q108)),
  IF(ISERROR(VLOOKUP(Q108,MapTable!$A:$A,1,0)),"맵없음",
  ""),
IF(ISERROR(FIND(",",Q108,FIND(",",Q108)+1)),
  IF(OR(ISERROR(VLOOKUP(LEFT(Q108,FIND(",",Q108)-1),MapTable!$A:$A,1,0)),ISERROR(VLOOKUP(TRIM(MID(Q108,FIND(",",Q108)+1,999)),MapTable!$A:$A,1,0))),"맵없음",
  ""),
IF(ISERROR(FIND(",",Q108,FIND(",",Q108,FIND(",",Q108)+1)+1)),
  IF(OR(ISERROR(VLOOKUP(LEFT(Q108,FIND(",",Q108)-1),MapTable!$A:$A,1,0)),ISERROR(VLOOKUP(TRIM(MID(Q108,FIND(",",Q108)+1,FIND(",",Q108,FIND(",",Q108)+1)-FIND(",",Q108)-1)),MapTable!$A:$A,1,0)),ISERROR(VLOOKUP(TRIM(MID(Q108,FIND(",",Q108,FIND(",",Q108)+1)+1,999)),MapTable!$A:$A,1,0))),"맵없음",
  ""),
IF(ISERROR(FIND(",",Q108,FIND(",",Q108,FIND(",",Q108,FIND(",",Q108)+1)+1)+1)),
  IF(OR(ISERROR(VLOOKUP(LEFT(Q108,FIND(",",Q108)-1),MapTable!$A:$A,1,0)),ISERROR(VLOOKUP(TRIM(MID(Q108,FIND(",",Q108)+1,FIND(",",Q108,FIND(",",Q108)+1)-FIND(",",Q108)-1)),MapTable!$A:$A,1,0)),ISERROR(VLOOKUP(TRIM(MID(Q108,FIND(",",Q108,FIND(",",Q108)+1)+1,FIND(",",Q108,FIND(",",Q108,FIND(",",Q108)+1)+1)-FIND(",",Q108,FIND(",",Q108)+1)-1)),MapTable!$A:$A,1,0)),ISERROR(VLOOKUP(TRIM(MID(Q108,FIND(",",Q108,FIND(",",Q108,FIND(",",Q108)+1)+1)+1,999)),MapTable!$A:$A,1,0))),"맵없음",
  ""),
)))))</f>
        <v/>
      </c>
      <c r="W108" t="str">
        <f>IF(ISBLANK(V108),"",IF(ISERROR(VLOOKUP(V108,[3]DropTable!$A:$A,1,0)),"드랍없음",""))</f>
        <v/>
      </c>
      <c r="Y108" t="str">
        <f>IF(ISBLANK(X108),"",IF(ISERROR(VLOOKUP(X108,[3]DropTable!$A:$A,1,0)),"드랍없음",""))</f>
        <v/>
      </c>
      <c r="AA108">
        <v>8.1</v>
      </c>
    </row>
    <row r="109" spans="1:27" x14ac:dyDescent="0.3">
      <c r="A109">
        <v>2</v>
      </c>
      <c r="B109">
        <v>25</v>
      </c>
      <c r="C109">
        <f t="shared" si="6"/>
        <v>1200</v>
      </c>
      <c r="D109">
        <v>300</v>
      </c>
      <c r="E109" t="s">
        <v>114</v>
      </c>
      <c r="H109" t="str">
        <f>IF(ISBLANK(G109),"",
IFERROR(VLOOKUP(G109,[1]StringTable!$1:$1048576,MATCH([1]StringTable!$B$1,[1]StringTable!$1:$1,0),0),
IFERROR(VLOOKUP(G109,[1]InApkStringTable!$1:$1048576,MATCH([1]InApkStringTable!$B$1,[1]InApkStringTable!$1:$1,0),0),
"스트링없음")))</f>
        <v/>
      </c>
      <c r="J109" t="b">
        <v>0</v>
      </c>
      <c r="K109" t="s">
        <v>24</v>
      </c>
      <c r="L109" t="str">
        <f>IF(ISBLANK(K109),"",IF(ISERROR(VLOOKUP(K109,MapTable!$A:$A,1,0)),"맵없음",""))</f>
        <v/>
      </c>
      <c r="M109">
        <f t="shared" si="4"/>
        <v>11</v>
      </c>
      <c r="N109" t="b">
        <f t="shared" ca="1" si="5"/>
        <v>0</v>
      </c>
      <c r="P109" t="str">
        <f>IF(ISBLANK(O109),"",IF(ISERROR(VLOOKUP(O109,MapTable!$A:$A,1,0)),"맵없음",""))</f>
        <v/>
      </c>
      <c r="R109" t="str">
        <f>IF(ISBLANK(Q109),"",
IF(ISERROR(FIND(",",Q109)),
  IF(ISERROR(VLOOKUP(Q109,MapTable!$A:$A,1,0)),"맵없음",
  ""),
IF(ISERROR(FIND(",",Q109,FIND(",",Q109)+1)),
  IF(OR(ISERROR(VLOOKUP(LEFT(Q109,FIND(",",Q109)-1),MapTable!$A:$A,1,0)),ISERROR(VLOOKUP(TRIM(MID(Q109,FIND(",",Q109)+1,999)),MapTable!$A:$A,1,0))),"맵없음",
  ""),
IF(ISERROR(FIND(",",Q109,FIND(",",Q109,FIND(",",Q109)+1)+1)),
  IF(OR(ISERROR(VLOOKUP(LEFT(Q109,FIND(",",Q109)-1),MapTable!$A:$A,1,0)),ISERROR(VLOOKUP(TRIM(MID(Q109,FIND(",",Q109)+1,FIND(",",Q109,FIND(",",Q109)+1)-FIND(",",Q109)-1)),MapTable!$A:$A,1,0)),ISERROR(VLOOKUP(TRIM(MID(Q109,FIND(",",Q109,FIND(",",Q109)+1)+1,999)),MapTable!$A:$A,1,0))),"맵없음",
  ""),
IF(ISERROR(FIND(",",Q109,FIND(",",Q109,FIND(",",Q109,FIND(",",Q109)+1)+1)+1)),
  IF(OR(ISERROR(VLOOKUP(LEFT(Q109,FIND(",",Q109)-1),MapTable!$A:$A,1,0)),ISERROR(VLOOKUP(TRIM(MID(Q109,FIND(",",Q109)+1,FIND(",",Q109,FIND(",",Q109)+1)-FIND(",",Q109)-1)),MapTable!$A:$A,1,0)),ISERROR(VLOOKUP(TRIM(MID(Q109,FIND(",",Q109,FIND(",",Q109)+1)+1,FIND(",",Q109,FIND(",",Q109,FIND(",",Q109)+1)+1)-FIND(",",Q109,FIND(",",Q109)+1)-1)),MapTable!$A:$A,1,0)),ISERROR(VLOOKUP(TRIM(MID(Q109,FIND(",",Q109,FIND(",",Q109,FIND(",",Q109)+1)+1)+1,999)),MapTable!$A:$A,1,0))),"맵없음",
  ""),
)))))</f>
        <v/>
      </c>
      <c r="W109" t="str">
        <f>IF(ISBLANK(V109),"",IF(ISERROR(VLOOKUP(V109,[3]DropTable!$A:$A,1,0)),"드랍없음",""))</f>
        <v/>
      </c>
      <c r="Y109" t="str">
        <f>IF(ISBLANK(X109),"",IF(ISERROR(VLOOKUP(X109,[3]DropTable!$A:$A,1,0)),"드랍없음",""))</f>
        <v/>
      </c>
      <c r="AA109">
        <v>8.1</v>
      </c>
    </row>
    <row r="110" spans="1:27" x14ac:dyDescent="0.3">
      <c r="A110">
        <v>2</v>
      </c>
      <c r="B110">
        <v>26</v>
      </c>
      <c r="C110">
        <f t="shared" si="6"/>
        <v>1200</v>
      </c>
      <c r="D110">
        <v>300</v>
      </c>
      <c r="E110" t="s">
        <v>114</v>
      </c>
      <c r="H110" t="str">
        <f>IF(ISBLANK(G110),"",
IFERROR(VLOOKUP(G110,[1]StringTable!$1:$1048576,MATCH([1]StringTable!$B$1,[1]StringTable!$1:$1,0),0),
IFERROR(VLOOKUP(G110,[1]InApkStringTable!$1:$1048576,MATCH([1]InApkStringTable!$B$1,[1]InApkStringTable!$1:$1,0),0),
"스트링없음")))</f>
        <v/>
      </c>
      <c r="J110" t="b">
        <v>0</v>
      </c>
      <c r="K110" t="s">
        <v>24</v>
      </c>
      <c r="L110" t="str">
        <f>IF(ISBLANK(K110),"",IF(ISERROR(VLOOKUP(K110,MapTable!$A:$A,1,0)),"맵없음",""))</f>
        <v/>
      </c>
      <c r="M110">
        <f t="shared" si="4"/>
        <v>3</v>
      </c>
      <c r="N110" t="b">
        <f t="shared" ca="1" si="5"/>
        <v>0</v>
      </c>
      <c r="P110" t="str">
        <f>IF(ISBLANK(O110),"",IF(ISERROR(VLOOKUP(O110,MapTable!$A:$A,1,0)),"맵없음",""))</f>
        <v/>
      </c>
      <c r="R110" t="str">
        <f>IF(ISBLANK(Q110),"",
IF(ISERROR(FIND(",",Q110)),
  IF(ISERROR(VLOOKUP(Q110,MapTable!$A:$A,1,0)),"맵없음",
  ""),
IF(ISERROR(FIND(",",Q110,FIND(",",Q110)+1)),
  IF(OR(ISERROR(VLOOKUP(LEFT(Q110,FIND(",",Q110)-1),MapTable!$A:$A,1,0)),ISERROR(VLOOKUP(TRIM(MID(Q110,FIND(",",Q110)+1,999)),MapTable!$A:$A,1,0))),"맵없음",
  ""),
IF(ISERROR(FIND(",",Q110,FIND(",",Q110,FIND(",",Q110)+1)+1)),
  IF(OR(ISERROR(VLOOKUP(LEFT(Q110,FIND(",",Q110)-1),MapTable!$A:$A,1,0)),ISERROR(VLOOKUP(TRIM(MID(Q110,FIND(",",Q110)+1,FIND(",",Q110,FIND(",",Q110)+1)-FIND(",",Q110)-1)),MapTable!$A:$A,1,0)),ISERROR(VLOOKUP(TRIM(MID(Q110,FIND(",",Q110,FIND(",",Q110)+1)+1,999)),MapTable!$A:$A,1,0))),"맵없음",
  ""),
IF(ISERROR(FIND(",",Q110,FIND(",",Q110,FIND(",",Q110,FIND(",",Q110)+1)+1)+1)),
  IF(OR(ISERROR(VLOOKUP(LEFT(Q110,FIND(",",Q110)-1),MapTable!$A:$A,1,0)),ISERROR(VLOOKUP(TRIM(MID(Q110,FIND(",",Q110)+1,FIND(",",Q110,FIND(",",Q110)+1)-FIND(",",Q110)-1)),MapTable!$A:$A,1,0)),ISERROR(VLOOKUP(TRIM(MID(Q110,FIND(",",Q110,FIND(",",Q110)+1)+1,FIND(",",Q110,FIND(",",Q110,FIND(",",Q110)+1)+1)-FIND(",",Q110,FIND(",",Q110)+1)-1)),MapTable!$A:$A,1,0)),ISERROR(VLOOKUP(TRIM(MID(Q110,FIND(",",Q110,FIND(",",Q110,FIND(",",Q110)+1)+1)+1,999)),MapTable!$A:$A,1,0))),"맵없음",
  ""),
)))))</f>
        <v/>
      </c>
      <c r="W110" t="str">
        <f>IF(ISBLANK(V110),"",IF(ISERROR(VLOOKUP(V110,[3]DropTable!$A:$A,1,0)),"드랍없음",""))</f>
        <v/>
      </c>
      <c r="Y110" t="str">
        <f>IF(ISBLANK(X110),"",IF(ISERROR(VLOOKUP(X110,[3]DropTable!$A:$A,1,0)),"드랍없음",""))</f>
        <v/>
      </c>
      <c r="AA110">
        <v>8.1</v>
      </c>
    </row>
    <row r="111" spans="1:27" x14ac:dyDescent="0.3">
      <c r="A111">
        <v>2</v>
      </c>
      <c r="B111">
        <v>27</v>
      </c>
      <c r="C111">
        <f t="shared" si="6"/>
        <v>1200</v>
      </c>
      <c r="D111">
        <v>300</v>
      </c>
      <c r="E111" t="s">
        <v>114</v>
      </c>
      <c r="H111" t="str">
        <f>IF(ISBLANK(G111),"",
IFERROR(VLOOKUP(G111,[1]StringTable!$1:$1048576,MATCH([1]StringTable!$B$1,[1]StringTable!$1:$1,0),0),
IFERROR(VLOOKUP(G111,[1]InApkStringTable!$1:$1048576,MATCH([1]InApkStringTable!$B$1,[1]InApkStringTable!$1:$1,0),0),
"스트링없음")))</f>
        <v/>
      </c>
      <c r="J111" t="b">
        <v>0</v>
      </c>
      <c r="K111" t="s">
        <v>24</v>
      </c>
      <c r="L111" t="str">
        <f>IF(ISBLANK(K111),"",IF(ISERROR(VLOOKUP(K111,MapTable!$A:$A,1,0)),"맵없음",""))</f>
        <v/>
      </c>
      <c r="M111">
        <f t="shared" si="4"/>
        <v>3</v>
      </c>
      <c r="N111" t="b">
        <f t="shared" ca="1" si="5"/>
        <v>0</v>
      </c>
      <c r="P111" t="str">
        <f>IF(ISBLANK(O111),"",IF(ISERROR(VLOOKUP(O111,MapTable!$A:$A,1,0)),"맵없음",""))</f>
        <v/>
      </c>
      <c r="R111" t="str">
        <f>IF(ISBLANK(Q111),"",
IF(ISERROR(FIND(",",Q111)),
  IF(ISERROR(VLOOKUP(Q111,MapTable!$A:$A,1,0)),"맵없음",
  ""),
IF(ISERROR(FIND(",",Q111,FIND(",",Q111)+1)),
  IF(OR(ISERROR(VLOOKUP(LEFT(Q111,FIND(",",Q111)-1),MapTable!$A:$A,1,0)),ISERROR(VLOOKUP(TRIM(MID(Q111,FIND(",",Q111)+1,999)),MapTable!$A:$A,1,0))),"맵없음",
  ""),
IF(ISERROR(FIND(",",Q111,FIND(",",Q111,FIND(",",Q111)+1)+1)),
  IF(OR(ISERROR(VLOOKUP(LEFT(Q111,FIND(",",Q111)-1),MapTable!$A:$A,1,0)),ISERROR(VLOOKUP(TRIM(MID(Q111,FIND(",",Q111)+1,FIND(",",Q111,FIND(",",Q111)+1)-FIND(",",Q111)-1)),MapTable!$A:$A,1,0)),ISERROR(VLOOKUP(TRIM(MID(Q111,FIND(",",Q111,FIND(",",Q111)+1)+1,999)),MapTable!$A:$A,1,0))),"맵없음",
  ""),
IF(ISERROR(FIND(",",Q111,FIND(",",Q111,FIND(",",Q111,FIND(",",Q111)+1)+1)+1)),
  IF(OR(ISERROR(VLOOKUP(LEFT(Q111,FIND(",",Q111)-1),MapTable!$A:$A,1,0)),ISERROR(VLOOKUP(TRIM(MID(Q111,FIND(",",Q111)+1,FIND(",",Q111,FIND(",",Q111)+1)-FIND(",",Q111)-1)),MapTable!$A:$A,1,0)),ISERROR(VLOOKUP(TRIM(MID(Q111,FIND(",",Q111,FIND(",",Q111)+1)+1,FIND(",",Q111,FIND(",",Q111,FIND(",",Q111)+1)+1)-FIND(",",Q111,FIND(",",Q111)+1)-1)),MapTable!$A:$A,1,0)),ISERROR(VLOOKUP(TRIM(MID(Q111,FIND(",",Q111,FIND(",",Q111,FIND(",",Q111)+1)+1)+1,999)),MapTable!$A:$A,1,0))),"맵없음",
  ""),
)))))</f>
        <v/>
      </c>
      <c r="W111" t="str">
        <f>IF(ISBLANK(V111),"",IF(ISERROR(VLOOKUP(V111,[3]DropTable!$A:$A,1,0)),"드랍없음",""))</f>
        <v/>
      </c>
      <c r="Y111" t="str">
        <f>IF(ISBLANK(X111),"",IF(ISERROR(VLOOKUP(X111,[3]DropTable!$A:$A,1,0)),"드랍없음",""))</f>
        <v/>
      </c>
      <c r="AA111">
        <v>8.1</v>
      </c>
    </row>
    <row r="112" spans="1:27" x14ac:dyDescent="0.3">
      <c r="A112">
        <v>2</v>
      </c>
      <c r="B112">
        <v>28</v>
      </c>
      <c r="C112">
        <f t="shared" si="6"/>
        <v>1200</v>
      </c>
      <c r="D112">
        <v>300</v>
      </c>
      <c r="E112" t="s">
        <v>114</v>
      </c>
      <c r="H112" t="str">
        <f>IF(ISBLANK(G112),"",
IFERROR(VLOOKUP(G112,[1]StringTable!$1:$1048576,MATCH([1]StringTable!$B$1,[1]StringTable!$1:$1,0),0),
IFERROR(VLOOKUP(G112,[1]InApkStringTable!$1:$1048576,MATCH([1]InApkStringTable!$B$1,[1]InApkStringTable!$1:$1,0),0),
"스트링없음")))</f>
        <v/>
      </c>
      <c r="J112" t="b">
        <v>0</v>
      </c>
      <c r="K112" t="s">
        <v>24</v>
      </c>
      <c r="L112" t="str">
        <f>IF(ISBLANK(K112),"",IF(ISERROR(VLOOKUP(K112,MapTable!$A:$A,1,0)),"맵없음",""))</f>
        <v/>
      </c>
      <c r="M112">
        <f t="shared" si="4"/>
        <v>3</v>
      </c>
      <c r="N112" t="b">
        <f t="shared" ca="1" si="5"/>
        <v>0</v>
      </c>
      <c r="P112" t="str">
        <f>IF(ISBLANK(O112),"",IF(ISERROR(VLOOKUP(O112,MapTable!$A:$A,1,0)),"맵없음",""))</f>
        <v/>
      </c>
      <c r="R112" t="str">
        <f>IF(ISBLANK(Q112),"",
IF(ISERROR(FIND(",",Q112)),
  IF(ISERROR(VLOOKUP(Q112,MapTable!$A:$A,1,0)),"맵없음",
  ""),
IF(ISERROR(FIND(",",Q112,FIND(",",Q112)+1)),
  IF(OR(ISERROR(VLOOKUP(LEFT(Q112,FIND(",",Q112)-1),MapTable!$A:$A,1,0)),ISERROR(VLOOKUP(TRIM(MID(Q112,FIND(",",Q112)+1,999)),MapTable!$A:$A,1,0))),"맵없음",
  ""),
IF(ISERROR(FIND(",",Q112,FIND(",",Q112,FIND(",",Q112)+1)+1)),
  IF(OR(ISERROR(VLOOKUP(LEFT(Q112,FIND(",",Q112)-1),MapTable!$A:$A,1,0)),ISERROR(VLOOKUP(TRIM(MID(Q112,FIND(",",Q112)+1,FIND(",",Q112,FIND(",",Q112)+1)-FIND(",",Q112)-1)),MapTable!$A:$A,1,0)),ISERROR(VLOOKUP(TRIM(MID(Q112,FIND(",",Q112,FIND(",",Q112)+1)+1,999)),MapTable!$A:$A,1,0))),"맵없음",
  ""),
IF(ISERROR(FIND(",",Q112,FIND(",",Q112,FIND(",",Q112,FIND(",",Q112)+1)+1)+1)),
  IF(OR(ISERROR(VLOOKUP(LEFT(Q112,FIND(",",Q112)-1),MapTable!$A:$A,1,0)),ISERROR(VLOOKUP(TRIM(MID(Q112,FIND(",",Q112)+1,FIND(",",Q112,FIND(",",Q112)+1)-FIND(",",Q112)-1)),MapTable!$A:$A,1,0)),ISERROR(VLOOKUP(TRIM(MID(Q112,FIND(",",Q112,FIND(",",Q112)+1)+1,FIND(",",Q112,FIND(",",Q112,FIND(",",Q112)+1)+1)-FIND(",",Q112,FIND(",",Q112)+1)-1)),MapTable!$A:$A,1,0)),ISERROR(VLOOKUP(TRIM(MID(Q112,FIND(",",Q112,FIND(",",Q112,FIND(",",Q112)+1)+1)+1,999)),MapTable!$A:$A,1,0))),"맵없음",
  ""),
)))))</f>
        <v/>
      </c>
      <c r="W112" t="str">
        <f>IF(ISBLANK(V112),"",IF(ISERROR(VLOOKUP(V112,[3]DropTable!$A:$A,1,0)),"드랍없음",""))</f>
        <v/>
      </c>
      <c r="Y112" t="str">
        <f>IF(ISBLANK(X112),"",IF(ISERROR(VLOOKUP(X112,[3]DropTable!$A:$A,1,0)),"드랍없음",""))</f>
        <v/>
      </c>
      <c r="AA112">
        <v>8.1</v>
      </c>
    </row>
    <row r="113" spans="1:27" x14ac:dyDescent="0.3">
      <c r="A113">
        <v>2</v>
      </c>
      <c r="B113">
        <v>29</v>
      </c>
      <c r="C113">
        <f t="shared" si="6"/>
        <v>1200</v>
      </c>
      <c r="D113">
        <v>300</v>
      </c>
      <c r="E113" t="s">
        <v>114</v>
      </c>
      <c r="H113" t="str">
        <f>IF(ISBLANK(G113),"",
IFERROR(VLOOKUP(G113,[1]StringTable!$1:$1048576,MATCH([1]StringTable!$B$1,[1]StringTable!$1:$1,0),0),
IFERROR(VLOOKUP(G113,[1]InApkStringTable!$1:$1048576,MATCH([1]InApkStringTable!$B$1,[1]InApkStringTable!$1:$1,0),0),
"스트링없음")))</f>
        <v/>
      </c>
      <c r="J113" t="b">
        <v>0</v>
      </c>
      <c r="K113" t="s">
        <v>24</v>
      </c>
      <c r="L113" t="str">
        <f>IF(ISBLANK(K113),"",IF(ISERROR(VLOOKUP(K113,MapTable!$A:$A,1,0)),"맵없음",""))</f>
        <v/>
      </c>
      <c r="M113">
        <f t="shared" si="4"/>
        <v>3</v>
      </c>
      <c r="N113" t="b">
        <f t="shared" ca="1" si="5"/>
        <v>1</v>
      </c>
      <c r="P113" t="str">
        <f>IF(ISBLANK(O113),"",IF(ISERROR(VLOOKUP(O113,MapTable!$A:$A,1,0)),"맵없음",""))</f>
        <v/>
      </c>
      <c r="R113" t="str">
        <f>IF(ISBLANK(Q113),"",
IF(ISERROR(FIND(",",Q113)),
  IF(ISERROR(VLOOKUP(Q113,MapTable!$A:$A,1,0)),"맵없음",
  ""),
IF(ISERROR(FIND(",",Q113,FIND(",",Q113)+1)),
  IF(OR(ISERROR(VLOOKUP(LEFT(Q113,FIND(",",Q113)-1),MapTable!$A:$A,1,0)),ISERROR(VLOOKUP(TRIM(MID(Q113,FIND(",",Q113)+1,999)),MapTable!$A:$A,1,0))),"맵없음",
  ""),
IF(ISERROR(FIND(",",Q113,FIND(",",Q113,FIND(",",Q113)+1)+1)),
  IF(OR(ISERROR(VLOOKUP(LEFT(Q113,FIND(",",Q113)-1),MapTable!$A:$A,1,0)),ISERROR(VLOOKUP(TRIM(MID(Q113,FIND(",",Q113)+1,FIND(",",Q113,FIND(",",Q113)+1)-FIND(",",Q113)-1)),MapTable!$A:$A,1,0)),ISERROR(VLOOKUP(TRIM(MID(Q113,FIND(",",Q113,FIND(",",Q113)+1)+1,999)),MapTable!$A:$A,1,0))),"맵없음",
  ""),
IF(ISERROR(FIND(",",Q113,FIND(",",Q113,FIND(",",Q113,FIND(",",Q113)+1)+1)+1)),
  IF(OR(ISERROR(VLOOKUP(LEFT(Q113,FIND(",",Q113)-1),MapTable!$A:$A,1,0)),ISERROR(VLOOKUP(TRIM(MID(Q113,FIND(",",Q113)+1,FIND(",",Q113,FIND(",",Q113)+1)-FIND(",",Q113)-1)),MapTable!$A:$A,1,0)),ISERROR(VLOOKUP(TRIM(MID(Q113,FIND(",",Q113,FIND(",",Q113)+1)+1,FIND(",",Q113,FIND(",",Q113,FIND(",",Q113)+1)+1)-FIND(",",Q113,FIND(",",Q113)+1)-1)),MapTable!$A:$A,1,0)),ISERROR(VLOOKUP(TRIM(MID(Q113,FIND(",",Q113,FIND(",",Q113,FIND(",",Q113)+1)+1)+1,999)),MapTable!$A:$A,1,0))),"맵없음",
  ""),
)))))</f>
        <v/>
      </c>
      <c r="W113" t="str">
        <f>IF(ISBLANK(V113),"",IF(ISERROR(VLOOKUP(V113,[3]DropTable!$A:$A,1,0)),"드랍없음",""))</f>
        <v/>
      </c>
      <c r="Y113" t="str">
        <f>IF(ISBLANK(X113),"",IF(ISERROR(VLOOKUP(X113,[3]DropTable!$A:$A,1,0)),"드랍없음",""))</f>
        <v/>
      </c>
      <c r="AA113">
        <v>8.1</v>
      </c>
    </row>
    <row r="114" spans="1:27" x14ac:dyDescent="0.3">
      <c r="A114">
        <v>2</v>
      </c>
      <c r="B114">
        <v>30</v>
      </c>
      <c r="C114">
        <f t="shared" si="6"/>
        <v>1200</v>
      </c>
      <c r="D114">
        <v>300</v>
      </c>
      <c r="E114" t="s">
        <v>114</v>
      </c>
      <c r="H114" t="str">
        <f>IF(ISBLANK(G114),"",
IFERROR(VLOOKUP(G114,[1]StringTable!$1:$1048576,MATCH([1]StringTable!$B$1,[1]StringTable!$1:$1,0),0),
IFERROR(VLOOKUP(G114,[1]InApkStringTable!$1:$1048576,MATCH([1]InApkStringTable!$B$1,[1]InApkStringTable!$1:$1,0),0),
"스트링없음")))</f>
        <v/>
      </c>
      <c r="J114" t="b">
        <v>0</v>
      </c>
      <c r="K114" t="s">
        <v>24</v>
      </c>
      <c r="L114" t="str">
        <f>IF(ISBLANK(K114),"",IF(ISERROR(VLOOKUP(K114,MapTable!$A:$A,1,0)),"맵없음",""))</f>
        <v/>
      </c>
      <c r="M114">
        <f t="shared" si="4"/>
        <v>12</v>
      </c>
      <c r="N114" t="b">
        <f t="shared" ca="1" si="5"/>
        <v>1</v>
      </c>
      <c r="P114" t="str">
        <f>IF(ISBLANK(O114),"",IF(ISERROR(VLOOKUP(O114,MapTable!$A:$A,1,0)),"맵없음",""))</f>
        <v/>
      </c>
      <c r="R114" t="str">
        <f>IF(ISBLANK(Q114),"",
IF(ISERROR(FIND(",",Q114)),
  IF(ISERROR(VLOOKUP(Q114,MapTable!$A:$A,1,0)),"맵없음",
  ""),
IF(ISERROR(FIND(",",Q114,FIND(",",Q114)+1)),
  IF(OR(ISERROR(VLOOKUP(LEFT(Q114,FIND(",",Q114)-1),MapTable!$A:$A,1,0)),ISERROR(VLOOKUP(TRIM(MID(Q114,FIND(",",Q114)+1,999)),MapTable!$A:$A,1,0))),"맵없음",
  ""),
IF(ISERROR(FIND(",",Q114,FIND(",",Q114,FIND(",",Q114)+1)+1)),
  IF(OR(ISERROR(VLOOKUP(LEFT(Q114,FIND(",",Q114)-1),MapTable!$A:$A,1,0)),ISERROR(VLOOKUP(TRIM(MID(Q114,FIND(",",Q114)+1,FIND(",",Q114,FIND(",",Q114)+1)-FIND(",",Q114)-1)),MapTable!$A:$A,1,0)),ISERROR(VLOOKUP(TRIM(MID(Q114,FIND(",",Q114,FIND(",",Q114)+1)+1,999)),MapTable!$A:$A,1,0))),"맵없음",
  ""),
IF(ISERROR(FIND(",",Q114,FIND(",",Q114,FIND(",",Q114,FIND(",",Q114)+1)+1)+1)),
  IF(OR(ISERROR(VLOOKUP(LEFT(Q114,FIND(",",Q114)-1),MapTable!$A:$A,1,0)),ISERROR(VLOOKUP(TRIM(MID(Q114,FIND(",",Q114)+1,FIND(",",Q114,FIND(",",Q114)+1)-FIND(",",Q114)-1)),MapTable!$A:$A,1,0)),ISERROR(VLOOKUP(TRIM(MID(Q114,FIND(",",Q114,FIND(",",Q114)+1)+1,FIND(",",Q114,FIND(",",Q114,FIND(",",Q114)+1)+1)-FIND(",",Q114,FIND(",",Q114)+1)-1)),MapTable!$A:$A,1,0)),ISERROR(VLOOKUP(TRIM(MID(Q114,FIND(",",Q114,FIND(",",Q114,FIND(",",Q114)+1)+1)+1,999)),MapTable!$A:$A,1,0))),"맵없음",
  ""),
)))))</f>
        <v/>
      </c>
      <c r="W114" t="str">
        <f>IF(ISBLANK(V114),"",IF(ISERROR(VLOOKUP(V114,[3]DropTable!$A:$A,1,0)),"드랍없음",""))</f>
        <v/>
      </c>
      <c r="Y114" t="str">
        <f>IF(ISBLANK(X114),"",IF(ISERROR(VLOOKUP(X114,[3]DropTable!$A:$A,1,0)),"드랍없음",""))</f>
        <v/>
      </c>
      <c r="AA114">
        <v>8.1</v>
      </c>
    </row>
    <row r="115" spans="1:27" x14ac:dyDescent="0.3">
      <c r="A115">
        <v>2</v>
      </c>
      <c r="B115">
        <v>31</v>
      </c>
      <c r="C115">
        <f t="shared" ref="C115:C134" si="7">D115*4</f>
        <v>1200</v>
      </c>
      <c r="D115">
        <v>300</v>
      </c>
      <c r="E115" t="s">
        <v>114</v>
      </c>
      <c r="H115" t="str">
        <f>IF(ISBLANK(G115),"",
IFERROR(VLOOKUP(G115,[1]StringTable!$1:$1048576,MATCH([1]StringTable!$B$1,[1]StringTable!$1:$1,0),0),
IFERROR(VLOOKUP(G115,[1]InApkStringTable!$1:$1048576,MATCH([1]InApkStringTable!$B$1,[1]InApkStringTable!$1:$1,0),0),
"스트링없음")))</f>
        <v/>
      </c>
      <c r="J115" t="b">
        <v>0</v>
      </c>
      <c r="K115" t="s">
        <v>24</v>
      </c>
      <c r="L115" t="str">
        <f>IF(ISBLANK(K115),"",IF(ISERROR(VLOOKUP(K115,MapTable!$A:$A,1,0)),"맵없음",""))</f>
        <v/>
      </c>
      <c r="M115">
        <f t="shared" si="4"/>
        <v>4</v>
      </c>
      <c r="N115" t="b">
        <f t="shared" ca="1" si="5"/>
        <v>0</v>
      </c>
      <c r="P115" t="str">
        <f>IF(ISBLANK(O115),"",IF(ISERROR(VLOOKUP(O115,MapTable!$A:$A,1,0)),"맵없음",""))</f>
        <v/>
      </c>
      <c r="R115" t="str">
        <f>IF(ISBLANK(Q115),"",
IF(ISERROR(FIND(",",Q115)),
  IF(ISERROR(VLOOKUP(Q115,MapTable!$A:$A,1,0)),"맵없음",
  ""),
IF(ISERROR(FIND(",",Q115,FIND(",",Q115)+1)),
  IF(OR(ISERROR(VLOOKUP(LEFT(Q115,FIND(",",Q115)-1),MapTable!$A:$A,1,0)),ISERROR(VLOOKUP(TRIM(MID(Q115,FIND(",",Q115)+1,999)),MapTable!$A:$A,1,0))),"맵없음",
  ""),
IF(ISERROR(FIND(",",Q115,FIND(",",Q115,FIND(",",Q115)+1)+1)),
  IF(OR(ISERROR(VLOOKUP(LEFT(Q115,FIND(",",Q115)-1),MapTable!$A:$A,1,0)),ISERROR(VLOOKUP(TRIM(MID(Q115,FIND(",",Q115)+1,FIND(",",Q115,FIND(",",Q115)+1)-FIND(",",Q115)-1)),MapTable!$A:$A,1,0)),ISERROR(VLOOKUP(TRIM(MID(Q115,FIND(",",Q115,FIND(",",Q115)+1)+1,999)),MapTable!$A:$A,1,0))),"맵없음",
  ""),
IF(ISERROR(FIND(",",Q115,FIND(",",Q115,FIND(",",Q115,FIND(",",Q115)+1)+1)+1)),
  IF(OR(ISERROR(VLOOKUP(LEFT(Q115,FIND(",",Q115)-1),MapTable!$A:$A,1,0)),ISERROR(VLOOKUP(TRIM(MID(Q115,FIND(",",Q115)+1,FIND(",",Q115,FIND(",",Q115)+1)-FIND(",",Q115)-1)),MapTable!$A:$A,1,0)),ISERROR(VLOOKUP(TRIM(MID(Q115,FIND(",",Q115,FIND(",",Q115)+1)+1,FIND(",",Q115,FIND(",",Q115,FIND(",",Q115)+1)+1)-FIND(",",Q115,FIND(",",Q115)+1)-1)),MapTable!$A:$A,1,0)),ISERROR(VLOOKUP(TRIM(MID(Q115,FIND(",",Q115,FIND(",",Q115,FIND(",",Q115)+1)+1)+1,999)),MapTable!$A:$A,1,0))),"맵없음",
  ""),
)))))</f>
        <v/>
      </c>
      <c r="W115" t="str">
        <f>IF(ISBLANK(V115),"",IF(ISERROR(VLOOKUP(V115,[3]DropTable!$A:$A,1,0)),"드랍없음",""))</f>
        <v/>
      </c>
      <c r="Y115" t="str">
        <f>IF(ISBLANK(X115),"",IF(ISERROR(VLOOKUP(X115,[3]DropTable!$A:$A,1,0)),"드랍없음",""))</f>
        <v/>
      </c>
      <c r="AA115">
        <v>8.1</v>
      </c>
    </row>
    <row r="116" spans="1:27" x14ac:dyDescent="0.3">
      <c r="A116">
        <v>2</v>
      </c>
      <c r="B116">
        <v>32</v>
      </c>
      <c r="C116">
        <f t="shared" si="7"/>
        <v>1200</v>
      </c>
      <c r="D116">
        <v>300</v>
      </c>
      <c r="E116" t="s">
        <v>114</v>
      </c>
      <c r="H116" t="str">
        <f>IF(ISBLANK(G116),"",
IFERROR(VLOOKUP(G116,[1]StringTable!$1:$1048576,MATCH([1]StringTable!$B$1,[1]StringTable!$1:$1,0),0),
IFERROR(VLOOKUP(G116,[1]InApkStringTable!$1:$1048576,MATCH([1]InApkStringTable!$B$1,[1]InApkStringTable!$1:$1,0),0),
"스트링없음")))</f>
        <v/>
      </c>
      <c r="J116" t="b">
        <v>0</v>
      </c>
      <c r="K116" t="s">
        <v>24</v>
      </c>
      <c r="L116" t="str">
        <f>IF(ISBLANK(K116),"",IF(ISERROR(VLOOKUP(K116,MapTable!$A:$A,1,0)),"맵없음",""))</f>
        <v/>
      </c>
      <c r="M116">
        <f t="shared" si="4"/>
        <v>4</v>
      </c>
      <c r="N116" t="b">
        <f t="shared" ca="1" si="5"/>
        <v>0</v>
      </c>
      <c r="P116" t="str">
        <f>IF(ISBLANK(O116),"",IF(ISERROR(VLOOKUP(O116,MapTable!$A:$A,1,0)),"맵없음",""))</f>
        <v/>
      </c>
      <c r="R116" t="str">
        <f>IF(ISBLANK(Q116),"",
IF(ISERROR(FIND(",",Q116)),
  IF(ISERROR(VLOOKUP(Q116,MapTable!$A:$A,1,0)),"맵없음",
  ""),
IF(ISERROR(FIND(",",Q116,FIND(",",Q116)+1)),
  IF(OR(ISERROR(VLOOKUP(LEFT(Q116,FIND(",",Q116)-1),MapTable!$A:$A,1,0)),ISERROR(VLOOKUP(TRIM(MID(Q116,FIND(",",Q116)+1,999)),MapTable!$A:$A,1,0))),"맵없음",
  ""),
IF(ISERROR(FIND(",",Q116,FIND(",",Q116,FIND(",",Q116)+1)+1)),
  IF(OR(ISERROR(VLOOKUP(LEFT(Q116,FIND(",",Q116)-1),MapTable!$A:$A,1,0)),ISERROR(VLOOKUP(TRIM(MID(Q116,FIND(",",Q116)+1,FIND(",",Q116,FIND(",",Q116)+1)-FIND(",",Q116)-1)),MapTable!$A:$A,1,0)),ISERROR(VLOOKUP(TRIM(MID(Q116,FIND(",",Q116,FIND(",",Q116)+1)+1,999)),MapTable!$A:$A,1,0))),"맵없음",
  ""),
IF(ISERROR(FIND(",",Q116,FIND(",",Q116,FIND(",",Q116,FIND(",",Q116)+1)+1)+1)),
  IF(OR(ISERROR(VLOOKUP(LEFT(Q116,FIND(",",Q116)-1),MapTable!$A:$A,1,0)),ISERROR(VLOOKUP(TRIM(MID(Q116,FIND(",",Q116)+1,FIND(",",Q116,FIND(",",Q116)+1)-FIND(",",Q116)-1)),MapTable!$A:$A,1,0)),ISERROR(VLOOKUP(TRIM(MID(Q116,FIND(",",Q116,FIND(",",Q116)+1)+1,FIND(",",Q116,FIND(",",Q116,FIND(",",Q116)+1)+1)-FIND(",",Q116,FIND(",",Q116)+1)-1)),MapTable!$A:$A,1,0)),ISERROR(VLOOKUP(TRIM(MID(Q116,FIND(",",Q116,FIND(",",Q116,FIND(",",Q116)+1)+1)+1,999)),MapTable!$A:$A,1,0))),"맵없음",
  ""),
)))))</f>
        <v/>
      </c>
      <c r="W116" t="str">
        <f>IF(ISBLANK(V116),"",IF(ISERROR(VLOOKUP(V116,[3]DropTable!$A:$A,1,0)),"드랍없음",""))</f>
        <v/>
      </c>
      <c r="Y116" t="str">
        <f>IF(ISBLANK(X116),"",IF(ISERROR(VLOOKUP(X116,[3]DropTable!$A:$A,1,0)),"드랍없음",""))</f>
        <v/>
      </c>
      <c r="AA116">
        <v>8.1</v>
      </c>
    </row>
    <row r="117" spans="1:27" x14ac:dyDescent="0.3">
      <c r="A117">
        <v>2</v>
      </c>
      <c r="B117">
        <v>33</v>
      </c>
      <c r="C117">
        <f t="shared" si="7"/>
        <v>1200</v>
      </c>
      <c r="D117">
        <v>300</v>
      </c>
      <c r="E117" t="s">
        <v>114</v>
      </c>
      <c r="H117" t="str">
        <f>IF(ISBLANK(G117),"",
IFERROR(VLOOKUP(G117,[1]StringTable!$1:$1048576,MATCH([1]StringTable!$B$1,[1]StringTable!$1:$1,0),0),
IFERROR(VLOOKUP(G117,[1]InApkStringTable!$1:$1048576,MATCH([1]InApkStringTable!$B$1,[1]InApkStringTable!$1:$1,0),0),
"스트링없음")))</f>
        <v/>
      </c>
      <c r="J117" t="b">
        <v>0</v>
      </c>
      <c r="K117" t="s">
        <v>24</v>
      </c>
      <c r="L117" t="str">
        <f>IF(ISBLANK(K117),"",IF(ISERROR(VLOOKUP(K117,MapTable!$A:$A,1,0)),"맵없음",""))</f>
        <v/>
      </c>
      <c r="M117">
        <f t="shared" si="4"/>
        <v>4</v>
      </c>
      <c r="N117" t="b">
        <f t="shared" ca="1" si="5"/>
        <v>0</v>
      </c>
      <c r="P117" t="str">
        <f>IF(ISBLANK(O117),"",IF(ISERROR(VLOOKUP(O117,MapTable!$A:$A,1,0)),"맵없음",""))</f>
        <v/>
      </c>
      <c r="R117" t="str">
        <f>IF(ISBLANK(Q117),"",
IF(ISERROR(FIND(",",Q117)),
  IF(ISERROR(VLOOKUP(Q117,MapTable!$A:$A,1,0)),"맵없음",
  ""),
IF(ISERROR(FIND(",",Q117,FIND(",",Q117)+1)),
  IF(OR(ISERROR(VLOOKUP(LEFT(Q117,FIND(",",Q117)-1),MapTable!$A:$A,1,0)),ISERROR(VLOOKUP(TRIM(MID(Q117,FIND(",",Q117)+1,999)),MapTable!$A:$A,1,0))),"맵없음",
  ""),
IF(ISERROR(FIND(",",Q117,FIND(",",Q117,FIND(",",Q117)+1)+1)),
  IF(OR(ISERROR(VLOOKUP(LEFT(Q117,FIND(",",Q117)-1),MapTable!$A:$A,1,0)),ISERROR(VLOOKUP(TRIM(MID(Q117,FIND(",",Q117)+1,FIND(",",Q117,FIND(",",Q117)+1)-FIND(",",Q117)-1)),MapTable!$A:$A,1,0)),ISERROR(VLOOKUP(TRIM(MID(Q117,FIND(",",Q117,FIND(",",Q117)+1)+1,999)),MapTable!$A:$A,1,0))),"맵없음",
  ""),
IF(ISERROR(FIND(",",Q117,FIND(",",Q117,FIND(",",Q117,FIND(",",Q117)+1)+1)+1)),
  IF(OR(ISERROR(VLOOKUP(LEFT(Q117,FIND(",",Q117)-1),MapTable!$A:$A,1,0)),ISERROR(VLOOKUP(TRIM(MID(Q117,FIND(",",Q117)+1,FIND(",",Q117,FIND(",",Q117)+1)-FIND(",",Q117)-1)),MapTable!$A:$A,1,0)),ISERROR(VLOOKUP(TRIM(MID(Q117,FIND(",",Q117,FIND(",",Q117)+1)+1,FIND(",",Q117,FIND(",",Q117,FIND(",",Q117)+1)+1)-FIND(",",Q117,FIND(",",Q117)+1)-1)),MapTable!$A:$A,1,0)),ISERROR(VLOOKUP(TRIM(MID(Q117,FIND(",",Q117,FIND(",",Q117,FIND(",",Q117)+1)+1)+1,999)),MapTable!$A:$A,1,0))),"맵없음",
  ""),
)))))</f>
        <v/>
      </c>
      <c r="W117" t="str">
        <f>IF(ISBLANK(V117),"",IF(ISERROR(VLOOKUP(V117,[3]DropTable!$A:$A,1,0)),"드랍없음",""))</f>
        <v/>
      </c>
      <c r="Y117" t="str">
        <f>IF(ISBLANK(X117),"",IF(ISERROR(VLOOKUP(X117,[3]DropTable!$A:$A,1,0)),"드랍없음",""))</f>
        <v/>
      </c>
      <c r="AA117">
        <v>8.1</v>
      </c>
    </row>
    <row r="118" spans="1:27" x14ac:dyDescent="0.3">
      <c r="A118">
        <v>2</v>
      </c>
      <c r="B118">
        <v>34</v>
      </c>
      <c r="C118">
        <f t="shared" si="7"/>
        <v>1200</v>
      </c>
      <c r="D118">
        <v>300</v>
      </c>
      <c r="E118" t="s">
        <v>114</v>
      </c>
      <c r="H118" t="str">
        <f>IF(ISBLANK(G118),"",
IFERROR(VLOOKUP(G118,[1]StringTable!$1:$1048576,MATCH([1]StringTable!$B$1,[1]StringTable!$1:$1,0),0),
IFERROR(VLOOKUP(G118,[1]InApkStringTable!$1:$1048576,MATCH([1]InApkStringTable!$B$1,[1]InApkStringTable!$1:$1,0),0),
"스트링없음")))</f>
        <v/>
      </c>
      <c r="J118" t="b">
        <v>0</v>
      </c>
      <c r="K118" t="s">
        <v>24</v>
      </c>
      <c r="L118" t="str">
        <f>IF(ISBLANK(K118),"",IF(ISERROR(VLOOKUP(K118,MapTable!$A:$A,1,0)),"맵없음",""))</f>
        <v/>
      </c>
      <c r="M118">
        <f t="shared" si="4"/>
        <v>4</v>
      </c>
      <c r="N118" t="b">
        <f t="shared" ca="1" si="5"/>
        <v>0</v>
      </c>
      <c r="P118" t="str">
        <f>IF(ISBLANK(O118),"",IF(ISERROR(VLOOKUP(O118,MapTable!$A:$A,1,0)),"맵없음",""))</f>
        <v/>
      </c>
      <c r="R118" t="str">
        <f>IF(ISBLANK(Q118),"",
IF(ISERROR(FIND(",",Q118)),
  IF(ISERROR(VLOOKUP(Q118,MapTable!$A:$A,1,0)),"맵없음",
  ""),
IF(ISERROR(FIND(",",Q118,FIND(",",Q118)+1)),
  IF(OR(ISERROR(VLOOKUP(LEFT(Q118,FIND(",",Q118)-1),MapTable!$A:$A,1,0)),ISERROR(VLOOKUP(TRIM(MID(Q118,FIND(",",Q118)+1,999)),MapTable!$A:$A,1,0))),"맵없음",
  ""),
IF(ISERROR(FIND(",",Q118,FIND(",",Q118,FIND(",",Q118)+1)+1)),
  IF(OR(ISERROR(VLOOKUP(LEFT(Q118,FIND(",",Q118)-1),MapTable!$A:$A,1,0)),ISERROR(VLOOKUP(TRIM(MID(Q118,FIND(",",Q118)+1,FIND(",",Q118,FIND(",",Q118)+1)-FIND(",",Q118)-1)),MapTable!$A:$A,1,0)),ISERROR(VLOOKUP(TRIM(MID(Q118,FIND(",",Q118,FIND(",",Q118)+1)+1,999)),MapTable!$A:$A,1,0))),"맵없음",
  ""),
IF(ISERROR(FIND(",",Q118,FIND(",",Q118,FIND(",",Q118,FIND(",",Q118)+1)+1)+1)),
  IF(OR(ISERROR(VLOOKUP(LEFT(Q118,FIND(",",Q118)-1),MapTable!$A:$A,1,0)),ISERROR(VLOOKUP(TRIM(MID(Q118,FIND(",",Q118)+1,FIND(",",Q118,FIND(",",Q118)+1)-FIND(",",Q118)-1)),MapTable!$A:$A,1,0)),ISERROR(VLOOKUP(TRIM(MID(Q118,FIND(",",Q118,FIND(",",Q118)+1)+1,FIND(",",Q118,FIND(",",Q118,FIND(",",Q118)+1)+1)-FIND(",",Q118,FIND(",",Q118)+1)-1)),MapTable!$A:$A,1,0)),ISERROR(VLOOKUP(TRIM(MID(Q118,FIND(",",Q118,FIND(",",Q118,FIND(",",Q118)+1)+1)+1,999)),MapTable!$A:$A,1,0))),"맵없음",
  ""),
)))))</f>
        <v/>
      </c>
      <c r="W118" t="str">
        <f>IF(ISBLANK(V118),"",IF(ISERROR(VLOOKUP(V118,[3]DropTable!$A:$A,1,0)),"드랍없음",""))</f>
        <v/>
      </c>
      <c r="Y118" t="str">
        <f>IF(ISBLANK(X118),"",IF(ISERROR(VLOOKUP(X118,[3]DropTable!$A:$A,1,0)),"드랍없음",""))</f>
        <v/>
      </c>
      <c r="AA118">
        <v>8.1</v>
      </c>
    </row>
    <row r="119" spans="1:27" x14ac:dyDescent="0.3">
      <c r="A119">
        <v>2</v>
      </c>
      <c r="B119">
        <v>35</v>
      </c>
      <c r="C119">
        <f t="shared" si="7"/>
        <v>1200</v>
      </c>
      <c r="D119">
        <v>300</v>
      </c>
      <c r="E119" t="s">
        <v>114</v>
      </c>
      <c r="H119" t="str">
        <f>IF(ISBLANK(G119),"",
IFERROR(VLOOKUP(G119,[1]StringTable!$1:$1048576,MATCH([1]StringTable!$B$1,[1]StringTable!$1:$1,0),0),
IFERROR(VLOOKUP(G119,[1]InApkStringTable!$1:$1048576,MATCH([1]InApkStringTable!$B$1,[1]InApkStringTable!$1:$1,0),0),
"스트링없음")))</f>
        <v/>
      </c>
      <c r="J119" t="b">
        <v>0</v>
      </c>
      <c r="K119" t="s">
        <v>24</v>
      </c>
      <c r="L119" t="str">
        <f>IF(ISBLANK(K119),"",IF(ISERROR(VLOOKUP(K119,MapTable!$A:$A,1,0)),"맵없음",""))</f>
        <v/>
      </c>
      <c r="M119">
        <f t="shared" si="4"/>
        <v>11</v>
      </c>
      <c r="N119" t="b">
        <f t="shared" ca="1" si="5"/>
        <v>0</v>
      </c>
      <c r="P119" t="str">
        <f>IF(ISBLANK(O119),"",IF(ISERROR(VLOOKUP(O119,MapTable!$A:$A,1,0)),"맵없음",""))</f>
        <v/>
      </c>
      <c r="R119" t="str">
        <f>IF(ISBLANK(Q119),"",
IF(ISERROR(FIND(",",Q119)),
  IF(ISERROR(VLOOKUP(Q119,MapTable!$A:$A,1,0)),"맵없음",
  ""),
IF(ISERROR(FIND(",",Q119,FIND(",",Q119)+1)),
  IF(OR(ISERROR(VLOOKUP(LEFT(Q119,FIND(",",Q119)-1),MapTable!$A:$A,1,0)),ISERROR(VLOOKUP(TRIM(MID(Q119,FIND(",",Q119)+1,999)),MapTable!$A:$A,1,0))),"맵없음",
  ""),
IF(ISERROR(FIND(",",Q119,FIND(",",Q119,FIND(",",Q119)+1)+1)),
  IF(OR(ISERROR(VLOOKUP(LEFT(Q119,FIND(",",Q119)-1),MapTable!$A:$A,1,0)),ISERROR(VLOOKUP(TRIM(MID(Q119,FIND(",",Q119)+1,FIND(",",Q119,FIND(",",Q119)+1)-FIND(",",Q119)-1)),MapTable!$A:$A,1,0)),ISERROR(VLOOKUP(TRIM(MID(Q119,FIND(",",Q119,FIND(",",Q119)+1)+1,999)),MapTable!$A:$A,1,0))),"맵없음",
  ""),
IF(ISERROR(FIND(",",Q119,FIND(",",Q119,FIND(",",Q119,FIND(",",Q119)+1)+1)+1)),
  IF(OR(ISERROR(VLOOKUP(LEFT(Q119,FIND(",",Q119)-1),MapTable!$A:$A,1,0)),ISERROR(VLOOKUP(TRIM(MID(Q119,FIND(",",Q119)+1,FIND(",",Q119,FIND(",",Q119)+1)-FIND(",",Q119)-1)),MapTable!$A:$A,1,0)),ISERROR(VLOOKUP(TRIM(MID(Q119,FIND(",",Q119,FIND(",",Q119)+1)+1,FIND(",",Q119,FIND(",",Q119,FIND(",",Q119)+1)+1)-FIND(",",Q119,FIND(",",Q119)+1)-1)),MapTable!$A:$A,1,0)),ISERROR(VLOOKUP(TRIM(MID(Q119,FIND(",",Q119,FIND(",",Q119,FIND(",",Q119)+1)+1)+1,999)),MapTable!$A:$A,1,0))),"맵없음",
  ""),
)))))</f>
        <v/>
      </c>
      <c r="W119" t="str">
        <f>IF(ISBLANK(V119),"",IF(ISERROR(VLOOKUP(V119,[3]DropTable!$A:$A,1,0)),"드랍없음",""))</f>
        <v/>
      </c>
      <c r="Y119" t="str">
        <f>IF(ISBLANK(X119),"",IF(ISERROR(VLOOKUP(X119,[3]DropTable!$A:$A,1,0)),"드랍없음",""))</f>
        <v/>
      </c>
      <c r="AA119">
        <v>8.1</v>
      </c>
    </row>
    <row r="120" spans="1:27" x14ac:dyDescent="0.3">
      <c r="A120">
        <v>2</v>
      </c>
      <c r="B120">
        <v>36</v>
      </c>
      <c r="C120">
        <f t="shared" si="7"/>
        <v>1200</v>
      </c>
      <c r="D120">
        <v>300</v>
      </c>
      <c r="E120" t="s">
        <v>114</v>
      </c>
      <c r="H120" t="str">
        <f>IF(ISBLANK(G120),"",
IFERROR(VLOOKUP(G120,[1]StringTable!$1:$1048576,MATCH([1]StringTable!$B$1,[1]StringTable!$1:$1,0),0),
IFERROR(VLOOKUP(G120,[1]InApkStringTable!$1:$1048576,MATCH([1]InApkStringTable!$B$1,[1]InApkStringTable!$1:$1,0),0),
"스트링없음")))</f>
        <v/>
      </c>
      <c r="J120" t="b">
        <v>0</v>
      </c>
      <c r="K120" t="s">
        <v>24</v>
      </c>
      <c r="L120" t="str">
        <f>IF(ISBLANK(K120),"",IF(ISERROR(VLOOKUP(K120,MapTable!$A:$A,1,0)),"맵없음",""))</f>
        <v/>
      </c>
      <c r="M120">
        <f t="shared" si="4"/>
        <v>4</v>
      </c>
      <c r="N120" t="b">
        <f t="shared" ca="1" si="5"/>
        <v>0</v>
      </c>
      <c r="P120" t="str">
        <f>IF(ISBLANK(O120),"",IF(ISERROR(VLOOKUP(O120,MapTable!$A:$A,1,0)),"맵없음",""))</f>
        <v/>
      </c>
      <c r="R120" t="str">
        <f>IF(ISBLANK(Q120),"",
IF(ISERROR(FIND(",",Q120)),
  IF(ISERROR(VLOOKUP(Q120,MapTable!$A:$A,1,0)),"맵없음",
  ""),
IF(ISERROR(FIND(",",Q120,FIND(",",Q120)+1)),
  IF(OR(ISERROR(VLOOKUP(LEFT(Q120,FIND(",",Q120)-1),MapTable!$A:$A,1,0)),ISERROR(VLOOKUP(TRIM(MID(Q120,FIND(",",Q120)+1,999)),MapTable!$A:$A,1,0))),"맵없음",
  ""),
IF(ISERROR(FIND(",",Q120,FIND(",",Q120,FIND(",",Q120)+1)+1)),
  IF(OR(ISERROR(VLOOKUP(LEFT(Q120,FIND(",",Q120)-1),MapTable!$A:$A,1,0)),ISERROR(VLOOKUP(TRIM(MID(Q120,FIND(",",Q120)+1,FIND(",",Q120,FIND(",",Q120)+1)-FIND(",",Q120)-1)),MapTable!$A:$A,1,0)),ISERROR(VLOOKUP(TRIM(MID(Q120,FIND(",",Q120,FIND(",",Q120)+1)+1,999)),MapTable!$A:$A,1,0))),"맵없음",
  ""),
IF(ISERROR(FIND(",",Q120,FIND(",",Q120,FIND(",",Q120,FIND(",",Q120)+1)+1)+1)),
  IF(OR(ISERROR(VLOOKUP(LEFT(Q120,FIND(",",Q120)-1),MapTable!$A:$A,1,0)),ISERROR(VLOOKUP(TRIM(MID(Q120,FIND(",",Q120)+1,FIND(",",Q120,FIND(",",Q120)+1)-FIND(",",Q120)-1)),MapTable!$A:$A,1,0)),ISERROR(VLOOKUP(TRIM(MID(Q120,FIND(",",Q120,FIND(",",Q120)+1)+1,FIND(",",Q120,FIND(",",Q120,FIND(",",Q120)+1)+1)-FIND(",",Q120,FIND(",",Q120)+1)-1)),MapTable!$A:$A,1,0)),ISERROR(VLOOKUP(TRIM(MID(Q120,FIND(",",Q120,FIND(",",Q120,FIND(",",Q120)+1)+1)+1,999)),MapTable!$A:$A,1,0))),"맵없음",
  ""),
)))))</f>
        <v/>
      </c>
      <c r="W120" t="str">
        <f>IF(ISBLANK(V120),"",IF(ISERROR(VLOOKUP(V120,[3]DropTable!$A:$A,1,0)),"드랍없음",""))</f>
        <v/>
      </c>
      <c r="Y120" t="str">
        <f>IF(ISBLANK(X120),"",IF(ISERROR(VLOOKUP(X120,[3]DropTable!$A:$A,1,0)),"드랍없음",""))</f>
        <v/>
      </c>
      <c r="AA120">
        <v>8.1</v>
      </c>
    </row>
    <row r="121" spans="1:27" x14ac:dyDescent="0.3">
      <c r="A121">
        <v>2</v>
      </c>
      <c r="B121">
        <v>37</v>
      </c>
      <c r="C121">
        <f t="shared" si="7"/>
        <v>1200</v>
      </c>
      <c r="D121">
        <v>300</v>
      </c>
      <c r="E121" t="s">
        <v>114</v>
      </c>
      <c r="H121" t="str">
        <f>IF(ISBLANK(G121),"",
IFERROR(VLOOKUP(G121,[1]StringTable!$1:$1048576,MATCH([1]StringTable!$B$1,[1]StringTable!$1:$1,0),0),
IFERROR(VLOOKUP(G121,[1]InApkStringTable!$1:$1048576,MATCH([1]InApkStringTable!$B$1,[1]InApkStringTable!$1:$1,0),0),
"스트링없음")))</f>
        <v/>
      </c>
      <c r="J121" t="b">
        <v>0</v>
      </c>
      <c r="K121" t="s">
        <v>24</v>
      </c>
      <c r="L121" t="str">
        <f>IF(ISBLANK(K121),"",IF(ISERROR(VLOOKUP(K121,MapTable!$A:$A,1,0)),"맵없음",""))</f>
        <v/>
      </c>
      <c r="M121">
        <f t="shared" si="4"/>
        <v>4</v>
      </c>
      <c r="N121" t="b">
        <f t="shared" ca="1" si="5"/>
        <v>0</v>
      </c>
      <c r="P121" t="str">
        <f>IF(ISBLANK(O121),"",IF(ISERROR(VLOOKUP(O121,MapTable!$A:$A,1,0)),"맵없음",""))</f>
        <v/>
      </c>
      <c r="R121" t="str">
        <f>IF(ISBLANK(Q121),"",
IF(ISERROR(FIND(",",Q121)),
  IF(ISERROR(VLOOKUP(Q121,MapTable!$A:$A,1,0)),"맵없음",
  ""),
IF(ISERROR(FIND(",",Q121,FIND(",",Q121)+1)),
  IF(OR(ISERROR(VLOOKUP(LEFT(Q121,FIND(",",Q121)-1),MapTable!$A:$A,1,0)),ISERROR(VLOOKUP(TRIM(MID(Q121,FIND(",",Q121)+1,999)),MapTable!$A:$A,1,0))),"맵없음",
  ""),
IF(ISERROR(FIND(",",Q121,FIND(",",Q121,FIND(",",Q121)+1)+1)),
  IF(OR(ISERROR(VLOOKUP(LEFT(Q121,FIND(",",Q121)-1),MapTable!$A:$A,1,0)),ISERROR(VLOOKUP(TRIM(MID(Q121,FIND(",",Q121)+1,FIND(",",Q121,FIND(",",Q121)+1)-FIND(",",Q121)-1)),MapTable!$A:$A,1,0)),ISERROR(VLOOKUP(TRIM(MID(Q121,FIND(",",Q121,FIND(",",Q121)+1)+1,999)),MapTable!$A:$A,1,0))),"맵없음",
  ""),
IF(ISERROR(FIND(",",Q121,FIND(",",Q121,FIND(",",Q121,FIND(",",Q121)+1)+1)+1)),
  IF(OR(ISERROR(VLOOKUP(LEFT(Q121,FIND(",",Q121)-1),MapTable!$A:$A,1,0)),ISERROR(VLOOKUP(TRIM(MID(Q121,FIND(",",Q121)+1,FIND(",",Q121,FIND(",",Q121)+1)-FIND(",",Q121)-1)),MapTable!$A:$A,1,0)),ISERROR(VLOOKUP(TRIM(MID(Q121,FIND(",",Q121,FIND(",",Q121)+1)+1,FIND(",",Q121,FIND(",",Q121,FIND(",",Q121)+1)+1)-FIND(",",Q121,FIND(",",Q121)+1)-1)),MapTable!$A:$A,1,0)),ISERROR(VLOOKUP(TRIM(MID(Q121,FIND(",",Q121,FIND(",",Q121,FIND(",",Q121)+1)+1)+1,999)),MapTable!$A:$A,1,0))),"맵없음",
  ""),
)))))</f>
        <v/>
      </c>
      <c r="W121" t="str">
        <f>IF(ISBLANK(V121),"",IF(ISERROR(VLOOKUP(V121,[3]DropTable!$A:$A,1,0)),"드랍없음",""))</f>
        <v/>
      </c>
      <c r="Y121" t="str">
        <f>IF(ISBLANK(X121),"",IF(ISERROR(VLOOKUP(X121,[3]DropTable!$A:$A,1,0)),"드랍없음",""))</f>
        <v/>
      </c>
      <c r="AA121">
        <v>8.1</v>
      </c>
    </row>
    <row r="122" spans="1:27" x14ac:dyDescent="0.3">
      <c r="A122">
        <v>2</v>
      </c>
      <c r="B122">
        <v>38</v>
      </c>
      <c r="C122">
        <f t="shared" si="7"/>
        <v>1200</v>
      </c>
      <c r="D122">
        <v>300</v>
      </c>
      <c r="E122" t="s">
        <v>114</v>
      </c>
      <c r="H122" t="str">
        <f>IF(ISBLANK(G122),"",
IFERROR(VLOOKUP(G122,[1]StringTable!$1:$1048576,MATCH([1]StringTable!$B$1,[1]StringTable!$1:$1,0),0),
IFERROR(VLOOKUP(G122,[1]InApkStringTable!$1:$1048576,MATCH([1]InApkStringTable!$B$1,[1]InApkStringTable!$1:$1,0),0),
"스트링없음")))</f>
        <v/>
      </c>
      <c r="J122" t="b">
        <v>0</v>
      </c>
      <c r="K122" t="s">
        <v>24</v>
      </c>
      <c r="L122" t="str">
        <f>IF(ISBLANK(K122),"",IF(ISERROR(VLOOKUP(K122,MapTable!$A:$A,1,0)),"맵없음",""))</f>
        <v/>
      </c>
      <c r="M122">
        <f t="shared" si="4"/>
        <v>4</v>
      </c>
      <c r="N122" t="b">
        <f t="shared" ca="1" si="5"/>
        <v>0</v>
      </c>
      <c r="P122" t="str">
        <f>IF(ISBLANK(O122),"",IF(ISERROR(VLOOKUP(O122,MapTable!$A:$A,1,0)),"맵없음",""))</f>
        <v/>
      </c>
      <c r="R122" t="str">
        <f>IF(ISBLANK(Q122),"",
IF(ISERROR(FIND(",",Q122)),
  IF(ISERROR(VLOOKUP(Q122,MapTable!$A:$A,1,0)),"맵없음",
  ""),
IF(ISERROR(FIND(",",Q122,FIND(",",Q122)+1)),
  IF(OR(ISERROR(VLOOKUP(LEFT(Q122,FIND(",",Q122)-1),MapTable!$A:$A,1,0)),ISERROR(VLOOKUP(TRIM(MID(Q122,FIND(",",Q122)+1,999)),MapTable!$A:$A,1,0))),"맵없음",
  ""),
IF(ISERROR(FIND(",",Q122,FIND(",",Q122,FIND(",",Q122)+1)+1)),
  IF(OR(ISERROR(VLOOKUP(LEFT(Q122,FIND(",",Q122)-1),MapTable!$A:$A,1,0)),ISERROR(VLOOKUP(TRIM(MID(Q122,FIND(",",Q122)+1,FIND(",",Q122,FIND(",",Q122)+1)-FIND(",",Q122)-1)),MapTable!$A:$A,1,0)),ISERROR(VLOOKUP(TRIM(MID(Q122,FIND(",",Q122,FIND(",",Q122)+1)+1,999)),MapTable!$A:$A,1,0))),"맵없음",
  ""),
IF(ISERROR(FIND(",",Q122,FIND(",",Q122,FIND(",",Q122,FIND(",",Q122)+1)+1)+1)),
  IF(OR(ISERROR(VLOOKUP(LEFT(Q122,FIND(",",Q122)-1),MapTable!$A:$A,1,0)),ISERROR(VLOOKUP(TRIM(MID(Q122,FIND(",",Q122)+1,FIND(",",Q122,FIND(",",Q122)+1)-FIND(",",Q122)-1)),MapTable!$A:$A,1,0)),ISERROR(VLOOKUP(TRIM(MID(Q122,FIND(",",Q122,FIND(",",Q122)+1)+1,FIND(",",Q122,FIND(",",Q122,FIND(",",Q122)+1)+1)-FIND(",",Q122,FIND(",",Q122)+1)-1)),MapTable!$A:$A,1,0)),ISERROR(VLOOKUP(TRIM(MID(Q122,FIND(",",Q122,FIND(",",Q122,FIND(",",Q122)+1)+1)+1,999)),MapTable!$A:$A,1,0))),"맵없음",
  ""),
)))))</f>
        <v/>
      </c>
      <c r="W122" t="str">
        <f>IF(ISBLANK(V122),"",IF(ISERROR(VLOOKUP(V122,[3]DropTable!$A:$A,1,0)),"드랍없음",""))</f>
        <v/>
      </c>
      <c r="Y122" t="str">
        <f>IF(ISBLANK(X122),"",IF(ISERROR(VLOOKUP(X122,[3]DropTable!$A:$A,1,0)),"드랍없음",""))</f>
        <v/>
      </c>
      <c r="AA122">
        <v>8.1</v>
      </c>
    </row>
    <row r="123" spans="1:27" x14ac:dyDescent="0.3">
      <c r="A123">
        <v>2</v>
      </c>
      <c r="B123">
        <v>39</v>
      </c>
      <c r="C123">
        <f t="shared" si="7"/>
        <v>1200</v>
      </c>
      <c r="D123">
        <v>300</v>
      </c>
      <c r="E123" t="s">
        <v>114</v>
      </c>
      <c r="H123" t="str">
        <f>IF(ISBLANK(G123),"",
IFERROR(VLOOKUP(G123,[1]StringTable!$1:$1048576,MATCH([1]StringTable!$B$1,[1]StringTable!$1:$1,0),0),
IFERROR(VLOOKUP(G123,[1]InApkStringTable!$1:$1048576,MATCH([1]InApkStringTable!$B$1,[1]InApkStringTable!$1:$1,0),0),
"스트링없음")))</f>
        <v/>
      </c>
      <c r="J123" t="b">
        <v>0</v>
      </c>
      <c r="K123" t="s">
        <v>24</v>
      </c>
      <c r="L123" t="str">
        <f>IF(ISBLANK(K123),"",IF(ISERROR(VLOOKUP(K123,MapTable!$A:$A,1,0)),"맵없음",""))</f>
        <v/>
      </c>
      <c r="M123">
        <f t="shared" si="4"/>
        <v>4</v>
      </c>
      <c r="N123" t="b">
        <f t="shared" ca="1" si="5"/>
        <v>1</v>
      </c>
      <c r="P123" t="str">
        <f>IF(ISBLANK(O123),"",IF(ISERROR(VLOOKUP(O123,MapTable!$A:$A,1,0)),"맵없음",""))</f>
        <v/>
      </c>
      <c r="R123" t="str">
        <f>IF(ISBLANK(Q123),"",
IF(ISERROR(FIND(",",Q123)),
  IF(ISERROR(VLOOKUP(Q123,MapTable!$A:$A,1,0)),"맵없음",
  ""),
IF(ISERROR(FIND(",",Q123,FIND(",",Q123)+1)),
  IF(OR(ISERROR(VLOOKUP(LEFT(Q123,FIND(",",Q123)-1),MapTable!$A:$A,1,0)),ISERROR(VLOOKUP(TRIM(MID(Q123,FIND(",",Q123)+1,999)),MapTable!$A:$A,1,0))),"맵없음",
  ""),
IF(ISERROR(FIND(",",Q123,FIND(",",Q123,FIND(",",Q123)+1)+1)),
  IF(OR(ISERROR(VLOOKUP(LEFT(Q123,FIND(",",Q123)-1),MapTable!$A:$A,1,0)),ISERROR(VLOOKUP(TRIM(MID(Q123,FIND(",",Q123)+1,FIND(",",Q123,FIND(",",Q123)+1)-FIND(",",Q123)-1)),MapTable!$A:$A,1,0)),ISERROR(VLOOKUP(TRIM(MID(Q123,FIND(",",Q123,FIND(",",Q123)+1)+1,999)),MapTable!$A:$A,1,0))),"맵없음",
  ""),
IF(ISERROR(FIND(",",Q123,FIND(",",Q123,FIND(",",Q123,FIND(",",Q123)+1)+1)+1)),
  IF(OR(ISERROR(VLOOKUP(LEFT(Q123,FIND(",",Q123)-1),MapTable!$A:$A,1,0)),ISERROR(VLOOKUP(TRIM(MID(Q123,FIND(",",Q123)+1,FIND(",",Q123,FIND(",",Q123)+1)-FIND(",",Q123)-1)),MapTable!$A:$A,1,0)),ISERROR(VLOOKUP(TRIM(MID(Q123,FIND(",",Q123,FIND(",",Q123)+1)+1,FIND(",",Q123,FIND(",",Q123,FIND(",",Q123)+1)+1)-FIND(",",Q123,FIND(",",Q123)+1)-1)),MapTable!$A:$A,1,0)),ISERROR(VLOOKUP(TRIM(MID(Q123,FIND(",",Q123,FIND(",",Q123,FIND(",",Q123)+1)+1)+1,999)),MapTable!$A:$A,1,0))),"맵없음",
  ""),
)))))</f>
        <v/>
      </c>
      <c r="W123" t="str">
        <f>IF(ISBLANK(V123),"",IF(ISERROR(VLOOKUP(V123,[3]DropTable!$A:$A,1,0)),"드랍없음",""))</f>
        <v/>
      </c>
      <c r="Y123" t="str">
        <f>IF(ISBLANK(X123),"",IF(ISERROR(VLOOKUP(X123,[3]DropTable!$A:$A,1,0)),"드랍없음",""))</f>
        <v/>
      </c>
      <c r="AA123">
        <v>8.1</v>
      </c>
    </row>
    <row r="124" spans="1:27" x14ac:dyDescent="0.3">
      <c r="A124">
        <v>2</v>
      </c>
      <c r="B124">
        <v>40</v>
      </c>
      <c r="C124">
        <f t="shared" si="7"/>
        <v>1200</v>
      </c>
      <c r="D124">
        <v>300</v>
      </c>
      <c r="E124" t="s">
        <v>114</v>
      </c>
      <c r="H124" t="str">
        <f>IF(ISBLANK(G124),"",
IFERROR(VLOOKUP(G124,[1]StringTable!$1:$1048576,MATCH([1]StringTable!$B$1,[1]StringTable!$1:$1,0),0),
IFERROR(VLOOKUP(G124,[1]InApkStringTable!$1:$1048576,MATCH([1]InApkStringTable!$B$1,[1]InApkStringTable!$1:$1,0),0),
"스트링없음")))</f>
        <v/>
      </c>
      <c r="J124" t="b">
        <v>0</v>
      </c>
      <c r="K124" t="s">
        <v>24</v>
      </c>
      <c r="L124" t="str">
        <f>IF(ISBLANK(K124),"",IF(ISERROR(VLOOKUP(K124,MapTable!$A:$A,1,0)),"맵없음",""))</f>
        <v/>
      </c>
      <c r="M124">
        <f t="shared" si="4"/>
        <v>12</v>
      </c>
      <c r="N124" t="b">
        <f t="shared" ca="1" si="5"/>
        <v>1</v>
      </c>
      <c r="P124" t="str">
        <f>IF(ISBLANK(O124),"",IF(ISERROR(VLOOKUP(O124,MapTable!$A:$A,1,0)),"맵없음",""))</f>
        <v/>
      </c>
      <c r="R124" t="str">
        <f>IF(ISBLANK(Q124),"",
IF(ISERROR(FIND(",",Q124)),
  IF(ISERROR(VLOOKUP(Q124,MapTable!$A:$A,1,0)),"맵없음",
  ""),
IF(ISERROR(FIND(",",Q124,FIND(",",Q124)+1)),
  IF(OR(ISERROR(VLOOKUP(LEFT(Q124,FIND(",",Q124)-1),MapTable!$A:$A,1,0)),ISERROR(VLOOKUP(TRIM(MID(Q124,FIND(",",Q124)+1,999)),MapTable!$A:$A,1,0))),"맵없음",
  ""),
IF(ISERROR(FIND(",",Q124,FIND(",",Q124,FIND(",",Q124)+1)+1)),
  IF(OR(ISERROR(VLOOKUP(LEFT(Q124,FIND(",",Q124)-1),MapTable!$A:$A,1,0)),ISERROR(VLOOKUP(TRIM(MID(Q124,FIND(",",Q124)+1,FIND(",",Q124,FIND(",",Q124)+1)-FIND(",",Q124)-1)),MapTable!$A:$A,1,0)),ISERROR(VLOOKUP(TRIM(MID(Q124,FIND(",",Q124,FIND(",",Q124)+1)+1,999)),MapTable!$A:$A,1,0))),"맵없음",
  ""),
IF(ISERROR(FIND(",",Q124,FIND(",",Q124,FIND(",",Q124,FIND(",",Q124)+1)+1)+1)),
  IF(OR(ISERROR(VLOOKUP(LEFT(Q124,FIND(",",Q124)-1),MapTable!$A:$A,1,0)),ISERROR(VLOOKUP(TRIM(MID(Q124,FIND(",",Q124)+1,FIND(",",Q124,FIND(",",Q124)+1)-FIND(",",Q124)-1)),MapTable!$A:$A,1,0)),ISERROR(VLOOKUP(TRIM(MID(Q124,FIND(",",Q124,FIND(",",Q124)+1)+1,FIND(",",Q124,FIND(",",Q124,FIND(",",Q124)+1)+1)-FIND(",",Q124,FIND(",",Q124)+1)-1)),MapTable!$A:$A,1,0)),ISERROR(VLOOKUP(TRIM(MID(Q124,FIND(",",Q124,FIND(",",Q124,FIND(",",Q124)+1)+1)+1,999)),MapTable!$A:$A,1,0))),"맵없음",
  ""),
)))))</f>
        <v/>
      </c>
      <c r="W124" t="str">
        <f>IF(ISBLANK(V124),"",IF(ISERROR(VLOOKUP(V124,[3]DropTable!$A:$A,1,0)),"드랍없음",""))</f>
        <v/>
      </c>
      <c r="Y124" t="str">
        <f>IF(ISBLANK(X124),"",IF(ISERROR(VLOOKUP(X124,[3]DropTable!$A:$A,1,0)),"드랍없음",""))</f>
        <v/>
      </c>
      <c r="AA124">
        <v>8.1</v>
      </c>
    </row>
    <row r="125" spans="1:27" x14ac:dyDescent="0.3">
      <c r="A125">
        <v>2</v>
      </c>
      <c r="B125">
        <v>41</v>
      </c>
      <c r="C125">
        <f t="shared" si="7"/>
        <v>1200</v>
      </c>
      <c r="D125">
        <v>300</v>
      </c>
      <c r="E125" t="s">
        <v>114</v>
      </c>
      <c r="H125" t="str">
        <f>IF(ISBLANK(G125),"",
IFERROR(VLOOKUP(G125,[1]StringTable!$1:$1048576,MATCH([1]StringTable!$B$1,[1]StringTable!$1:$1,0),0),
IFERROR(VLOOKUP(G125,[1]InApkStringTable!$1:$1048576,MATCH([1]InApkStringTable!$B$1,[1]InApkStringTable!$1:$1,0),0),
"스트링없음")))</f>
        <v/>
      </c>
      <c r="J125" t="b">
        <v>0</v>
      </c>
      <c r="K125" t="s">
        <v>24</v>
      </c>
      <c r="L125" t="str">
        <f>IF(ISBLANK(K125),"",IF(ISERROR(VLOOKUP(K125,MapTable!$A:$A,1,0)),"맵없음",""))</f>
        <v/>
      </c>
      <c r="M125">
        <f t="shared" si="4"/>
        <v>5</v>
      </c>
      <c r="N125" t="b">
        <f t="shared" ca="1" si="5"/>
        <v>0</v>
      </c>
      <c r="P125" t="str">
        <f>IF(ISBLANK(O125),"",IF(ISERROR(VLOOKUP(O125,MapTable!$A:$A,1,0)),"맵없음",""))</f>
        <v/>
      </c>
      <c r="R125" t="str">
        <f>IF(ISBLANK(Q125),"",
IF(ISERROR(FIND(",",Q125)),
  IF(ISERROR(VLOOKUP(Q125,MapTable!$A:$A,1,0)),"맵없음",
  ""),
IF(ISERROR(FIND(",",Q125,FIND(",",Q125)+1)),
  IF(OR(ISERROR(VLOOKUP(LEFT(Q125,FIND(",",Q125)-1),MapTable!$A:$A,1,0)),ISERROR(VLOOKUP(TRIM(MID(Q125,FIND(",",Q125)+1,999)),MapTable!$A:$A,1,0))),"맵없음",
  ""),
IF(ISERROR(FIND(",",Q125,FIND(",",Q125,FIND(",",Q125)+1)+1)),
  IF(OR(ISERROR(VLOOKUP(LEFT(Q125,FIND(",",Q125)-1),MapTable!$A:$A,1,0)),ISERROR(VLOOKUP(TRIM(MID(Q125,FIND(",",Q125)+1,FIND(",",Q125,FIND(",",Q125)+1)-FIND(",",Q125)-1)),MapTable!$A:$A,1,0)),ISERROR(VLOOKUP(TRIM(MID(Q125,FIND(",",Q125,FIND(",",Q125)+1)+1,999)),MapTable!$A:$A,1,0))),"맵없음",
  ""),
IF(ISERROR(FIND(",",Q125,FIND(",",Q125,FIND(",",Q125,FIND(",",Q125)+1)+1)+1)),
  IF(OR(ISERROR(VLOOKUP(LEFT(Q125,FIND(",",Q125)-1),MapTable!$A:$A,1,0)),ISERROR(VLOOKUP(TRIM(MID(Q125,FIND(",",Q125)+1,FIND(",",Q125,FIND(",",Q125)+1)-FIND(",",Q125)-1)),MapTable!$A:$A,1,0)),ISERROR(VLOOKUP(TRIM(MID(Q125,FIND(",",Q125,FIND(",",Q125)+1)+1,FIND(",",Q125,FIND(",",Q125,FIND(",",Q125)+1)+1)-FIND(",",Q125,FIND(",",Q125)+1)-1)),MapTable!$A:$A,1,0)),ISERROR(VLOOKUP(TRIM(MID(Q125,FIND(",",Q125,FIND(",",Q125,FIND(",",Q125)+1)+1)+1,999)),MapTable!$A:$A,1,0))),"맵없음",
  ""),
)))))</f>
        <v/>
      </c>
      <c r="W125" t="str">
        <f>IF(ISBLANK(V125),"",IF(ISERROR(VLOOKUP(V125,[3]DropTable!$A:$A,1,0)),"드랍없음",""))</f>
        <v/>
      </c>
      <c r="Y125" t="str">
        <f>IF(ISBLANK(X125),"",IF(ISERROR(VLOOKUP(X125,[3]DropTable!$A:$A,1,0)),"드랍없음",""))</f>
        <v/>
      </c>
      <c r="AA125">
        <v>8.1</v>
      </c>
    </row>
    <row r="126" spans="1:27" x14ac:dyDescent="0.3">
      <c r="A126">
        <v>2</v>
      </c>
      <c r="B126">
        <v>42</v>
      </c>
      <c r="C126">
        <f t="shared" si="7"/>
        <v>1200</v>
      </c>
      <c r="D126">
        <v>300</v>
      </c>
      <c r="E126" t="s">
        <v>114</v>
      </c>
      <c r="H126" t="str">
        <f>IF(ISBLANK(G126),"",
IFERROR(VLOOKUP(G126,[1]StringTable!$1:$1048576,MATCH([1]StringTable!$B$1,[1]StringTable!$1:$1,0),0),
IFERROR(VLOOKUP(G126,[1]InApkStringTable!$1:$1048576,MATCH([1]InApkStringTable!$B$1,[1]InApkStringTable!$1:$1,0),0),
"스트링없음")))</f>
        <v/>
      </c>
      <c r="J126" t="b">
        <v>0</v>
      </c>
      <c r="K126" t="s">
        <v>24</v>
      </c>
      <c r="L126" t="str">
        <f>IF(ISBLANK(K126),"",IF(ISERROR(VLOOKUP(K126,MapTable!$A:$A,1,0)),"맵없음",""))</f>
        <v/>
      </c>
      <c r="M126">
        <f t="shared" si="4"/>
        <v>5</v>
      </c>
      <c r="N126" t="b">
        <f t="shared" ca="1" si="5"/>
        <v>0</v>
      </c>
      <c r="P126" t="str">
        <f>IF(ISBLANK(O126),"",IF(ISERROR(VLOOKUP(O126,MapTable!$A:$A,1,0)),"맵없음",""))</f>
        <v/>
      </c>
      <c r="R126" t="str">
        <f>IF(ISBLANK(Q126),"",
IF(ISERROR(FIND(",",Q126)),
  IF(ISERROR(VLOOKUP(Q126,MapTable!$A:$A,1,0)),"맵없음",
  ""),
IF(ISERROR(FIND(",",Q126,FIND(",",Q126)+1)),
  IF(OR(ISERROR(VLOOKUP(LEFT(Q126,FIND(",",Q126)-1),MapTable!$A:$A,1,0)),ISERROR(VLOOKUP(TRIM(MID(Q126,FIND(",",Q126)+1,999)),MapTable!$A:$A,1,0))),"맵없음",
  ""),
IF(ISERROR(FIND(",",Q126,FIND(",",Q126,FIND(",",Q126)+1)+1)),
  IF(OR(ISERROR(VLOOKUP(LEFT(Q126,FIND(",",Q126)-1),MapTable!$A:$A,1,0)),ISERROR(VLOOKUP(TRIM(MID(Q126,FIND(",",Q126)+1,FIND(",",Q126,FIND(",",Q126)+1)-FIND(",",Q126)-1)),MapTable!$A:$A,1,0)),ISERROR(VLOOKUP(TRIM(MID(Q126,FIND(",",Q126,FIND(",",Q126)+1)+1,999)),MapTable!$A:$A,1,0))),"맵없음",
  ""),
IF(ISERROR(FIND(",",Q126,FIND(",",Q126,FIND(",",Q126,FIND(",",Q126)+1)+1)+1)),
  IF(OR(ISERROR(VLOOKUP(LEFT(Q126,FIND(",",Q126)-1),MapTable!$A:$A,1,0)),ISERROR(VLOOKUP(TRIM(MID(Q126,FIND(",",Q126)+1,FIND(",",Q126,FIND(",",Q126)+1)-FIND(",",Q126)-1)),MapTable!$A:$A,1,0)),ISERROR(VLOOKUP(TRIM(MID(Q126,FIND(",",Q126,FIND(",",Q126)+1)+1,FIND(",",Q126,FIND(",",Q126,FIND(",",Q126)+1)+1)-FIND(",",Q126,FIND(",",Q126)+1)-1)),MapTable!$A:$A,1,0)),ISERROR(VLOOKUP(TRIM(MID(Q126,FIND(",",Q126,FIND(",",Q126,FIND(",",Q126)+1)+1)+1,999)),MapTable!$A:$A,1,0))),"맵없음",
  ""),
)))))</f>
        <v/>
      </c>
      <c r="W126" t="str">
        <f>IF(ISBLANK(V126),"",IF(ISERROR(VLOOKUP(V126,[3]DropTable!$A:$A,1,0)),"드랍없음",""))</f>
        <v/>
      </c>
      <c r="Y126" t="str">
        <f>IF(ISBLANK(X126),"",IF(ISERROR(VLOOKUP(X126,[3]DropTable!$A:$A,1,0)),"드랍없음",""))</f>
        <v/>
      </c>
      <c r="AA126">
        <v>8.1</v>
      </c>
    </row>
    <row r="127" spans="1:27" x14ac:dyDescent="0.3">
      <c r="A127">
        <v>2</v>
      </c>
      <c r="B127">
        <v>43</v>
      </c>
      <c r="C127">
        <f t="shared" si="7"/>
        <v>1200</v>
      </c>
      <c r="D127">
        <v>300</v>
      </c>
      <c r="E127" t="s">
        <v>114</v>
      </c>
      <c r="H127" t="str">
        <f>IF(ISBLANK(G127),"",
IFERROR(VLOOKUP(G127,[1]StringTable!$1:$1048576,MATCH([1]StringTable!$B$1,[1]StringTable!$1:$1,0),0),
IFERROR(VLOOKUP(G127,[1]InApkStringTable!$1:$1048576,MATCH([1]InApkStringTable!$B$1,[1]InApkStringTable!$1:$1,0),0),
"스트링없음")))</f>
        <v/>
      </c>
      <c r="J127" t="b">
        <v>0</v>
      </c>
      <c r="K127" t="s">
        <v>24</v>
      </c>
      <c r="L127" t="str">
        <f>IF(ISBLANK(K127),"",IF(ISERROR(VLOOKUP(K127,MapTable!$A:$A,1,0)),"맵없음",""))</f>
        <v/>
      </c>
      <c r="M127">
        <f t="shared" si="4"/>
        <v>5</v>
      </c>
      <c r="N127" t="b">
        <f t="shared" ca="1" si="5"/>
        <v>0</v>
      </c>
      <c r="P127" t="str">
        <f>IF(ISBLANK(O127),"",IF(ISERROR(VLOOKUP(O127,MapTable!$A:$A,1,0)),"맵없음",""))</f>
        <v/>
      </c>
      <c r="R127" t="str">
        <f>IF(ISBLANK(Q127),"",
IF(ISERROR(FIND(",",Q127)),
  IF(ISERROR(VLOOKUP(Q127,MapTable!$A:$A,1,0)),"맵없음",
  ""),
IF(ISERROR(FIND(",",Q127,FIND(",",Q127)+1)),
  IF(OR(ISERROR(VLOOKUP(LEFT(Q127,FIND(",",Q127)-1),MapTable!$A:$A,1,0)),ISERROR(VLOOKUP(TRIM(MID(Q127,FIND(",",Q127)+1,999)),MapTable!$A:$A,1,0))),"맵없음",
  ""),
IF(ISERROR(FIND(",",Q127,FIND(",",Q127,FIND(",",Q127)+1)+1)),
  IF(OR(ISERROR(VLOOKUP(LEFT(Q127,FIND(",",Q127)-1),MapTable!$A:$A,1,0)),ISERROR(VLOOKUP(TRIM(MID(Q127,FIND(",",Q127)+1,FIND(",",Q127,FIND(",",Q127)+1)-FIND(",",Q127)-1)),MapTable!$A:$A,1,0)),ISERROR(VLOOKUP(TRIM(MID(Q127,FIND(",",Q127,FIND(",",Q127)+1)+1,999)),MapTable!$A:$A,1,0))),"맵없음",
  ""),
IF(ISERROR(FIND(",",Q127,FIND(",",Q127,FIND(",",Q127,FIND(",",Q127)+1)+1)+1)),
  IF(OR(ISERROR(VLOOKUP(LEFT(Q127,FIND(",",Q127)-1),MapTable!$A:$A,1,0)),ISERROR(VLOOKUP(TRIM(MID(Q127,FIND(",",Q127)+1,FIND(",",Q127,FIND(",",Q127)+1)-FIND(",",Q127)-1)),MapTable!$A:$A,1,0)),ISERROR(VLOOKUP(TRIM(MID(Q127,FIND(",",Q127,FIND(",",Q127)+1)+1,FIND(",",Q127,FIND(",",Q127,FIND(",",Q127)+1)+1)-FIND(",",Q127,FIND(",",Q127)+1)-1)),MapTable!$A:$A,1,0)),ISERROR(VLOOKUP(TRIM(MID(Q127,FIND(",",Q127,FIND(",",Q127,FIND(",",Q127)+1)+1)+1,999)),MapTable!$A:$A,1,0))),"맵없음",
  ""),
)))))</f>
        <v/>
      </c>
      <c r="W127" t="str">
        <f>IF(ISBLANK(V127),"",IF(ISERROR(VLOOKUP(V127,[3]DropTable!$A:$A,1,0)),"드랍없음",""))</f>
        <v/>
      </c>
      <c r="Y127" t="str">
        <f>IF(ISBLANK(X127),"",IF(ISERROR(VLOOKUP(X127,[3]DropTable!$A:$A,1,0)),"드랍없음",""))</f>
        <v/>
      </c>
      <c r="AA127">
        <v>8.1</v>
      </c>
    </row>
    <row r="128" spans="1:27" x14ac:dyDescent="0.3">
      <c r="A128">
        <v>2</v>
      </c>
      <c r="B128">
        <v>44</v>
      </c>
      <c r="C128">
        <f t="shared" si="7"/>
        <v>1200</v>
      </c>
      <c r="D128">
        <v>300</v>
      </c>
      <c r="E128" t="s">
        <v>114</v>
      </c>
      <c r="H128" t="str">
        <f>IF(ISBLANK(G128),"",
IFERROR(VLOOKUP(G128,[1]StringTable!$1:$1048576,MATCH([1]StringTable!$B$1,[1]StringTable!$1:$1,0),0),
IFERROR(VLOOKUP(G128,[1]InApkStringTable!$1:$1048576,MATCH([1]InApkStringTable!$B$1,[1]InApkStringTable!$1:$1,0),0),
"스트링없음")))</f>
        <v/>
      </c>
      <c r="J128" t="b">
        <v>0</v>
      </c>
      <c r="K128" t="s">
        <v>24</v>
      </c>
      <c r="L128" t="str">
        <f>IF(ISBLANK(K128),"",IF(ISERROR(VLOOKUP(K128,MapTable!$A:$A,1,0)),"맵없음",""))</f>
        <v/>
      </c>
      <c r="M128">
        <f t="shared" si="4"/>
        <v>5</v>
      </c>
      <c r="N128" t="b">
        <f t="shared" ca="1" si="5"/>
        <v>0</v>
      </c>
      <c r="P128" t="str">
        <f>IF(ISBLANK(O128),"",IF(ISERROR(VLOOKUP(O128,MapTable!$A:$A,1,0)),"맵없음",""))</f>
        <v/>
      </c>
      <c r="R128" t="str">
        <f>IF(ISBLANK(Q128),"",
IF(ISERROR(FIND(",",Q128)),
  IF(ISERROR(VLOOKUP(Q128,MapTable!$A:$A,1,0)),"맵없음",
  ""),
IF(ISERROR(FIND(",",Q128,FIND(",",Q128)+1)),
  IF(OR(ISERROR(VLOOKUP(LEFT(Q128,FIND(",",Q128)-1),MapTable!$A:$A,1,0)),ISERROR(VLOOKUP(TRIM(MID(Q128,FIND(",",Q128)+1,999)),MapTable!$A:$A,1,0))),"맵없음",
  ""),
IF(ISERROR(FIND(",",Q128,FIND(",",Q128,FIND(",",Q128)+1)+1)),
  IF(OR(ISERROR(VLOOKUP(LEFT(Q128,FIND(",",Q128)-1),MapTable!$A:$A,1,0)),ISERROR(VLOOKUP(TRIM(MID(Q128,FIND(",",Q128)+1,FIND(",",Q128,FIND(",",Q128)+1)-FIND(",",Q128)-1)),MapTable!$A:$A,1,0)),ISERROR(VLOOKUP(TRIM(MID(Q128,FIND(",",Q128,FIND(",",Q128)+1)+1,999)),MapTable!$A:$A,1,0))),"맵없음",
  ""),
IF(ISERROR(FIND(",",Q128,FIND(",",Q128,FIND(",",Q128,FIND(",",Q128)+1)+1)+1)),
  IF(OR(ISERROR(VLOOKUP(LEFT(Q128,FIND(",",Q128)-1),MapTable!$A:$A,1,0)),ISERROR(VLOOKUP(TRIM(MID(Q128,FIND(",",Q128)+1,FIND(",",Q128,FIND(",",Q128)+1)-FIND(",",Q128)-1)),MapTable!$A:$A,1,0)),ISERROR(VLOOKUP(TRIM(MID(Q128,FIND(",",Q128,FIND(",",Q128)+1)+1,FIND(",",Q128,FIND(",",Q128,FIND(",",Q128)+1)+1)-FIND(",",Q128,FIND(",",Q128)+1)-1)),MapTable!$A:$A,1,0)),ISERROR(VLOOKUP(TRIM(MID(Q128,FIND(",",Q128,FIND(",",Q128,FIND(",",Q128)+1)+1)+1,999)),MapTable!$A:$A,1,0))),"맵없음",
  ""),
)))))</f>
        <v/>
      </c>
      <c r="W128" t="str">
        <f>IF(ISBLANK(V128),"",IF(ISERROR(VLOOKUP(V128,[3]DropTable!$A:$A,1,0)),"드랍없음",""))</f>
        <v/>
      </c>
      <c r="Y128" t="str">
        <f>IF(ISBLANK(X128),"",IF(ISERROR(VLOOKUP(X128,[3]DropTable!$A:$A,1,0)),"드랍없음",""))</f>
        <v/>
      </c>
      <c r="AA128">
        <v>8.1</v>
      </c>
    </row>
    <row r="129" spans="1:27" x14ac:dyDescent="0.3">
      <c r="A129">
        <v>2</v>
      </c>
      <c r="B129">
        <v>45</v>
      </c>
      <c r="C129">
        <f t="shared" si="7"/>
        <v>1200</v>
      </c>
      <c r="D129">
        <v>300</v>
      </c>
      <c r="E129" t="s">
        <v>114</v>
      </c>
      <c r="H129" t="str">
        <f>IF(ISBLANK(G129),"",
IFERROR(VLOOKUP(G129,[1]StringTable!$1:$1048576,MATCH([1]StringTable!$B$1,[1]StringTable!$1:$1,0),0),
IFERROR(VLOOKUP(G129,[1]InApkStringTable!$1:$1048576,MATCH([1]InApkStringTable!$B$1,[1]InApkStringTable!$1:$1,0),0),
"스트링없음")))</f>
        <v/>
      </c>
      <c r="J129" t="b">
        <v>0</v>
      </c>
      <c r="K129" t="s">
        <v>24</v>
      </c>
      <c r="L129" t="str">
        <f>IF(ISBLANK(K129),"",IF(ISERROR(VLOOKUP(K129,MapTable!$A:$A,1,0)),"맵없음",""))</f>
        <v/>
      </c>
      <c r="M129">
        <f t="shared" si="4"/>
        <v>11</v>
      </c>
      <c r="N129" t="b">
        <f t="shared" ca="1" si="5"/>
        <v>0</v>
      </c>
      <c r="P129" t="str">
        <f>IF(ISBLANK(O129),"",IF(ISERROR(VLOOKUP(O129,MapTable!$A:$A,1,0)),"맵없음",""))</f>
        <v/>
      </c>
      <c r="R129" t="str">
        <f>IF(ISBLANK(Q129),"",
IF(ISERROR(FIND(",",Q129)),
  IF(ISERROR(VLOOKUP(Q129,MapTable!$A:$A,1,0)),"맵없음",
  ""),
IF(ISERROR(FIND(",",Q129,FIND(",",Q129)+1)),
  IF(OR(ISERROR(VLOOKUP(LEFT(Q129,FIND(",",Q129)-1),MapTable!$A:$A,1,0)),ISERROR(VLOOKUP(TRIM(MID(Q129,FIND(",",Q129)+1,999)),MapTable!$A:$A,1,0))),"맵없음",
  ""),
IF(ISERROR(FIND(",",Q129,FIND(",",Q129,FIND(",",Q129)+1)+1)),
  IF(OR(ISERROR(VLOOKUP(LEFT(Q129,FIND(",",Q129)-1),MapTable!$A:$A,1,0)),ISERROR(VLOOKUP(TRIM(MID(Q129,FIND(",",Q129)+1,FIND(",",Q129,FIND(",",Q129)+1)-FIND(",",Q129)-1)),MapTable!$A:$A,1,0)),ISERROR(VLOOKUP(TRIM(MID(Q129,FIND(",",Q129,FIND(",",Q129)+1)+1,999)),MapTable!$A:$A,1,0))),"맵없음",
  ""),
IF(ISERROR(FIND(",",Q129,FIND(",",Q129,FIND(",",Q129,FIND(",",Q129)+1)+1)+1)),
  IF(OR(ISERROR(VLOOKUP(LEFT(Q129,FIND(",",Q129)-1),MapTable!$A:$A,1,0)),ISERROR(VLOOKUP(TRIM(MID(Q129,FIND(",",Q129)+1,FIND(",",Q129,FIND(",",Q129)+1)-FIND(",",Q129)-1)),MapTable!$A:$A,1,0)),ISERROR(VLOOKUP(TRIM(MID(Q129,FIND(",",Q129,FIND(",",Q129)+1)+1,FIND(",",Q129,FIND(",",Q129,FIND(",",Q129)+1)+1)-FIND(",",Q129,FIND(",",Q129)+1)-1)),MapTable!$A:$A,1,0)),ISERROR(VLOOKUP(TRIM(MID(Q129,FIND(",",Q129,FIND(",",Q129,FIND(",",Q129)+1)+1)+1,999)),MapTable!$A:$A,1,0))),"맵없음",
  ""),
)))))</f>
        <v/>
      </c>
      <c r="W129" t="str">
        <f>IF(ISBLANK(V129),"",IF(ISERROR(VLOOKUP(V129,[3]DropTable!$A:$A,1,0)),"드랍없음",""))</f>
        <v/>
      </c>
      <c r="Y129" t="str">
        <f>IF(ISBLANK(X129),"",IF(ISERROR(VLOOKUP(X129,[3]DropTable!$A:$A,1,0)),"드랍없음",""))</f>
        <v/>
      </c>
      <c r="AA129">
        <v>8.1</v>
      </c>
    </row>
    <row r="130" spans="1:27" x14ac:dyDescent="0.3">
      <c r="A130">
        <v>2</v>
      </c>
      <c r="B130">
        <v>46</v>
      </c>
      <c r="C130">
        <f t="shared" si="7"/>
        <v>1200</v>
      </c>
      <c r="D130">
        <v>300</v>
      </c>
      <c r="E130" t="s">
        <v>114</v>
      </c>
      <c r="H130" t="str">
        <f>IF(ISBLANK(G130),"",
IFERROR(VLOOKUP(G130,[1]StringTable!$1:$1048576,MATCH([1]StringTable!$B$1,[1]StringTable!$1:$1,0),0),
IFERROR(VLOOKUP(G130,[1]InApkStringTable!$1:$1048576,MATCH([1]InApkStringTable!$B$1,[1]InApkStringTable!$1:$1,0),0),
"스트링없음")))</f>
        <v/>
      </c>
      <c r="J130" t="b">
        <v>0</v>
      </c>
      <c r="K130" t="s">
        <v>24</v>
      </c>
      <c r="L130" t="str">
        <f>IF(ISBLANK(K130),"",IF(ISERROR(VLOOKUP(K130,MapTable!$A:$A,1,0)),"맵없음",""))</f>
        <v/>
      </c>
      <c r="M130">
        <f t="shared" ref="M130:M193" si="8">IF(B130=0,0,
IF(COUNTIF(A:A,A130)=11,12,
IF(MOD(B130,((COUNTIF(A:A,A130)-1)/5))=0,12,
IF(MOD(B130,((COUNTIF(A:A,A130)-1)/5))=((COUNTIF(A:A,A130)-1)/10),11,
INT(B130/((COUNTIF(A:A,A130)-1)/5))+1))))</f>
        <v>5</v>
      </c>
      <c r="N130" t="b">
        <f t="shared" ref="N130:N193" ca="1" si="9">IF((COUNTIF(A:A,A130)-1)=B130,FALSE,
IF(M130=12,TRUE,
IF(OFFSET(M130,1,0)=12,TRUE)))</f>
        <v>0</v>
      </c>
      <c r="P130" t="str">
        <f>IF(ISBLANK(O130),"",IF(ISERROR(VLOOKUP(O130,MapTable!$A:$A,1,0)),"맵없음",""))</f>
        <v/>
      </c>
      <c r="R130" t="str">
        <f>IF(ISBLANK(Q130),"",
IF(ISERROR(FIND(",",Q130)),
  IF(ISERROR(VLOOKUP(Q130,MapTable!$A:$A,1,0)),"맵없음",
  ""),
IF(ISERROR(FIND(",",Q130,FIND(",",Q130)+1)),
  IF(OR(ISERROR(VLOOKUP(LEFT(Q130,FIND(",",Q130)-1),MapTable!$A:$A,1,0)),ISERROR(VLOOKUP(TRIM(MID(Q130,FIND(",",Q130)+1,999)),MapTable!$A:$A,1,0))),"맵없음",
  ""),
IF(ISERROR(FIND(",",Q130,FIND(",",Q130,FIND(",",Q130)+1)+1)),
  IF(OR(ISERROR(VLOOKUP(LEFT(Q130,FIND(",",Q130)-1),MapTable!$A:$A,1,0)),ISERROR(VLOOKUP(TRIM(MID(Q130,FIND(",",Q130)+1,FIND(",",Q130,FIND(",",Q130)+1)-FIND(",",Q130)-1)),MapTable!$A:$A,1,0)),ISERROR(VLOOKUP(TRIM(MID(Q130,FIND(",",Q130,FIND(",",Q130)+1)+1,999)),MapTable!$A:$A,1,0))),"맵없음",
  ""),
IF(ISERROR(FIND(",",Q130,FIND(",",Q130,FIND(",",Q130,FIND(",",Q130)+1)+1)+1)),
  IF(OR(ISERROR(VLOOKUP(LEFT(Q130,FIND(",",Q130)-1),MapTable!$A:$A,1,0)),ISERROR(VLOOKUP(TRIM(MID(Q130,FIND(",",Q130)+1,FIND(",",Q130,FIND(",",Q130)+1)-FIND(",",Q130)-1)),MapTable!$A:$A,1,0)),ISERROR(VLOOKUP(TRIM(MID(Q130,FIND(",",Q130,FIND(",",Q130)+1)+1,FIND(",",Q130,FIND(",",Q130,FIND(",",Q130)+1)+1)-FIND(",",Q130,FIND(",",Q130)+1)-1)),MapTable!$A:$A,1,0)),ISERROR(VLOOKUP(TRIM(MID(Q130,FIND(",",Q130,FIND(",",Q130,FIND(",",Q130)+1)+1)+1,999)),MapTable!$A:$A,1,0))),"맵없음",
  ""),
)))))</f>
        <v/>
      </c>
      <c r="W130" t="str">
        <f>IF(ISBLANK(V130),"",IF(ISERROR(VLOOKUP(V130,[3]DropTable!$A:$A,1,0)),"드랍없음",""))</f>
        <v/>
      </c>
      <c r="Y130" t="str">
        <f>IF(ISBLANK(X130),"",IF(ISERROR(VLOOKUP(X130,[3]DropTable!$A:$A,1,0)),"드랍없음",""))</f>
        <v/>
      </c>
      <c r="AA130">
        <v>8.1</v>
      </c>
    </row>
    <row r="131" spans="1:27" x14ac:dyDescent="0.3">
      <c r="A131">
        <v>2</v>
      </c>
      <c r="B131">
        <v>47</v>
      </c>
      <c r="C131">
        <f t="shared" si="7"/>
        <v>1200</v>
      </c>
      <c r="D131">
        <v>300</v>
      </c>
      <c r="E131" t="s">
        <v>114</v>
      </c>
      <c r="H131" t="str">
        <f>IF(ISBLANK(G131),"",
IFERROR(VLOOKUP(G131,[1]StringTable!$1:$1048576,MATCH([1]StringTable!$B$1,[1]StringTable!$1:$1,0),0),
IFERROR(VLOOKUP(G131,[1]InApkStringTable!$1:$1048576,MATCH([1]InApkStringTable!$B$1,[1]InApkStringTable!$1:$1,0),0),
"스트링없음")))</f>
        <v/>
      </c>
      <c r="J131" t="b">
        <v>0</v>
      </c>
      <c r="K131" t="s">
        <v>24</v>
      </c>
      <c r="L131" t="str">
        <f>IF(ISBLANK(K131),"",IF(ISERROR(VLOOKUP(K131,MapTable!$A:$A,1,0)),"맵없음",""))</f>
        <v/>
      </c>
      <c r="M131">
        <f t="shared" si="8"/>
        <v>5</v>
      </c>
      <c r="N131" t="b">
        <f t="shared" ca="1" si="9"/>
        <v>0</v>
      </c>
      <c r="P131" t="str">
        <f>IF(ISBLANK(O131),"",IF(ISERROR(VLOOKUP(O131,MapTable!$A:$A,1,0)),"맵없음",""))</f>
        <v/>
      </c>
      <c r="R131" t="str">
        <f>IF(ISBLANK(Q131),"",
IF(ISERROR(FIND(",",Q131)),
  IF(ISERROR(VLOOKUP(Q131,MapTable!$A:$A,1,0)),"맵없음",
  ""),
IF(ISERROR(FIND(",",Q131,FIND(",",Q131)+1)),
  IF(OR(ISERROR(VLOOKUP(LEFT(Q131,FIND(",",Q131)-1),MapTable!$A:$A,1,0)),ISERROR(VLOOKUP(TRIM(MID(Q131,FIND(",",Q131)+1,999)),MapTable!$A:$A,1,0))),"맵없음",
  ""),
IF(ISERROR(FIND(",",Q131,FIND(",",Q131,FIND(",",Q131)+1)+1)),
  IF(OR(ISERROR(VLOOKUP(LEFT(Q131,FIND(",",Q131)-1),MapTable!$A:$A,1,0)),ISERROR(VLOOKUP(TRIM(MID(Q131,FIND(",",Q131)+1,FIND(",",Q131,FIND(",",Q131)+1)-FIND(",",Q131)-1)),MapTable!$A:$A,1,0)),ISERROR(VLOOKUP(TRIM(MID(Q131,FIND(",",Q131,FIND(",",Q131)+1)+1,999)),MapTable!$A:$A,1,0))),"맵없음",
  ""),
IF(ISERROR(FIND(",",Q131,FIND(",",Q131,FIND(",",Q131,FIND(",",Q131)+1)+1)+1)),
  IF(OR(ISERROR(VLOOKUP(LEFT(Q131,FIND(",",Q131)-1),MapTable!$A:$A,1,0)),ISERROR(VLOOKUP(TRIM(MID(Q131,FIND(",",Q131)+1,FIND(",",Q131,FIND(",",Q131)+1)-FIND(",",Q131)-1)),MapTable!$A:$A,1,0)),ISERROR(VLOOKUP(TRIM(MID(Q131,FIND(",",Q131,FIND(",",Q131)+1)+1,FIND(",",Q131,FIND(",",Q131,FIND(",",Q131)+1)+1)-FIND(",",Q131,FIND(",",Q131)+1)-1)),MapTable!$A:$A,1,0)),ISERROR(VLOOKUP(TRIM(MID(Q131,FIND(",",Q131,FIND(",",Q131,FIND(",",Q131)+1)+1)+1,999)),MapTable!$A:$A,1,0))),"맵없음",
  ""),
)))))</f>
        <v/>
      </c>
      <c r="W131" t="str">
        <f>IF(ISBLANK(V131),"",IF(ISERROR(VLOOKUP(V131,[3]DropTable!$A:$A,1,0)),"드랍없음",""))</f>
        <v/>
      </c>
      <c r="Y131" t="str">
        <f>IF(ISBLANK(X131),"",IF(ISERROR(VLOOKUP(X131,[3]DropTable!$A:$A,1,0)),"드랍없음",""))</f>
        <v/>
      </c>
      <c r="AA131">
        <v>8.1</v>
      </c>
    </row>
    <row r="132" spans="1:27" x14ac:dyDescent="0.3">
      <c r="A132">
        <v>2</v>
      </c>
      <c r="B132">
        <v>48</v>
      </c>
      <c r="C132">
        <f t="shared" si="7"/>
        <v>1200</v>
      </c>
      <c r="D132">
        <v>300</v>
      </c>
      <c r="E132" t="s">
        <v>114</v>
      </c>
      <c r="H132" t="str">
        <f>IF(ISBLANK(G132),"",
IFERROR(VLOOKUP(G132,[1]StringTable!$1:$1048576,MATCH([1]StringTable!$B$1,[1]StringTable!$1:$1,0),0),
IFERROR(VLOOKUP(G132,[1]InApkStringTable!$1:$1048576,MATCH([1]InApkStringTable!$B$1,[1]InApkStringTable!$1:$1,0),0),
"스트링없음")))</f>
        <v/>
      </c>
      <c r="J132" t="b">
        <v>0</v>
      </c>
      <c r="K132" t="s">
        <v>24</v>
      </c>
      <c r="L132" t="str">
        <f>IF(ISBLANK(K132),"",IF(ISERROR(VLOOKUP(K132,MapTable!$A:$A,1,0)),"맵없음",""))</f>
        <v/>
      </c>
      <c r="M132">
        <f t="shared" si="8"/>
        <v>5</v>
      </c>
      <c r="N132" t="b">
        <f t="shared" ca="1" si="9"/>
        <v>0</v>
      </c>
      <c r="P132" t="str">
        <f>IF(ISBLANK(O132),"",IF(ISERROR(VLOOKUP(O132,MapTable!$A:$A,1,0)),"맵없음",""))</f>
        <v/>
      </c>
      <c r="R132" t="str">
        <f>IF(ISBLANK(Q132),"",
IF(ISERROR(FIND(",",Q132)),
  IF(ISERROR(VLOOKUP(Q132,MapTable!$A:$A,1,0)),"맵없음",
  ""),
IF(ISERROR(FIND(",",Q132,FIND(",",Q132)+1)),
  IF(OR(ISERROR(VLOOKUP(LEFT(Q132,FIND(",",Q132)-1),MapTable!$A:$A,1,0)),ISERROR(VLOOKUP(TRIM(MID(Q132,FIND(",",Q132)+1,999)),MapTable!$A:$A,1,0))),"맵없음",
  ""),
IF(ISERROR(FIND(",",Q132,FIND(",",Q132,FIND(",",Q132)+1)+1)),
  IF(OR(ISERROR(VLOOKUP(LEFT(Q132,FIND(",",Q132)-1),MapTable!$A:$A,1,0)),ISERROR(VLOOKUP(TRIM(MID(Q132,FIND(",",Q132)+1,FIND(",",Q132,FIND(",",Q132)+1)-FIND(",",Q132)-1)),MapTable!$A:$A,1,0)),ISERROR(VLOOKUP(TRIM(MID(Q132,FIND(",",Q132,FIND(",",Q132)+1)+1,999)),MapTable!$A:$A,1,0))),"맵없음",
  ""),
IF(ISERROR(FIND(",",Q132,FIND(",",Q132,FIND(",",Q132,FIND(",",Q132)+1)+1)+1)),
  IF(OR(ISERROR(VLOOKUP(LEFT(Q132,FIND(",",Q132)-1),MapTable!$A:$A,1,0)),ISERROR(VLOOKUP(TRIM(MID(Q132,FIND(",",Q132)+1,FIND(",",Q132,FIND(",",Q132)+1)-FIND(",",Q132)-1)),MapTable!$A:$A,1,0)),ISERROR(VLOOKUP(TRIM(MID(Q132,FIND(",",Q132,FIND(",",Q132)+1)+1,FIND(",",Q132,FIND(",",Q132,FIND(",",Q132)+1)+1)-FIND(",",Q132,FIND(",",Q132)+1)-1)),MapTable!$A:$A,1,0)),ISERROR(VLOOKUP(TRIM(MID(Q132,FIND(",",Q132,FIND(",",Q132,FIND(",",Q132)+1)+1)+1,999)),MapTable!$A:$A,1,0))),"맵없음",
  ""),
)))))</f>
        <v/>
      </c>
      <c r="W132" t="str">
        <f>IF(ISBLANK(V132),"",IF(ISERROR(VLOOKUP(V132,[3]DropTable!$A:$A,1,0)),"드랍없음",""))</f>
        <v/>
      </c>
      <c r="Y132" t="str">
        <f>IF(ISBLANK(X132),"",IF(ISERROR(VLOOKUP(X132,[3]DropTable!$A:$A,1,0)),"드랍없음",""))</f>
        <v/>
      </c>
      <c r="AA132">
        <v>8.1</v>
      </c>
    </row>
    <row r="133" spans="1:27" x14ac:dyDescent="0.3">
      <c r="A133">
        <v>2</v>
      </c>
      <c r="B133">
        <v>49</v>
      </c>
      <c r="C133">
        <f t="shared" si="7"/>
        <v>1200</v>
      </c>
      <c r="D133">
        <v>300</v>
      </c>
      <c r="E133" t="s">
        <v>114</v>
      </c>
      <c r="H133" t="str">
        <f>IF(ISBLANK(G133),"",
IFERROR(VLOOKUP(G133,[1]StringTable!$1:$1048576,MATCH([1]StringTable!$B$1,[1]StringTable!$1:$1,0),0),
IFERROR(VLOOKUP(G133,[1]InApkStringTable!$1:$1048576,MATCH([1]InApkStringTable!$B$1,[1]InApkStringTable!$1:$1,0),0),
"스트링없음")))</f>
        <v/>
      </c>
      <c r="J133" t="b">
        <v>0</v>
      </c>
      <c r="K133" t="s">
        <v>24</v>
      </c>
      <c r="L133" t="str">
        <f>IF(ISBLANK(K133),"",IF(ISERROR(VLOOKUP(K133,MapTable!$A:$A,1,0)),"맵없음",""))</f>
        <v/>
      </c>
      <c r="M133">
        <f t="shared" si="8"/>
        <v>5</v>
      </c>
      <c r="N133" t="b">
        <f t="shared" ca="1" si="9"/>
        <v>1</v>
      </c>
      <c r="P133" t="str">
        <f>IF(ISBLANK(O133),"",IF(ISERROR(VLOOKUP(O133,MapTable!$A:$A,1,0)),"맵없음",""))</f>
        <v/>
      </c>
      <c r="R133" t="str">
        <f>IF(ISBLANK(Q133),"",
IF(ISERROR(FIND(",",Q133)),
  IF(ISERROR(VLOOKUP(Q133,MapTable!$A:$A,1,0)),"맵없음",
  ""),
IF(ISERROR(FIND(",",Q133,FIND(",",Q133)+1)),
  IF(OR(ISERROR(VLOOKUP(LEFT(Q133,FIND(",",Q133)-1),MapTable!$A:$A,1,0)),ISERROR(VLOOKUP(TRIM(MID(Q133,FIND(",",Q133)+1,999)),MapTable!$A:$A,1,0))),"맵없음",
  ""),
IF(ISERROR(FIND(",",Q133,FIND(",",Q133,FIND(",",Q133)+1)+1)),
  IF(OR(ISERROR(VLOOKUP(LEFT(Q133,FIND(",",Q133)-1),MapTable!$A:$A,1,0)),ISERROR(VLOOKUP(TRIM(MID(Q133,FIND(",",Q133)+1,FIND(",",Q133,FIND(",",Q133)+1)-FIND(",",Q133)-1)),MapTable!$A:$A,1,0)),ISERROR(VLOOKUP(TRIM(MID(Q133,FIND(",",Q133,FIND(",",Q133)+1)+1,999)),MapTable!$A:$A,1,0))),"맵없음",
  ""),
IF(ISERROR(FIND(",",Q133,FIND(",",Q133,FIND(",",Q133,FIND(",",Q133)+1)+1)+1)),
  IF(OR(ISERROR(VLOOKUP(LEFT(Q133,FIND(",",Q133)-1),MapTable!$A:$A,1,0)),ISERROR(VLOOKUP(TRIM(MID(Q133,FIND(",",Q133)+1,FIND(",",Q133,FIND(",",Q133)+1)-FIND(",",Q133)-1)),MapTable!$A:$A,1,0)),ISERROR(VLOOKUP(TRIM(MID(Q133,FIND(",",Q133,FIND(",",Q133)+1)+1,FIND(",",Q133,FIND(",",Q133,FIND(",",Q133)+1)+1)-FIND(",",Q133,FIND(",",Q133)+1)-1)),MapTable!$A:$A,1,0)),ISERROR(VLOOKUP(TRIM(MID(Q133,FIND(",",Q133,FIND(",",Q133,FIND(",",Q133)+1)+1)+1,999)),MapTable!$A:$A,1,0))),"맵없음",
  ""),
)))))</f>
        <v/>
      </c>
      <c r="W133" t="str">
        <f>IF(ISBLANK(V133),"",IF(ISERROR(VLOOKUP(V133,[3]DropTable!$A:$A,1,0)),"드랍없음",""))</f>
        <v/>
      </c>
      <c r="Y133" t="str">
        <f>IF(ISBLANK(X133),"",IF(ISERROR(VLOOKUP(X133,[3]DropTable!$A:$A,1,0)),"드랍없음",""))</f>
        <v/>
      </c>
      <c r="AA133">
        <v>8.1</v>
      </c>
    </row>
    <row r="134" spans="1:27" x14ac:dyDescent="0.3">
      <c r="A134">
        <v>2</v>
      </c>
      <c r="B134">
        <v>50</v>
      </c>
      <c r="C134">
        <f t="shared" si="7"/>
        <v>1200</v>
      </c>
      <c r="D134">
        <v>300</v>
      </c>
      <c r="E134" t="s">
        <v>114</v>
      </c>
      <c r="H134" t="str">
        <f>IF(ISBLANK(G134),"",
IFERROR(VLOOKUP(G134,[1]StringTable!$1:$1048576,MATCH([1]StringTable!$B$1,[1]StringTable!$1:$1,0),0),
IFERROR(VLOOKUP(G134,[1]InApkStringTable!$1:$1048576,MATCH([1]InApkStringTable!$B$1,[1]InApkStringTable!$1:$1,0),0),
"스트링없음")))</f>
        <v/>
      </c>
      <c r="J134" t="b">
        <v>0</v>
      </c>
      <c r="K134" t="s">
        <v>24</v>
      </c>
      <c r="L134" t="str">
        <f>IF(ISBLANK(K134),"",IF(ISERROR(VLOOKUP(K134,MapTable!$A:$A,1,0)),"맵없음",""))</f>
        <v/>
      </c>
      <c r="M134">
        <f t="shared" si="8"/>
        <v>12</v>
      </c>
      <c r="N134" t="b">
        <f t="shared" ca="1" si="9"/>
        <v>0</v>
      </c>
      <c r="P134" t="str">
        <f>IF(ISBLANK(O134),"",IF(ISERROR(VLOOKUP(O134,MapTable!$A:$A,1,0)),"맵없음",""))</f>
        <v/>
      </c>
      <c r="R134" t="str">
        <f>IF(ISBLANK(Q134),"",
IF(ISERROR(FIND(",",Q134)),
  IF(ISERROR(VLOOKUP(Q134,MapTable!$A:$A,1,0)),"맵없음",
  ""),
IF(ISERROR(FIND(",",Q134,FIND(",",Q134)+1)),
  IF(OR(ISERROR(VLOOKUP(LEFT(Q134,FIND(",",Q134)-1),MapTable!$A:$A,1,0)),ISERROR(VLOOKUP(TRIM(MID(Q134,FIND(",",Q134)+1,999)),MapTable!$A:$A,1,0))),"맵없음",
  ""),
IF(ISERROR(FIND(",",Q134,FIND(",",Q134,FIND(",",Q134)+1)+1)),
  IF(OR(ISERROR(VLOOKUP(LEFT(Q134,FIND(",",Q134)-1),MapTable!$A:$A,1,0)),ISERROR(VLOOKUP(TRIM(MID(Q134,FIND(",",Q134)+1,FIND(",",Q134,FIND(",",Q134)+1)-FIND(",",Q134)-1)),MapTable!$A:$A,1,0)),ISERROR(VLOOKUP(TRIM(MID(Q134,FIND(",",Q134,FIND(",",Q134)+1)+1,999)),MapTable!$A:$A,1,0))),"맵없음",
  ""),
IF(ISERROR(FIND(",",Q134,FIND(",",Q134,FIND(",",Q134,FIND(",",Q134)+1)+1)+1)),
  IF(OR(ISERROR(VLOOKUP(LEFT(Q134,FIND(",",Q134)-1),MapTable!$A:$A,1,0)),ISERROR(VLOOKUP(TRIM(MID(Q134,FIND(",",Q134)+1,FIND(",",Q134,FIND(",",Q134)+1)-FIND(",",Q134)-1)),MapTable!$A:$A,1,0)),ISERROR(VLOOKUP(TRIM(MID(Q134,FIND(",",Q134,FIND(",",Q134)+1)+1,FIND(",",Q134,FIND(",",Q134,FIND(",",Q134)+1)+1)-FIND(",",Q134,FIND(",",Q134)+1)-1)),MapTable!$A:$A,1,0)),ISERROR(VLOOKUP(TRIM(MID(Q134,FIND(",",Q134,FIND(",",Q134,FIND(",",Q134)+1)+1)+1,999)),MapTable!$A:$A,1,0))),"맵없음",
  ""),
)))))</f>
        <v/>
      </c>
      <c r="W134" t="str">
        <f>IF(ISBLANK(V134),"",IF(ISERROR(VLOOKUP(V134,[3]DropTable!$A:$A,1,0)),"드랍없음",""))</f>
        <v/>
      </c>
      <c r="Y134" t="str">
        <f>IF(ISBLANK(X134),"",IF(ISERROR(VLOOKUP(X134,[3]DropTable!$A:$A,1,0)),"드랍없음",""))</f>
        <v/>
      </c>
      <c r="AA134">
        <v>8.1</v>
      </c>
    </row>
    <row r="135" spans="1:27" x14ac:dyDescent="0.3">
      <c r="A135">
        <v>3</v>
      </c>
      <c r="B135">
        <v>0</v>
      </c>
      <c r="C135">
        <v>1680</v>
      </c>
      <c r="D135">
        <v>420</v>
      </c>
      <c r="E135" t="s">
        <v>114</v>
      </c>
      <c r="H135" t="str">
        <f>IF(ISBLANK(G135),"",
IFERROR(VLOOKUP(G135,[1]StringTable!$1:$1048576,MATCH([1]StringTable!$B$1,[1]StringTable!$1:$1,0),0),
IFERROR(VLOOKUP(G135,[1]InApkStringTable!$1:$1048576,MATCH([1]InApkStringTable!$B$1,[1]InApkStringTable!$1:$1,0),0),
"스트링없음")))</f>
        <v/>
      </c>
      <c r="J135" t="b">
        <v>0</v>
      </c>
      <c r="K135" t="s">
        <v>24</v>
      </c>
      <c r="L135" t="str">
        <f>IF(ISBLANK(K135),"",IF(ISERROR(VLOOKUP(K135,MapTable!$A:$A,1,0)),"맵없음",""))</f>
        <v/>
      </c>
      <c r="M135">
        <f t="shared" si="8"/>
        <v>0</v>
      </c>
      <c r="N135" t="b">
        <f t="shared" ca="1" si="9"/>
        <v>0</v>
      </c>
      <c r="P135" t="str">
        <f>IF(ISBLANK(O135),"",IF(ISERROR(VLOOKUP(O135,MapTable!$A:$A,1,0)),"맵없음",""))</f>
        <v/>
      </c>
      <c r="R135" t="str">
        <f>IF(ISBLANK(Q135),"",
IF(ISERROR(FIND(",",Q135)),
  IF(ISERROR(VLOOKUP(Q135,MapTable!$A:$A,1,0)),"맵없음",
  ""),
IF(ISERROR(FIND(",",Q135,FIND(",",Q135)+1)),
  IF(OR(ISERROR(VLOOKUP(LEFT(Q135,FIND(",",Q135)-1),MapTable!$A:$A,1,0)),ISERROR(VLOOKUP(TRIM(MID(Q135,FIND(",",Q135)+1,999)),MapTable!$A:$A,1,0))),"맵없음",
  ""),
IF(ISERROR(FIND(",",Q135,FIND(",",Q135,FIND(",",Q135)+1)+1)),
  IF(OR(ISERROR(VLOOKUP(LEFT(Q135,FIND(",",Q135)-1),MapTable!$A:$A,1,0)),ISERROR(VLOOKUP(TRIM(MID(Q135,FIND(",",Q135)+1,FIND(",",Q135,FIND(",",Q135)+1)-FIND(",",Q135)-1)),MapTable!$A:$A,1,0)),ISERROR(VLOOKUP(TRIM(MID(Q135,FIND(",",Q135,FIND(",",Q135)+1)+1,999)),MapTable!$A:$A,1,0))),"맵없음",
  ""),
IF(ISERROR(FIND(",",Q135,FIND(",",Q135,FIND(",",Q135,FIND(",",Q135)+1)+1)+1)),
  IF(OR(ISERROR(VLOOKUP(LEFT(Q135,FIND(",",Q135)-1),MapTable!$A:$A,1,0)),ISERROR(VLOOKUP(TRIM(MID(Q135,FIND(",",Q135)+1,FIND(",",Q135,FIND(",",Q135)+1)-FIND(",",Q135)-1)),MapTable!$A:$A,1,0)),ISERROR(VLOOKUP(TRIM(MID(Q135,FIND(",",Q135,FIND(",",Q135)+1)+1,FIND(",",Q135,FIND(",",Q135,FIND(",",Q135)+1)+1)-FIND(",",Q135,FIND(",",Q135)+1)-1)),MapTable!$A:$A,1,0)),ISERROR(VLOOKUP(TRIM(MID(Q135,FIND(",",Q135,FIND(",",Q135,FIND(",",Q135)+1)+1)+1,999)),MapTable!$A:$A,1,0))),"맵없음",
  ""),
)))))</f>
        <v/>
      </c>
      <c r="W135" t="str">
        <f>IF(ISBLANK(V135),"",IF(ISERROR(VLOOKUP(V135,[3]DropTable!$A:$A,1,0)),"드랍없음",""))</f>
        <v/>
      </c>
      <c r="Y135" t="str">
        <f>IF(ISBLANK(X135),"",IF(ISERROR(VLOOKUP(X135,[3]DropTable!$A:$A,1,0)),"드랍없음",""))</f>
        <v/>
      </c>
      <c r="AA135">
        <v>8.1</v>
      </c>
    </row>
    <row r="136" spans="1:27" x14ac:dyDescent="0.3">
      <c r="A136">
        <v>3</v>
      </c>
      <c r="B136">
        <v>1</v>
      </c>
      <c r="C136">
        <f t="shared" ref="C136:C226" si="10">D136*4</f>
        <v>1680</v>
      </c>
      <c r="D136">
        <v>420</v>
      </c>
      <c r="E136" t="s">
        <v>114</v>
      </c>
      <c r="H136" t="str">
        <f>IF(ISBLANK(G136),"",
IFERROR(VLOOKUP(G136,[1]StringTable!$1:$1048576,MATCH([1]StringTable!$B$1,[1]StringTable!$1:$1,0),0),
IFERROR(VLOOKUP(G136,[1]InApkStringTable!$1:$1048576,MATCH([1]InApkStringTable!$B$1,[1]InApkStringTable!$1:$1,0),0),
"스트링없음")))</f>
        <v/>
      </c>
      <c r="J136" t="b">
        <v>0</v>
      </c>
      <c r="K136" t="s">
        <v>24</v>
      </c>
      <c r="L136" t="str">
        <f>IF(ISBLANK(K136),"",IF(ISERROR(VLOOKUP(K136,MapTable!$A:$A,1,0)),"맵없음",""))</f>
        <v/>
      </c>
      <c r="M136">
        <f t="shared" si="8"/>
        <v>1</v>
      </c>
      <c r="N136" t="b">
        <f t="shared" ca="1" si="9"/>
        <v>0</v>
      </c>
      <c r="P136" t="str">
        <f>IF(ISBLANK(O136),"",IF(ISERROR(VLOOKUP(O136,MapTable!$A:$A,1,0)),"맵없음",""))</f>
        <v/>
      </c>
      <c r="R136" t="str">
        <f>IF(ISBLANK(Q136),"",
IF(ISERROR(FIND(",",Q136)),
  IF(ISERROR(VLOOKUP(Q136,MapTable!$A:$A,1,0)),"맵없음",
  ""),
IF(ISERROR(FIND(",",Q136,FIND(",",Q136)+1)),
  IF(OR(ISERROR(VLOOKUP(LEFT(Q136,FIND(",",Q136)-1),MapTable!$A:$A,1,0)),ISERROR(VLOOKUP(TRIM(MID(Q136,FIND(",",Q136)+1,999)),MapTable!$A:$A,1,0))),"맵없음",
  ""),
IF(ISERROR(FIND(",",Q136,FIND(",",Q136,FIND(",",Q136)+1)+1)),
  IF(OR(ISERROR(VLOOKUP(LEFT(Q136,FIND(",",Q136)-1),MapTable!$A:$A,1,0)),ISERROR(VLOOKUP(TRIM(MID(Q136,FIND(",",Q136)+1,FIND(",",Q136,FIND(",",Q136)+1)-FIND(",",Q136)-1)),MapTable!$A:$A,1,0)),ISERROR(VLOOKUP(TRIM(MID(Q136,FIND(",",Q136,FIND(",",Q136)+1)+1,999)),MapTable!$A:$A,1,0))),"맵없음",
  ""),
IF(ISERROR(FIND(",",Q136,FIND(",",Q136,FIND(",",Q136,FIND(",",Q136)+1)+1)+1)),
  IF(OR(ISERROR(VLOOKUP(LEFT(Q136,FIND(",",Q136)-1),MapTable!$A:$A,1,0)),ISERROR(VLOOKUP(TRIM(MID(Q136,FIND(",",Q136)+1,FIND(",",Q136,FIND(",",Q136)+1)-FIND(",",Q136)-1)),MapTable!$A:$A,1,0)),ISERROR(VLOOKUP(TRIM(MID(Q136,FIND(",",Q136,FIND(",",Q136)+1)+1,FIND(",",Q136,FIND(",",Q136,FIND(",",Q136)+1)+1)-FIND(",",Q136,FIND(",",Q136)+1)-1)),MapTable!$A:$A,1,0)),ISERROR(VLOOKUP(TRIM(MID(Q136,FIND(",",Q136,FIND(",",Q136,FIND(",",Q136)+1)+1)+1,999)),MapTable!$A:$A,1,0))),"맵없음",
  ""),
)))))</f>
        <v/>
      </c>
      <c r="W136" t="str">
        <f>IF(ISBLANK(V136),"",IF(ISERROR(VLOOKUP(V136,[3]DropTable!$A:$A,1,0)),"드랍없음",""))</f>
        <v/>
      </c>
      <c r="Y136" t="str">
        <f>IF(ISBLANK(X136),"",IF(ISERROR(VLOOKUP(X136,[3]DropTable!$A:$A,1,0)),"드랍없음",""))</f>
        <v/>
      </c>
      <c r="AA136">
        <v>8.1</v>
      </c>
    </row>
    <row r="137" spans="1:27" x14ac:dyDescent="0.3">
      <c r="A137">
        <v>3</v>
      </c>
      <c r="B137">
        <v>2</v>
      </c>
      <c r="C137">
        <f t="shared" si="10"/>
        <v>1680</v>
      </c>
      <c r="D137">
        <v>420</v>
      </c>
      <c r="E137" t="s">
        <v>114</v>
      </c>
      <c r="H137" t="str">
        <f>IF(ISBLANK(G137),"",
IFERROR(VLOOKUP(G137,[1]StringTable!$1:$1048576,MATCH([1]StringTable!$B$1,[1]StringTable!$1:$1,0),0),
IFERROR(VLOOKUP(G137,[1]InApkStringTable!$1:$1048576,MATCH([1]InApkStringTable!$B$1,[1]InApkStringTable!$1:$1,0),0),
"스트링없음")))</f>
        <v/>
      </c>
      <c r="J137" t="b">
        <v>0</v>
      </c>
      <c r="K137" t="s">
        <v>24</v>
      </c>
      <c r="L137" t="str">
        <f>IF(ISBLANK(K137),"",IF(ISERROR(VLOOKUP(K137,MapTable!$A:$A,1,0)),"맵없음",""))</f>
        <v/>
      </c>
      <c r="M137">
        <f t="shared" si="8"/>
        <v>1</v>
      </c>
      <c r="N137" t="b">
        <f t="shared" ca="1" si="9"/>
        <v>0</v>
      </c>
      <c r="P137" t="str">
        <f>IF(ISBLANK(O137),"",IF(ISERROR(VLOOKUP(O137,MapTable!$A:$A,1,0)),"맵없음",""))</f>
        <v/>
      </c>
      <c r="R137" t="str">
        <f>IF(ISBLANK(Q137),"",
IF(ISERROR(FIND(",",Q137)),
  IF(ISERROR(VLOOKUP(Q137,MapTable!$A:$A,1,0)),"맵없음",
  ""),
IF(ISERROR(FIND(",",Q137,FIND(",",Q137)+1)),
  IF(OR(ISERROR(VLOOKUP(LEFT(Q137,FIND(",",Q137)-1),MapTable!$A:$A,1,0)),ISERROR(VLOOKUP(TRIM(MID(Q137,FIND(",",Q137)+1,999)),MapTable!$A:$A,1,0))),"맵없음",
  ""),
IF(ISERROR(FIND(",",Q137,FIND(",",Q137,FIND(",",Q137)+1)+1)),
  IF(OR(ISERROR(VLOOKUP(LEFT(Q137,FIND(",",Q137)-1),MapTable!$A:$A,1,0)),ISERROR(VLOOKUP(TRIM(MID(Q137,FIND(",",Q137)+1,FIND(",",Q137,FIND(",",Q137)+1)-FIND(",",Q137)-1)),MapTable!$A:$A,1,0)),ISERROR(VLOOKUP(TRIM(MID(Q137,FIND(",",Q137,FIND(",",Q137)+1)+1,999)),MapTable!$A:$A,1,0))),"맵없음",
  ""),
IF(ISERROR(FIND(",",Q137,FIND(",",Q137,FIND(",",Q137,FIND(",",Q137)+1)+1)+1)),
  IF(OR(ISERROR(VLOOKUP(LEFT(Q137,FIND(",",Q137)-1),MapTable!$A:$A,1,0)),ISERROR(VLOOKUP(TRIM(MID(Q137,FIND(",",Q137)+1,FIND(",",Q137,FIND(",",Q137)+1)-FIND(",",Q137)-1)),MapTable!$A:$A,1,0)),ISERROR(VLOOKUP(TRIM(MID(Q137,FIND(",",Q137,FIND(",",Q137)+1)+1,FIND(",",Q137,FIND(",",Q137,FIND(",",Q137)+1)+1)-FIND(",",Q137,FIND(",",Q137)+1)-1)),MapTable!$A:$A,1,0)),ISERROR(VLOOKUP(TRIM(MID(Q137,FIND(",",Q137,FIND(",",Q137,FIND(",",Q137)+1)+1)+1,999)),MapTable!$A:$A,1,0))),"맵없음",
  ""),
)))))</f>
        <v/>
      </c>
      <c r="W137" t="str">
        <f>IF(ISBLANK(V137),"",IF(ISERROR(VLOOKUP(V137,[3]DropTable!$A:$A,1,0)),"드랍없음",""))</f>
        <v/>
      </c>
      <c r="Y137" t="str">
        <f>IF(ISBLANK(X137),"",IF(ISERROR(VLOOKUP(X137,[3]DropTable!$A:$A,1,0)),"드랍없음",""))</f>
        <v/>
      </c>
      <c r="AA137">
        <v>8.1</v>
      </c>
    </row>
    <row r="138" spans="1:27" x14ac:dyDescent="0.3">
      <c r="A138">
        <v>3</v>
      </c>
      <c r="B138">
        <v>3</v>
      </c>
      <c r="C138">
        <f t="shared" si="10"/>
        <v>1680</v>
      </c>
      <c r="D138">
        <v>420</v>
      </c>
      <c r="E138" t="s">
        <v>114</v>
      </c>
      <c r="H138" t="str">
        <f>IF(ISBLANK(G138),"",
IFERROR(VLOOKUP(G138,[1]StringTable!$1:$1048576,MATCH([1]StringTable!$B$1,[1]StringTable!$1:$1,0),0),
IFERROR(VLOOKUP(G138,[1]InApkStringTable!$1:$1048576,MATCH([1]InApkStringTable!$B$1,[1]InApkStringTable!$1:$1,0),0),
"스트링없음")))</f>
        <v/>
      </c>
      <c r="J138" t="b">
        <v>0</v>
      </c>
      <c r="K138" t="s">
        <v>24</v>
      </c>
      <c r="L138" t="str">
        <f>IF(ISBLANK(K138),"",IF(ISERROR(VLOOKUP(K138,MapTable!$A:$A,1,0)),"맵없음",""))</f>
        <v/>
      </c>
      <c r="M138">
        <f t="shared" si="8"/>
        <v>1</v>
      </c>
      <c r="N138" t="b">
        <f t="shared" ca="1" si="9"/>
        <v>0</v>
      </c>
      <c r="P138" t="str">
        <f>IF(ISBLANK(O138),"",IF(ISERROR(VLOOKUP(O138,MapTable!$A:$A,1,0)),"맵없음",""))</f>
        <v/>
      </c>
      <c r="R138" t="str">
        <f>IF(ISBLANK(Q138),"",
IF(ISERROR(FIND(",",Q138)),
  IF(ISERROR(VLOOKUP(Q138,MapTable!$A:$A,1,0)),"맵없음",
  ""),
IF(ISERROR(FIND(",",Q138,FIND(",",Q138)+1)),
  IF(OR(ISERROR(VLOOKUP(LEFT(Q138,FIND(",",Q138)-1),MapTable!$A:$A,1,0)),ISERROR(VLOOKUP(TRIM(MID(Q138,FIND(",",Q138)+1,999)),MapTable!$A:$A,1,0))),"맵없음",
  ""),
IF(ISERROR(FIND(",",Q138,FIND(",",Q138,FIND(",",Q138)+1)+1)),
  IF(OR(ISERROR(VLOOKUP(LEFT(Q138,FIND(",",Q138)-1),MapTable!$A:$A,1,0)),ISERROR(VLOOKUP(TRIM(MID(Q138,FIND(",",Q138)+1,FIND(",",Q138,FIND(",",Q138)+1)-FIND(",",Q138)-1)),MapTable!$A:$A,1,0)),ISERROR(VLOOKUP(TRIM(MID(Q138,FIND(",",Q138,FIND(",",Q138)+1)+1,999)),MapTable!$A:$A,1,0))),"맵없음",
  ""),
IF(ISERROR(FIND(",",Q138,FIND(",",Q138,FIND(",",Q138,FIND(",",Q138)+1)+1)+1)),
  IF(OR(ISERROR(VLOOKUP(LEFT(Q138,FIND(",",Q138)-1),MapTable!$A:$A,1,0)),ISERROR(VLOOKUP(TRIM(MID(Q138,FIND(",",Q138)+1,FIND(",",Q138,FIND(",",Q138)+1)-FIND(",",Q138)-1)),MapTable!$A:$A,1,0)),ISERROR(VLOOKUP(TRIM(MID(Q138,FIND(",",Q138,FIND(",",Q138)+1)+1,FIND(",",Q138,FIND(",",Q138,FIND(",",Q138)+1)+1)-FIND(",",Q138,FIND(",",Q138)+1)-1)),MapTable!$A:$A,1,0)),ISERROR(VLOOKUP(TRIM(MID(Q138,FIND(",",Q138,FIND(",",Q138,FIND(",",Q138)+1)+1)+1,999)),MapTable!$A:$A,1,0))),"맵없음",
  ""),
)))))</f>
        <v/>
      </c>
      <c r="W138" t="str">
        <f>IF(ISBLANK(V138),"",IF(ISERROR(VLOOKUP(V138,[3]DropTable!$A:$A,1,0)),"드랍없음",""))</f>
        <v/>
      </c>
      <c r="Y138" t="str">
        <f>IF(ISBLANK(X138),"",IF(ISERROR(VLOOKUP(X138,[3]DropTable!$A:$A,1,0)),"드랍없음",""))</f>
        <v/>
      </c>
      <c r="AA138">
        <v>8.1</v>
      </c>
    </row>
    <row r="139" spans="1:27" x14ac:dyDescent="0.3">
      <c r="A139">
        <v>3</v>
      </c>
      <c r="B139">
        <v>4</v>
      </c>
      <c r="C139">
        <f t="shared" si="10"/>
        <v>1680</v>
      </c>
      <c r="D139">
        <v>420</v>
      </c>
      <c r="E139" t="s">
        <v>114</v>
      </c>
      <c r="H139" t="str">
        <f>IF(ISBLANK(G139),"",
IFERROR(VLOOKUP(G139,[1]StringTable!$1:$1048576,MATCH([1]StringTable!$B$1,[1]StringTable!$1:$1,0),0),
IFERROR(VLOOKUP(G139,[1]InApkStringTable!$1:$1048576,MATCH([1]InApkStringTable!$B$1,[1]InApkStringTable!$1:$1,0),0),
"스트링없음")))</f>
        <v/>
      </c>
      <c r="J139" t="b">
        <v>0</v>
      </c>
      <c r="K139" t="s">
        <v>24</v>
      </c>
      <c r="L139" t="str">
        <f>IF(ISBLANK(K139),"",IF(ISERROR(VLOOKUP(K139,MapTable!$A:$A,1,0)),"맵없음",""))</f>
        <v/>
      </c>
      <c r="M139">
        <f t="shared" si="8"/>
        <v>1</v>
      </c>
      <c r="N139" t="b">
        <f t="shared" ca="1" si="9"/>
        <v>0</v>
      </c>
      <c r="P139" t="str">
        <f>IF(ISBLANK(O139),"",IF(ISERROR(VLOOKUP(O139,MapTable!$A:$A,1,0)),"맵없음",""))</f>
        <v/>
      </c>
      <c r="R139" t="str">
        <f>IF(ISBLANK(Q139),"",
IF(ISERROR(FIND(",",Q139)),
  IF(ISERROR(VLOOKUP(Q139,MapTable!$A:$A,1,0)),"맵없음",
  ""),
IF(ISERROR(FIND(",",Q139,FIND(",",Q139)+1)),
  IF(OR(ISERROR(VLOOKUP(LEFT(Q139,FIND(",",Q139)-1),MapTable!$A:$A,1,0)),ISERROR(VLOOKUP(TRIM(MID(Q139,FIND(",",Q139)+1,999)),MapTable!$A:$A,1,0))),"맵없음",
  ""),
IF(ISERROR(FIND(",",Q139,FIND(",",Q139,FIND(",",Q139)+1)+1)),
  IF(OR(ISERROR(VLOOKUP(LEFT(Q139,FIND(",",Q139)-1),MapTable!$A:$A,1,0)),ISERROR(VLOOKUP(TRIM(MID(Q139,FIND(",",Q139)+1,FIND(",",Q139,FIND(",",Q139)+1)-FIND(",",Q139)-1)),MapTable!$A:$A,1,0)),ISERROR(VLOOKUP(TRIM(MID(Q139,FIND(",",Q139,FIND(",",Q139)+1)+1,999)),MapTable!$A:$A,1,0))),"맵없음",
  ""),
IF(ISERROR(FIND(",",Q139,FIND(",",Q139,FIND(",",Q139,FIND(",",Q139)+1)+1)+1)),
  IF(OR(ISERROR(VLOOKUP(LEFT(Q139,FIND(",",Q139)-1),MapTable!$A:$A,1,0)),ISERROR(VLOOKUP(TRIM(MID(Q139,FIND(",",Q139)+1,FIND(",",Q139,FIND(",",Q139)+1)-FIND(",",Q139)-1)),MapTable!$A:$A,1,0)),ISERROR(VLOOKUP(TRIM(MID(Q139,FIND(",",Q139,FIND(",",Q139)+1)+1,FIND(",",Q139,FIND(",",Q139,FIND(",",Q139)+1)+1)-FIND(",",Q139,FIND(",",Q139)+1)-1)),MapTable!$A:$A,1,0)),ISERROR(VLOOKUP(TRIM(MID(Q139,FIND(",",Q139,FIND(",",Q139,FIND(",",Q139)+1)+1)+1,999)),MapTable!$A:$A,1,0))),"맵없음",
  ""),
)))))</f>
        <v/>
      </c>
      <c r="W139" t="str">
        <f>IF(ISBLANK(V139),"",IF(ISERROR(VLOOKUP(V139,[3]DropTable!$A:$A,1,0)),"드랍없음",""))</f>
        <v/>
      </c>
      <c r="Y139" t="str">
        <f>IF(ISBLANK(X139),"",IF(ISERROR(VLOOKUP(X139,[3]DropTable!$A:$A,1,0)),"드랍없음",""))</f>
        <v/>
      </c>
      <c r="AA139">
        <v>8.1</v>
      </c>
    </row>
    <row r="140" spans="1:27" x14ac:dyDescent="0.3">
      <c r="A140">
        <v>3</v>
      </c>
      <c r="B140">
        <v>5</v>
      </c>
      <c r="C140">
        <f t="shared" si="10"/>
        <v>1680</v>
      </c>
      <c r="D140">
        <v>420</v>
      </c>
      <c r="E140" t="s">
        <v>114</v>
      </c>
      <c r="H140" t="str">
        <f>IF(ISBLANK(G140),"",
IFERROR(VLOOKUP(G140,[1]StringTable!$1:$1048576,MATCH([1]StringTable!$B$1,[1]StringTable!$1:$1,0),0),
IFERROR(VLOOKUP(G140,[1]InApkStringTable!$1:$1048576,MATCH([1]InApkStringTable!$B$1,[1]InApkStringTable!$1:$1,0),0),
"스트링없음")))</f>
        <v/>
      </c>
      <c r="J140" t="b">
        <v>0</v>
      </c>
      <c r="K140" t="s">
        <v>24</v>
      </c>
      <c r="L140" t="str">
        <f>IF(ISBLANK(K140),"",IF(ISERROR(VLOOKUP(K140,MapTable!$A:$A,1,0)),"맵없음",""))</f>
        <v/>
      </c>
      <c r="M140">
        <f t="shared" si="8"/>
        <v>11</v>
      </c>
      <c r="N140" t="b">
        <f t="shared" ca="1" si="9"/>
        <v>0</v>
      </c>
      <c r="P140" t="str">
        <f>IF(ISBLANK(O140),"",IF(ISERROR(VLOOKUP(O140,MapTable!$A:$A,1,0)),"맵없음",""))</f>
        <v/>
      </c>
      <c r="R140" t="str">
        <f>IF(ISBLANK(Q140),"",
IF(ISERROR(FIND(",",Q140)),
  IF(ISERROR(VLOOKUP(Q140,MapTable!$A:$A,1,0)),"맵없음",
  ""),
IF(ISERROR(FIND(",",Q140,FIND(",",Q140)+1)),
  IF(OR(ISERROR(VLOOKUP(LEFT(Q140,FIND(",",Q140)-1),MapTable!$A:$A,1,0)),ISERROR(VLOOKUP(TRIM(MID(Q140,FIND(",",Q140)+1,999)),MapTable!$A:$A,1,0))),"맵없음",
  ""),
IF(ISERROR(FIND(",",Q140,FIND(",",Q140,FIND(",",Q140)+1)+1)),
  IF(OR(ISERROR(VLOOKUP(LEFT(Q140,FIND(",",Q140)-1),MapTable!$A:$A,1,0)),ISERROR(VLOOKUP(TRIM(MID(Q140,FIND(",",Q140)+1,FIND(",",Q140,FIND(",",Q140)+1)-FIND(",",Q140)-1)),MapTable!$A:$A,1,0)),ISERROR(VLOOKUP(TRIM(MID(Q140,FIND(",",Q140,FIND(",",Q140)+1)+1,999)),MapTable!$A:$A,1,0))),"맵없음",
  ""),
IF(ISERROR(FIND(",",Q140,FIND(",",Q140,FIND(",",Q140,FIND(",",Q140)+1)+1)+1)),
  IF(OR(ISERROR(VLOOKUP(LEFT(Q140,FIND(",",Q140)-1),MapTable!$A:$A,1,0)),ISERROR(VLOOKUP(TRIM(MID(Q140,FIND(",",Q140)+1,FIND(",",Q140,FIND(",",Q140)+1)-FIND(",",Q140)-1)),MapTable!$A:$A,1,0)),ISERROR(VLOOKUP(TRIM(MID(Q140,FIND(",",Q140,FIND(",",Q140)+1)+1,FIND(",",Q140,FIND(",",Q140,FIND(",",Q140)+1)+1)-FIND(",",Q140,FIND(",",Q140)+1)-1)),MapTable!$A:$A,1,0)),ISERROR(VLOOKUP(TRIM(MID(Q140,FIND(",",Q140,FIND(",",Q140,FIND(",",Q140)+1)+1)+1,999)),MapTable!$A:$A,1,0))),"맵없음",
  ""),
)))))</f>
        <v/>
      </c>
      <c r="W140" t="str">
        <f>IF(ISBLANK(V140),"",IF(ISERROR(VLOOKUP(V140,[3]DropTable!$A:$A,1,0)),"드랍없음",""))</f>
        <v/>
      </c>
      <c r="Y140" t="str">
        <f>IF(ISBLANK(X140),"",IF(ISERROR(VLOOKUP(X140,[3]DropTable!$A:$A,1,0)),"드랍없음",""))</f>
        <v/>
      </c>
      <c r="AA140">
        <v>8.1</v>
      </c>
    </row>
    <row r="141" spans="1:27" x14ac:dyDescent="0.3">
      <c r="A141">
        <v>3</v>
      </c>
      <c r="B141">
        <v>6</v>
      </c>
      <c r="C141">
        <f t="shared" si="10"/>
        <v>1680</v>
      </c>
      <c r="D141">
        <v>420</v>
      </c>
      <c r="E141" t="s">
        <v>114</v>
      </c>
      <c r="H141" t="str">
        <f>IF(ISBLANK(G141),"",
IFERROR(VLOOKUP(G141,[1]StringTable!$1:$1048576,MATCH([1]StringTable!$B$1,[1]StringTable!$1:$1,0),0),
IFERROR(VLOOKUP(G141,[1]InApkStringTable!$1:$1048576,MATCH([1]InApkStringTable!$B$1,[1]InApkStringTable!$1:$1,0),0),
"스트링없음")))</f>
        <v/>
      </c>
      <c r="J141" t="b">
        <v>0</v>
      </c>
      <c r="K141" t="s">
        <v>24</v>
      </c>
      <c r="L141" t="str">
        <f>IF(ISBLANK(K141),"",IF(ISERROR(VLOOKUP(K141,MapTable!$A:$A,1,0)),"맵없음",""))</f>
        <v/>
      </c>
      <c r="M141">
        <f t="shared" si="8"/>
        <v>1</v>
      </c>
      <c r="N141" t="b">
        <f t="shared" ca="1" si="9"/>
        <v>0</v>
      </c>
      <c r="P141" t="str">
        <f>IF(ISBLANK(O141),"",IF(ISERROR(VLOOKUP(O141,MapTable!$A:$A,1,0)),"맵없음",""))</f>
        <v/>
      </c>
      <c r="R141" t="str">
        <f>IF(ISBLANK(Q141),"",
IF(ISERROR(FIND(",",Q141)),
  IF(ISERROR(VLOOKUP(Q141,MapTable!$A:$A,1,0)),"맵없음",
  ""),
IF(ISERROR(FIND(",",Q141,FIND(",",Q141)+1)),
  IF(OR(ISERROR(VLOOKUP(LEFT(Q141,FIND(",",Q141)-1),MapTable!$A:$A,1,0)),ISERROR(VLOOKUP(TRIM(MID(Q141,FIND(",",Q141)+1,999)),MapTable!$A:$A,1,0))),"맵없음",
  ""),
IF(ISERROR(FIND(",",Q141,FIND(",",Q141,FIND(",",Q141)+1)+1)),
  IF(OR(ISERROR(VLOOKUP(LEFT(Q141,FIND(",",Q141)-1),MapTable!$A:$A,1,0)),ISERROR(VLOOKUP(TRIM(MID(Q141,FIND(",",Q141)+1,FIND(",",Q141,FIND(",",Q141)+1)-FIND(",",Q141)-1)),MapTable!$A:$A,1,0)),ISERROR(VLOOKUP(TRIM(MID(Q141,FIND(",",Q141,FIND(",",Q141)+1)+1,999)),MapTable!$A:$A,1,0))),"맵없음",
  ""),
IF(ISERROR(FIND(",",Q141,FIND(",",Q141,FIND(",",Q141,FIND(",",Q141)+1)+1)+1)),
  IF(OR(ISERROR(VLOOKUP(LEFT(Q141,FIND(",",Q141)-1),MapTable!$A:$A,1,0)),ISERROR(VLOOKUP(TRIM(MID(Q141,FIND(",",Q141)+1,FIND(",",Q141,FIND(",",Q141)+1)-FIND(",",Q141)-1)),MapTable!$A:$A,1,0)),ISERROR(VLOOKUP(TRIM(MID(Q141,FIND(",",Q141,FIND(",",Q141)+1)+1,FIND(",",Q141,FIND(",",Q141,FIND(",",Q141)+1)+1)-FIND(",",Q141,FIND(",",Q141)+1)-1)),MapTable!$A:$A,1,0)),ISERROR(VLOOKUP(TRIM(MID(Q141,FIND(",",Q141,FIND(",",Q141,FIND(",",Q141)+1)+1)+1,999)),MapTable!$A:$A,1,0))),"맵없음",
  ""),
)))))</f>
        <v/>
      </c>
      <c r="W141" t="str">
        <f>IF(ISBLANK(V141),"",IF(ISERROR(VLOOKUP(V141,[3]DropTable!$A:$A,1,0)),"드랍없음",""))</f>
        <v/>
      </c>
      <c r="Y141" t="str">
        <f>IF(ISBLANK(X141),"",IF(ISERROR(VLOOKUP(X141,[3]DropTable!$A:$A,1,0)),"드랍없음",""))</f>
        <v/>
      </c>
      <c r="AA141">
        <v>8.1</v>
      </c>
    </row>
    <row r="142" spans="1:27" x14ac:dyDescent="0.3">
      <c r="A142">
        <v>3</v>
      </c>
      <c r="B142">
        <v>7</v>
      </c>
      <c r="C142">
        <f t="shared" si="10"/>
        <v>1680</v>
      </c>
      <c r="D142">
        <v>420</v>
      </c>
      <c r="E142" t="s">
        <v>114</v>
      </c>
      <c r="H142" t="str">
        <f>IF(ISBLANK(G142),"",
IFERROR(VLOOKUP(G142,[1]StringTable!$1:$1048576,MATCH([1]StringTable!$B$1,[1]StringTable!$1:$1,0),0),
IFERROR(VLOOKUP(G142,[1]InApkStringTable!$1:$1048576,MATCH([1]InApkStringTable!$B$1,[1]InApkStringTable!$1:$1,0),0),
"스트링없음")))</f>
        <v/>
      </c>
      <c r="J142" t="b">
        <v>0</v>
      </c>
      <c r="K142" t="s">
        <v>24</v>
      </c>
      <c r="L142" t="str">
        <f>IF(ISBLANK(K142),"",IF(ISERROR(VLOOKUP(K142,MapTable!$A:$A,1,0)),"맵없음",""))</f>
        <v/>
      </c>
      <c r="M142">
        <f t="shared" si="8"/>
        <v>1</v>
      </c>
      <c r="N142" t="b">
        <f t="shared" ca="1" si="9"/>
        <v>0</v>
      </c>
      <c r="P142" t="str">
        <f>IF(ISBLANK(O142),"",IF(ISERROR(VLOOKUP(O142,MapTable!$A:$A,1,0)),"맵없음",""))</f>
        <v/>
      </c>
      <c r="R142" t="str">
        <f>IF(ISBLANK(Q142),"",
IF(ISERROR(FIND(",",Q142)),
  IF(ISERROR(VLOOKUP(Q142,MapTable!$A:$A,1,0)),"맵없음",
  ""),
IF(ISERROR(FIND(",",Q142,FIND(",",Q142)+1)),
  IF(OR(ISERROR(VLOOKUP(LEFT(Q142,FIND(",",Q142)-1),MapTable!$A:$A,1,0)),ISERROR(VLOOKUP(TRIM(MID(Q142,FIND(",",Q142)+1,999)),MapTable!$A:$A,1,0))),"맵없음",
  ""),
IF(ISERROR(FIND(",",Q142,FIND(",",Q142,FIND(",",Q142)+1)+1)),
  IF(OR(ISERROR(VLOOKUP(LEFT(Q142,FIND(",",Q142)-1),MapTable!$A:$A,1,0)),ISERROR(VLOOKUP(TRIM(MID(Q142,FIND(",",Q142)+1,FIND(",",Q142,FIND(",",Q142)+1)-FIND(",",Q142)-1)),MapTable!$A:$A,1,0)),ISERROR(VLOOKUP(TRIM(MID(Q142,FIND(",",Q142,FIND(",",Q142)+1)+1,999)),MapTable!$A:$A,1,0))),"맵없음",
  ""),
IF(ISERROR(FIND(",",Q142,FIND(",",Q142,FIND(",",Q142,FIND(",",Q142)+1)+1)+1)),
  IF(OR(ISERROR(VLOOKUP(LEFT(Q142,FIND(",",Q142)-1),MapTable!$A:$A,1,0)),ISERROR(VLOOKUP(TRIM(MID(Q142,FIND(",",Q142)+1,FIND(",",Q142,FIND(",",Q142)+1)-FIND(",",Q142)-1)),MapTable!$A:$A,1,0)),ISERROR(VLOOKUP(TRIM(MID(Q142,FIND(",",Q142,FIND(",",Q142)+1)+1,FIND(",",Q142,FIND(",",Q142,FIND(",",Q142)+1)+1)-FIND(",",Q142,FIND(",",Q142)+1)-1)),MapTable!$A:$A,1,0)),ISERROR(VLOOKUP(TRIM(MID(Q142,FIND(",",Q142,FIND(",",Q142,FIND(",",Q142)+1)+1)+1,999)),MapTable!$A:$A,1,0))),"맵없음",
  ""),
)))))</f>
        <v/>
      </c>
      <c r="W142" t="str">
        <f>IF(ISBLANK(V142),"",IF(ISERROR(VLOOKUP(V142,[3]DropTable!$A:$A,1,0)),"드랍없음",""))</f>
        <v/>
      </c>
      <c r="Y142" t="str">
        <f>IF(ISBLANK(X142),"",IF(ISERROR(VLOOKUP(X142,[3]DropTable!$A:$A,1,0)),"드랍없음",""))</f>
        <v/>
      </c>
      <c r="AA142">
        <v>8.1</v>
      </c>
    </row>
    <row r="143" spans="1:27" x14ac:dyDescent="0.3">
      <c r="A143">
        <v>3</v>
      </c>
      <c r="B143">
        <v>8</v>
      </c>
      <c r="C143">
        <f t="shared" si="10"/>
        <v>1680</v>
      </c>
      <c r="D143">
        <v>420</v>
      </c>
      <c r="E143" t="s">
        <v>114</v>
      </c>
      <c r="H143" t="str">
        <f>IF(ISBLANK(G143),"",
IFERROR(VLOOKUP(G143,[1]StringTable!$1:$1048576,MATCH([1]StringTable!$B$1,[1]StringTable!$1:$1,0),0),
IFERROR(VLOOKUP(G143,[1]InApkStringTable!$1:$1048576,MATCH([1]InApkStringTable!$B$1,[1]InApkStringTable!$1:$1,0),0),
"스트링없음")))</f>
        <v/>
      </c>
      <c r="J143" t="b">
        <v>0</v>
      </c>
      <c r="K143" t="s">
        <v>24</v>
      </c>
      <c r="L143" t="str">
        <f>IF(ISBLANK(K143),"",IF(ISERROR(VLOOKUP(K143,MapTable!$A:$A,1,0)),"맵없음",""))</f>
        <v/>
      </c>
      <c r="M143">
        <f t="shared" si="8"/>
        <v>1</v>
      </c>
      <c r="N143" t="b">
        <f t="shared" ca="1" si="9"/>
        <v>0</v>
      </c>
      <c r="P143" t="str">
        <f>IF(ISBLANK(O143),"",IF(ISERROR(VLOOKUP(O143,MapTable!$A:$A,1,0)),"맵없음",""))</f>
        <v/>
      </c>
      <c r="R143" t="str">
        <f>IF(ISBLANK(Q143),"",
IF(ISERROR(FIND(",",Q143)),
  IF(ISERROR(VLOOKUP(Q143,MapTable!$A:$A,1,0)),"맵없음",
  ""),
IF(ISERROR(FIND(",",Q143,FIND(",",Q143)+1)),
  IF(OR(ISERROR(VLOOKUP(LEFT(Q143,FIND(",",Q143)-1),MapTable!$A:$A,1,0)),ISERROR(VLOOKUP(TRIM(MID(Q143,FIND(",",Q143)+1,999)),MapTable!$A:$A,1,0))),"맵없음",
  ""),
IF(ISERROR(FIND(",",Q143,FIND(",",Q143,FIND(",",Q143)+1)+1)),
  IF(OR(ISERROR(VLOOKUP(LEFT(Q143,FIND(",",Q143)-1),MapTable!$A:$A,1,0)),ISERROR(VLOOKUP(TRIM(MID(Q143,FIND(",",Q143)+1,FIND(",",Q143,FIND(",",Q143)+1)-FIND(",",Q143)-1)),MapTable!$A:$A,1,0)),ISERROR(VLOOKUP(TRIM(MID(Q143,FIND(",",Q143,FIND(",",Q143)+1)+1,999)),MapTable!$A:$A,1,0))),"맵없음",
  ""),
IF(ISERROR(FIND(",",Q143,FIND(",",Q143,FIND(",",Q143,FIND(",",Q143)+1)+1)+1)),
  IF(OR(ISERROR(VLOOKUP(LEFT(Q143,FIND(",",Q143)-1),MapTable!$A:$A,1,0)),ISERROR(VLOOKUP(TRIM(MID(Q143,FIND(",",Q143)+1,FIND(",",Q143,FIND(",",Q143)+1)-FIND(",",Q143)-1)),MapTable!$A:$A,1,0)),ISERROR(VLOOKUP(TRIM(MID(Q143,FIND(",",Q143,FIND(",",Q143)+1)+1,FIND(",",Q143,FIND(",",Q143,FIND(",",Q143)+1)+1)-FIND(",",Q143,FIND(",",Q143)+1)-1)),MapTable!$A:$A,1,0)),ISERROR(VLOOKUP(TRIM(MID(Q143,FIND(",",Q143,FIND(",",Q143,FIND(",",Q143)+1)+1)+1,999)),MapTable!$A:$A,1,0))),"맵없음",
  ""),
)))))</f>
        <v/>
      </c>
      <c r="W143" t="str">
        <f>IF(ISBLANK(V143),"",IF(ISERROR(VLOOKUP(V143,[3]DropTable!$A:$A,1,0)),"드랍없음",""))</f>
        <v/>
      </c>
      <c r="Y143" t="str">
        <f>IF(ISBLANK(X143),"",IF(ISERROR(VLOOKUP(X143,[3]DropTable!$A:$A,1,0)),"드랍없음",""))</f>
        <v/>
      </c>
      <c r="AA143">
        <v>8.1</v>
      </c>
    </row>
    <row r="144" spans="1:27" x14ac:dyDescent="0.3">
      <c r="A144">
        <v>3</v>
      </c>
      <c r="B144">
        <v>9</v>
      </c>
      <c r="C144">
        <f t="shared" si="10"/>
        <v>1680</v>
      </c>
      <c r="D144">
        <v>420</v>
      </c>
      <c r="E144" t="s">
        <v>114</v>
      </c>
      <c r="H144" t="str">
        <f>IF(ISBLANK(G144),"",
IFERROR(VLOOKUP(G144,[1]StringTable!$1:$1048576,MATCH([1]StringTable!$B$1,[1]StringTable!$1:$1,0),0),
IFERROR(VLOOKUP(G144,[1]InApkStringTable!$1:$1048576,MATCH([1]InApkStringTable!$B$1,[1]InApkStringTable!$1:$1,0),0),
"스트링없음")))</f>
        <v/>
      </c>
      <c r="J144" t="b">
        <v>0</v>
      </c>
      <c r="K144" t="s">
        <v>24</v>
      </c>
      <c r="L144" t="str">
        <f>IF(ISBLANK(K144),"",IF(ISERROR(VLOOKUP(K144,MapTable!$A:$A,1,0)),"맵없음",""))</f>
        <v/>
      </c>
      <c r="M144">
        <f t="shared" si="8"/>
        <v>1</v>
      </c>
      <c r="N144" t="b">
        <f t="shared" ca="1" si="9"/>
        <v>1</v>
      </c>
      <c r="P144" t="str">
        <f>IF(ISBLANK(O144),"",IF(ISERROR(VLOOKUP(O144,MapTable!$A:$A,1,0)),"맵없음",""))</f>
        <v/>
      </c>
      <c r="R144" t="str">
        <f>IF(ISBLANK(Q144),"",
IF(ISERROR(FIND(",",Q144)),
  IF(ISERROR(VLOOKUP(Q144,MapTable!$A:$A,1,0)),"맵없음",
  ""),
IF(ISERROR(FIND(",",Q144,FIND(",",Q144)+1)),
  IF(OR(ISERROR(VLOOKUP(LEFT(Q144,FIND(",",Q144)-1),MapTable!$A:$A,1,0)),ISERROR(VLOOKUP(TRIM(MID(Q144,FIND(",",Q144)+1,999)),MapTable!$A:$A,1,0))),"맵없음",
  ""),
IF(ISERROR(FIND(",",Q144,FIND(",",Q144,FIND(",",Q144)+1)+1)),
  IF(OR(ISERROR(VLOOKUP(LEFT(Q144,FIND(",",Q144)-1),MapTable!$A:$A,1,0)),ISERROR(VLOOKUP(TRIM(MID(Q144,FIND(",",Q144)+1,FIND(",",Q144,FIND(",",Q144)+1)-FIND(",",Q144)-1)),MapTable!$A:$A,1,0)),ISERROR(VLOOKUP(TRIM(MID(Q144,FIND(",",Q144,FIND(",",Q144)+1)+1,999)),MapTable!$A:$A,1,0))),"맵없음",
  ""),
IF(ISERROR(FIND(",",Q144,FIND(",",Q144,FIND(",",Q144,FIND(",",Q144)+1)+1)+1)),
  IF(OR(ISERROR(VLOOKUP(LEFT(Q144,FIND(",",Q144)-1),MapTable!$A:$A,1,0)),ISERROR(VLOOKUP(TRIM(MID(Q144,FIND(",",Q144)+1,FIND(",",Q144,FIND(",",Q144)+1)-FIND(",",Q144)-1)),MapTable!$A:$A,1,0)),ISERROR(VLOOKUP(TRIM(MID(Q144,FIND(",",Q144,FIND(",",Q144)+1)+1,FIND(",",Q144,FIND(",",Q144,FIND(",",Q144)+1)+1)-FIND(",",Q144,FIND(",",Q144)+1)-1)),MapTable!$A:$A,1,0)),ISERROR(VLOOKUP(TRIM(MID(Q144,FIND(",",Q144,FIND(",",Q144,FIND(",",Q144)+1)+1)+1,999)),MapTable!$A:$A,1,0))),"맵없음",
  ""),
)))))</f>
        <v/>
      </c>
      <c r="W144" t="str">
        <f>IF(ISBLANK(V144),"",IF(ISERROR(VLOOKUP(V144,[3]DropTable!$A:$A,1,0)),"드랍없음",""))</f>
        <v/>
      </c>
      <c r="Y144" t="str">
        <f>IF(ISBLANK(X144),"",IF(ISERROR(VLOOKUP(X144,[3]DropTable!$A:$A,1,0)),"드랍없음",""))</f>
        <v/>
      </c>
      <c r="AA144">
        <v>8.1</v>
      </c>
    </row>
    <row r="145" spans="1:27" x14ac:dyDescent="0.3">
      <c r="A145">
        <v>3</v>
      </c>
      <c r="B145">
        <v>10</v>
      </c>
      <c r="C145">
        <f t="shared" si="10"/>
        <v>1680</v>
      </c>
      <c r="D145">
        <v>420</v>
      </c>
      <c r="E145" t="s">
        <v>114</v>
      </c>
      <c r="H145" t="str">
        <f>IF(ISBLANK(G145),"",
IFERROR(VLOOKUP(G145,[1]StringTable!$1:$1048576,MATCH([1]StringTable!$B$1,[1]StringTable!$1:$1,0),0),
IFERROR(VLOOKUP(G145,[1]InApkStringTable!$1:$1048576,MATCH([1]InApkStringTable!$B$1,[1]InApkStringTable!$1:$1,0),0),
"스트링없음")))</f>
        <v/>
      </c>
      <c r="J145" t="b">
        <v>0</v>
      </c>
      <c r="K145" t="s">
        <v>24</v>
      </c>
      <c r="L145" t="str">
        <f>IF(ISBLANK(K145),"",IF(ISERROR(VLOOKUP(K145,MapTable!$A:$A,1,0)),"맵없음",""))</f>
        <v/>
      </c>
      <c r="M145">
        <f t="shared" si="8"/>
        <v>12</v>
      </c>
      <c r="N145" t="b">
        <f t="shared" ca="1" si="9"/>
        <v>1</v>
      </c>
      <c r="P145" t="str">
        <f>IF(ISBLANK(O145),"",IF(ISERROR(VLOOKUP(O145,MapTable!$A:$A,1,0)),"맵없음",""))</f>
        <v/>
      </c>
      <c r="R145" t="str">
        <f>IF(ISBLANK(Q145),"",
IF(ISERROR(FIND(",",Q145)),
  IF(ISERROR(VLOOKUP(Q145,MapTable!$A:$A,1,0)),"맵없음",
  ""),
IF(ISERROR(FIND(",",Q145,FIND(",",Q145)+1)),
  IF(OR(ISERROR(VLOOKUP(LEFT(Q145,FIND(",",Q145)-1),MapTable!$A:$A,1,0)),ISERROR(VLOOKUP(TRIM(MID(Q145,FIND(",",Q145)+1,999)),MapTable!$A:$A,1,0))),"맵없음",
  ""),
IF(ISERROR(FIND(",",Q145,FIND(",",Q145,FIND(",",Q145)+1)+1)),
  IF(OR(ISERROR(VLOOKUP(LEFT(Q145,FIND(",",Q145)-1),MapTable!$A:$A,1,0)),ISERROR(VLOOKUP(TRIM(MID(Q145,FIND(",",Q145)+1,FIND(",",Q145,FIND(",",Q145)+1)-FIND(",",Q145)-1)),MapTable!$A:$A,1,0)),ISERROR(VLOOKUP(TRIM(MID(Q145,FIND(",",Q145,FIND(",",Q145)+1)+1,999)),MapTable!$A:$A,1,0))),"맵없음",
  ""),
IF(ISERROR(FIND(",",Q145,FIND(",",Q145,FIND(",",Q145,FIND(",",Q145)+1)+1)+1)),
  IF(OR(ISERROR(VLOOKUP(LEFT(Q145,FIND(",",Q145)-1),MapTable!$A:$A,1,0)),ISERROR(VLOOKUP(TRIM(MID(Q145,FIND(",",Q145)+1,FIND(",",Q145,FIND(",",Q145)+1)-FIND(",",Q145)-1)),MapTable!$A:$A,1,0)),ISERROR(VLOOKUP(TRIM(MID(Q145,FIND(",",Q145,FIND(",",Q145)+1)+1,FIND(",",Q145,FIND(",",Q145,FIND(",",Q145)+1)+1)-FIND(",",Q145,FIND(",",Q145)+1)-1)),MapTable!$A:$A,1,0)),ISERROR(VLOOKUP(TRIM(MID(Q145,FIND(",",Q145,FIND(",",Q145,FIND(",",Q145)+1)+1)+1,999)),MapTable!$A:$A,1,0))),"맵없음",
  ""),
)))))</f>
        <v/>
      </c>
      <c r="W145" t="str">
        <f>IF(ISBLANK(V145),"",IF(ISERROR(VLOOKUP(V145,[3]DropTable!$A:$A,1,0)),"드랍없음",""))</f>
        <v/>
      </c>
      <c r="Y145" t="str">
        <f>IF(ISBLANK(X145),"",IF(ISERROR(VLOOKUP(X145,[3]DropTable!$A:$A,1,0)),"드랍없음",""))</f>
        <v/>
      </c>
      <c r="AA145">
        <v>8.1</v>
      </c>
    </row>
    <row r="146" spans="1:27" x14ac:dyDescent="0.3">
      <c r="A146">
        <v>3</v>
      </c>
      <c r="B146">
        <v>11</v>
      </c>
      <c r="C146">
        <f t="shared" si="10"/>
        <v>1680</v>
      </c>
      <c r="D146">
        <v>420</v>
      </c>
      <c r="E146" t="s">
        <v>114</v>
      </c>
      <c r="H146" t="str">
        <f>IF(ISBLANK(G146),"",
IFERROR(VLOOKUP(G146,[1]StringTable!$1:$1048576,MATCH([1]StringTable!$B$1,[1]StringTable!$1:$1,0),0),
IFERROR(VLOOKUP(G146,[1]InApkStringTable!$1:$1048576,MATCH([1]InApkStringTable!$B$1,[1]InApkStringTable!$1:$1,0),0),
"스트링없음")))</f>
        <v/>
      </c>
      <c r="J146" t="b">
        <v>0</v>
      </c>
      <c r="K146" t="s">
        <v>24</v>
      </c>
      <c r="L146" t="str">
        <f>IF(ISBLANK(K146),"",IF(ISERROR(VLOOKUP(K146,MapTable!$A:$A,1,0)),"맵없음",""))</f>
        <v/>
      </c>
      <c r="M146">
        <f t="shared" si="8"/>
        <v>2</v>
      </c>
      <c r="N146" t="b">
        <f t="shared" ca="1" si="9"/>
        <v>0</v>
      </c>
      <c r="P146" t="str">
        <f>IF(ISBLANK(O146),"",IF(ISERROR(VLOOKUP(O146,MapTable!$A:$A,1,0)),"맵없음",""))</f>
        <v/>
      </c>
      <c r="R146" t="str">
        <f>IF(ISBLANK(Q146),"",
IF(ISERROR(FIND(",",Q146)),
  IF(ISERROR(VLOOKUP(Q146,MapTable!$A:$A,1,0)),"맵없음",
  ""),
IF(ISERROR(FIND(",",Q146,FIND(",",Q146)+1)),
  IF(OR(ISERROR(VLOOKUP(LEFT(Q146,FIND(",",Q146)-1),MapTable!$A:$A,1,0)),ISERROR(VLOOKUP(TRIM(MID(Q146,FIND(",",Q146)+1,999)),MapTable!$A:$A,1,0))),"맵없음",
  ""),
IF(ISERROR(FIND(",",Q146,FIND(",",Q146,FIND(",",Q146)+1)+1)),
  IF(OR(ISERROR(VLOOKUP(LEFT(Q146,FIND(",",Q146)-1),MapTable!$A:$A,1,0)),ISERROR(VLOOKUP(TRIM(MID(Q146,FIND(",",Q146)+1,FIND(",",Q146,FIND(",",Q146)+1)-FIND(",",Q146)-1)),MapTable!$A:$A,1,0)),ISERROR(VLOOKUP(TRIM(MID(Q146,FIND(",",Q146,FIND(",",Q146)+1)+1,999)),MapTable!$A:$A,1,0))),"맵없음",
  ""),
IF(ISERROR(FIND(",",Q146,FIND(",",Q146,FIND(",",Q146,FIND(",",Q146)+1)+1)+1)),
  IF(OR(ISERROR(VLOOKUP(LEFT(Q146,FIND(",",Q146)-1),MapTable!$A:$A,1,0)),ISERROR(VLOOKUP(TRIM(MID(Q146,FIND(",",Q146)+1,FIND(",",Q146,FIND(",",Q146)+1)-FIND(",",Q146)-1)),MapTable!$A:$A,1,0)),ISERROR(VLOOKUP(TRIM(MID(Q146,FIND(",",Q146,FIND(",",Q146)+1)+1,FIND(",",Q146,FIND(",",Q146,FIND(",",Q146)+1)+1)-FIND(",",Q146,FIND(",",Q146)+1)-1)),MapTable!$A:$A,1,0)),ISERROR(VLOOKUP(TRIM(MID(Q146,FIND(",",Q146,FIND(",",Q146,FIND(",",Q146)+1)+1)+1,999)),MapTable!$A:$A,1,0))),"맵없음",
  ""),
)))))</f>
        <v/>
      </c>
      <c r="W146" t="str">
        <f>IF(ISBLANK(V146),"",IF(ISERROR(VLOOKUP(V146,[3]DropTable!$A:$A,1,0)),"드랍없음",""))</f>
        <v/>
      </c>
      <c r="Y146" t="str">
        <f>IF(ISBLANK(X146),"",IF(ISERROR(VLOOKUP(X146,[3]DropTable!$A:$A,1,0)),"드랍없음",""))</f>
        <v/>
      </c>
      <c r="AA146">
        <v>8.1</v>
      </c>
    </row>
    <row r="147" spans="1:27" x14ac:dyDescent="0.3">
      <c r="A147">
        <v>3</v>
      </c>
      <c r="B147">
        <v>12</v>
      </c>
      <c r="C147">
        <f t="shared" si="10"/>
        <v>1680</v>
      </c>
      <c r="D147">
        <v>420</v>
      </c>
      <c r="E147" t="s">
        <v>114</v>
      </c>
      <c r="H147" t="str">
        <f>IF(ISBLANK(G147),"",
IFERROR(VLOOKUP(G147,[1]StringTable!$1:$1048576,MATCH([1]StringTable!$B$1,[1]StringTable!$1:$1,0),0),
IFERROR(VLOOKUP(G147,[1]InApkStringTable!$1:$1048576,MATCH([1]InApkStringTable!$B$1,[1]InApkStringTable!$1:$1,0),0),
"스트링없음")))</f>
        <v/>
      </c>
      <c r="J147" t="b">
        <v>0</v>
      </c>
      <c r="K147" t="s">
        <v>24</v>
      </c>
      <c r="L147" t="str">
        <f>IF(ISBLANK(K147),"",IF(ISERROR(VLOOKUP(K147,MapTable!$A:$A,1,0)),"맵없음",""))</f>
        <v/>
      </c>
      <c r="M147">
        <f t="shared" si="8"/>
        <v>2</v>
      </c>
      <c r="N147" t="b">
        <f t="shared" ca="1" si="9"/>
        <v>0</v>
      </c>
      <c r="P147" t="str">
        <f>IF(ISBLANK(O147),"",IF(ISERROR(VLOOKUP(O147,MapTable!$A:$A,1,0)),"맵없음",""))</f>
        <v/>
      </c>
      <c r="R147" t="str">
        <f>IF(ISBLANK(Q147),"",
IF(ISERROR(FIND(",",Q147)),
  IF(ISERROR(VLOOKUP(Q147,MapTable!$A:$A,1,0)),"맵없음",
  ""),
IF(ISERROR(FIND(",",Q147,FIND(",",Q147)+1)),
  IF(OR(ISERROR(VLOOKUP(LEFT(Q147,FIND(",",Q147)-1),MapTable!$A:$A,1,0)),ISERROR(VLOOKUP(TRIM(MID(Q147,FIND(",",Q147)+1,999)),MapTable!$A:$A,1,0))),"맵없음",
  ""),
IF(ISERROR(FIND(",",Q147,FIND(",",Q147,FIND(",",Q147)+1)+1)),
  IF(OR(ISERROR(VLOOKUP(LEFT(Q147,FIND(",",Q147)-1),MapTable!$A:$A,1,0)),ISERROR(VLOOKUP(TRIM(MID(Q147,FIND(",",Q147)+1,FIND(",",Q147,FIND(",",Q147)+1)-FIND(",",Q147)-1)),MapTable!$A:$A,1,0)),ISERROR(VLOOKUP(TRIM(MID(Q147,FIND(",",Q147,FIND(",",Q147)+1)+1,999)),MapTable!$A:$A,1,0))),"맵없음",
  ""),
IF(ISERROR(FIND(",",Q147,FIND(",",Q147,FIND(",",Q147,FIND(",",Q147)+1)+1)+1)),
  IF(OR(ISERROR(VLOOKUP(LEFT(Q147,FIND(",",Q147)-1),MapTable!$A:$A,1,0)),ISERROR(VLOOKUP(TRIM(MID(Q147,FIND(",",Q147)+1,FIND(",",Q147,FIND(",",Q147)+1)-FIND(",",Q147)-1)),MapTable!$A:$A,1,0)),ISERROR(VLOOKUP(TRIM(MID(Q147,FIND(",",Q147,FIND(",",Q147)+1)+1,FIND(",",Q147,FIND(",",Q147,FIND(",",Q147)+1)+1)-FIND(",",Q147,FIND(",",Q147)+1)-1)),MapTable!$A:$A,1,0)),ISERROR(VLOOKUP(TRIM(MID(Q147,FIND(",",Q147,FIND(",",Q147,FIND(",",Q147)+1)+1)+1,999)),MapTable!$A:$A,1,0))),"맵없음",
  ""),
)))))</f>
        <v/>
      </c>
      <c r="W147" t="str">
        <f>IF(ISBLANK(V147),"",IF(ISERROR(VLOOKUP(V147,[3]DropTable!$A:$A,1,0)),"드랍없음",""))</f>
        <v/>
      </c>
      <c r="Y147" t="str">
        <f>IF(ISBLANK(X147),"",IF(ISERROR(VLOOKUP(X147,[3]DropTable!$A:$A,1,0)),"드랍없음",""))</f>
        <v/>
      </c>
      <c r="AA147">
        <v>8.1</v>
      </c>
    </row>
    <row r="148" spans="1:27" x14ac:dyDescent="0.3">
      <c r="A148">
        <v>3</v>
      </c>
      <c r="B148">
        <v>13</v>
      </c>
      <c r="C148">
        <f t="shared" si="10"/>
        <v>1680</v>
      </c>
      <c r="D148">
        <v>420</v>
      </c>
      <c r="E148" t="s">
        <v>114</v>
      </c>
      <c r="H148" t="str">
        <f>IF(ISBLANK(G148),"",
IFERROR(VLOOKUP(G148,[1]StringTable!$1:$1048576,MATCH([1]StringTable!$B$1,[1]StringTable!$1:$1,0),0),
IFERROR(VLOOKUP(G148,[1]InApkStringTable!$1:$1048576,MATCH([1]InApkStringTable!$B$1,[1]InApkStringTable!$1:$1,0),0),
"스트링없음")))</f>
        <v/>
      </c>
      <c r="J148" t="b">
        <v>0</v>
      </c>
      <c r="K148" t="s">
        <v>24</v>
      </c>
      <c r="L148" t="str">
        <f>IF(ISBLANK(K148),"",IF(ISERROR(VLOOKUP(K148,MapTable!$A:$A,1,0)),"맵없음",""))</f>
        <v/>
      </c>
      <c r="M148">
        <f t="shared" si="8"/>
        <v>2</v>
      </c>
      <c r="N148" t="b">
        <f t="shared" ca="1" si="9"/>
        <v>0</v>
      </c>
      <c r="P148" t="str">
        <f>IF(ISBLANK(O148),"",IF(ISERROR(VLOOKUP(O148,MapTable!$A:$A,1,0)),"맵없음",""))</f>
        <v/>
      </c>
      <c r="R148" t="str">
        <f>IF(ISBLANK(Q148),"",
IF(ISERROR(FIND(",",Q148)),
  IF(ISERROR(VLOOKUP(Q148,MapTable!$A:$A,1,0)),"맵없음",
  ""),
IF(ISERROR(FIND(",",Q148,FIND(",",Q148)+1)),
  IF(OR(ISERROR(VLOOKUP(LEFT(Q148,FIND(",",Q148)-1),MapTable!$A:$A,1,0)),ISERROR(VLOOKUP(TRIM(MID(Q148,FIND(",",Q148)+1,999)),MapTable!$A:$A,1,0))),"맵없음",
  ""),
IF(ISERROR(FIND(",",Q148,FIND(",",Q148,FIND(",",Q148)+1)+1)),
  IF(OR(ISERROR(VLOOKUP(LEFT(Q148,FIND(",",Q148)-1),MapTable!$A:$A,1,0)),ISERROR(VLOOKUP(TRIM(MID(Q148,FIND(",",Q148)+1,FIND(",",Q148,FIND(",",Q148)+1)-FIND(",",Q148)-1)),MapTable!$A:$A,1,0)),ISERROR(VLOOKUP(TRIM(MID(Q148,FIND(",",Q148,FIND(",",Q148)+1)+1,999)),MapTable!$A:$A,1,0))),"맵없음",
  ""),
IF(ISERROR(FIND(",",Q148,FIND(",",Q148,FIND(",",Q148,FIND(",",Q148)+1)+1)+1)),
  IF(OR(ISERROR(VLOOKUP(LEFT(Q148,FIND(",",Q148)-1),MapTable!$A:$A,1,0)),ISERROR(VLOOKUP(TRIM(MID(Q148,FIND(",",Q148)+1,FIND(",",Q148,FIND(",",Q148)+1)-FIND(",",Q148)-1)),MapTable!$A:$A,1,0)),ISERROR(VLOOKUP(TRIM(MID(Q148,FIND(",",Q148,FIND(",",Q148)+1)+1,FIND(",",Q148,FIND(",",Q148,FIND(",",Q148)+1)+1)-FIND(",",Q148,FIND(",",Q148)+1)-1)),MapTable!$A:$A,1,0)),ISERROR(VLOOKUP(TRIM(MID(Q148,FIND(",",Q148,FIND(",",Q148,FIND(",",Q148)+1)+1)+1,999)),MapTable!$A:$A,1,0))),"맵없음",
  ""),
)))))</f>
        <v/>
      </c>
      <c r="W148" t="str">
        <f>IF(ISBLANK(V148),"",IF(ISERROR(VLOOKUP(V148,[3]DropTable!$A:$A,1,0)),"드랍없음",""))</f>
        <v/>
      </c>
      <c r="Y148" t="str">
        <f>IF(ISBLANK(X148),"",IF(ISERROR(VLOOKUP(X148,[3]DropTable!$A:$A,1,0)),"드랍없음",""))</f>
        <v/>
      </c>
      <c r="AA148">
        <v>8.1</v>
      </c>
    </row>
    <row r="149" spans="1:27" x14ac:dyDescent="0.3">
      <c r="A149">
        <v>3</v>
      </c>
      <c r="B149">
        <v>14</v>
      </c>
      <c r="C149">
        <f t="shared" si="10"/>
        <v>1680</v>
      </c>
      <c r="D149">
        <v>420</v>
      </c>
      <c r="E149" t="s">
        <v>114</v>
      </c>
      <c r="H149" t="str">
        <f>IF(ISBLANK(G149),"",
IFERROR(VLOOKUP(G149,[1]StringTable!$1:$1048576,MATCH([1]StringTable!$B$1,[1]StringTable!$1:$1,0),0),
IFERROR(VLOOKUP(G149,[1]InApkStringTable!$1:$1048576,MATCH([1]InApkStringTable!$B$1,[1]InApkStringTable!$1:$1,0),0),
"스트링없음")))</f>
        <v/>
      </c>
      <c r="J149" t="b">
        <v>0</v>
      </c>
      <c r="K149" t="s">
        <v>24</v>
      </c>
      <c r="L149" t="str">
        <f>IF(ISBLANK(K149),"",IF(ISERROR(VLOOKUP(K149,MapTable!$A:$A,1,0)),"맵없음",""))</f>
        <v/>
      </c>
      <c r="M149">
        <f t="shared" si="8"/>
        <v>2</v>
      </c>
      <c r="N149" t="b">
        <f t="shared" ca="1" si="9"/>
        <v>0</v>
      </c>
      <c r="P149" t="str">
        <f>IF(ISBLANK(O149),"",IF(ISERROR(VLOOKUP(O149,MapTable!$A:$A,1,0)),"맵없음",""))</f>
        <v/>
      </c>
      <c r="R149" t="str">
        <f>IF(ISBLANK(Q149),"",
IF(ISERROR(FIND(",",Q149)),
  IF(ISERROR(VLOOKUP(Q149,MapTable!$A:$A,1,0)),"맵없음",
  ""),
IF(ISERROR(FIND(",",Q149,FIND(",",Q149)+1)),
  IF(OR(ISERROR(VLOOKUP(LEFT(Q149,FIND(",",Q149)-1),MapTable!$A:$A,1,0)),ISERROR(VLOOKUP(TRIM(MID(Q149,FIND(",",Q149)+1,999)),MapTable!$A:$A,1,0))),"맵없음",
  ""),
IF(ISERROR(FIND(",",Q149,FIND(",",Q149,FIND(",",Q149)+1)+1)),
  IF(OR(ISERROR(VLOOKUP(LEFT(Q149,FIND(",",Q149)-1),MapTable!$A:$A,1,0)),ISERROR(VLOOKUP(TRIM(MID(Q149,FIND(",",Q149)+1,FIND(",",Q149,FIND(",",Q149)+1)-FIND(",",Q149)-1)),MapTable!$A:$A,1,0)),ISERROR(VLOOKUP(TRIM(MID(Q149,FIND(",",Q149,FIND(",",Q149)+1)+1,999)),MapTable!$A:$A,1,0))),"맵없음",
  ""),
IF(ISERROR(FIND(",",Q149,FIND(",",Q149,FIND(",",Q149,FIND(",",Q149)+1)+1)+1)),
  IF(OR(ISERROR(VLOOKUP(LEFT(Q149,FIND(",",Q149)-1),MapTable!$A:$A,1,0)),ISERROR(VLOOKUP(TRIM(MID(Q149,FIND(",",Q149)+1,FIND(",",Q149,FIND(",",Q149)+1)-FIND(",",Q149)-1)),MapTable!$A:$A,1,0)),ISERROR(VLOOKUP(TRIM(MID(Q149,FIND(",",Q149,FIND(",",Q149)+1)+1,FIND(",",Q149,FIND(",",Q149,FIND(",",Q149)+1)+1)-FIND(",",Q149,FIND(",",Q149)+1)-1)),MapTable!$A:$A,1,0)),ISERROR(VLOOKUP(TRIM(MID(Q149,FIND(",",Q149,FIND(",",Q149,FIND(",",Q149)+1)+1)+1,999)),MapTable!$A:$A,1,0))),"맵없음",
  ""),
)))))</f>
        <v/>
      </c>
      <c r="W149" t="str">
        <f>IF(ISBLANK(V149),"",IF(ISERROR(VLOOKUP(V149,[3]DropTable!$A:$A,1,0)),"드랍없음",""))</f>
        <v/>
      </c>
      <c r="Y149" t="str">
        <f>IF(ISBLANK(X149),"",IF(ISERROR(VLOOKUP(X149,[3]DropTable!$A:$A,1,0)),"드랍없음",""))</f>
        <v/>
      </c>
      <c r="AA149">
        <v>8.1</v>
      </c>
    </row>
    <row r="150" spans="1:27" x14ac:dyDescent="0.3">
      <c r="A150">
        <v>3</v>
      </c>
      <c r="B150">
        <v>15</v>
      </c>
      <c r="C150">
        <f t="shared" si="10"/>
        <v>1680</v>
      </c>
      <c r="D150">
        <v>420</v>
      </c>
      <c r="E150" t="s">
        <v>114</v>
      </c>
      <c r="H150" t="str">
        <f>IF(ISBLANK(G150),"",
IFERROR(VLOOKUP(G150,[1]StringTable!$1:$1048576,MATCH([1]StringTable!$B$1,[1]StringTable!$1:$1,0),0),
IFERROR(VLOOKUP(G150,[1]InApkStringTable!$1:$1048576,MATCH([1]InApkStringTable!$B$1,[1]InApkStringTable!$1:$1,0),0),
"스트링없음")))</f>
        <v/>
      </c>
      <c r="J150" t="b">
        <v>0</v>
      </c>
      <c r="K150" t="s">
        <v>24</v>
      </c>
      <c r="L150" t="str">
        <f>IF(ISBLANK(K150),"",IF(ISERROR(VLOOKUP(K150,MapTable!$A:$A,1,0)),"맵없음",""))</f>
        <v/>
      </c>
      <c r="M150">
        <f t="shared" si="8"/>
        <v>11</v>
      </c>
      <c r="N150" t="b">
        <f t="shared" ca="1" si="9"/>
        <v>0</v>
      </c>
      <c r="P150" t="str">
        <f>IF(ISBLANK(O150),"",IF(ISERROR(VLOOKUP(O150,MapTable!$A:$A,1,0)),"맵없음",""))</f>
        <v/>
      </c>
      <c r="R150" t="str">
        <f>IF(ISBLANK(Q150),"",
IF(ISERROR(FIND(",",Q150)),
  IF(ISERROR(VLOOKUP(Q150,MapTable!$A:$A,1,0)),"맵없음",
  ""),
IF(ISERROR(FIND(",",Q150,FIND(",",Q150)+1)),
  IF(OR(ISERROR(VLOOKUP(LEFT(Q150,FIND(",",Q150)-1),MapTable!$A:$A,1,0)),ISERROR(VLOOKUP(TRIM(MID(Q150,FIND(",",Q150)+1,999)),MapTable!$A:$A,1,0))),"맵없음",
  ""),
IF(ISERROR(FIND(",",Q150,FIND(",",Q150,FIND(",",Q150)+1)+1)),
  IF(OR(ISERROR(VLOOKUP(LEFT(Q150,FIND(",",Q150)-1),MapTable!$A:$A,1,0)),ISERROR(VLOOKUP(TRIM(MID(Q150,FIND(",",Q150)+1,FIND(",",Q150,FIND(",",Q150)+1)-FIND(",",Q150)-1)),MapTable!$A:$A,1,0)),ISERROR(VLOOKUP(TRIM(MID(Q150,FIND(",",Q150,FIND(",",Q150)+1)+1,999)),MapTable!$A:$A,1,0))),"맵없음",
  ""),
IF(ISERROR(FIND(",",Q150,FIND(",",Q150,FIND(",",Q150,FIND(",",Q150)+1)+1)+1)),
  IF(OR(ISERROR(VLOOKUP(LEFT(Q150,FIND(",",Q150)-1),MapTable!$A:$A,1,0)),ISERROR(VLOOKUP(TRIM(MID(Q150,FIND(",",Q150)+1,FIND(",",Q150,FIND(",",Q150)+1)-FIND(",",Q150)-1)),MapTable!$A:$A,1,0)),ISERROR(VLOOKUP(TRIM(MID(Q150,FIND(",",Q150,FIND(",",Q150)+1)+1,FIND(",",Q150,FIND(",",Q150,FIND(",",Q150)+1)+1)-FIND(",",Q150,FIND(",",Q150)+1)-1)),MapTable!$A:$A,1,0)),ISERROR(VLOOKUP(TRIM(MID(Q150,FIND(",",Q150,FIND(",",Q150,FIND(",",Q150)+1)+1)+1,999)),MapTable!$A:$A,1,0))),"맵없음",
  ""),
)))))</f>
        <v/>
      </c>
      <c r="W150" t="str">
        <f>IF(ISBLANK(V150),"",IF(ISERROR(VLOOKUP(V150,[3]DropTable!$A:$A,1,0)),"드랍없음",""))</f>
        <v/>
      </c>
      <c r="Y150" t="str">
        <f>IF(ISBLANK(X150),"",IF(ISERROR(VLOOKUP(X150,[3]DropTable!$A:$A,1,0)),"드랍없음",""))</f>
        <v/>
      </c>
      <c r="AA150">
        <v>8.1</v>
      </c>
    </row>
    <row r="151" spans="1:27" x14ac:dyDescent="0.3">
      <c r="A151">
        <v>3</v>
      </c>
      <c r="B151">
        <v>16</v>
      </c>
      <c r="C151">
        <f t="shared" si="10"/>
        <v>1680</v>
      </c>
      <c r="D151">
        <v>420</v>
      </c>
      <c r="E151" t="s">
        <v>114</v>
      </c>
      <c r="H151" t="str">
        <f>IF(ISBLANK(G151),"",
IFERROR(VLOOKUP(G151,[1]StringTable!$1:$1048576,MATCH([1]StringTable!$B$1,[1]StringTable!$1:$1,0),0),
IFERROR(VLOOKUP(G151,[1]InApkStringTable!$1:$1048576,MATCH([1]InApkStringTable!$B$1,[1]InApkStringTable!$1:$1,0),0),
"스트링없음")))</f>
        <v/>
      </c>
      <c r="J151" t="b">
        <v>0</v>
      </c>
      <c r="K151" t="s">
        <v>24</v>
      </c>
      <c r="L151" t="str">
        <f>IF(ISBLANK(K151),"",IF(ISERROR(VLOOKUP(K151,MapTable!$A:$A,1,0)),"맵없음",""))</f>
        <v/>
      </c>
      <c r="M151">
        <f t="shared" si="8"/>
        <v>2</v>
      </c>
      <c r="N151" t="b">
        <f t="shared" ca="1" si="9"/>
        <v>0</v>
      </c>
      <c r="P151" t="str">
        <f>IF(ISBLANK(O151),"",IF(ISERROR(VLOOKUP(O151,MapTable!$A:$A,1,0)),"맵없음",""))</f>
        <v/>
      </c>
      <c r="R151" t="str">
        <f>IF(ISBLANK(Q151),"",
IF(ISERROR(FIND(",",Q151)),
  IF(ISERROR(VLOOKUP(Q151,MapTable!$A:$A,1,0)),"맵없음",
  ""),
IF(ISERROR(FIND(",",Q151,FIND(",",Q151)+1)),
  IF(OR(ISERROR(VLOOKUP(LEFT(Q151,FIND(",",Q151)-1),MapTable!$A:$A,1,0)),ISERROR(VLOOKUP(TRIM(MID(Q151,FIND(",",Q151)+1,999)),MapTable!$A:$A,1,0))),"맵없음",
  ""),
IF(ISERROR(FIND(",",Q151,FIND(",",Q151,FIND(",",Q151)+1)+1)),
  IF(OR(ISERROR(VLOOKUP(LEFT(Q151,FIND(",",Q151)-1),MapTable!$A:$A,1,0)),ISERROR(VLOOKUP(TRIM(MID(Q151,FIND(",",Q151)+1,FIND(",",Q151,FIND(",",Q151)+1)-FIND(",",Q151)-1)),MapTable!$A:$A,1,0)),ISERROR(VLOOKUP(TRIM(MID(Q151,FIND(",",Q151,FIND(",",Q151)+1)+1,999)),MapTable!$A:$A,1,0))),"맵없음",
  ""),
IF(ISERROR(FIND(",",Q151,FIND(",",Q151,FIND(",",Q151,FIND(",",Q151)+1)+1)+1)),
  IF(OR(ISERROR(VLOOKUP(LEFT(Q151,FIND(",",Q151)-1),MapTable!$A:$A,1,0)),ISERROR(VLOOKUP(TRIM(MID(Q151,FIND(",",Q151)+1,FIND(",",Q151,FIND(",",Q151)+1)-FIND(",",Q151)-1)),MapTable!$A:$A,1,0)),ISERROR(VLOOKUP(TRIM(MID(Q151,FIND(",",Q151,FIND(",",Q151)+1)+1,FIND(",",Q151,FIND(",",Q151,FIND(",",Q151)+1)+1)-FIND(",",Q151,FIND(",",Q151)+1)-1)),MapTable!$A:$A,1,0)),ISERROR(VLOOKUP(TRIM(MID(Q151,FIND(",",Q151,FIND(",",Q151,FIND(",",Q151)+1)+1)+1,999)),MapTable!$A:$A,1,0))),"맵없음",
  ""),
)))))</f>
        <v/>
      </c>
      <c r="W151" t="str">
        <f>IF(ISBLANK(V151),"",IF(ISERROR(VLOOKUP(V151,[3]DropTable!$A:$A,1,0)),"드랍없음",""))</f>
        <v/>
      </c>
      <c r="Y151" t="str">
        <f>IF(ISBLANK(X151),"",IF(ISERROR(VLOOKUP(X151,[3]DropTable!$A:$A,1,0)),"드랍없음",""))</f>
        <v/>
      </c>
      <c r="AA151">
        <v>8.1</v>
      </c>
    </row>
    <row r="152" spans="1:27" x14ac:dyDescent="0.3">
      <c r="A152">
        <v>3</v>
      </c>
      <c r="B152">
        <v>17</v>
      </c>
      <c r="C152">
        <f t="shared" si="10"/>
        <v>1680</v>
      </c>
      <c r="D152">
        <v>420</v>
      </c>
      <c r="E152" t="s">
        <v>114</v>
      </c>
      <c r="H152" t="str">
        <f>IF(ISBLANK(G152),"",
IFERROR(VLOOKUP(G152,[1]StringTable!$1:$1048576,MATCH([1]StringTable!$B$1,[1]StringTable!$1:$1,0),0),
IFERROR(VLOOKUP(G152,[1]InApkStringTable!$1:$1048576,MATCH([1]InApkStringTable!$B$1,[1]InApkStringTable!$1:$1,0),0),
"스트링없음")))</f>
        <v/>
      </c>
      <c r="J152" t="b">
        <v>0</v>
      </c>
      <c r="K152" t="s">
        <v>24</v>
      </c>
      <c r="L152" t="str">
        <f>IF(ISBLANK(K152),"",IF(ISERROR(VLOOKUP(K152,MapTable!$A:$A,1,0)),"맵없음",""))</f>
        <v/>
      </c>
      <c r="M152">
        <f t="shared" si="8"/>
        <v>2</v>
      </c>
      <c r="N152" t="b">
        <f t="shared" ca="1" si="9"/>
        <v>0</v>
      </c>
      <c r="P152" t="str">
        <f>IF(ISBLANK(O152),"",IF(ISERROR(VLOOKUP(O152,MapTable!$A:$A,1,0)),"맵없음",""))</f>
        <v/>
      </c>
      <c r="R152" t="str">
        <f>IF(ISBLANK(Q152),"",
IF(ISERROR(FIND(",",Q152)),
  IF(ISERROR(VLOOKUP(Q152,MapTable!$A:$A,1,0)),"맵없음",
  ""),
IF(ISERROR(FIND(",",Q152,FIND(",",Q152)+1)),
  IF(OR(ISERROR(VLOOKUP(LEFT(Q152,FIND(",",Q152)-1),MapTable!$A:$A,1,0)),ISERROR(VLOOKUP(TRIM(MID(Q152,FIND(",",Q152)+1,999)),MapTable!$A:$A,1,0))),"맵없음",
  ""),
IF(ISERROR(FIND(",",Q152,FIND(",",Q152,FIND(",",Q152)+1)+1)),
  IF(OR(ISERROR(VLOOKUP(LEFT(Q152,FIND(",",Q152)-1),MapTable!$A:$A,1,0)),ISERROR(VLOOKUP(TRIM(MID(Q152,FIND(",",Q152)+1,FIND(",",Q152,FIND(",",Q152)+1)-FIND(",",Q152)-1)),MapTable!$A:$A,1,0)),ISERROR(VLOOKUP(TRIM(MID(Q152,FIND(",",Q152,FIND(",",Q152)+1)+1,999)),MapTable!$A:$A,1,0))),"맵없음",
  ""),
IF(ISERROR(FIND(",",Q152,FIND(",",Q152,FIND(",",Q152,FIND(",",Q152)+1)+1)+1)),
  IF(OR(ISERROR(VLOOKUP(LEFT(Q152,FIND(",",Q152)-1),MapTable!$A:$A,1,0)),ISERROR(VLOOKUP(TRIM(MID(Q152,FIND(",",Q152)+1,FIND(",",Q152,FIND(",",Q152)+1)-FIND(",",Q152)-1)),MapTable!$A:$A,1,0)),ISERROR(VLOOKUP(TRIM(MID(Q152,FIND(",",Q152,FIND(",",Q152)+1)+1,FIND(",",Q152,FIND(",",Q152,FIND(",",Q152)+1)+1)-FIND(",",Q152,FIND(",",Q152)+1)-1)),MapTable!$A:$A,1,0)),ISERROR(VLOOKUP(TRIM(MID(Q152,FIND(",",Q152,FIND(",",Q152,FIND(",",Q152)+1)+1)+1,999)),MapTable!$A:$A,1,0))),"맵없음",
  ""),
)))))</f>
        <v/>
      </c>
      <c r="W152" t="str">
        <f>IF(ISBLANK(V152),"",IF(ISERROR(VLOOKUP(V152,[3]DropTable!$A:$A,1,0)),"드랍없음",""))</f>
        <v/>
      </c>
      <c r="Y152" t="str">
        <f>IF(ISBLANK(X152),"",IF(ISERROR(VLOOKUP(X152,[3]DropTable!$A:$A,1,0)),"드랍없음",""))</f>
        <v/>
      </c>
      <c r="AA152">
        <v>8.1</v>
      </c>
    </row>
    <row r="153" spans="1:27" x14ac:dyDescent="0.3">
      <c r="A153">
        <v>3</v>
      </c>
      <c r="B153">
        <v>18</v>
      </c>
      <c r="C153">
        <f t="shared" si="10"/>
        <v>1680</v>
      </c>
      <c r="D153">
        <v>420</v>
      </c>
      <c r="E153" t="s">
        <v>114</v>
      </c>
      <c r="H153" t="str">
        <f>IF(ISBLANK(G153),"",
IFERROR(VLOOKUP(G153,[1]StringTable!$1:$1048576,MATCH([1]StringTable!$B$1,[1]StringTable!$1:$1,0),0),
IFERROR(VLOOKUP(G153,[1]InApkStringTable!$1:$1048576,MATCH([1]InApkStringTable!$B$1,[1]InApkStringTable!$1:$1,0),0),
"스트링없음")))</f>
        <v/>
      </c>
      <c r="J153" t="b">
        <v>0</v>
      </c>
      <c r="K153" t="s">
        <v>24</v>
      </c>
      <c r="L153" t="str">
        <f>IF(ISBLANK(K153),"",IF(ISERROR(VLOOKUP(K153,MapTable!$A:$A,1,0)),"맵없음",""))</f>
        <v/>
      </c>
      <c r="M153">
        <f t="shared" si="8"/>
        <v>2</v>
      </c>
      <c r="N153" t="b">
        <f t="shared" ca="1" si="9"/>
        <v>0</v>
      </c>
      <c r="P153" t="str">
        <f>IF(ISBLANK(O153),"",IF(ISERROR(VLOOKUP(O153,MapTable!$A:$A,1,0)),"맵없음",""))</f>
        <v/>
      </c>
      <c r="R153" t="str">
        <f>IF(ISBLANK(Q153),"",
IF(ISERROR(FIND(",",Q153)),
  IF(ISERROR(VLOOKUP(Q153,MapTable!$A:$A,1,0)),"맵없음",
  ""),
IF(ISERROR(FIND(",",Q153,FIND(",",Q153)+1)),
  IF(OR(ISERROR(VLOOKUP(LEFT(Q153,FIND(",",Q153)-1),MapTable!$A:$A,1,0)),ISERROR(VLOOKUP(TRIM(MID(Q153,FIND(",",Q153)+1,999)),MapTable!$A:$A,1,0))),"맵없음",
  ""),
IF(ISERROR(FIND(",",Q153,FIND(",",Q153,FIND(",",Q153)+1)+1)),
  IF(OR(ISERROR(VLOOKUP(LEFT(Q153,FIND(",",Q153)-1),MapTable!$A:$A,1,0)),ISERROR(VLOOKUP(TRIM(MID(Q153,FIND(",",Q153)+1,FIND(",",Q153,FIND(",",Q153)+1)-FIND(",",Q153)-1)),MapTable!$A:$A,1,0)),ISERROR(VLOOKUP(TRIM(MID(Q153,FIND(",",Q153,FIND(",",Q153)+1)+1,999)),MapTable!$A:$A,1,0))),"맵없음",
  ""),
IF(ISERROR(FIND(",",Q153,FIND(",",Q153,FIND(",",Q153,FIND(",",Q153)+1)+1)+1)),
  IF(OR(ISERROR(VLOOKUP(LEFT(Q153,FIND(",",Q153)-1),MapTable!$A:$A,1,0)),ISERROR(VLOOKUP(TRIM(MID(Q153,FIND(",",Q153)+1,FIND(",",Q153,FIND(",",Q153)+1)-FIND(",",Q153)-1)),MapTable!$A:$A,1,0)),ISERROR(VLOOKUP(TRIM(MID(Q153,FIND(",",Q153,FIND(",",Q153)+1)+1,FIND(",",Q153,FIND(",",Q153,FIND(",",Q153)+1)+1)-FIND(",",Q153,FIND(",",Q153)+1)-1)),MapTable!$A:$A,1,0)),ISERROR(VLOOKUP(TRIM(MID(Q153,FIND(",",Q153,FIND(",",Q153,FIND(",",Q153)+1)+1)+1,999)),MapTable!$A:$A,1,0))),"맵없음",
  ""),
)))))</f>
        <v/>
      </c>
      <c r="W153" t="str">
        <f>IF(ISBLANK(V153),"",IF(ISERROR(VLOOKUP(V153,[3]DropTable!$A:$A,1,0)),"드랍없음",""))</f>
        <v/>
      </c>
      <c r="Y153" t="str">
        <f>IF(ISBLANK(X153),"",IF(ISERROR(VLOOKUP(X153,[3]DropTable!$A:$A,1,0)),"드랍없음",""))</f>
        <v/>
      </c>
      <c r="AA153">
        <v>8.1</v>
      </c>
    </row>
    <row r="154" spans="1:27" x14ac:dyDescent="0.3">
      <c r="A154">
        <v>3</v>
      </c>
      <c r="B154">
        <v>19</v>
      </c>
      <c r="C154">
        <f t="shared" si="10"/>
        <v>1680</v>
      </c>
      <c r="D154">
        <v>420</v>
      </c>
      <c r="E154" t="s">
        <v>114</v>
      </c>
      <c r="H154" t="str">
        <f>IF(ISBLANK(G154),"",
IFERROR(VLOOKUP(G154,[1]StringTable!$1:$1048576,MATCH([1]StringTable!$B$1,[1]StringTable!$1:$1,0),0),
IFERROR(VLOOKUP(G154,[1]InApkStringTable!$1:$1048576,MATCH([1]InApkStringTable!$B$1,[1]InApkStringTable!$1:$1,0),0),
"스트링없음")))</f>
        <v/>
      </c>
      <c r="J154" t="b">
        <v>0</v>
      </c>
      <c r="K154" t="s">
        <v>24</v>
      </c>
      <c r="L154" t="str">
        <f>IF(ISBLANK(K154),"",IF(ISERROR(VLOOKUP(K154,MapTable!$A:$A,1,0)),"맵없음",""))</f>
        <v/>
      </c>
      <c r="M154">
        <f t="shared" si="8"/>
        <v>2</v>
      </c>
      <c r="N154" t="b">
        <f t="shared" ca="1" si="9"/>
        <v>1</v>
      </c>
      <c r="P154" t="str">
        <f>IF(ISBLANK(O154),"",IF(ISERROR(VLOOKUP(O154,MapTable!$A:$A,1,0)),"맵없음",""))</f>
        <v/>
      </c>
      <c r="R154" t="str">
        <f>IF(ISBLANK(Q154),"",
IF(ISERROR(FIND(",",Q154)),
  IF(ISERROR(VLOOKUP(Q154,MapTable!$A:$A,1,0)),"맵없음",
  ""),
IF(ISERROR(FIND(",",Q154,FIND(",",Q154)+1)),
  IF(OR(ISERROR(VLOOKUP(LEFT(Q154,FIND(",",Q154)-1),MapTable!$A:$A,1,0)),ISERROR(VLOOKUP(TRIM(MID(Q154,FIND(",",Q154)+1,999)),MapTable!$A:$A,1,0))),"맵없음",
  ""),
IF(ISERROR(FIND(",",Q154,FIND(",",Q154,FIND(",",Q154)+1)+1)),
  IF(OR(ISERROR(VLOOKUP(LEFT(Q154,FIND(",",Q154)-1),MapTable!$A:$A,1,0)),ISERROR(VLOOKUP(TRIM(MID(Q154,FIND(",",Q154)+1,FIND(",",Q154,FIND(",",Q154)+1)-FIND(",",Q154)-1)),MapTable!$A:$A,1,0)),ISERROR(VLOOKUP(TRIM(MID(Q154,FIND(",",Q154,FIND(",",Q154)+1)+1,999)),MapTable!$A:$A,1,0))),"맵없음",
  ""),
IF(ISERROR(FIND(",",Q154,FIND(",",Q154,FIND(",",Q154,FIND(",",Q154)+1)+1)+1)),
  IF(OR(ISERROR(VLOOKUP(LEFT(Q154,FIND(",",Q154)-1),MapTable!$A:$A,1,0)),ISERROR(VLOOKUP(TRIM(MID(Q154,FIND(",",Q154)+1,FIND(",",Q154,FIND(",",Q154)+1)-FIND(",",Q154)-1)),MapTable!$A:$A,1,0)),ISERROR(VLOOKUP(TRIM(MID(Q154,FIND(",",Q154,FIND(",",Q154)+1)+1,FIND(",",Q154,FIND(",",Q154,FIND(",",Q154)+1)+1)-FIND(",",Q154,FIND(",",Q154)+1)-1)),MapTable!$A:$A,1,0)),ISERROR(VLOOKUP(TRIM(MID(Q154,FIND(",",Q154,FIND(",",Q154,FIND(",",Q154)+1)+1)+1,999)),MapTable!$A:$A,1,0))),"맵없음",
  ""),
)))))</f>
        <v/>
      </c>
      <c r="W154" t="str">
        <f>IF(ISBLANK(V154),"",IF(ISERROR(VLOOKUP(V154,[3]DropTable!$A:$A,1,0)),"드랍없음",""))</f>
        <v/>
      </c>
      <c r="Y154" t="str">
        <f>IF(ISBLANK(X154),"",IF(ISERROR(VLOOKUP(X154,[3]DropTable!$A:$A,1,0)),"드랍없음",""))</f>
        <v/>
      </c>
      <c r="AA154">
        <v>8.1</v>
      </c>
    </row>
    <row r="155" spans="1:27" x14ac:dyDescent="0.3">
      <c r="A155">
        <v>3</v>
      </c>
      <c r="B155">
        <v>20</v>
      </c>
      <c r="C155">
        <f t="shared" si="10"/>
        <v>1680</v>
      </c>
      <c r="D155">
        <v>420</v>
      </c>
      <c r="E155" t="s">
        <v>114</v>
      </c>
      <c r="H155" t="str">
        <f>IF(ISBLANK(G155),"",
IFERROR(VLOOKUP(G155,[1]StringTable!$1:$1048576,MATCH([1]StringTable!$B$1,[1]StringTable!$1:$1,0),0),
IFERROR(VLOOKUP(G155,[1]InApkStringTable!$1:$1048576,MATCH([1]InApkStringTable!$B$1,[1]InApkStringTable!$1:$1,0),0),
"스트링없음")))</f>
        <v/>
      </c>
      <c r="J155" t="b">
        <v>0</v>
      </c>
      <c r="K155" t="s">
        <v>24</v>
      </c>
      <c r="L155" t="str">
        <f>IF(ISBLANK(K155),"",IF(ISERROR(VLOOKUP(K155,MapTable!$A:$A,1,0)),"맵없음",""))</f>
        <v/>
      </c>
      <c r="M155">
        <f t="shared" si="8"/>
        <v>12</v>
      </c>
      <c r="N155" t="b">
        <f t="shared" ca="1" si="9"/>
        <v>1</v>
      </c>
      <c r="P155" t="str">
        <f>IF(ISBLANK(O155),"",IF(ISERROR(VLOOKUP(O155,MapTable!$A:$A,1,0)),"맵없음",""))</f>
        <v/>
      </c>
      <c r="R155" t="str">
        <f>IF(ISBLANK(Q155),"",
IF(ISERROR(FIND(",",Q155)),
  IF(ISERROR(VLOOKUP(Q155,MapTable!$A:$A,1,0)),"맵없음",
  ""),
IF(ISERROR(FIND(",",Q155,FIND(",",Q155)+1)),
  IF(OR(ISERROR(VLOOKUP(LEFT(Q155,FIND(",",Q155)-1),MapTable!$A:$A,1,0)),ISERROR(VLOOKUP(TRIM(MID(Q155,FIND(",",Q155)+1,999)),MapTable!$A:$A,1,0))),"맵없음",
  ""),
IF(ISERROR(FIND(",",Q155,FIND(",",Q155,FIND(",",Q155)+1)+1)),
  IF(OR(ISERROR(VLOOKUP(LEFT(Q155,FIND(",",Q155)-1),MapTable!$A:$A,1,0)),ISERROR(VLOOKUP(TRIM(MID(Q155,FIND(",",Q155)+1,FIND(",",Q155,FIND(",",Q155)+1)-FIND(",",Q155)-1)),MapTable!$A:$A,1,0)),ISERROR(VLOOKUP(TRIM(MID(Q155,FIND(",",Q155,FIND(",",Q155)+1)+1,999)),MapTable!$A:$A,1,0))),"맵없음",
  ""),
IF(ISERROR(FIND(",",Q155,FIND(",",Q155,FIND(",",Q155,FIND(",",Q155)+1)+1)+1)),
  IF(OR(ISERROR(VLOOKUP(LEFT(Q155,FIND(",",Q155)-1),MapTable!$A:$A,1,0)),ISERROR(VLOOKUP(TRIM(MID(Q155,FIND(",",Q155)+1,FIND(",",Q155,FIND(",",Q155)+1)-FIND(",",Q155)-1)),MapTable!$A:$A,1,0)),ISERROR(VLOOKUP(TRIM(MID(Q155,FIND(",",Q155,FIND(",",Q155)+1)+1,FIND(",",Q155,FIND(",",Q155,FIND(",",Q155)+1)+1)-FIND(",",Q155,FIND(",",Q155)+1)-1)),MapTable!$A:$A,1,0)),ISERROR(VLOOKUP(TRIM(MID(Q155,FIND(",",Q155,FIND(",",Q155,FIND(",",Q155)+1)+1)+1,999)),MapTable!$A:$A,1,0))),"맵없음",
  ""),
)))))</f>
        <v/>
      </c>
      <c r="W155" t="str">
        <f>IF(ISBLANK(V155),"",IF(ISERROR(VLOOKUP(V155,[3]DropTable!$A:$A,1,0)),"드랍없음",""))</f>
        <v/>
      </c>
      <c r="Y155" t="str">
        <f>IF(ISBLANK(X155),"",IF(ISERROR(VLOOKUP(X155,[3]DropTable!$A:$A,1,0)),"드랍없음",""))</f>
        <v/>
      </c>
      <c r="AA155">
        <v>8.1</v>
      </c>
    </row>
    <row r="156" spans="1:27" x14ac:dyDescent="0.3">
      <c r="A156">
        <v>3</v>
      </c>
      <c r="B156">
        <v>21</v>
      </c>
      <c r="C156">
        <f t="shared" ref="C156:C185" si="11">D156*4</f>
        <v>1680</v>
      </c>
      <c r="D156">
        <v>420</v>
      </c>
      <c r="E156" t="s">
        <v>114</v>
      </c>
      <c r="H156" t="str">
        <f>IF(ISBLANK(G156),"",
IFERROR(VLOOKUP(G156,[1]StringTable!$1:$1048576,MATCH([1]StringTable!$B$1,[1]StringTable!$1:$1,0),0),
IFERROR(VLOOKUP(G156,[1]InApkStringTable!$1:$1048576,MATCH([1]InApkStringTable!$B$1,[1]InApkStringTable!$1:$1,0),0),
"스트링없음")))</f>
        <v/>
      </c>
      <c r="J156" t="b">
        <v>0</v>
      </c>
      <c r="K156" t="s">
        <v>24</v>
      </c>
      <c r="L156" t="str">
        <f>IF(ISBLANK(K156),"",IF(ISERROR(VLOOKUP(K156,MapTable!$A:$A,1,0)),"맵없음",""))</f>
        <v/>
      </c>
      <c r="M156">
        <f t="shared" si="8"/>
        <v>3</v>
      </c>
      <c r="N156" t="b">
        <f t="shared" ca="1" si="9"/>
        <v>0</v>
      </c>
      <c r="P156" t="str">
        <f>IF(ISBLANK(O156),"",IF(ISERROR(VLOOKUP(O156,MapTable!$A:$A,1,0)),"맵없음",""))</f>
        <v/>
      </c>
      <c r="R156" t="str">
        <f>IF(ISBLANK(Q156),"",
IF(ISERROR(FIND(",",Q156)),
  IF(ISERROR(VLOOKUP(Q156,MapTable!$A:$A,1,0)),"맵없음",
  ""),
IF(ISERROR(FIND(",",Q156,FIND(",",Q156)+1)),
  IF(OR(ISERROR(VLOOKUP(LEFT(Q156,FIND(",",Q156)-1),MapTable!$A:$A,1,0)),ISERROR(VLOOKUP(TRIM(MID(Q156,FIND(",",Q156)+1,999)),MapTable!$A:$A,1,0))),"맵없음",
  ""),
IF(ISERROR(FIND(",",Q156,FIND(",",Q156,FIND(",",Q156)+1)+1)),
  IF(OR(ISERROR(VLOOKUP(LEFT(Q156,FIND(",",Q156)-1),MapTable!$A:$A,1,0)),ISERROR(VLOOKUP(TRIM(MID(Q156,FIND(",",Q156)+1,FIND(",",Q156,FIND(",",Q156)+1)-FIND(",",Q156)-1)),MapTable!$A:$A,1,0)),ISERROR(VLOOKUP(TRIM(MID(Q156,FIND(",",Q156,FIND(",",Q156)+1)+1,999)),MapTable!$A:$A,1,0))),"맵없음",
  ""),
IF(ISERROR(FIND(",",Q156,FIND(",",Q156,FIND(",",Q156,FIND(",",Q156)+1)+1)+1)),
  IF(OR(ISERROR(VLOOKUP(LEFT(Q156,FIND(",",Q156)-1),MapTable!$A:$A,1,0)),ISERROR(VLOOKUP(TRIM(MID(Q156,FIND(",",Q156)+1,FIND(",",Q156,FIND(",",Q156)+1)-FIND(",",Q156)-1)),MapTable!$A:$A,1,0)),ISERROR(VLOOKUP(TRIM(MID(Q156,FIND(",",Q156,FIND(",",Q156)+1)+1,FIND(",",Q156,FIND(",",Q156,FIND(",",Q156)+1)+1)-FIND(",",Q156,FIND(",",Q156)+1)-1)),MapTable!$A:$A,1,0)),ISERROR(VLOOKUP(TRIM(MID(Q156,FIND(",",Q156,FIND(",",Q156,FIND(",",Q156)+1)+1)+1,999)),MapTable!$A:$A,1,0))),"맵없음",
  ""),
)))))</f>
        <v/>
      </c>
      <c r="W156" t="str">
        <f>IF(ISBLANK(V156),"",IF(ISERROR(VLOOKUP(V156,[3]DropTable!$A:$A,1,0)),"드랍없음",""))</f>
        <v/>
      </c>
      <c r="Y156" t="str">
        <f>IF(ISBLANK(X156),"",IF(ISERROR(VLOOKUP(X156,[3]DropTable!$A:$A,1,0)),"드랍없음",""))</f>
        <v/>
      </c>
      <c r="AA156">
        <v>8.1</v>
      </c>
    </row>
    <row r="157" spans="1:27" x14ac:dyDescent="0.3">
      <c r="A157">
        <v>3</v>
      </c>
      <c r="B157">
        <v>22</v>
      </c>
      <c r="C157">
        <f t="shared" si="11"/>
        <v>1680</v>
      </c>
      <c r="D157">
        <v>420</v>
      </c>
      <c r="E157" t="s">
        <v>114</v>
      </c>
      <c r="H157" t="str">
        <f>IF(ISBLANK(G157),"",
IFERROR(VLOOKUP(G157,[1]StringTable!$1:$1048576,MATCH([1]StringTable!$B$1,[1]StringTable!$1:$1,0),0),
IFERROR(VLOOKUP(G157,[1]InApkStringTable!$1:$1048576,MATCH([1]InApkStringTable!$B$1,[1]InApkStringTable!$1:$1,0),0),
"스트링없음")))</f>
        <v/>
      </c>
      <c r="J157" t="b">
        <v>0</v>
      </c>
      <c r="K157" t="s">
        <v>24</v>
      </c>
      <c r="L157" t="str">
        <f>IF(ISBLANK(K157),"",IF(ISERROR(VLOOKUP(K157,MapTable!$A:$A,1,0)),"맵없음",""))</f>
        <v/>
      </c>
      <c r="M157">
        <f t="shared" si="8"/>
        <v>3</v>
      </c>
      <c r="N157" t="b">
        <f t="shared" ca="1" si="9"/>
        <v>0</v>
      </c>
      <c r="P157" t="str">
        <f>IF(ISBLANK(O157),"",IF(ISERROR(VLOOKUP(O157,MapTable!$A:$A,1,0)),"맵없음",""))</f>
        <v/>
      </c>
      <c r="R157" t="str">
        <f>IF(ISBLANK(Q157),"",
IF(ISERROR(FIND(",",Q157)),
  IF(ISERROR(VLOOKUP(Q157,MapTable!$A:$A,1,0)),"맵없음",
  ""),
IF(ISERROR(FIND(",",Q157,FIND(",",Q157)+1)),
  IF(OR(ISERROR(VLOOKUP(LEFT(Q157,FIND(",",Q157)-1),MapTable!$A:$A,1,0)),ISERROR(VLOOKUP(TRIM(MID(Q157,FIND(",",Q157)+1,999)),MapTable!$A:$A,1,0))),"맵없음",
  ""),
IF(ISERROR(FIND(",",Q157,FIND(",",Q157,FIND(",",Q157)+1)+1)),
  IF(OR(ISERROR(VLOOKUP(LEFT(Q157,FIND(",",Q157)-1),MapTable!$A:$A,1,0)),ISERROR(VLOOKUP(TRIM(MID(Q157,FIND(",",Q157)+1,FIND(",",Q157,FIND(",",Q157)+1)-FIND(",",Q157)-1)),MapTable!$A:$A,1,0)),ISERROR(VLOOKUP(TRIM(MID(Q157,FIND(",",Q157,FIND(",",Q157)+1)+1,999)),MapTable!$A:$A,1,0))),"맵없음",
  ""),
IF(ISERROR(FIND(",",Q157,FIND(",",Q157,FIND(",",Q157,FIND(",",Q157)+1)+1)+1)),
  IF(OR(ISERROR(VLOOKUP(LEFT(Q157,FIND(",",Q157)-1),MapTable!$A:$A,1,0)),ISERROR(VLOOKUP(TRIM(MID(Q157,FIND(",",Q157)+1,FIND(",",Q157,FIND(",",Q157)+1)-FIND(",",Q157)-1)),MapTable!$A:$A,1,0)),ISERROR(VLOOKUP(TRIM(MID(Q157,FIND(",",Q157,FIND(",",Q157)+1)+1,FIND(",",Q157,FIND(",",Q157,FIND(",",Q157)+1)+1)-FIND(",",Q157,FIND(",",Q157)+1)-1)),MapTable!$A:$A,1,0)),ISERROR(VLOOKUP(TRIM(MID(Q157,FIND(",",Q157,FIND(",",Q157,FIND(",",Q157)+1)+1)+1,999)),MapTable!$A:$A,1,0))),"맵없음",
  ""),
)))))</f>
        <v/>
      </c>
      <c r="W157" t="str">
        <f>IF(ISBLANK(V157),"",IF(ISERROR(VLOOKUP(V157,[3]DropTable!$A:$A,1,0)),"드랍없음",""))</f>
        <v/>
      </c>
      <c r="Y157" t="str">
        <f>IF(ISBLANK(X157),"",IF(ISERROR(VLOOKUP(X157,[3]DropTable!$A:$A,1,0)),"드랍없음",""))</f>
        <v/>
      </c>
      <c r="AA157">
        <v>8.1</v>
      </c>
    </row>
    <row r="158" spans="1:27" x14ac:dyDescent="0.3">
      <c r="A158">
        <v>3</v>
      </c>
      <c r="B158">
        <v>23</v>
      </c>
      <c r="C158">
        <f t="shared" si="11"/>
        <v>1680</v>
      </c>
      <c r="D158">
        <v>420</v>
      </c>
      <c r="E158" t="s">
        <v>114</v>
      </c>
      <c r="H158" t="str">
        <f>IF(ISBLANK(G158),"",
IFERROR(VLOOKUP(G158,[1]StringTable!$1:$1048576,MATCH([1]StringTable!$B$1,[1]StringTable!$1:$1,0),0),
IFERROR(VLOOKUP(G158,[1]InApkStringTable!$1:$1048576,MATCH([1]InApkStringTable!$B$1,[1]InApkStringTable!$1:$1,0),0),
"스트링없음")))</f>
        <v/>
      </c>
      <c r="J158" t="b">
        <v>0</v>
      </c>
      <c r="K158" t="s">
        <v>24</v>
      </c>
      <c r="L158" t="str">
        <f>IF(ISBLANK(K158),"",IF(ISERROR(VLOOKUP(K158,MapTable!$A:$A,1,0)),"맵없음",""))</f>
        <v/>
      </c>
      <c r="M158">
        <f t="shared" si="8"/>
        <v>3</v>
      </c>
      <c r="N158" t="b">
        <f t="shared" ca="1" si="9"/>
        <v>0</v>
      </c>
      <c r="P158" t="str">
        <f>IF(ISBLANK(O158),"",IF(ISERROR(VLOOKUP(O158,MapTable!$A:$A,1,0)),"맵없음",""))</f>
        <v/>
      </c>
      <c r="R158" t="str">
        <f>IF(ISBLANK(Q158),"",
IF(ISERROR(FIND(",",Q158)),
  IF(ISERROR(VLOOKUP(Q158,MapTable!$A:$A,1,0)),"맵없음",
  ""),
IF(ISERROR(FIND(",",Q158,FIND(",",Q158)+1)),
  IF(OR(ISERROR(VLOOKUP(LEFT(Q158,FIND(",",Q158)-1),MapTable!$A:$A,1,0)),ISERROR(VLOOKUP(TRIM(MID(Q158,FIND(",",Q158)+1,999)),MapTable!$A:$A,1,0))),"맵없음",
  ""),
IF(ISERROR(FIND(",",Q158,FIND(",",Q158,FIND(",",Q158)+1)+1)),
  IF(OR(ISERROR(VLOOKUP(LEFT(Q158,FIND(",",Q158)-1),MapTable!$A:$A,1,0)),ISERROR(VLOOKUP(TRIM(MID(Q158,FIND(",",Q158)+1,FIND(",",Q158,FIND(",",Q158)+1)-FIND(",",Q158)-1)),MapTable!$A:$A,1,0)),ISERROR(VLOOKUP(TRIM(MID(Q158,FIND(",",Q158,FIND(",",Q158)+1)+1,999)),MapTable!$A:$A,1,0))),"맵없음",
  ""),
IF(ISERROR(FIND(",",Q158,FIND(",",Q158,FIND(",",Q158,FIND(",",Q158)+1)+1)+1)),
  IF(OR(ISERROR(VLOOKUP(LEFT(Q158,FIND(",",Q158)-1),MapTable!$A:$A,1,0)),ISERROR(VLOOKUP(TRIM(MID(Q158,FIND(",",Q158)+1,FIND(",",Q158,FIND(",",Q158)+1)-FIND(",",Q158)-1)),MapTable!$A:$A,1,0)),ISERROR(VLOOKUP(TRIM(MID(Q158,FIND(",",Q158,FIND(",",Q158)+1)+1,FIND(",",Q158,FIND(",",Q158,FIND(",",Q158)+1)+1)-FIND(",",Q158,FIND(",",Q158)+1)-1)),MapTable!$A:$A,1,0)),ISERROR(VLOOKUP(TRIM(MID(Q158,FIND(",",Q158,FIND(",",Q158,FIND(",",Q158)+1)+1)+1,999)),MapTable!$A:$A,1,0))),"맵없음",
  ""),
)))))</f>
        <v/>
      </c>
      <c r="W158" t="str">
        <f>IF(ISBLANK(V158),"",IF(ISERROR(VLOOKUP(V158,[3]DropTable!$A:$A,1,0)),"드랍없음",""))</f>
        <v/>
      </c>
      <c r="Y158" t="str">
        <f>IF(ISBLANK(X158),"",IF(ISERROR(VLOOKUP(X158,[3]DropTable!$A:$A,1,0)),"드랍없음",""))</f>
        <v/>
      </c>
      <c r="AA158">
        <v>8.1</v>
      </c>
    </row>
    <row r="159" spans="1:27" x14ac:dyDescent="0.3">
      <c r="A159">
        <v>3</v>
      </c>
      <c r="B159">
        <v>24</v>
      </c>
      <c r="C159">
        <f t="shared" si="11"/>
        <v>1680</v>
      </c>
      <c r="D159">
        <v>420</v>
      </c>
      <c r="E159" t="s">
        <v>114</v>
      </c>
      <c r="H159" t="str">
        <f>IF(ISBLANK(G159),"",
IFERROR(VLOOKUP(G159,[1]StringTable!$1:$1048576,MATCH([1]StringTable!$B$1,[1]StringTable!$1:$1,0),0),
IFERROR(VLOOKUP(G159,[1]InApkStringTable!$1:$1048576,MATCH([1]InApkStringTable!$B$1,[1]InApkStringTable!$1:$1,0),0),
"스트링없음")))</f>
        <v/>
      </c>
      <c r="J159" t="b">
        <v>0</v>
      </c>
      <c r="K159" t="s">
        <v>24</v>
      </c>
      <c r="L159" t="str">
        <f>IF(ISBLANK(K159),"",IF(ISERROR(VLOOKUP(K159,MapTable!$A:$A,1,0)),"맵없음",""))</f>
        <v/>
      </c>
      <c r="M159">
        <f t="shared" si="8"/>
        <v>3</v>
      </c>
      <c r="N159" t="b">
        <f t="shared" ca="1" si="9"/>
        <v>0</v>
      </c>
      <c r="P159" t="str">
        <f>IF(ISBLANK(O159),"",IF(ISERROR(VLOOKUP(O159,MapTable!$A:$A,1,0)),"맵없음",""))</f>
        <v/>
      </c>
      <c r="R159" t="str">
        <f>IF(ISBLANK(Q159),"",
IF(ISERROR(FIND(",",Q159)),
  IF(ISERROR(VLOOKUP(Q159,MapTable!$A:$A,1,0)),"맵없음",
  ""),
IF(ISERROR(FIND(",",Q159,FIND(",",Q159)+1)),
  IF(OR(ISERROR(VLOOKUP(LEFT(Q159,FIND(",",Q159)-1),MapTable!$A:$A,1,0)),ISERROR(VLOOKUP(TRIM(MID(Q159,FIND(",",Q159)+1,999)),MapTable!$A:$A,1,0))),"맵없음",
  ""),
IF(ISERROR(FIND(",",Q159,FIND(",",Q159,FIND(",",Q159)+1)+1)),
  IF(OR(ISERROR(VLOOKUP(LEFT(Q159,FIND(",",Q159)-1),MapTable!$A:$A,1,0)),ISERROR(VLOOKUP(TRIM(MID(Q159,FIND(",",Q159)+1,FIND(",",Q159,FIND(",",Q159)+1)-FIND(",",Q159)-1)),MapTable!$A:$A,1,0)),ISERROR(VLOOKUP(TRIM(MID(Q159,FIND(",",Q159,FIND(",",Q159)+1)+1,999)),MapTable!$A:$A,1,0))),"맵없음",
  ""),
IF(ISERROR(FIND(",",Q159,FIND(",",Q159,FIND(",",Q159,FIND(",",Q159)+1)+1)+1)),
  IF(OR(ISERROR(VLOOKUP(LEFT(Q159,FIND(",",Q159)-1),MapTable!$A:$A,1,0)),ISERROR(VLOOKUP(TRIM(MID(Q159,FIND(",",Q159)+1,FIND(",",Q159,FIND(",",Q159)+1)-FIND(",",Q159)-1)),MapTable!$A:$A,1,0)),ISERROR(VLOOKUP(TRIM(MID(Q159,FIND(",",Q159,FIND(",",Q159)+1)+1,FIND(",",Q159,FIND(",",Q159,FIND(",",Q159)+1)+1)-FIND(",",Q159,FIND(",",Q159)+1)-1)),MapTable!$A:$A,1,0)),ISERROR(VLOOKUP(TRIM(MID(Q159,FIND(",",Q159,FIND(",",Q159,FIND(",",Q159)+1)+1)+1,999)),MapTable!$A:$A,1,0))),"맵없음",
  ""),
)))))</f>
        <v/>
      </c>
      <c r="W159" t="str">
        <f>IF(ISBLANK(V159),"",IF(ISERROR(VLOOKUP(V159,[3]DropTable!$A:$A,1,0)),"드랍없음",""))</f>
        <v/>
      </c>
      <c r="Y159" t="str">
        <f>IF(ISBLANK(X159),"",IF(ISERROR(VLOOKUP(X159,[3]DropTable!$A:$A,1,0)),"드랍없음",""))</f>
        <v/>
      </c>
      <c r="AA159">
        <v>8.1</v>
      </c>
    </row>
    <row r="160" spans="1:27" x14ac:dyDescent="0.3">
      <c r="A160">
        <v>3</v>
      </c>
      <c r="B160">
        <v>25</v>
      </c>
      <c r="C160">
        <f t="shared" si="11"/>
        <v>1680</v>
      </c>
      <c r="D160">
        <v>420</v>
      </c>
      <c r="E160" t="s">
        <v>114</v>
      </c>
      <c r="H160" t="str">
        <f>IF(ISBLANK(G160),"",
IFERROR(VLOOKUP(G160,[1]StringTable!$1:$1048576,MATCH([1]StringTable!$B$1,[1]StringTable!$1:$1,0),0),
IFERROR(VLOOKUP(G160,[1]InApkStringTable!$1:$1048576,MATCH([1]InApkStringTable!$B$1,[1]InApkStringTable!$1:$1,0),0),
"스트링없음")))</f>
        <v/>
      </c>
      <c r="J160" t="b">
        <v>0</v>
      </c>
      <c r="K160" t="s">
        <v>24</v>
      </c>
      <c r="L160" t="str">
        <f>IF(ISBLANK(K160),"",IF(ISERROR(VLOOKUP(K160,MapTable!$A:$A,1,0)),"맵없음",""))</f>
        <v/>
      </c>
      <c r="M160">
        <f t="shared" si="8"/>
        <v>11</v>
      </c>
      <c r="N160" t="b">
        <f t="shared" ca="1" si="9"/>
        <v>0</v>
      </c>
      <c r="P160" t="str">
        <f>IF(ISBLANK(O160),"",IF(ISERROR(VLOOKUP(O160,MapTable!$A:$A,1,0)),"맵없음",""))</f>
        <v/>
      </c>
      <c r="R160" t="str">
        <f>IF(ISBLANK(Q160),"",
IF(ISERROR(FIND(",",Q160)),
  IF(ISERROR(VLOOKUP(Q160,MapTable!$A:$A,1,0)),"맵없음",
  ""),
IF(ISERROR(FIND(",",Q160,FIND(",",Q160)+1)),
  IF(OR(ISERROR(VLOOKUP(LEFT(Q160,FIND(",",Q160)-1),MapTable!$A:$A,1,0)),ISERROR(VLOOKUP(TRIM(MID(Q160,FIND(",",Q160)+1,999)),MapTable!$A:$A,1,0))),"맵없음",
  ""),
IF(ISERROR(FIND(",",Q160,FIND(",",Q160,FIND(",",Q160)+1)+1)),
  IF(OR(ISERROR(VLOOKUP(LEFT(Q160,FIND(",",Q160)-1),MapTable!$A:$A,1,0)),ISERROR(VLOOKUP(TRIM(MID(Q160,FIND(",",Q160)+1,FIND(",",Q160,FIND(",",Q160)+1)-FIND(",",Q160)-1)),MapTable!$A:$A,1,0)),ISERROR(VLOOKUP(TRIM(MID(Q160,FIND(",",Q160,FIND(",",Q160)+1)+1,999)),MapTable!$A:$A,1,0))),"맵없음",
  ""),
IF(ISERROR(FIND(",",Q160,FIND(",",Q160,FIND(",",Q160,FIND(",",Q160)+1)+1)+1)),
  IF(OR(ISERROR(VLOOKUP(LEFT(Q160,FIND(",",Q160)-1),MapTable!$A:$A,1,0)),ISERROR(VLOOKUP(TRIM(MID(Q160,FIND(",",Q160)+1,FIND(",",Q160,FIND(",",Q160)+1)-FIND(",",Q160)-1)),MapTable!$A:$A,1,0)),ISERROR(VLOOKUP(TRIM(MID(Q160,FIND(",",Q160,FIND(",",Q160)+1)+1,FIND(",",Q160,FIND(",",Q160,FIND(",",Q160)+1)+1)-FIND(",",Q160,FIND(",",Q160)+1)-1)),MapTable!$A:$A,1,0)),ISERROR(VLOOKUP(TRIM(MID(Q160,FIND(",",Q160,FIND(",",Q160,FIND(",",Q160)+1)+1)+1,999)),MapTable!$A:$A,1,0))),"맵없음",
  ""),
)))))</f>
        <v/>
      </c>
      <c r="W160" t="str">
        <f>IF(ISBLANK(V160),"",IF(ISERROR(VLOOKUP(V160,[3]DropTable!$A:$A,1,0)),"드랍없음",""))</f>
        <v/>
      </c>
      <c r="Y160" t="str">
        <f>IF(ISBLANK(X160),"",IF(ISERROR(VLOOKUP(X160,[3]DropTable!$A:$A,1,0)),"드랍없음",""))</f>
        <v/>
      </c>
      <c r="AA160">
        <v>8.1</v>
      </c>
    </row>
    <row r="161" spans="1:27" x14ac:dyDescent="0.3">
      <c r="A161">
        <v>3</v>
      </c>
      <c r="B161">
        <v>26</v>
      </c>
      <c r="C161">
        <f t="shared" si="11"/>
        <v>1680</v>
      </c>
      <c r="D161">
        <v>420</v>
      </c>
      <c r="E161" t="s">
        <v>114</v>
      </c>
      <c r="H161" t="str">
        <f>IF(ISBLANK(G161),"",
IFERROR(VLOOKUP(G161,[1]StringTable!$1:$1048576,MATCH([1]StringTable!$B$1,[1]StringTable!$1:$1,0),0),
IFERROR(VLOOKUP(G161,[1]InApkStringTable!$1:$1048576,MATCH([1]InApkStringTable!$B$1,[1]InApkStringTable!$1:$1,0),0),
"스트링없음")))</f>
        <v/>
      </c>
      <c r="J161" t="b">
        <v>0</v>
      </c>
      <c r="K161" t="s">
        <v>24</v>
      </c>
      <c r="L161" t="str">
        <f>IF(ISBLANK(K161),"",IF(ISERROR(VLOOKUP(K161,MapTable!$A:$A,1,0)),"맵없음",""))</f>
        <v/>
      </c>
      <c r="M161">
        <f t="shared" si="8"/>
        <v>3</v>
      </c>
      <c r="N161" t="b">
        <f t="shared" ca="1" si="9"/>
        <v>0</v>
      </c>
      <c r="P161" t="str">
        <f>IF(ISBLANK(O161),"",IF(ISERROR(VLOOKUP(O161,MapTable!$A:$A,1,0)),"맵없음",""))</f>
        <v/>
      </c>
      <c r="R161" t="str">
        <f>IF(ISBLANK(Q161),"",
IF(ISERROR(FIND(",",Q161)),
  IF(ISERROR(VLOOKUP(Q161,MapTable!$A:$A,1,0)),"맵없음",
  ""),
IF(ISERROR(FIND(",",Q161,FIND(",",Q161)+1)),
  IF(OR(ISERROR(VLOOKUP(LEFT(Q161,FIND(",",Q161)-1),MapTable!$A:$A,1,0)),ISERROR(VLOOKUP(TRIM(MID(Q161,FIND(",",Q161)+1,999)),MapTable!$A:$A,1,0))),"맵없음",
  ""),
IF(ISERROR(FIND(",",Q161,FIND(",",Q161,FIND(",",Q161)+1)+1)),
  IF(OR(ISERROR(VLOOKUP(LEFT(Q161,FIND(",",Q161)-1),MapTable!$A:$A,1,0)),ISERROR(VLOOKUP(TRIM(MID(Q161,FIND(",",Q161)+1,FIND(",",Q161,FIND(",",Q161)+1)-FIND(",",Q161)-1)),MapTable!$A:$A,1,0)),ISERROR(VLOOKUP(TRIM(MID(Q161,FIND(",",Q161,FIND(",",Q161)+1)+1,999)),MapTable!$A:$A,1,0))),"맵없음",
  ""),
IF(ISERROR(FIND(",",Q161,FIND(",",Q161,FIND(",",Q161,FIND(",",Q161)+1)+1)+1)),
  IF(OR(ISERROR(VLOOKUP(LEFT(Q161,FIND(",",Q161)-1),MapTable!$A:$A,1,0)),ISERROR(VLOOKUP(TRIM(MID(Q161,FIND(",",Q161)+1,FIND(",",Q161,FIND(",",Q161)+1)-FIND(",",Q161)-1)),MapTable!$A:$A,1,0)),ISERROR(VLOOKUP(TRIM(MID(Q161,FIND(",",Q161,FIND(",",Q161)+1)+1,FIND(",",Q161,FIND(",",Q161,FIND(",",Q161)+1)+1)-FIND(",",Q161,FIND(",",Q161)+1)-1)),MapTable!$A:$A,1,0)),ISERROR(VLOOKUP(TRIM(MID(Q161,FIND(",",Q161,FIND(",",Q161,FIND(",",Q161)+1)+1)+1,999)),MapTable!$A:$A,1,0))),"맵없음",
  ""),
)))))</f>
        <v/>
      </c>
      <c r="W161" t="str">
        <f>IF(ISBLANK(V161),"",IF(ISERROR(VLOOKUP(V161,[3]DropTable!$A:$A,1,0)),"드랍없음",""))</f>
        <v/>
      </c>
      <c r="Y161" t="str">
        <f>IF(ISBLANK(X161),"",IF(ISERROR(VLOOKUP(X161,[3]DropTable!$A:$A,1,0)),"드랍없음",""))</f>
        <v/>
      </c>
      <c r="AA161">
        <v>8.1</v>
      </c>
    </row>
    <row r="162" spans="1:27" x14ac:dyDescent="0.3">
      <c r="A162">
        <v>3</v>
      </c>
      <c r="B162">
        <v>27</v>
      </c>
      <c r="C162">
        <f t="shared" si="11"/>
        <v>1680</v>
      </c>
      <c r="D162">
        <v>420</v>
      </c>
      <c r="E162" t="s">
        <v>114</v>
      </c>
      <c r="H162" t="str">
        <f>IF(ISBLANK(G162),"",
IFERROR(VLOOKUP(G162,[1]StringTable!$1:$1048576,MATCH([1]StringTable!$B$1,[1]StringTable!$1:$1,0),0),
IFERROR(VLOOKUP(G162,[1]InApkStringTable!$1:$1048576,MATCH([1]InApkStringTable!$B$1,[1]InApkStringTable!$1:$1,0),0),
"스트링없음")))</f>
        <v/>
      </c>
      <c r="J162" t="b">
        <v>0</v>
      </c>
      <c r="K162" t="s">
        <v>24</v>
      </c>
      <c r="L162" t="str">
        <f>IF(ISBLANK(K162),"",IF(ISERROR(VLOOKUP(K162,MapTable!$A:$A,1,0)),"맵없음",""))</f>
        <v/>
      </c>
      <c r="M162">
        <f t="shared" si="8"/>
        <v>3</v>
      </c>
      <c r="N162" t="b">
        <f t="shared" ca="1" si="9"/>
        <v>0</v>
      </c>
      <c r="P162" t="str">
        <f>IF(ISBLANK(O162),"",IF(ISERROR(VLOOKUP(O162,MapTable!$A:$A,1,0)),"맵없음",""))</f>
        <v/>
      </c>
      <c r="R162" t="str">
        <f>IF(ISBLANK(Q162),"",
IF(ISERROR(FIND(",",Q162)),
  IF(ISERROR(VLOOKUP(Q162,MapTable!$A:$A,1,0)),"맵없음",
  ""),
IF(ISERROR(FIND(",",Q162,FIND(",",Q162)+1)),
  IF(OR(ISERROR(VLOOKUP(LEFT(Q162,FIND(",",Q162)-1),MapTable!$A:$A,1,0)),ISERROR(VLOOKUP(TRIM(MID(Q162,FIND(",",Q162)+1,999)),MapTable!$A:$A,1,0))),"맵없음",
  ""),
IF(ISERROR(FIND(",",Q162,FIND(",",Q162,FIND(",",Q162)+1)+1)),
  IF(OR(ISERROR(VLOOKUP(LEFT(Q162,FIND(",",Q162)-1),MapTable!$A:$A,1,0)),ISERROR(VLOOKUP(TRIM(MID(Q162,FIND(",",Q162)+1,FIND(",",Q162,FIND(",",Q162)+1)-FIND(",",Q162)-1)),MapTable!$A:$A,1,0)),ISERROR(VLOOKUP(TRIM(MID(Q162,FIND(",",Q162,FIND(",",Q162)+1)+1,999)),MapTable!$A:$A,1,0))),"맵없음",
  ""),
IF(ISERROR(FIND(",",Q162,FIND(",",Q162,FIND(",",Q162,FIND(",",Q162)+1)+1)+1)),
  IF(OR(ISERROR(VLOOKUP(LEFT(Q162,FIND(",",Q162)-1),MapTable!$A:$A,1,0)),ISERROR(VLOOKUP(TRIM(MID(Q162,FIND(",",Q162)+1,FIND(",",Q162,FIND(",",Q162)+1)-FIND(",",Q162)-1)),MapTable!$A:$A,1,0)),ISERROR(VLOOKUP(TRIM(MID(Q162,FIND(",",Q162,FIND(",",Q162)+1)+1,FIND(",",Q162,FIND(",",Q162,FIND(",",Q162)+1)+1)-FIND(",",Q162,FIND(",",Q162)+1)-1)),MapTable!$A:$A,1,0)),ISERROR(VLOOKUP(TRIM(MID(Q162,FIND(",",Q162,FIND(",",Q162,FIND(",",Q162)+1)+1)+1,999)),MapTable!$A:$A,1,0))),"맵없음",
  ""),
)))))</f>
        <v/>
      </c>
      <c r="W162" t="str">
        <f>IF(ISBLANK(V162),"",IF(ISERROR(VLOOKUP(V162,[3]DropTable!$A:$A,1,0)),"드랍없음",""))</f>
        <v/>
      </c>
      <c r="Y162" t="str">
        <f>IF(ISBLANK(X162),"",IF(ISERROR(VLOOKUP(X162,[3]DropTable!$A:$A,1,0)),"드랍없음",""))</f>
        <v/>
      </c>
      <c r="AA162">
        <v>8.1</v>
      </c>
    </row>
    <row r="163" spans="1:27" x14ac:dyDescent="0.3">
      <c r="A163">
        <v>3</v>
      </c>
      <c r="B163">
        <v>28</v>
      </c>
      <c r="C163">
        <f t="shared" si="11"/>
        <v>1680</v>
      </c>
      <c r="D163">
        <v>420</v>
      </c>
      <c r="E163" t="s">
        <v>114</v>
      </c>
      <c r="H163" t="str">
        <f>IF(ISBLANK(G163),"",
IFERROR(VLOOKUP(G163,[1]StringTable!$1:$1048576,MATCH([1]StringTable!$B$1,[1]StringTable!$1:$1,0),0),
IFERROR(VLOOKUP(G163,[1]InApkStringTable!$1:$1048576,MATCH([1]InApkStringTable!$B$1,[1]InApkStringTable!$1:$1,0),0),
"스트링없음")))</f>
        <v/>
      </c>
      <c r="J163" t="b">
        <v>0</v>
      </c>
      <c r="K163" t="s">
        <v>24</v>
      </c>
      <c r="L163" t="str">
        <f>IF(ISBLANK(K163),"",IF(ISERROR(VLOOKUP(K163,MapTable!$A:$A,1,0)),"맵없음",""))</f>
        <v/>
      </c>
      <c r="M163">
        <f t="shared" si="8"/>
        <v>3</v>
      </c>
      <c r="N163" t="b">
        <f t="shared" ca="1" si="9"/>
        <v>0</v>
      </c>
      <c r="P163" t="str">
        <f>IF(ISBLANK(O163),"",IF(ISERROR(VLOOKUP(O163,MapTable!$A:$A,1,0)),"맵없음",""))</f>
        <v/>
      </c>
      <c r="R163" t="str">
        <f>IF(ISBLANK(Q163),"",
IF(ISERROR(FIND(",",Q163)),
  IF(ISERROR(VLOOKUP(Q163,MapTable!$A:$A,1,0)),"맵없음",
  ""),
IF(ISERROR(FIND(",",Q163,FIND(",",Q163)+1)),
  IF(OR(ISERROR(VLOOKUP(LEFT(Q163,FIND(",",Q163)-1),MapTable!$A:$A,1,0)),ISERROR(VLOOKUP(TRIM(MID(Q163,FIND(",",Q163)+1,999)),MapTable!$A:$A,1,0))),"맵없음",
  ""),
IF(ISERROR(FIND(",",Q163,FIND(",",Q163,FIND(",",Q163)+1)+1)),
  IF(OR(ISERROR(VLOOKUP(LEFT(Q163,FIND(",",Q163)-1),MapTable!$A:$A,1,0)),ISERROR(VLOOKUP(TRIM(MID(Q163,FIND(",",Q163)+1,FIND(",",Q163,FIND(",",Q163)+1)-FIND(",",Q163)-1)),MapTable!$A:$A,1,0)),ISERROR(VLOOKUP(TRIM(MID(Q163,FIND(",",Q163,FIND(",",Q163)+1)+1,999)),MapTable!$A:$A,1,0))),"맵없음",
  ""),
IF(ISERROR(FIND(",",Q163,FIND(",",Q163,FIND(",",Q163,FIND(",",Q163)+1)+1)+1)),
  IF(OR(ISERROR(VLOOKUP(LEFT(Q163,FIND(",",Q163)-1),MapTable!$A:$A,1,0)),ISERROR(VLOOKUP(TRIM(MID(Q163,FIND(",",Q163)+1,FIND(",",Q163,FIND(",",Q163)+1)-FIND(",",Q163)-1)),MapTable!$A:$A,1,0)),ISERROR(VLOOKUP(TRIM(MID(Q163,FIND(",",Q163,FIND(",",Q163)+1)+1,FIND(",",Q163,FIND(",",Q163,FIND(",",Q163)+1)+1)-FIND(",",Q163,FIND(",",Q163)+1)-1)),MapTable!$A:$A,1,0)),ISERROR(VLOOKUP(TRIM(MID(Q163,FIND(",",Q163,FIND(",",Q163,FIND(",",Q163)+1)+1)+1,999)),MapTable!$A:$A,1,0))),"맵없음",
  ""),
)))))</f>
        <v/>
      </c>
      <c r="W163" t="str">
        <f>IF(ISBLANK(V163),"",IF(ISERROR(VLOOKUP(V163,[3]DropTable!$A:$A,1,0)),"드랍없음",""))</f>
        <v/>
      </c>
      <c r="Y163" t="str">
        <f>IF(ISBLANK(X163),"",IF(ISERROR(VLOOKUP(X163,[3]DropTable!$A:$A,1,0)),"드랍없음",""))</f>
        <v/>
      </c>
      <c r="AA163">
        <v>8.1</v>
      </c>
    </row>
    <row r="164" spans="1:27" x14ac:dyDescent="0.3">
      <c r="A164">
        <v>3</v>
      </c>
      <c r="B164">
        <v>29</v>
      </c>
      <c r="C164">
        <f t="shared" si="11"/>
        <v>1680</v>
      </c>
      <c r="D164">
        <v>420</v>
      </c>
      <c r="E164" t="s">
        <v>114</v>
      </c>
      <c r="H164" t="str">
        <f>IF(ISBLANK(G164),"",
IFERROR(VLOOKUP(G164,[1]StringTable!$1:$1048576,MATCH([1]StringTable!$B$1,[1]StringTable!$1:$1,0),0),
IFERROR(VLOOKUP(G164,[1]InApkStringTable!$1:$1048576,MATCH([1]InApkStringTable!$B$1,[1]InApkStringTable!$1:$1,0),0),
"스트링없음")))</f>
        <v/>
      </c>
      <c r="J164" t="b">
        <v>0</v>
      </c>
      <c r="K164" t="s">
        <v>24</v>
      </c>
      <c r="L164" t="str">
        <f>IF(ISBLANK(K164),"",IF(ISERROR(VLOOKUP(K164,MapTable!$A:$A,1,0)),"맵없음",""))</f>
        <v/>
      </c>
      <c r="M164">
        <f t="shared" si="8"/>
        <v>3</v>
      </c>
      <c r="N164" t="b">
        <f t="shared" ca="1" si="9"/>
        <v>1</v>
      </c>
      <c r="P164" t="str">
        <f>IF(ISBLANK(O164),"",IF(ISERROR(VLOOKUP(O164,MapTable!$A:$A,1,0)),"맵없음",""))</f>
        <v/>
      </c>
      <c r="R164" t="str">
        <f>IF(ISBLANK(Q164),"",
IF(ISERROR(FIND(",",Q164)),
  IF(ISERROR(VLOOKUP(Q164,MapTable!$A:$A,1,0)),"맵없음",
  ""),
IF(ISERROR(FIND(",",Q164,FIND(",",Q164)+1)),
  IF(OR(ISERROR(VLOOKUP(LEFT(Q164,FIND(",",Q164)-1),MapTable!$A:$A,1,0)),ISERROR(VLOOKUP(TRIM(MID(Q164,FIND(",",Q164)+1,999)),MapTable!$A:$A,1,0))),"맵없음",
  ""),
IF(ISERROR(FIND(",",Q164,FIND(",",Q164,FIND(",",Q164)+1)+1)),
  IF(OR(ISERROR(VLOOKUP(LEFT(Q164,FIND(",",Q164)-1),MapTable!$A:$A,1,0)),ISERROR(VLOOKUP(TRIM(MID(Q164,FIND(",",Q164)+1,FIND(",",Q164,FIND(",",Q164)+1)-FIND(",",Q164)-1)),MapTable!$A:$A,1,0)),ISERROR(VLOOKUP(TRIM(MID(Q164,FIND(",",Q164,FIND(",",Q164)+1)+1,999)),MapTable!$A:$A,1,0))),"맵없음",
  ""),
IF(ISERROR(FIND(",",Q164,FIND(",",Q164,FIND(",",Q164,FIND(",",Q164)+1)+1)+1)),
  IF(OR(ISERROR(VLOOKUP(LEFT(Q164,FIND(",",Q164)-1),MapTable!$A:$A,1,0)),ISERROR(VLOOKUP(TRIM(MID(Q164,FIND(",",Q164)+1,FIND(",",Q164,FIND(",",Q164)+1)-FIND(",",Q164)-1)),MapTable!$A:$A,1,0)),ISERROR(VLOOKUP(TRIM(MID(Q164,FIND(",",Q164,FIND(",",Q164)+1)+1,FIND(",",Q164,FIND(",",Q164,FIND(",",Q164)+1)+1)-FIND(",",Q164,FIND(",",Q164)+1)-1)),MapTable!$A:$A,1,0)),ISERROR(VLOOKUP(TRIM(MID(Q164,FIND(",",Q164,FIND(",",Q164,FIND(",",Q164)+1)+1)+1,999)),MapTable!$A:$A,1,0))),"맵없음",
  ""),
)))))</f>
        <v/>
      </c>
      <c r="W164" t="str">
        <f>IF(ISBLANK(V164),"",IF(ISERROR(VLOOKUP(V164,[3]DropTable!$A:$A,1,0)),"드랍없음",""))</f>
        <v/>
      </c>
      <c r="Y164" t="str">
        <f>IF(ISBLANK(X164),"",IF(ISERROR(VLOOKUP(X164,[3]DropTable!$A:$A,1,0)),"드랍없음",""))</f>
        <v/>
      </c>
      <c r="AA164">
        <v>8.1</v>
      </c>
    </row>
    <row r="165" spans="1:27" x14ac:dyDescent="0.3">
      <c r="A165">
        <v>3</v>
      </c>
      <c r="B165">
        <v>30</v>
      </c>
      <c r="C165">
        <f t="shared" si="11"/>
        <v>1680</v>
      </c>
      <c r="D165">
        <v>420</v>
      </c>
      <c r="E165" t="s">
        <v>114</v>
      </c>
      <c r="H165" t="str">
        <f>IF(ISBLANK(G165),"",
IFERROR(VLOOKUP(G165,[1]StringTable!$1:$1048576,MATCH([1]StringTable!$B$1,[1]StringTable!$1:$1,0),0),
IFERROR(VLOOKUP(G165,[1]InApkStringTable!$1:$1048576,MATCH([1]InApkStringTable!$B$1,[1]InApkStringTable!$1:$1,0),0),
"스트링없음")))</f>
        <v/>
      </c>
      <c r="J165" t="b">
        <v>0</v>
      </c>
      <c r="K165" t="s">
        <v>24</v>
      </c>
      <c r="L165" t="str">
        <f>IF(ISBLANK(K165),"",IF(ISERROR(VLOOKUP(K165,MapTable!$A:$A,1,0)),"맵없음",""))</f>
        <v/>
      </c>
      <c r="M165">
        <f t="shared" si="8"/>
        <v>12</v>
      </c>
      <c r="N165" t="b">
        <f t="shared" ca="1" si="9"/>
        <v>1</v>
      </c>
      <c r="P165" t="str">
        <f>IF(ISBLANK(O165),"",IF(ISERROR(VLOOKUP(O165,MapTable!$A:$A,1,0)),"맵없음",""))</f>
        <v/>
      </c>
      <c r="R165" t="str">
        <f>IF(ISBLANK(Q165),"",
IF(ISERROR(FIND(",",Q165)),
  IF(ISERROR(VLOOKUP(Q165,MapTable!$A:$A,1,0)),"맵없음",
  ""),
IF(ISERROR(FIND(",",Q165,FIND(",",Q165)+1)),
  IF(OR(ISERROR(VLOOKUP(LEFT(Q165,FIND(",",Q165)-1),MapTable!$A:$A,1,0)),ISERROR(VLOOKUP(TRIM(MID(Q165,FIND(",",Q165)+1,999)),MapTable!$A:$A,1,0))),"맵없음",
  ""),
IF(ISERROR(FIND(",",Q165,FIND(",",Q165,FIND(",",Q165)+1)+1)),
  IF(OR(ISERROR(VLOOKUP(LEFT(Q165,FIND(",",Q165)-1),MapTable!$A:$A,1,0)),ISERROR(VLOOKUP(TRIM(MID(Q165,FIND(",",Q165)+1,FIND(",",Q165,FIND(",",Q165)+1)-FIND(",",Q165)-1)),MapTable!$A:$A,1,0)),ISERROR(VLOOKUP(TRIM(MID(Q165,FIND(",",Q165,FIND(",",Q165)+1)+1,999)),MapTable!$A:$A,1,0))),"맵없음",
  ""),
IF(ISERROR(FIND(",",Q165,FIND(",",Q165,FIND(",",Q165,FIND(",",Q165)+1)+1)+1)),
  IF(OR(ISERROR(VLOOKUP(LEFT(Q165,FIND(",",Q165)-1),MapTable!$A:$A,1,0)),ISERROR(VLOOKUP(TRIM(MID(Q165,FIND(",",Q165)+1,FIND(",",Q165,FIND(",",Q165)+1)-FIND(",",Q165)-1)),MapTable!$A:$A,1,0)),ISERROR(VLOOKUP(TRIM(MID(Q165,FIND(",",Q165,FIND(",",Q165)+1)+1,FIND(",",Q165,FIND(",",Q165,FIND(",",Q165)+1)+1)-FIND(",",Q165,FIND(",",Q165)+1)-1)),MapTable!$A:$A,1,0)),ISERROR(VLOOKUP(TRIM(MID(Q165,FIND(",",Q165,FIND(",",Q165,FIND(",",Q165)+1)+1)+1,999)),MapTable!$A:$A,1,0))),"맵없음",
  ""),
)))))</f>
        <v/>
      </c>
      <c r="W165" t="str">
        <f>IF(ISBLANK(V165),"",IF(ISERROR(VLOOKUP(V165,[3]DropTable!$A:$A,1,0)),"드랍없음",""))</f>
        <v/>
      </c>
      <c r="Y165" t="str">
        <f>IF(ISBLANK(X165),"",IF(ISERROR(VLOOKUP(X165,[3]DropTable!$A:$A,1,0)),"드랍없음",""))</f>
        <v/>
      </c>
      <c r="AA165">
        <v>8.1</v>
      </c>
    </row>
    <row r="166" spans="1:27" x14ac:dyDescent="0.3">
      <c r="A166">
        <v>3</v>
      </c>
      <c r="B166">
        <v>31</v>
      </c>
      <c r="C166">
        <f t="shared" si="11"/>
        <v>1680</v>
      </c>
      <c r="D166">
        <v>420</v>
      </c>
      <c r="E166" t="s">
        <v>114</v>
      </c>
      <c r="H166" t="str">
        <f>IF(ISBLANK(G166),"",
IFERROR(VLOOKUP(G166,[1]StringTable!$1:$1048576,MATCH([1]StringTable!$B$1,[1]StringTable!$1:$1,0),0),
IFERROR(VLOOKUP(G166,[1]InApkStringTable!$1:$1048576,MATCH([1]InApkStringTable!$B$1,[1]InApkStringTable!$1:$1,0),0),
"스트링없음")))</f>
        <v/>
      </c>
      <c r="J166" t="b">
        <v>0</v>
      </c>
      <c r="K166" t="s">
        <v>24</v>
      </c>
      <c r="L166" t="str">
        <f>IF(ISBLANK(K166),"",IF(ISERROR(VLOOKUP(K166,MapTable!$A:$A,1,0)),"맵없음",""))</f>
        <v/>
      </c>
      <c r="M166">
        <f t="shared" si="8"/>
        <v>4</v>
      </c>
      <c r="N166" t="b">
        <f t="shared" ca="1" si="9"/>
        <v>0</v>
      </c>
      <c r="P166" t="str">
        <f>IF(ISBLANK(O166),"",IF(ISERROR(VLOOKUP(O166,MapTable!$A:$A,1,0)),"맵없음",""))</f>
        <v/>
      </c>
      <c r="R166" t="str">
        <f>IF(ISBLANK(Q166),"",
IF(ISERROR(FIND(",",Q166)),
  IF(ISERROR(VLOOKUP(Q166,MapTable!$A:$A,1,0)),"맵없음",
  ""),
IF(ISERROR(FIND(",",Q166,FIND(",",Q166)+1)),
  IF(OR(ISERROR(VLOOKUP(LEFT(Q166,FIND(",",Q166)-1),MapTable!$A:$A,1,0)),ISERROR(VLOOKUP(TRIM(MID(Q166,FIND(",",Q166)+1,999)),MapTable!$A:$A,1,0))),"맵없음",
  ""),
IF(ISERROR(FIND(",",Q166,FIND(",",Q166,FIND(",",Q166)+1)+1)),
  IF(OR(ISERROR(VLOOKUP(LEFT(Q166,FIND(",",Q166)-1),MapTable!$A:$A,1,0)),ISERROR(VLOOKUP(TRIM(MID(Q166,FIND(",",Q166)+1,FIND(",",Q166,FIND(",",Q166)+1)-FIND(",",Q166)-1)),MapTable!$A:$A,1,0)),ISERROR(VLOOKUP(TRIM(MID(Q166,FIND(",",Q166,FIND(",",Q166)+1)+1,999)),MapTable!$A:$A,1,0))),"맵없음",
  ""),
IF(ISERROR(FIND(",",Q166,FIND(",",Q166,FIND(",",Q166,FIND(",",Q166)+1)+1)+1)),
  IF(OR(ISERROR(VLOOKUP(LEFT(Q166,FIND(",",Q166)-1),MapTable!$A:$A,1,0)),ISERROR(VLOOKUP(TRIM(MID(Q166,FIND(",",Q166)+1,FIND(",",Q166,FIND(",",Q166)+1)-FIND(",",Q166)-1)),MapTable!$A:$A,1,0)),ISERROR(VLOOKUP(TRIM(MID(Q166,FIND(",",Q166,FIND(",",Q166)+1)+1,FIND(",",Q166,FIND(",",Q166,FIND(",",Q166)+1)+1)-FIND(",",Q166,FIND(",",Q166)+1)-1)),MapTable!$A:$A,1,0)),ISERROR(VLOOKUP(TRIM(MID(Q166,FIND(",",Q166,FIND(",",Q166,FIND(",",Q166)+1)+1)+1,999)),MapTable!$A:$A,1,0))),"맵없음",
  ""),
)))))</f>
        <v/>
      </c>
      <c r="W166" t="str">
        <f>IF(ISBLANK(V166),"",IF(ISERROR(VLOOKUP(V166,[3]DropTable!$A:$A,1,0)),"드랍없음",""))</f>
        <v/>
      </c>
      <c r="Y166" t="str">
        <f>IF(ISBLANK(X166),"",IF(ISERROR(VLOOKUP(X166,[3]DropTable!$A:$A,1,0)),"드랍없음",""))</f>
        <v/>
      </c>
      <c r="AA166">
        <v>8.1</v>
      </c>
    </row>
    <row r="167" spans="1:27" x14ac:dyDescent="0.3">
      <c r="A167">
        <v>3</v>
      </c>
      <c r="B167">
        <v>32</v>
      </c>
      <c r="C167">
        <f t="shared" si="11"/>
        <v>1680</v>
      </c>
      <c r="D167">
        <v>420</v>
      </c>
      <c r="E167" t="s">
        <v>114</v>
      </c>
      <c r="H167" t="str">
        <f>IF(ISBLANK(G167),"",
IFERROR(VLOOKUP(G167,[1]StringTable!$1:$1048576,MATCH([1]StringTable!$B$1,[1]StringTable!$1:$1,0),0),
IFERROR(VLOOKUP(G167,[1]InApkStringTable!$1:$1048576,MATCH([1]InApkStringTable!$B$1,[1]InApkStringTable!$1:$1,0),0),
"스트링없음")))</f>
        <v/>
      </c>
      <c r="J167" t="b">
        <v>0</v>
      </c>
      <c r="K167" t="s">
        <v>24</v>
      </c>
      <c r="L167" t="str">
        <f>IF(ISBLANK(K167),"",IF(ISERROR(VLOOKUP(K167,MapTable!$A:$A,1,0)),"맵없음",""))</f>
        <v/>
      </c>
      <c r="M167">
        <f t="shared" si="8"/>
        <v>4</v>
      </c>
      <c r="N167" t="b">
        <f t="shared" ca="1" si="9"/>
        <v>0</v>
      </c>
      <c r="P167" t="str">
        <f>IF(ISBLANK(O167),"",IF(ISERROR(VLOOKUP(O167,MapTable!$A:$A,1,0)),"맵없음",""))</f>
        <v/>
      </c>
      <c r="R167" t="str">
        <f>IF(ISBLANK(Q167),"",
IF(ISERROR(FIND(",",Q167)),
  IF(ISERROR(VLOOKUP(Q167,MapTable!$A:$A,1,0)),"맵없음",
  ""),
IF(ISERROR(FIND(",",Q167,FIND(",",Q167)+1)),
  IF(OR(ISERROR(VLOOKUP(LEFT(Q167,FIND(",",Q167)-1),MapTable!$A:$A,1,0)),ISERROR(VLOOKUP(TRIM(MID(Q167,FIND(",",Q167)+1,999)),MapTable!$A:$A,1,0))),"맵없음",
  ""),
IF(ISERROR(FIND(",",Q167,FIND(",",Q167,FIND(",",Q167)+1)+1)),
  IF(OR(ISERROR(VLOOKUP(LEFT(Q167,FIND(",",Q167)-1),MapTable!$A:$A,1,0)),ISERROR(VLOOKUP(TRIM(MID(Q167,FIND(",",Q167)+1,FIND(",",Q167,FIND(",",Q167)+1)-FIND(",",Q167)-1)),MapTable!$A:$A,1,0)),ISERROR(VLOOKUP(TRIM(MID(Q167,FIND(",",Q167,FIND(",",Q167)+1)+1,999)),MapTable!$A:$A,1,0))),"맵없음",
  ""),
IF(ISERROR(FIND(",",Q167,FIND(",",Q167,FIND(",",Q167,FIND(",",Q167)+1)+1)+1)),
  IF(OR(ISERROR(VLOOKUP(LEFT(Q167,FIND(",",Q167)-1),MapTable!$A:$A,1,0)),ISERROR(VLOOKUP(TRIM(MID(Q167,FIND(",",Q167)+1,FIND(",",Q167,FIND(",",Q167)+1)-FIND(",",Q167)-1)),MapTable!$A:$A,1,0)),ISERROR(VLOOKUP(TRIM(MID(Q167,FIND(",",Q167,FIND(",",Q167)+1)+1,FIND(",",Q167,FIND(",",Q167,FIND(",",Q167)+1)+1)-FIND(",",Q167,FIND(",",Q167)+1)-1)),MapTable!$A:$A,1,0)),ISERROR(VLOOKUP(TRIM(MID(Q167,FIND(",",Q167,FIND(",",Q167,FIND(",",Q167)+1)+1)+1,999)),MapTable!$A:$A,1,0))),"맵없음",
  ""),
)))))</f>
        <v/>
      </c>
      <c r="W167" t="str">
        <f>IF(ISBLANK(V167),"",IF(ISERROR(VLOOKUP(V167,[3]DropTable!$A:$A,1,0)),"드랍없음",""))</f>
        <v/>
      </c>
      <c r="Y167" t="str">
        <f>IF(ISBLANK(X167),"",IF(ISERROR(VLOOKUP(X167,[3]DropTable!$A:$A,1,0)),"드랍없음",""))</f>
        <v/>
      </c>
      <c r="AA167">
        <v>8.1</v>
      </c>
    </row>
    <row r="168" spans="1:27" x14ac:dyDescent="0.3">
      <c r="A168">
        <v>3</v>
      </c>
      <c r="B168">
        <v>33</v>
      </c>
      <c r="C168">
        <f t="shared" si="11"/>
        <v>1680</v>
      </c>
      <c r="D168">
        <v>420</v>
      </c>
      <c r="E168" t="s">
        <v>114</v>
      </c>
      <c r="H168" t="str">
        <f>IF(ISBLANK(G168),"",
IFERROR(VLOOKUP(G168,[1]StringTable!$1:$1048576,MATCH([1]StringTable!$B$1,[1]StringTable!$1:$1,0),0),
IFERROR(VLOOKUP(G168,[1]InApkStringTable!$1:$1048576,MATCH([1]InApkStringTable!$B$1,[1]InApkStringTable!$1:$1,0),0),
"스트링없음")))</f>
        <v/>
      </c>
      <c r="J168" t="b">
        <v>0</v>
      </c>
      <c r="K168" t="s">
        <v>24</v>
      </c>
      <c r="L168" t="str">
        <f>IF(ISBLANK(K168),"",IF(ISERROR(VLOOKUP(K168,MapTable!$A:$A,1,0)),"맵없음",""))</f>
        <v/>
      </c>
      <c r="M168">
        <f t="shared" si="8"/>
        <v>4</v>
      </c>
      <c r="N168" t="b">
        <f t="shared" ca="1" si="9"/>
        <v>0</v>
      </c>
      <c r="P168" t="str">
        <f>IF(ISBLANK(O168),"",IF(ISERROR(VLOOKUP(O168,MapTable!$A:$A,1,0)),"맵없음",""))</f>
        <v/>
      </c>
      <c r="R168" t="str">
        <f>IF(ISBLANK(Q168),"",
IF(ISERROR(FIND(",",Q168)),
  IF(ISERROR(VLOOKUP(Q168,MapTable!$A:$A,1,0)),"맵없음",
  ""),
IF(ISERROR(FIND(",",Q168,FIND(",",Q168)+1)),
  IF(OR(ISERROR(VLOOKUP(LEFT(Q168,FIND(",",Q168)-1),MapTable!$A:$A,1,0)),ISERROR(VLOOKUP(TRIM(MID(Q168,FIND(",",Q168)+1,999)),MapTable!$A:$A,1,0))),"맵없음",
  ""),
IF(ISERROR(FIND(",",Q168,FIND(",",Q168,FIND(",",Q168)+1)+1)),
  IF(OR(ISERROR(VLOOKUP(LEFT(Q168,FIND(",",Q168)-1),MapTable!$A:$A,1,0)),ISERROR(VLOOKUP(TRIM(MID(Q168,FIND(",",Q168)+1,FIND(",",Q168,FIND(",",Q168)+1)-FIND(",",Q168)-1)),MapTable!$A:$A,1,0)),ISERROR(VLOOKUP(TRIM(MID(Q168,FIND(",",Q168,FIND(",",Q168)+1)+1,999)),MapTable!$A:$A,1,0))),"맵없음",
  ""),
IF(ISERROR(FIND(",",Q168,FIND(",",Q168,FIND(",",Q168,FIND(",",Q168)+1)+1)+1)),
  IF(OR(ISERROR(VLOOKUP(LEFT(Q168,FIND(",",Q168)-1),MapTable!$A:$A,1,0)),ISERROR(VLOOKUP(TRIM(MID(Q168,FIND(",",Q168)+1,FIND(",",Q168,FIND(",",Q168)+1)-FIND(",",Q168)-1)),MapTable!$A:$A,1,0)),ISERROR(VLOOKUP(TRIM(MID(Q168,FIND(",",Q168,FIND(",",Q168)+1)+1,FIND(",",Q168,FIND(",",Q168,FIND(",",Q168)+1)+1)-FIND(",",Q168,FIND(",",Q168)+1)-1)),MapTable!$A:$A,1,0)),ISERROR(VLOOKUP(TRIM(MID(Q168,FIND(",",Q168,FIND(",",Q168,FIND(",",Q168)+1)+1)+1,999)),MapTable!$A:$A,1,0))),"맵없음",
  ""),
)))))</f>
        <v/>
      </c>
      <c r="W168" t="str">
        <f>IF(ISBLANK(V168),"",IF(ISERROR(VLOOKUP(V168,[3]DropTable!$A:$A,1,0)),"드랍없음",""))</f>
        <v/>
      </c>
      <c r="Y168" t="str">
        <f>IF(ISBLANK(X168),"",IF(ISERROR(VLOOKUP(X168,[3]DropTable!$A:$A,1,0)),"드랍없음",""))</f>
        <v/>
      </c>
      <c r="AA168">
        <v>8.1</v>
      </c>
    </row>
    <row r="169" spans="1:27" x14ac:dyDescent="0.3">
      <c r="A169">
        <v>3</v>
      </c>
      <c r="B169">
        <v>34</v>
      </c>
      <c r="C169">
        <f t="shared" si="11"/>
        <v>1680</v>
      </c>
      <c r="D169">
        <v>420</v>
      </c>
      <c r="E169" t="s">
        <v>114</v>
      </c>
      <c r="H169" t="str">
        <f>IF(ISBLANK(G169),"",
IFERROR(VLOOKUP(G169,[1]StringTable!$1:$1048576,MATCH([1]StringTable!$B$1,[1]StringTable!$1:$1,0),0),
IFERROR(VLOOKUP(G169,[1]InApkStringTable!$1:$1048576,MATCH([1]InApkStringTable!$B$1,[1]InApkStringTable!$1:$1,0),0),
"스트링없음")))</f>
        <v/>
      </c>
      <c r="J169" t="b">
        <v>0</v>
      </c>
      <c r="K169" t="s">
        <v>24</v>
      </c>
      <c r="L169" t="str">
        <f>IF(ISBLANK(K169),"",IF(ISERROR(VLOOKUP(K169,MapTable!$A:$A,1,0)),"맵없음",""))</f>
        <v/>
      </c>
      <c r="M169">
        <f t="shared" si="8"/>
        <v>4</v>
      </c>
      <c r="N169" t="b">
        <f t="shared" ca="1" si="9"/>
        <v>0</v>
      </c>
      <c r="P169" t="str">
        <f>IF(ISBLANK(O169),"",IF(ISERROR(VLOOKUP(O169,MapTable!$A:$A,1,0)),"맵없음",""))</f>
        <v/>
      </c>
      <c r="R169" t="str">
        <f>IF(ISBLANK(Q169),"",
IF(ISERROR(FIND(",",Q169)),
  IF(ISERROR(VLOOKUP(Q169,MapTable!$A:$A,1,0)),"맵없음",
  ""),
IF(ISERROR(FIND(",",Q169,FIND(",",Q169)+1)),
  IF(OR(ISERROR(VLOOKUP(LEFT(Q169,FIND(",",Q169)-1),MapTable!$A:$A,1,0)),ISERROR(VLOOKUP(TRIM(MID(Q169,FIND(",",Q169)+1,999)),MapTable!$A:$A,1,0))),"맵없음",
  ""),
IF(ISERROR(FIND(",",Q169,FIND(",",Q169,FIND(",",Q169)+1)+1)),
  IF(OR(ISERROR(VLOOKUP(LEFT(Q169,FIND(",",Q169)-1),MapTable!$A:$A,1,0)),ISERROR(VLOOKUP(TRIM(MID(Q169,FIND(",",Q169)+1,FIND(",",Q169,FIND(",",Q169)+1)-FIND(",",Q169)-1)),MapTable!$A:$A,1,0)),ISERROR(VLOOKUP(TRIM(MID(Q169,FIND(",",Q169,FIND(",",Q169)+1)+1,999)),MapTable!$A:$A,1,0))),"맵없음",
  ""),
IF(ISERROR(FIND(",",Q169,FIND(",",Q169,FIND(",",Q169,FIND(",",Q169)+1)+1)+1)),
  IF(OR(ISERROR(VLOOKUP(LEFT(Q169,FIND(",",Q169)-1),MapTable!$A:$A,1,0)),ISERROR(VLOOKUP(TRIM(MID(Q169,FIND(",",Q169)+1,FIND(",",Q169,FIND(",",Q169)+1)-FIND(",",Q169)-1)),MapTable!$A:$A,1,0)),ISERROR(VLOOKUP(TRIM(MID(Q169,FIND(",",Q169,FIND(",",Q169)+1)+1,FIND(",",Q169,FIND(",",Q169,FIND(",",Q169)+1)+1)-FIND(",",Q169,FIND(",",Q169)+1)-1)),MapTable!$A:$A,1,0)),ISERROR(VLOOKUP(TRIM(MID(Q169,FIND(",",Q169,FIND(",",Q169,FIND(",",Q169)+1)+1)+1,999)),MapTable!$A:$A,1,0))),"맵없음",
  ""),
)))))</f>
        <v/>
      </c>
      <c r="W169" t="str">
        <f>IF(ISBLANK(V169),"",IF(ISERROR(VLOOKUP(V169,[3]DropTable!$A:$A,1,0)),"드랍없음",""))</f>
        <v/>
      </c>
      <c r="Y169" t="str">
        <f>IF(ISBLANK(X169),"",IF(ISERROR(VLOOKUP(X169,[3]DropTable!$A:$A,1,0)),"드랍없음",""))</f>
        <v/>
      </c>
      <c r="AA169">
        <v>8.1</v>
      </c>
    </row>
    <row r="170" spans="1:27" x14ac:dyDescent="0.3">
      <c r="A170">
        <v>3</v>
      </c>
      <c r="B170">
        <v>35</v>
      </c>
      <c r="C170">
        <f t="shared" si="11"/>
        <v>1680</v>
      </c>
      <c r="D170">
        <v>420</v>
      </c>
      <c r="E170" t="s">
        <v>114</v>
      </c>
      <c r="H170" t="str">
        <f>IF(ISBLANK(G170),"",
IFERROR(VLOOKUP(G170,[1]StringTable!$1:$1048576,MATCH([1]StringTable!$B$1,[1]StringTable!$1:$1,0),0),
IFERROR(VLOOKUP(G170,[1]InApkStringTable!$1:$1048576,MATCH([1]InApkStringTable!$B$1,[1]InApkStringTable!$1:$1,0),0),
"스트링없음")))</f>
        <v/>
      </c>
      <c r="J170" t="b">
        <v>0</v>
      </c>
      <c r="K170" t="s">
        <v>24</v>
      </c>
      <c r="L170" t="str">
        <f>IF(ISBLANK(K170),"",IF(ISERROR(VLOOKUP(K170,MapTable!$A:$A,1,0)),"맵없음",""))</f>
        <v/>
      </c>
      <c r="M170">
        <f t="shared" si="8"/>
        <v>11</v>
      </c>
      <c r="N170" t="b">
        <f t="shared" ca="1" si="9"/>
        <v>0</v>
      </c>
      <c r="P170" t="str">
        <f>IF(ISBLANK(O170),"",IF(ISERROR(VLOOKUP(O170,MapTable!$A:$A,1,0)),"맵없음",""))</f>
        <v/>
      </c>
      <c r="R170" t="str">
        <f>IF(ISBLANK(Q170),"",
IF(ISERROR(FIND(",",Q170)),
  IF(ISERROR(VLOOKUP(Q170,MapTable!$A:$A,1,0)),"맵없음",
  ""),
IF(ISERROR(FIND(",",Q170,FIND(",",Q170)+1)),
  IF(OR(ISERROR(VLOOKUP(LEFT(Q170,FIND(",",Q170)-1),MapTable!$A:$A,1,0)),ISERROR(VLOOKUP(TRIM(MID(Q170,FIND(",",Q170)+1,999)),MapTable!$A:$A,1,0))),"맵없음",
  ""),
IF(ISERROR(FIND(",",Q170,FIND(",",Q170,FIND(",",Q170)+1)+1)),
  IF(OR(ISERROR(VLOOKUP(LEFT(Q170,FIND(",",Q170)-1),MapTable!$A:$A,1,0)),ISERROR(VLOOKUP(TRIM(MID(Q170,FIND(",",Q170)+1,FIND(",",Q170,FIND(",",Q170)+1)-FIND(",",Q170)-1)),MapTable!$A:$A,1,0)),ISERROR(VLOOKUP(TRIM(MID(Q170,FIND(",",Q170,FIND(",",Q170)+1)+1,999)),MapTable!$A:$A,1,0))),"맵없음",
  ""),
IF(ISERROR(FIND(",",Q170,FIND(",",Q170,FIND(",",Q170,FIND(",",Q170)+1)+1)+1)),
  IF(OR(ISERROR(VLOOKUP(LEFT(Q170,FIND(",",Q170)-1),MapTable!$A:$A,1,0)),ISERROR(VLOOKUP(TRIM(MID(Q170,FIND(",",Q170)+1,FIND(",",Q170,FIND(",",Q170)+1)-FIND(",",Q170)-1)),MapTable!$A:$A,1,0)),ISERROR(VLOOKUP(TRIM(MID(Q170,FIND(",",Q170,FIND(",",Q170)+1)+1,FIND(",",Q170,FIND(",",Q170,FIND(",",Q170)+1)+1)-FIND(",",Q170,FIND(",",Q170)+1)-1)),MapTable!$A:$A,1,0)),ISERROR(VLOOKUP(TRIM(MID(Q170,FIND(",",Q170,FIND(",",Q170,FIND(",",Q170)+1)+1)+1,999)),MapTable!$A:$A,1,0))),"맵없음",
  ""),
)))))</f>
        <v/>
      </c>
      <c r="W170" t="str">
        <f>IF(ISBLANK(V170),"",IF(ISERROR(VLOOKUP(V170,[3]DropTable!$A:$A,1,0)),"드랍없음",""))</f>
        <v/>
      </c>
      <c r="Y170" t="str">
        <f>IF(ISBLANK(X170),"",IF(ISERROR(VLOOKUP(X170,[3]DropTable!$A:$A,1,0)),"드랍없음",""))</f>
        <v/>
      </c>
      <c r="AA170">
        <v>8.1</v>
      </c>
    </row>
    <row r="171" spans="1:27" x14ac:dyDescent="0.3">
      <c r="A171">
        <v>3</v>
      </c>
      <c r="B171">
        <v>36</v>
      </c>
      <c r="C171">
        <f t="shared" si="11"/>
        <v>1680</v>
      </c>
      <c r="D171">
        <v>420</v>
      </c>
      <c r="E171" t="s">
        <v>114</v>
      </c>
      <c r="H171" t="str">
        <f>IF(ISBLANK(G171),"",
IFERROR(VLOOKUP(G171,[1]StringTable!$1:$1048576,MATCH([1]StringTable!$B$1,[1]StringTable!$1:$1,0),0),
IFERROR(VLOOKUP(G171,[1]InApkStringTable!$1:$1048576,MATCH([1]InApkStringTable!$B$1,[1]InApkStringTable!$1:$1,0),0),
"스트링없음")))</f>
        <v/>
      </c>
      <c r="J171" t="b">
        <v>0</v>
      </c>
      <c r="K171" t="s">
        <v>24</v>
      </c>
      <c r="L171" t="str">
        <f>IF(ISBLANK(K171),"",IF(ISERROR(VLOOKUP(K171,MapTable!$A:$A,1,0)),"맵없음",""))</f>
        <v/>
      </c>
      <c r="M171">
        <f t="shared" si="8"/>
        <v>4</v>
      </c>
      <c r="N171" t="b">
        <f t="shared" ca="1" si="9"/>
        <v>0</v>
      </c>
      <c r="P171" t="str">
        <f>IF(ISBLANK(O171),"",IF(ISERROR(VLOOKUP(O171,MapTable!$A:$A,1,0)),"맵없음",""))</f>
        <v/>
      </c>
      <c r="R171" t="str">
        <f>IF(ISBLANK(Q171),"",
IF(ISERROR(FIND(",",Q171)),
  IF(ISERROR(VLOOKUP(Q171,MapTable!$A:$A,1,0)),"맵없음",
  ""),
IF(ISERROR(FIND(",",Q171,FIND(",",Q171)+1)),
  IF(OR(ISERROR(VLOOKUP(LEFT(Q171,FIND(",",Q171)-1),MapTable!$A:$A,1,0)),ISERROR(VLOOKUP(TRIM(MID(Q171,FIND(",",Q171)+1,999)),MapTable!$A:$A,1,0))),"맵없음",
  ""),
IF(ISERROR(FIND(",",Q171,FIND(",",Q171,FIND(",",Q171)+1)+1)),
  IF(OR(ISERROR(VLOOKUP(LEFT(Q171,FIND(",",Q171)-1),MapTable!$A:$A,1,0)),ISERROR(VLOOKUP(TRIM(MID(Q171,FIND(",",Q171)+1,FIND(",",Q171,FIND(",",Q171)+1)-FIND(",",Q171)-1)),MapTable!$A:$A,1,0)),ISERROR(VLOOKUP(TRIM(MID(Q171,FIND(",",Q171,FIND(",",Q171)+1)+1,999)),MapTable!$A:$A,1,0))),"맵없음",
  ""),
IF(ISERROR(FIND(",",Q171,FIND(",",Q171,FIND(",",Q171,FIND(",",Q171)+1)+1)+1)),
  IF(OR(ISERROR(VLOOKUP(LEFT(Q171,FIND(",",Q171)-1),MapTable!$A:$A,1,0)),ISERROR(VLOOKUP(TRIM(MID(Q171,FIND(",",Q171)+1,FIND(",",Q171,FIND(",",Q171)+1)-FIND(",",Q171)-1)),MapTable!$A:$A,1,0)),ISERROR(VLOOKUP(TRIM(MID(Q171,FIND(",",Q171,FIND(",",Q171)+1)+1,FIND(",",Q171,FIND(",",Q171,FIND(",",Q171)+1)+1)-FIND(",",Q171,FIND(",",Q171)+1)-1)),MapTable!$A:$A,1,0)),ISERROR(VLOOKUP(TRIM(MID(Q171,FIND(",",Q171,FIND(",",Q171,FIND(",",Q171)+1)+1)+1,999)),MapTable!$A:$A,1,0))),"맵없음",
  ""),
)))))</f>
        <v/>
      </c>
      <c r="W171" t="str">
        <f>IF(ISBLANK(V171),"",IF(ISERROR(VLOOKUP(V171,[3]DropTable!$A:$A,1,0)),"드랍없음",""))</f>
        <v/>
      </c>
      <c r="Y171" t="str">
        <f>IF(ISBLANK(X171),"",IF(ISERROR(VLOOKUP(X171,[3]DropTable!$A:$A,1,0)),"드랍없음",""))</f>
        <v/>
      </c>
      <c r="AA171">
        <v>8.1</v>
      </c>
    </row>
    <row r="172" spans="1:27" x14ac:dyDescent="0.3">
      <c r="A172">
        <v>3</v>
      </c>
      <c r="B172">
        <v>37</v>
      </c>
      <c r="C172">
        <f t="shared" si="11"/>
        <v>1680</v>
      </c>
      <c r="D172">
        <v>420</v>
      </c>
      <c r="E172" t="s">
        <v>114</v>
      </c>
      <c r="H172" t="str">
        <f>IF(ISBLANK(G172),"",
IFERROR(VLOOKUP(G172,[1]StringTable!$1:$1048576,MATCH([1]StringTable!$B$1,[1]StringTable!$1:$1,0),0),
IFERROR(VLOOKUP(G172,[1]InApkStringTable!$1:$1048576,MATCH([1]InApkStringTable!$B$1,[1]InApkStringTable!$1:$1,0),0),
"스트링없음")))</f>
        <v/>
      </c>
      <c r="J172" t="b">
        <v>0</v>
      </c>
      <c r="K172" t="s">
        <v>24</v>
      </c>
      <c r="L172" t="str">
        <f>IF(ISBLANK(K172),"",IF(ISERROR(VLOOKUP(K172,MapTable!$A:$A,1,0)),"맵없음",""))</f>
        <v/>
      </c>
      <c r="M172">
        <f t="shared" si="8"/>
        <v>4</v>
      </c>
      <c r="N172" t="b">
        <f t="shared" ca="1" si="9"/>
        <v>0</v>
      </c>
      <c r="P172" t="str">
        <f>IF(ISBLANK(O172),"",IF(ISERROR(VLOOKUP(O172,MapTable!$A:$A,1,0)),"맵없음",""))</f>
        <v/>
      </c>
      <c r="R172" t="str">
        <f>IF(ISBLANK(Q172),"",
IF(ISERROR(FIND(",",Q172)),
  IF(ISERROR(VLOOKUP(Q172,MapTable!$A:$A,1,0)),"맵없음",
  ""),
IF(ISERROR(FIND(",",Q172,FIND(",",Q172)+1)),
  IF(OR(ISERROR(VLOOKUP(LEFT(Q172,FIND(",",Q172)-1),MapTable!$A:$A,1,0)),ISERROR(VLOOKUP(TRIM(MID(Q172,FIND(",",Q172)+1,999)),MapTable!$A:$A,1,0))),"맵없음",
  ""),
IF(ISERROR(FIND(",",Q172,FIND(",",Q172,FIND(",",Q172)+1)+1)),
  IF(OR(ISERROR(VLOOKUP(LEFT(Q172,FIND(",",Q172)-1),MapTable!$A:$A,1,0)),ISERROR(VLOOKUP(TRIM(MID(Q172,FIND(",",Q172)+1,FIND(",",Q172,FIND(",",Q172)+1)-FIND(",",Q172)-1)),MapTable!$A:$A,1,0)),ISERROR(VLOOKUP(TRIM(MID(Q172,FIND(",",Q172,FIND(",",Q172)+1)+1,999)),MapTable!$A:$A,1,0))),"맵없음",
  ""),
IF(ISERROR(FIND(",",Q172,FIND(",",Q172,FIND(",",Q172,FIND(",",Q172)+1)+1)+1)),
  IF(OR(ISERROR(VLOOKUP(LEFT(Q172,FIND(",",Q172)-1),MapTable!$A:$A,1,0)),ISERROR(VLOOKUP(TRIM(MID(Q172,FIND(",",Q172)+1,FIND(",",Q172,FIND(",",Q172)+1)-FIND(",",Q172)-1)),MapTable!$A:$A,1,0)),ISERROR(VLOOKUP(TRIM(MID(Q172,FIND(",",Q172,FIND(",",Q172)+1)+1,FIND(",",Q172,FIND(",",Q172,FIND(",",Q172)+1)+1)-FIND(",",Q172,FIND(",",Q172)+1)-1)),MapTable!$A:$A,1,0)),ISERROR(VLOOKUP(TRIM(MID(Q172,FIND(",",Q172,FIND(",",Q172,FIND(",",Q172)+1)+1)+1,999)),MapTable!$A:$A,1,0))),"맵없음",
  ""),
)))))</f>
        <v/>
      </c>
      <c r="W172" t="str">
        <f>IF(ISBLANK(V172),"",IF(ISERROR(VLOOKUP(V172,[3]DropTable!$A:$A,1,0)),"드랍없음",""))</f>
        <v/>
      </c>
      <c r="Y172" t="str">
        <f>IF(ISBLANK(X172),"",IF(ISERROR(VLOOKUP(X172,[3]DropTable!$A:$A,1,0)),"드랍없음",""))</f>
        <v/>
      </c>
      <c r="AA172">
        <v>8.1</v>
      </c>
    </row>
    <row r="173" spans="1:27" x14ac:dyDescent="0.3">
      <c r="A173">
        <v>3</v>
      </c>
      <c r="B173">
        <v>38</v>
      </c>
      <c r="C173">
        <f t="shared" si="11"/>
        <v>1680</v>
      </c>
      <c r="D173">
        <v>420</v>
      </c>
      <c r="E173" t="s">
        <v>114</v>
      </c>
      <c r="H173" t="str">
        <f>IF(ISBLANK(G173),"",
IFERROR(VLOOKUP(G173,[1]StringTable!$1:$1048576,MATCH([1]StringTable!$B$1,[1]StringTable!$1:$1,0),0),
IFERROR(VLOOKUP(G173,[1]InApkStringTable!$1:$1048576,MATCH([1]InApkStringTable!$B$1,[1]InApkStringTable!$1:$1,0),0),
"스트링없음")))</f>
        <v/>
      </c>
      <c r="J173" t="b">
        <v>0</v>
      </c>
      <c r="K173" t="s">
        <v>24</v>
      </c>
      <c r="L173" t="str">
        <f>IF(ISBLANK(K173),"",IF(ISERROR(VLOOKUP(K173,MapTable!$A:$A,1,0)),"맵없음",""))</f>
        <v/>
      </c>
      <c r="M173">
        <f t="shared" si="8"/>
        <v>4</v>
      </c>
      <c r="N173" t="b">
        <f t="shared" ca="1" si="9"/>
        <v>0</v>
      </c>
      <c r="P173" t="str">
        <f>IF(ISBLANK(O173),"",IF(ISERROR(VLOOKUP(O173,MapTable!$A:$A,1,0)),"맵없음",""))</f>
        <v/>
      </c>
      <c r="R173" t="str">
        <f>IF(ISBLANK(Q173),"",
IF(ISERROR(FIND(",",Q173)),
  IF(ISERROR(VLOOKUP(Q173,MapTable!$A:$A,1,0)),"맵없음",
  ""),
IF(ISERROR(FIND(",",Q173,FIND(",",Q173)+1)),
  IF(OR(ISERROR(VLOOKUP(LEFT(Q173,FIND(",",Q173)-1),MapTable!$A:$A,1,0)),ISERROR(VLOOKUP(TRIM(MID(Q173,FIND(",",Q173)+1,999)),MapTable!$A:$A,1,0))),"맵없음",
  ""),
IF(ISERROR(FIND(",",Q173,FIND(",",Q173,FIND(",",Q173)+1)+1)),
  IF(OR(ISERROR(VLOOKUP(LEFT(Q173,FIND(",",Q173)-1),MapTable!$A:$A,1,0)),ISERROR(VLOOKUP(TRIM(MID(Q173,FIND(",",Q173)+1,FIND(",",Q173,FIND(",",Q173)+1)-FIND(",",Q173)-1)),MapTable!$A:$A,1,0)),ISERROR(VLOOKUP(TRIM(MID(Q173,FIND(",",Q173,FIND(",",Q173)+1)+1,999)),MapTable!$A:$A,1,0))),"맵없음",
  ""),
IF(ISERROR(FIND(",",Q173,FIND(",",Q173,FIND(",",Q173,FIND(",",Q173)+1)+1)+1)),
  IF(OR(ISERROR(VLOOKUP(LEFT(Q173,FIND(",",Q173)-1),MapTable!$A:$A,1,0)),ISERROR(VLOOKUP(TRIM(MID(Q173,FIND(",",Q173)+1,FIND(",",Q173,FIND(",",Q173)+1)-FIND(",",Q173)-1)),MapTable!$A:$A,1,0)),ISERROR(VLOOKUP(TRIM(MID(Q173,FIND(",",Q173,FIND(",",Q173)+1)+1,FIND(",",Q173,FIND(",",Q173,FIND(",",Q173)+1)+1)-FIND(",",Q173,FIND(",",Q173)+1)-1)),MapTable!$A:$A,1,0)),ISERROR(VLOOKUP(TRIM(MID(Q173,FIND(",",Q173,FIND(",",Q173,FIND(",",Q173)+1)+1)+1,999)),MapTable!$A:$A,1,0))),"맵없음",
  ""),
)))))</f>
        <v/>
      </c>
      <c r="W173" t="str">
        <f>IF(ISBLANK(V173),"",IF(ISERROR(VLOOKUP(V173,[3]DropTable!$A:$A,1,0)),"드랍없음",""))</f>
        <v/>
      </c>
      <c r="Y173" t="str">
        <f>IF(ISBLANK(X173),"",IF(ISERROR(VLOOKUP(X173,[3]DropTable!$A:$A,1,0)),"드랍없음",""))</f>
        <v/>
      </c>
      <c r="AA173">
        <v>8.1</v>
      </c>
    </row>
    <row r="174" spans="1:27" x14ac:dyDescent="0.3">
      <c r="A174">
        <v>3</v>
      </c>
      <c r="B174">
        <v>39</v>
      </c>
      <c r="C174">
        <f t="shared" si="11"/>
        <v>1680</v>
      </c>
      <c r="D174">
        <v>420</v>
      </c>
      <c r="E174" t="s">
        <v>114</v>
      </c>
      <c r="H174" t="str">
        <f>IF(ISBLANK(G174),"",
IFERROR(VLOOKUP(G174,[1]StringTable!$1:$1048576,MATCH([1]StringTable!$B$1,[1]StringTable!$1:$1,0),0),
IFERROR(VLOOKUP(G174,[1]InApkStringTable!$1:$1048576,MATCH([1]InApkStringTable!$B$1,[1]InApkStringTable!$1:$1,0),0),
"스트링없음")))</f>
        <v/>
      </c>
      <c r="J174" t="b">
        <v>0</v>
      </c>
      <c r="K174" t="s">
        <v>24</v>
      </c>
      <c r="L174" t="str">
        <f>IF(ISBLANK(K174),"",IF(ISERROR(VLOOKUP(K174,MapTable!$A:$A,1,0)),"맵없음",""))</f>
        <v/>
      </c>
      <c r="M174">
        <f t="shared" si="8"/>
        <v>4</v>
      </c>
      <c r="N174" t="b">
        <f t="shared" ca="1" si="9"/>
        <v>1</v>
      </c>
      <c r="P174" t="str">
        <f>IF(ISBLANK(O174),"",IF(ISERROR(VLOOKUP(O174,MapTable!$A:$A,1,0)),"맵없음",""))</f>
        <v/>
      </c>
      <c r="R174" t="str">
        <f>IF(ISBLANK(Q174),"",
IF(ISERROR(FIND(",",Q174)),
  IF(ISERROR(VLOOKUP(Q174,MapTable!$A:$A,1,0)),"맵없음",
  ""),
IF(ISERROR(FIND(",",Q174,FIND(",",Q174)+1)),
  IF(OR(ISERROR(VLOOKUP(LEFT(Q174,FIND(",",Q174)-1),MapTable!$A:$A,1,0)),ISERROR(VLOOKUP(TRIM(MID(Q174,FIND(",",Q174)+1,999)),MapTable!$A:$A,1,0))),"맵없음",
  ""),
IF(ISERROR(FIND(",",Q174,FIND(",",Q174,FIND(",",Q174)+1)+1)),
  IF(OR(ISERROR(VLOOKUP(LEFT(Q174,FIND(",",Q174)-1),MapTable!$A:$A,1,0)),ISERROR(VLOOKUP(TRIM(MID(Q174,FIND(",",Q174)+1,FIND(",",Q174,FIND(",",Q174)+1)-FIND(",",Q174)-1)),MapTable!$A:$A,1,0)),ISERROR(VLOOKUP(TRIM(MID(Q174,FIND(",",Q174,FIND(",",Q174)+1)+1,999)),MapTable!$A:$A,1,0))),"맵없음",
  ""),
IF(ISERROR(FIND(",",Q174,FIND(",",Q174,FIND(",",Q174,FIND(",",Q174)+1)+1)+1)),
  IF(OR(ISERROR(VLOOKUP(LEFT(Q174,FIND(",",Q174)-1),MapTable!$A:$A,1,0)),ISERROR(VLOOKUP(TRIM(MID(Q174,FIND(",",Q174)+1,FIND(",",Q174,FIND(",",Q174)+1)-FIND(",",Q174)-1)),MapTable!$A:$A,1,0)),ISERROR(VLOOKUP(TRIM(MID(Q174,FIND(",",Q174,FIND(",",Q174)+1)+1,FIND(",",Q174,FIND(",",Q174,FIND(",",Q174)+1)+1)-FIND(",",Q174,FIND(",",Q174)+1)-1)),MapTable!$A:$A,1,0)),ISERROR(VLOOKUP(TRIM(MID(Q174,FIND(",",Q174,FIND(",",Q174,FIND(",",Q174)+1)+1)+1,999)),MapTable!$A:$A,1,0))),"맵없음",
  ""),
)))))</f>
        <v/>
      </c>
      <c r="W174" t="str">
        <f>IF(ISBLANK(V174),"",IF(ISERROR(VLOOKUP(V174,[3]DropTable!$A:$A,1,0)),"드랍없음",""))</f>
        <v/>
      </c>
      <c r="Y174" t="str">
        <f>IF(ISBLANK(X174),"",IF(ISERROR(VLOOKUP(X174,[3]DropTable!$A:$A,1,0)),"드랍없음",""))</f>
        <v/>
      </c>
      <c r="AA174">
        <v>8.1</v>
      </c>
    </row>
    <row r="175" spans="1:27" x14ac:dyDescent="0.3">
      <c r="A175">
        <v>3</v>
      </c>
      <c r="B175">
        <v>40</v>
      </c>
      <c r="C175">
        <f t="shared" si="11"/>
        <v>1680</v>
      </c>
      <c r="D175">
        <v>420</v>
      </c>
      <c r="E175" t="s">
        <v>114</v>
      </c>
      <c r="H175" t="str">
        <f>IF(ISBLANK(G175),"",
IFERROR(VLOOKUP(G175,[1]StringTable!$1:$1048576,MATCH([1]StringTable!$B$1,[1]StringTable!$1:$1,0),0),
IFERROR(VLOOKUP(G175,[1]InApkStringTable!$1:$1048576,MATCH([1]InApkStringTable!$B$1,[1]InApkStringTable!$1:$1,0),0),
"스트링없음")))</f>
        <v/>
      </c>
      <c r="J175" t="b">
        <v>0</v>
      </c>
      <c r="K175" t="s">
        <v>24</v>
      </c>
      <c r="L175" t="str">
        <f>IF(ISBLANK(K175),"",IF(ISERROR(VLOOKUP(K175,MapTable!$A:$A,1,0)),"맵없음",""))</f>
        <v/>
      </c>
      <c r="M175">
        <f t="shared" si="8"/>
        <v>12</v>
      </c>
      <c r="N175" t="b">
        <f t="shared" ca="1" si="9"/>
        <v>1</v>
      </c>
      <c r="P175" t="str">
        <f>IF(ISBLANK(O175),"",IF(ISERROR(VLOOKUP(O175,MapTable!$A:$A,1,0)),"맵없음",""))</f>
        <v/>
      </c>
      <c r="R175" t="str">
        <f>IF(ISBLANK(Q175),"",
IF(ISERROR(FIND(",",Q175)),
  IF(ISERROR(VLOOKUP(Q175,MapTable!$A:$A,1,0)),"맵없음",
  ""),
IF(ISERROR(FIND(",",Q175,FIND(",",Q175)+1)),
  IF(OR(ISERROR(VLOOKUP(LEFT(Q175,FIND(",",Q175)-1),MapTable!$A:$A,1,0)),ISERROR(VLOOKUP(TRIM(MID(Q175,FIND(",",Q175)+1,999)),MapTable!$A:$A,1,0))),"맵없음",
  ""),
IF(ISERROR(FIND(",",Q175,FIND(",",Q175,FIND(",",Q175)+1)+1)),
  IF(OR(ISERROR(VLOOKUP(LEFT(Q175,FIND(",",Q175)-1),MapTable!$A:$A,1,0)),ISERROR(VLOOKUP(TRIM(MID(Q175,FIND(",",Q175)+1,FIND(",",Q175,FIND(",",Q175)+1)-FIND(",",Q175)-1)),MapTable!$A:$A,1,0)),ISERROR(VLOOKUP(TRIM(MID(Q175,FIND(",",Q175,FIND(",",Q175)+1)+1,999)),MapTable!$A:$A,1,0))),"맵없음",
  ""),
IF(ISERROR(FIND(",",Q175,FIND(",",Q175,FIND(",",Q175,FIND(",",Q175)+1)+1)+1)),
  IF(OR(ISERROR(VLOOKUP(LEFT(Q175,FIND(",",Q175)-1),MapTable!$A:$A,1,0)),ISERROR(VLOOKUP(TRIM(MID(Q175,FIND(",",Q175)+1,FIND(",",Q175,FIND(",",Q175)+1)-FIND(",",Q175)-1)),MapTable!$A:$A,1,0)),ISERROR(VLOOKUP(TRIM(MID(Q175,FIND(",",Q175,FIND(",",Q175)+1)+1,FIND(",",Q175,FIND(",",Q175,FIND(",",Q175)+1)+1)-FIND(",",Q175,FIND(",",Q175)+1)-1)),MapTable!$A:$A,1,0)),ISERROR(VLOOKUP(TRIM(MID(Q175,FIND(",",Q175,FIND(",",Q175,FIND(",",Q175)+1)+1)+1,999)),MapTable!$A:$A,1,0))),"맵없음",
  ""),
)))))</f>
        <v/>
      </c>
      <c r="W175" t="str">
        <f>IF(ISBLANK(V175),"",IF(ISERROR(VLOOKUP(V175,[3]DropTable!$A:$A,1,0)),"드랍없음",""))</f>
        <v/>
      </c>
      <c r="Y175" t="str">
        <f>IF(ISBLANK(X175),"",IF(ISERROR(VLOOKUP(X175,[3]DropTable!$A:$A,1,0)),"드랍없음",""))</f>
        <v/>
      </c>
      <c r="AA175">
        <v>8.1</v>
      </c>
    </row>
    <row r="176" spans="1:27" x14ac:dyDescent="0.3">
      <c r="A176">
        <v>3</v>
      </c>
      <c r="B176">
        <v>41</v>
      </c>
      <c r="C176">
        <f t="shared" si="11"/>
        <v>1680</v>
      </c>
      <c r="D176">
        <v>420</v>
      </c>
      <c r="E176" t="s">
        <v>114</v>
      </c>
      <c r="H176" t="str">
        <f>IF(ISBLANK(G176),"",
IFERROR(VLOOKUP(G176,[1]StringTable!$1:$1048576,MATCH([1]StringTable!$B$1,[1]StringTable!$1:$1,0),0),
IFERROR(VLOOKUP(G176,[1]InApkStringTable!$1:$1048576,MATCH([1]InApkStringTable!$B$1,[1]InApkStringTable!$1:$1,0),0),
"스트링없음")))</f>
        <v/>
      </c>
      <c r="J176" t="b">
        <v>0</v>
      </c>
      <c r="K176" t="s">
        <v>24</v>
      </c>
      <c r="L176" t="str">
        <f>IF(ISBLANK(K176),"",IF(ISERROR(VLOOKUP(K176,MapTable!$A:$A,1,0)),"맵없음",""))</f>
        <v/>
      </c>
      <c r="M176">
        <f t="shared" si="8"/>
        <v>5</v>
      </c>
      <c r="N176" t="b">
        <f t="shared" ca="1" si="9"/>
        <v>0</v>
      </c>
      <c r="P176" t="str">
        <f>IF(ISBLANK(O176),"",IF(ISERROR(VLOOKUP(O176,MapTable!$A:$A,1,0)),"맵없음",""))</f>
        <v/>
      </c>
      <c r="R176" t="str">
        <f>IF(ISBLANK(Q176),"",
IF(ISERROR(FIND(",",Q176)),
  IF(ISERROR(VLOOKUP(Q176,MapTable!$A:$A,1,0)),"맵없음",
  ""),
IF(ISERROR(FIND(",",Q176,FIND(",",Q176)+1)),
  IF(OR(ISERROR(VLOOKUP(LEFT(Q176,FIND(",",Q176)-1),MapTable!$A:$A,1,0)),ISERROR(VLOOKUP(TRIM(MID(Q176,FIND(",",Q176)+1,999)),MapTable!$A:$A,1,0))),"맵없음",
  ""),
IF(ISERROR(FIND(",",Q176,FIND(",",Q176,FIND(",",Q176)+1)+1)),
  IF(OR(ISERROR(VLOOKUP(LEFT(Q176,FIND(",",Q176)-1),MapTable!$A:$A,1,0)),ISERROR(VLOOKUP(TRIM(MID(Q176,FIND(",",Q176)+1,FIND(",",Q176,FIND(",",Q176)+1)-FIND(",",Q176)-1)),MapTable!$A:$A,1,0)),ISERROR(VLOOKUP(TRIM(MID(Q176,FIND(",",Q176,FIND(",",Q176)+1)+1,999)),MapTable!$A:$A,1,0))),"맵없음",
  ""),
IF(ISERROR(FIND(",",Q176,FIND(",",Q176,FIND(",",Q176,FIND(",",Q176)+1)+1)+1)),
  IF(OR(ISERROR(VLOOKUP(LEFT(Q176,FIND(",",Q176)-1),MapTable!$A:$A,1,0)),ISERROR(VLOOKUP(TRIM(MID(Q176,FIND(",",Q176)+1,FIND(",",Q176,FIND(",",Q176)+1)-FIND(",",Q176)-1)),MapTable!$A:$A,1,0)),ISERROR(VLOOKUP(TRIM(MID(Q176,FIND(",",Q176,FIND(",",Q176)+1)+1,FIND(",",Q176,FIND(",",Q176,FIND(",",Q176)+1)+1)-FIND(",",Q176,FIND(",",Q176)+1)-1)),MapTable!$A:$A,1,0)),ISERROR(VLOOKUP(TRIM(MID(Q176,FIND(",",Q176,FIND(",",Q176,FIND(",",Q176)+1)+1)+1,999)),MapTable!$A:$A,1,0))),"맵없음",
  ""),
)))))</f>
        <v/>
      </c>
      <c r="W176" t="str">
        <f>IF(ISBLANK(V176),"",IF(ISERROR(VLOOKUP(V176,[3]DropTable!$A:$A,1,0)),"드랍없음",""))</f>
        <v/>
      </c>
      <c r="Y176" t="str">
        <f>IF(ISBLANK(X176),"",IF(ISERROR(VLOOKUP(X176,[3]DropTable!$A:$A,1,0)),"드랍없음",""))</f>
        <v/>
      </c>
      <c r="AA176">
        <v>8.1</v>
      </c>
    </row>
    <row r="177" spans="1:27" x14ac:dyDescent="0.3">
      <c r="A177">
        <v>3</v>
      </c>
      <c r="B177">
        <v>42</v>
      </c>
      <c r="C177">
        <f t="shared" si="11"/>
        <v>1680</v>
      </c>
      <c r="D177">
        <v>420</v>
      </c>
      <c r="E177" t="s">
        <v>114</v>
      </c>
      <c r="H177" t="str">
        <f>IF(ISBLANK(G177),"",
IFERROR(VLOOKUP(G177,[1]StringTable!$1:$1048576,MATCH([1]StringTable!$B$1,[1]StringTable!$1:$1,0),0),
IFERROR(VLOOKUP(G177,[1]InApkStringTable!$1:$1048576,MATCH([1]InApkStringTable!$B$1,[1]InApkStringTable!$1:$1,0),0),
"스트링없음")))</f>
        <v/>
      </c>
      <c r="J177" t="b">
        <v>0</v>
      </c>
      <c r="K177" t="s">
        <v>24</v>
      </c>
      <c r="L177" t="str">
        <f>IF(ISBLANK(K177),"",IF(ISERROR(VLOOKUP(K177,MapTable!$A:$A,1,0)),"맵없음",""))</f>
        <v/>
      </c>
      <c r="M177">
        <f t="shared" si="8"/>
        <v>5</v>
      </c>
      <c r="N177" t="b">
        <f t="shared" ca="1" si="9"/>
        <v>0</v>
      </c>
      <c r="P177" t="str">
        <f>IF(ISBLANK(O177),"",IF(ISERROR(VLOOKUP(O177,MapTable!$A:$A,1,0)),"맵없음",""))</f>
        <v/>
      </c>
      <c r="R177" t="str">
        <f>IF(ISBLANK(Q177),"",
IF(ISERROR(FIND(",",Q177)),
  IF(ISERROR(VLOOKUP(Q177,MapTable!$A:$A,1,0)),"맵없음",
  ""),
IF(ISERROR(FIND(",",Q177,FIND(",",Q177)+1)),
  IF(OR(ISERROR(VLOOKUP(LEFT(Q177,FIND(",",Q177)-1),MapTable!$A:$A,1,0)),ISERROR(VLOOKUP(TRIM(MID(Q177,FIND(",",Q177)+1,999)),MapTable!$A:$A,1,0))),"맵없음",
  ""),
IF(ISERROR(FIND(",",Q177,FIND(",",Q177,FIND(",",Q177)+1)+1)),
  IF(OR(ISERROR(VLOOKUP(LEFT(Q177,FIND(",",Q177)-1),MapTable!$A:$A,1,0)),ISERROR(VLOOKUP(TRIM(MID(Q177,FIND(",",Q177)+1,FIND(",",Q177,FIND(",",Q177)+1)-FIND(",",Q177)-1)),MapTable!$A:$A,1,0)),ISERROR(VLOOKUP(TRIM(MID(Q177,FIND(",",Q177,FIND(",",Q177)+1)+1,999)),MapTable!$A:$A,1,0))),"맵없음",
  ""),
IF(ISERROR(FIND(",",Q177,FIND(",",Q177,FIND(",",Q177,FIND(",",Q177)+1)+1)+1)),
  IF(OR(ISERROR(VLOOKUP(LEFT(Q177,FIND(",",Q177)-1),MapTable!$A:$A,1,0)),ISERROR(VLOOKUP(TRIM(MID(Q177,FIND(",",Q177)+1,FIND(",",Q177,FIND(",",Q177)+1)-FIND(",",Q177)-1)),MapTable!$A:$A,1,0)),ISERROR(VLOOKUP(TRIM(MID(Q177,FIND(",",Q177,FIND(",",Q177)+1)+1,FIND(",",Q177,FIND(",",Q177,FIND(",",Q177)+1)+1)-FIND(",",Q177,FIND(",",Q177)+1)-1)),MapTable!$A:$A,1,0)),ISERROR(VLOOKUP(TRIM(MID(Q177,FIND(",",Q177,FIND(",",Q177,FIND(",",Q177)+1)+1)+1,999)),MapTable!$A:$A,1,0))),"맵없음",
  ""),
)))))</f>
        <v/>
      </c>
      <c r="W177" t="str">
        <f>IF(ISBLANK(V177),"",IF(ISERROR(VLOOKUP(V177,[3]DropTable!$A:$A,1,0)),"드랍없음",""))</f>
        <v/>
      </c>
      <c r="Y177" t="str">
        <f>IF(ISBLANK(X177),"",IF(ISERROR(VLOOKUP(X177,[3]DropTable!$A:$A,1,0)),"드랍없음",""))</f>
        <v/>
      </c>
      <c r="AA177">
        <v>8.1</v>
      </c>
    </row>
    <row r="178" spans="1:27" x14ac:dyDescent="0.3">
      <c r="A178">
        <v>3</v>
      </c>
      <c r="B178">
        <v>43</v>
      </c>
      <c r="C178">
        <f t="shared" si="11"/>
        <v>1680</v>
      </c>
      <c r="D178">
        <v>420</v>
      </c>
      <c r="E178" t="s">
        <v>114</v>
      </c>
      <c r="H178" t="str">
        <f>IF(ISBLANK(G178),"",
IFERROR(VLOOKUP(G178,[1]StringTable!$1:$1048576,MATCH([1]StringTable!$B$1,[1]StringTable!$1:$1,0),0),
IFERROR(VLOOKUP(G178,[1]InApkStringTable!$1:$1048576,MATCH([1]InApkStringTable!$B$1,[1]InApkStringTable!$1:$1,0),0),
"스트링없음")))</f>
        <v/>
      </c>
      <c r="J178" t="b">
        <v>0</v>
      </c>
      <c r="K178" t="s">
        <v>24</v>
      </c>
      <c r="L178" t="str">
        <f>IF(ISBLANK(K178),"",IF(ISERROR(VLOOKUP(K178,MapTable!$A:$A,1,0)),"맵없음",""))</f>
        <v/>
      </c>
      <c r="M178">
        <f t="shared" si="8"/>
        <v>5</v>
      </c>
      <c r="N178" t="b">
        <f t="shared" ca="1" si="9"/>
        <v>0</v>
      </c>
      <c r="P178" t="str">
        <f>IF(ISBLANK(O178),"",IF(ISERROR(VLOOKUP(O178,MapTable!$A:$A,1,0)),"맵없음",""))</f>
        <v/>
      </c>
      <c r="R178" t="str">
        <f>IF(ISBLANK(Q178),"",
IF(ISERROR(FIND(",",Q178)),
  IF(ISERROR(VLOOKUP(Q178,MapTable!$A:$A,1,0)),"맵없음",
  ""),
IF(ISERROR(FIND(",",Q178,FIND(",",Q178)+1)),
  IF(OR(ISERROR(VLOOKUP(LEFT(Q178,FIND(",",Q178)-1),MapTable!$A:$A,1,0)),ISERROR(VLOOKUP(TRIM(MID(Q178,FIND(",",Q178)+1,999)),MapTable!$A:$A,1,0))),"맵없음",
  ""),
IF(ISERROR(FIND(",",Q178,FIND(",",Q178,FIND(",",Q178)+1)+1)),
  IF(OR(ISERROR(VLOOKUP(LEFT(Q178,FIND(",",Q178)-1),MapTable!$A:$A,1,0)),ISERROR(VLOOKUP(TRIM(MID(Q178,FIND(",",Q178)+1,FIND(",",Q178,FIND(",",Q178)+1)-FIND(",",Q178)-1)),MapTable!$A:$A,1,0)),ISERROR(VLOOKUP(TRIM(MID(Q178,FIND(",",Q178,FIND(",",Q178)+1)+1,999)),MapTable!$A:$A,1,0))),"맵없음",
  ""),
IF(ISERROR(FIND(",",Q178,FIND(",",Q178,FIND(",",Q178,FIND(",",Q178)+1)+1)+1)),
  IF(OR(ISERROR(VLOOKUP(LEFT(Q178,FIND(",",Q178)-1),MapTable!$A:$A,1,0)),ISERROR(VLOOKUP(TRIM(MID(Q178,FIND(",",Q178)+1,FIND(",",Q178,FIND(",",Q178)+1)-FIND(",",Q178)-1)),MapTable!$A:$A,1,0)),ISERROR(VLOOKUP(TRIM(MID(Q178,FIND(",",Q178,FIND(",",Q178)+1)+1,FIND(",",Q178,FIND(",",Q178,FIND(",",Q178)+1)+1)-FIND(",",Q178,FIND(",",Q178)+1)-1)),MapTable!$A:$A,1,0)),ISERROR(VLOOKUP(TRIM(MID(Q178,FIND(",",Q178,FIND(",",Q178,FIND(",",Q178)+1)+1)+1,999)),MapTable!$A:$A,1,0))),"맵없음",
  ""),
)))))</f>
        <v/>
      </c>
      <c r="W178" t="str">
        <f>IF(ISBLANK(V178),"",IF(ISERROR(VLOOKUP(V178,[3]DropTable!$A:$A,1,0)),"드랍없음",""))</f>
        <v/>
      </c>
      <c r="Y178" t="str">
        <f>IF(ISBLANK(X178),"",IF(ISERROR(VLOOKUP(X178,[3]DropTable!$A:$A,1,0)),"드랍없음",""))</f>
        <v/>
      </c>
      <c r="AA178">
        <v>8.1</v>
      </c>
    </row>
    <row r="179" spans="1:27" x14ac:dyDescent="0.3">
      <c r="A179">
        <v>3</v>
      </c>
      <c r="B179">
        <v>44</v>
      </c>
      <c r="C179">
        <f t="shared" si="11"/>
        <v>1680</v>
      </c>
      <c r="D179">
        <v>420</v>
      </c>
      <c r="E179" t="s">
        <v>114</v>
      </c>
      <c r="H179" t="str">
        <f>IF(ISBLANK(G179),"",
IFERROR(VLOOKUP(G179,[1]StringTable!$1:$1048576,MATCH([1]StringTable!$B$1,[1]StringTable!$1:$1,0),0),
IFERROR(VLOOKUP(G179,[1]InApkStringTable!$1:$1048576,MATCH([1]InApkStringTable!$B$1,[1]InApkStringTable!$1:$1,0),0),
"스트링없음")))</f>
        <v/>
      </c>
      <c r="J179" t="b">
        <v>0</v>
      </c>
      <c r="K179" t="s">
        <v>24</v>
      </c>
      <c r="L179" t="str">
        <f>IF(ISBLANK(K179),"",IF(ISERROR(VLOOKUP(K179,MapTable!$A:$A,1,0)),"맵없음",""))</f>
        <v/>
      </c>
      <c r="M179">
        <f t="shared" si="8"/>
        <v>5</v>
      </c>
      <c r="N179" t="b">
        <f t="shared" ca="1" si="9"/>
        <v>0</v>
      </c>
      <c r="P179" t="str">
        <f>IF(ISBLANK(O179),"",IF(ISERROR(VLOOKUP(O179,MapTable!$A:$A,1,0)),"맵없음",""))</f>
        <v/>
      </c>
      <c r="R179" t="str">
        <f>IF(ISBLANK(Q179),"",
IF(ISERROR(FIND(",",Q179)),
  IF(ISERROR(VLOOKUP(Q179,MapTable!$A:$A,1,0)),"맵없음",
  ""),
IF(ISERROR(FIND(",",Q179,FIND(",",Q179)+1)),
  IF(OR(ISERROR(VLOOKUP(LEFT(Q179,FIND(",",Q179)-1),MapTable!$A:$A,1,0)),ISERROR(VLOOKUP(TRIM(MID(Q179,FIND(",",Q179)+1,999)),MapTable!$A:$A,1,0))),"맵없음",
  ""),
IF(ISERROR(FIND(",",Q179,FIND(",",Q179,FIND(",",Q179)+1)+1)),
  IF(OR(ISERROR(VLOOKUP(LEFT(Q179,FIND(",",Q179)-1),MapTable!$A:$A,1,0)),ISERROR(VLOOKUP(TRIM(MID(Q179,FIND(",",Q179)+1,FIND(",",Q179,FIND(",",Q179)+1)-FIND(",",Q179)-1)),MapTable!$A:$A,1,0)),ISERROR(VLOOKUP(TRIM(MID(Q179,FIND(",",Q179,FIND(",",Q179)+1)+1,999)),MapTable!$A:$A,1,0))),"맵없음",
  ""),
IF(ISERROR(FIND(",",Q179,FIND(",",Q179,FIND(",",Q179,FIND(",",Q179)+1)+1)+1)),
  IF(OR(ISERROR(VLOOKUP(LEFT(Q179,FIND(",",Q179)-1),MapTable!$A:$A,1,0)),ISERROR(VLOOKUP(TRIM(MID(Q179,FIND(",",Q179)+1,FIND(",",Q179,FIND(",",Q179)+1)-FIND(",",Q179)-1)),MapTable!$A:$A,1,0)),ISERROR(VLOOKUP(TRIM(MID(Q179,FIND(",",Q179,FIND(",",Q179)+1)+1,FIND(",",Q179,FIND(",",Q179,FIND(",",Q179)+1)+1)-FIND(",",Q179,FIND(",",Q179)+1)-1)),MapTable!$A:$A,1,0)),ISERROR(VLOOKUP(TRIM(MID(Q179,FIND(",",Q179,FIND(",",Q179,FIND(",",Q179)+1)+1)+1,999)),MapTable!$A:$A,1,0))),"맵없음",
  ""),
)))))</f>
        <v/>
      </c>
      <c r="W179" t="str">
        <f>IF(ISBLANK(V179),"",IF(ISERROR(VLOOKUP(V179,[3]DropTable!$A:$A,1,0)),"드랍없음",""))</f>
        <v/>
      </c>
      <c r="Y179" t="str">
        <f>IF(ISBLANK(X179),"",IF(ISERROR(VLOOKUP(X179,[3]DropTable!$A:$A,1,0)),"드랍없음",""))</f>
        <v/>
      </c>
      <c r="AA179">
        <v>8.1</v>
      </c>
    </row>
    <row r="180" spans="1:27" x14ac:dyDescent="0.3">
      <c r="A180">
        <v>3</v>
      </c>
      <c r="B180">
        <v>45</v>
      </c>
      <c r="C180">
        <f t="shared" si="11"/>
        <v>1680</v>
      </c>
      <c r="D180">
        <v>420</v>
      </c>
      <c r="E180" t="s">
        <v>114</v>
      </c>
      <c r="H180" t="str">
        <f>IF(ISBLANK(G180),"",
IFERROR(VLOOKUP(G180,[1]StringTable!$1:$1048576,MATCH([1]StringTable!$B$1,[1]StringTable!$1:$1,0),0),
IFERROR(VLOOKUP(G180,[1]InApkStringTable!$1:$1048576,MATCH([1]InApkStringTable!$B$1,[1]InApkStringTable!$1:$1,0),0),
"스트링없음")))</f>
        <v/>
      </c>
      <c r="J180" t="b">
        <v>0</v>
      </c>
      <c r="K180" t="s">
        <v>24</v>
      </c>
      <c r="L180" t="str">
        <f>IF(ISBLANK(K180),"",IF(ISERROR(VLOOKUP(K180,MapTable!$A:$A,1,0)),"맵없음",""))</f>
        <v/>
      </c>
      <c r="M180">
        <f t="shared" si="8"/>
        <v>11</v>
      </c>
      <c r="N180" t="b">
        <f t="shared" ca="1" si="9"/>
        <v>0</v>
      </c>
      <c r="P180" t="str">
        <f>IF(ISBLANK(O180),"",IF(ISERROR(VLOOKUP(O180,MapTable!$A:$A,1,0)),"맵없음",""))</f>
        <v/>
      </c>
      <c r="R180" t="str">
        <f>IF(ISBLANK(Q180),"",
IF(ISERROR(FIND(",",Q180)),
  IF(ISERROR(VLOOKUP(Q180,MapTable!$A:$A,1,0)),"맵없음",
  ""),
IF(ISERROR(FIND(",",Q180,FIND(",",Q180)+1)),
  IF(OR(ISERROR(VLOOKUP(LEFT(Q180,FIND(",",Q180)-1),MapTable!$A:$A,1,0)),ISERROR(VLOOKUP(TRIM(MID(Q180,FIND(",",Q180)+1,999)),MapTable!$A:$A,1,0))),"맵없음",
  ""),
IF(ISERROR(FIND(",",Q180,FIND(",",Q180,FIND(",",Q180)+1)+1)),
  IF(OR(ISERROR(VLOOKUP(LEFT(Q180,FIND(",",Q180)-1),MapTable!$A:$A,1,0)),ISERROR(VLOOKUP(TRIM(MID(Q180,FIND(",",Q180)+1,FIND(",",Q180,FIND(",",Q180)+1)-FIND(",",Q180)-1)),MapTable!$A:$A,1,0)),ISERROR(VLOOKUP(TRIM(MID(Q180,FIND(",",Q180,FIND(",",Q180)+1)+1,999)),MapTable!$A:$A,1,0))),"맵없음",
  ""),
IF(ISERROR(FIND(",",Q180,FIND(",",Q180,FIND(",",Q180,FIND(",",Q180)+1)+1)+1)),
  IF(OR(ISERROR(VLOOKUP(LEFT(Q180,FIND(",",Q180)-1),MapTable!$A:$A,1,0)),ISERROR(VLOOKUP(TRIM(MID(Q180,FIND(",",Q180)+1,FIND(",",Q180,FIND(",",Q180)+1)-FIND(",",Q180)-1)),MapTable!$A:$A,1,0)),ISERROR(VLOOKUP(TRIM(MID(Q180,FIND(",",Q180,FIND(",",Q180)+1)+1,FIND(",",Q180,FIND(",",Q180,FIND(",",Q180)+1)+1)-FIND(",",Q180,FIND(",",Q180)+1)-1)),MapTable!$A:$A,1,0)),ISERROR(VLOOKUP(TRIM(MID(Q180,FIND(",",Q180,FIND(",",Q180,FIND(",",Q180)+1)+1)+1,999)),MapTable!$A:$A,1,0))),"맵없음",
  ""),
)))))</f>
        <v/>
      </c>
      <c r="W180" t="str">
        <f>IF(ISBLANK(V180),"",IF(ISERROR(VLOOKUP(V180,[3]DropTable!$A:$A,1,0)),"드랍없음",""))</f>
        <v/>
      </c>
      <c r="Y180" t="str">
        <f>IF(ISBLANK(X180),"",IF(ISERROR(VLOOKUP(X180,[3]DropTable!$A:$A,1,0)),"드랍없음",""))</f>
        <v/>
      </c>
      <c r="AA180">
        <v>8.1</v>
      </c>
    </row>
    <row r="181" spans="1:27" x14ac:dyDescent="0.3">
      <c r="A181">
        <v>3</v>
      </c>
      <c r="B181">
        <v>46</v>
      </c>
      <c r="C181">
        <f t="shared" si="11"/>
        <v>1680</v>
      </c>
      <c r="D181">
        <v>420</v>
      </c>
      <c r="E181" t="s">
        <v>114</v>
      </c>
      <c r="H181" t="str">
        <f>IF(ISBLANK(G181),"",
IFERROR(VLOOKUP(G181,[1]StringTable!$1:$1048576,MATCH([1]StringTable!$B$1,[1]StringTable!$1:$1,0),0),
IFERROR(VLOOKUP(G181,[1]InApkStringTable!$1:$1048576,MATCH([1]InApkStringTable!$B$1,[1]InApkStringTable!$1:$1,0),0),
"스트링없음")))</f>
        <v/>
      </c>
      <c r="J181" t="b">
        <v>0</v>
      </c>
      <c r="K181" t="s">
        <v>24</v>
      </c>
      <c r="L181" t="str">
        <f>IF(ISBLANK(K181),"",IF(ISERROR(VLOOKUP(K181,MapTable!$A:$A,1,0)),"맵없음",""))</f>
        <v/>
      </c>
      <c r="M181">
        <f t="shared" si="8"/>
        <v>5</v>
      </c>
      <c r="N181" t="b">
        <f t="shared" ca="1" si="9"/>
        <v>0</v>
      </c>
      <c r="P181" t="str">
        <f>IF(ISBLANK(O181),"",IF(ISERROR(VLOOKUP(O181,MapTable!$A:$A,1,0)),"맵없음",""))</f>
        <v/>
      </c>
      <c r="R181" t="str">
        <f>IF(ISBLANK(Q181),"",
IF(ISERROR(FIND(",",Q181)),
  IF(ISERROR(VLOOKUP(Q181,MapTable!$A:$A,1,0)),"맵없음",
  ""),
IF(ISERROR(FIND(",",Q181,FIND(",",Q181)+1)),
  IF(OR(ISERROR(VLOOKUP(LEFT(Q181,FIND(",",Q181)-1),MapTable!$A:$A,1,0)),ISERROR(VLOOKUP(TRIM(MID(Q181,FIND(",",Q181)+1,999)),MapTable!$A:$A,1,0))),"맵없음",
  ""),
IF(ISERROR(FIND(",",Q181,FIND(",",Q181,FIND(",",Q181)+1)+1)),
  IF(OR(ISERROR(VLOOKUP(LEFT(Q181,FIND(",",Q181)-1),MapTable!$A:$A,1,0)),ISERROR(VLOOKUP(TRIM(MID(Q181,FIND(",",Q181)+1,FIND(",",Q181,FIND(",",Q181)+1)-FIND(",",Q181)-1)),MapTable!$A:$A,1,0)),ISERROR(VLOOKUP(TRIM(MID(Q181,FIND(",",Q181,FIND(",",Q181)+1)+1,999)),MapTable!$A:$A,1,0))),"맵없음",
  ""),
IF(ISERROR(FIND(",",Q181,FIND(",",Q181,FIND(",",Q181,FIND(",",Q181)+1)+1)+1)),
  IF(OR(ISERROR(VLOOKUP(LEFT(Q181,FIND(",",Q181)-1),MapTable!$A:$A,1,0)),ISERROR(VLOOKUP(TRIM(MID(Q181,FIND(",",Q181)+1,FIND(",",Q181,FIND(",",Q181)+1)-FIND(",",Q181)-1)),MapTable!$A:$A,1,0)),ISERROR(VLOOKUP(TRIM(MID(Q181,FIND(",",Q181,FIND(",",Q181)+1)+1,FIND(",",Q181,FIND(",",Q181,FIND(",",Q181)+1)+1)-FIND(",",Q181,FIND(",",Q181)+1)-1)),MapTable!$A:$A,1,0)),ISERROR(VLOOKUP(TRIM(MID(Q181,FIND(",",Q181,FIND(",",Q181,FIND(",",Q181)+1)+1)+1,999)),MapTable!$A:$A,1,0))),"맵없음",
  ""),
)))))</f>
        <v/>
      </c>
      <c r="W181" t="str">
        <f>IF(ISBLANK(V181),"",IF(ISERROR(VLOOKUP(V181,[3]DropTable!$A:$A,1,0)),"드랍없음",""))</f>
        <v/>
      </c>
      <c r="Y181" t="str">
        <f>IF(ISBLANK(X181),"",IF(ISERROR(VLOOKUP(X181,[3]DropTable!$A:$A,1,0)),"드랍없음",""))</f>
        <v/>
      </c>
      <c r="AA181">
        <v>8.1</v>
      </c>
    </row>
    <row r="182" spans="1:27" x14ac:dyDescent="0.3">
      <c r="A182">
        <v>3</v>
      </c>
      <c r="B182">
        <v>47</v>
      </c>
      <c r="C182">
        <f t="shared" si="11"/>
        <v>1680</v>
      </c>
      <c r="D182">
        <v>420</v>
      </c>
      <c r="E182" t="s">
        <v>114</v>
      </c>
      <c r="H182" t="str">
        <f>IF(ISBLANK(G182),"",
IFERROR(VLOOKUP(G182,[1]StringTable!$1:$1048576,MATCH([1]StringTable!$B$1,[1]StringTable!$1:$1,0),0),
IFERROR(VLOOKUP(G182,[1]InApkStringTable!$1:$1048576,MATCH([1]InApkStringTable!$B$1,[1]InApkStringTable!$1:$1,0),0),
"스트링없음")))</f>
        <v/>
      </c>
      <c r="J182" t="b">
        <v>0</v>
      </c>
      <c r="K182" t="s">
        <v>24</v>
      </c>
      <c r="L182" t="str">
        <f>IF(ISBLANK(K182),"",IF(ISERROR(VLOOKUP(K182,MapTable!$A:$A,1,0)),"맵없음",""))</f>
        <v/>
      </c>
      <c r="M182">
        <f t="shared" si="8"/>
        <v>5</v>
      </c>
      <c r="N182" t="b">
        <f t="shared" ca="1" si="9"/>
        <v>0</v>
      </c>
      <c r="P182" t="str">
        <f>IF(ISBLANK(O182),"",IF(ISERROR(VLOOKUP(O182,MapTable!$A:$A,1,0)),"맵없음",""))</f>
        <v/>
      </c>
      <c r="R182" t="str">
        <f>IF(ISBLANK(Q182),"",
IF(ISERROR(FIND(",",Q182)),
  IF(ISERROR(VLOOKUP(Q182,MapTable!$A:$A,1,0)),"맵없음",
  ""),
IF(ISERROR(FIND(",",Q182,FIND(",",Q182)+1)),
  IF(OR(ISERROR(VLOOKUP(LEFT(Q182,FIND(",",Q182)-1),MapTable!$A:$A,1,0)),ISERROR(VLOOKUP(TRIM(MID(Q182,FIND(",",Q182)+1,999)),MapTable!$A:$A,1,0))),"맵없음",
  ""),
IF(ISERROR(FIND(",",Q182,FIND(",",Q182,FIND(",",Q182)+1)+1)),
  IF(OR(ISERROR(VLOOKUP(LEFT(Q182,FIND(",",Q182)-1),MapTable!$A:$A,1,0)),ISERROR(VLOOKUP(TRIM(MID(Q182,FIND(",",Q182)+1,FIND(",",Q182,FIND(",",Q182)+1)-FIND(",",Q182)-1)),MapTable!$A:$A,1,0)),ISERROR(VLOOKUP(TRIM(MID(Q182,FIND(",",Q182,FIND(",",Q182)+1)+1,999)),MapTable!$A:$A,1,0))),"맵없음",
  ""),
IF(ISERROR(FIND(",",Q182,FIND(",",Q182,FIND(",",Q182,FIND(",",Q182)+1)+1)+1)),
  IF(OR(ISERROR(VLOOKUP(LEFT(Q182,FIND(",",Q182)-1),MapTable!$A:$A,1,0)),ISERROR(VLOOKUP(TRIM(MID(Q182,FIND(",",Q182)+1,FIND(",",Q182,FIND(",",Q182)+1)-FIND(",",Q182)-1)),MapTable!$A:$A,1,0)),ISERROR(VLOOKUP(TRIM(MID(Q182,FIND(",",Q182,FIND(",",Q182)+1)+1,FIND(",",Q182,FIND(",",Q182,FIND(",",Q182)+1)+1)-FIND(",",Q182,FIND(",",Q182)+1)-1)),MapTable!$A:$A,1,0)),ISERROR(VLOOKUP(TRIM(MID(Q182,FIND(",",Q182,FIND(",",Q182,FIND(",",Q182)+1)+1)+1,999)),MapTable!$A:$A,1,0))),"맵없음",
  ""),
)))))</f>
        <v/>
      </c>
      <c r="W182" t="str">
        <f>IF(ISBLANK(V182),"",IF(ISERROR(VLOOKUP(V182,[3]DropTable!$A:$A,1,0)),"드랍없음",""))</f>
        <v/>
      </c>
      <c r="Y182" t="str">
        <f>IF(ISBLANK(X182),"",IF(ISERROR(VLOOKUP(X182,[3]DropTable!$A:$A,1,0)),"드랍없음",""))</f>
        <v/>
      </c>
      <c r="AA182">
        <v>8.1</v>
      </c>
    </row>
    <row r="183" spans="1:27" x14ac:dyDescent="0.3">
      <c r="A183">
        <v>3</v>
      </c>
      <c r="B183">
        <v>48</v>
      </c>
      <c r="C183">
        <f t="shared" si="11"/>
        <v>1680</v>
      </c>
      <c r="D183">
        <v>420</v>
      </c>
      <c r="E183" t="s">
        <v>114</v>
      </c>
      <c r="H183" t="str">
        <f>IF(ISBLANK(G183),"",
IFERROR(VLOOKUP(G183,[1]StringTable!$1:$1048576,MATCH([1]StringTable!$B$1,[1]StringTable!$1:$1,0),0),
IFERROR(VLOOKUP(G183,[1]InApkStringTable!$1:$1048576,MATCH([1]InApkStringTable!$B$1,[1]InApkStringTable!$1:$1,0),0),
"스트링없음")))</f>
        <v/>
      </c>
      <c r="J183" t="b">
        <v>0</v>
      </c>
      <c r="K183" t="s">
        <v>24</v>
      </c>
      <c r="L183" t="str">
        <f>IF(ISBLANK(K183),"",IF(ISERROR(VLOOKUP(K183,MapTable!$A:$A,1,0)),"맵없음",""))</f>
        <v/>
      </c>
      <c r="M183">
        <f t="shared" si="8"/>
        <v>5</v>
      </c>
      <c r="N183" t="b">
        <f t="shared" ca="1" si="9"/>
        <v>0</v>
      </c>
      <c r="P183" t="str">
        <f>IF(ISBLANK(O183),"",IF(ISERROR(VLOOKUP(O183,MapTable!$A:$A,1,0)),"맵없음",""))</f>
        <v/>
      </c>
      <c r="R183" t="str">
        <f>IF(ISBLANK(Q183),"",
IF(ISERROR(FIND(",",Q183)),
  IF(ISERROR(VLOOKUP(Q183,MapTable!$A:$A,1,0)),"맵없음",
  ""),
IF(ISERROR(FIND(",",Q183,FIND(",",Q183)+1)),
  IF(OR(ISERROR(VLOOKUP(LEFT(Q183,FIND(",",Q183)-1),MapTable!$A:$A,1,0)),ISERROR(VLOOKUP(TRIM(MID(Q183,FIND(",",Q183)+1,999)),MapTable!$A:$A,1,0))),"맵없음",
  ""),
IF(ISERROR(FIND(",",Q183,FIND(",",Q183,FIND(",",Q183)+1)+1)),
  IF(OR(ISERROR(VLOOKUP(LEFT(Q183,FIND(",",Q183)-1),MapTable!$A:$A,1,0)),ISERROR(VLOOKUP(TRIM(MID(Q183,FIND(",",Q183)+1,FIND(",",Q183,FIND(",",Q183)+1)-FIND(",",Q183)-1)),MapTable!$A:$A,1,0)),ISERROR(VLOOKUP(TRIM(MID(Q183,FIND(",",Q183,FIND(",",Q183)+1)+1,999)),MapTable!$A:$A,1,0))),"맵없음",
  ""),
IF(ISERROR(FIND(",",Q183,FIND(",",Q183,FIND(",",Q183,FIND(",",Q183)+1)+1)+1)),
  IF(OR(ISERROR(VLOOKUP(LEFT(Q183,FIND(",",Q183)-1),MapTable!$A:$A,1,0)),ISERROR(VLOOKUP(TRIM(MID(Q183,FIND(",",Q183)+1,FIND(",",Q183,FIND(",",Q183)+1)-FIND(",",Q183)-1)),MapTable!$A:$A,1,0)),ISERROR(VLOOKUP(TRIM(MID(Q183,FIND(",",Q183,FIND(",",Q183)+1)+1,FIND(",",Q183,FIND(",",Q183,FIND(",",Q183)+1)+1)-FIND(",",Q183,FIND(",",Q183)+1)-1)),MapTable!$A:$A,1,0)),ISERROR(VLOOKUP(TRIM(MID(Q183,FIND(",",Q183,FIND(",",Q183,FIND(",",Q183)+1)+1)+1,999)),MapTable!$A:$A,1,0))),"맵없음",
  ""),
)))))</f>
        <v/>
      </c>
      <c r="W183" t="str">
        <f>IF(ISBLANK(V183),"",IF(ISERROR(VLOOKUP(V183,[3]DropTable!$A:$A,1,0)),"드랍없음",""))</f>
        <v/>
      </c>
      <c r="Y183" t="str">
        <f>IF(ISBLANK(X183),"",IF(ISERROR(VLOOKUP(X183,[3]DropTable!$A:$A,1,0)),"드랍없음",""))</f>
        <v/>
      </c>
      <c r="AA183">
        <v>8.1</v>
      </c>
    </row>
    <row r="184" spans="1:27" x14ac:dyDescent="0.3">
      <c r="A184">
        <v>3</v>
      </c>
      <c r="B184">
        <v>49</v>
      </c>
      <c r="C184">
        <f t="shared" si="11"/>
        <v>1680</v>
      </c>
      <c r="D184">
        <v>420</v>
      </c>
      <c r="E184" t="s">
        <v>114</v>
      </c>
      <c r="H184" t="str">
        <f>IF(ISBLANK(G184),"",
IFERROR(VLOOKUP(G184,[1]StringTable!$1:$1048576,MATCH([1]StringTable!$B$1,[1]StringTable!$1:$1,0),0),
IFERROR(VLOOKUP(G184,[1]InApkStringTable!$1:$1048576,MATCH([1]InApkStringTable!$B$1,[1]InApkStringTable!$1:$1,0),0),
"스트링없음")))</f>
        <v/>
      </c>
      <c r="J184" t="b">
        <v>0</v>
      </c>
      <c r="K184" t="s">
        <v>24</v>
      </c>
      <c r="L184" t="str">
        <f>IF(ISBLANK(K184),"",IF(ISERROR(VLOOKUP(K184,MapTable!$A:$A,1,0)),"맵없음",""))</f>
        <v/>
      </c>
      <c r="M184">
        <f t="shared" si="8"/>
        <v>5</v>
      </c>
      <c r="N184" t="b">
        <f t="shared" ca="1" si="9"/>
        <v>1</v>
      </c>
      <c r="P184" t="str">
        <f>IF(ISBLANK(O184),"",IF(ISERROR(VLOOKUP(O184,MapTable!$A:$A,1,0)),"맵없음",""))</f>
        <v/>
      </c>
      <c r="R184" t="str">
        <f>IF(ISBLANK(Q184),"",
IF(ISERROR(FIND(",",Q184)),
  IF(ISERROR(VLOOKUP(Q184,MapTable!$A:$A,1,0)),"맵없음",
  ""),
IF(ISERROR(FIND(",",Q184,FIND(",",Q184)+1)),
  IF(OR(ISERROR(VLOOKUP(LEFT(Q184,FIND(",",Q184)-1),MapTable!$A:$A,1,0)),ISERROR(VLOOKUP(TRIM(MID(Q184,FIND(",",Q184)+1,999)),MapTable!$A:$A,1,0))),"맵없음",
  ""),
IF(ISERROR(FIND(",",Q184,FIND(",",Q184,FIND(",",Q184)+1)+1)),
  IF(OR(ISERROR(VLOOKUP(LEFT(Q184,FIND(",",Q184)-1),MapTable!$A:$A,1,0)),ISERROR(VLOOKUP(TRIM(MID(Q184,FIND(",",Q184)+1,FIND(",",Q184,FIND(",",Q184)+1)-FIND(",",Q184)-1)),MapTable!$A:$A,1,0)),ISERROR(VLOOKUP(TRIM(MID(Q184,FIND(",",Q184,FIND(",",Q184)+1)+1,999)),MapTable!$A:$A,1,0))),"맵없음",
  ""),
IF(ISERROR(FIND(",",Q184,FIND(",",Q184,FIND(",",Q184,FIND(",",Q184)+1)+1)+1)),
  IF(OR(ISERROR(VLOOKUP(LEFT(Q184,FIND(",",Q184)-1),MapTable!$A:$A,1,0)),ISERROR(VLOOKUP(TRIM(MID(Q184,FIND(",",Q184)+1,FIND(",",Q184,FIND(",",Q184)+1)-FIND(",",Q184)-1)),MapTable!$A:$A,1,0)),ISERROR(VLOOKUP(TRIM(MID(Q184,FIND(",",Q184,FIND(",",Q184)+1)+1,FIND(",",Q184,FIND(",",Q184,FIND(",",Q184)+1)+1)-FIND(",",Q184,FIND(",",Q184)+1)-1)),MapTable!$A:$A,1,0)),ISERROR(VLOOKUP(TRIM(MID(Q184,FIND(",",Q184,FIND(",",Q184,FIND(",",Q184)+1)+1)+1,999)),MapTable!$A:$A,1,0))),"맵없음",
  ""),
)))))</f>
        <v/>
      </c>
      <c r="W184" t="str">
        <f>IF(ISBLANK(V184),"",IF(ISERROR(VLOOKUP(V184,[3]DropTable!$A:$A,1,0)),"드랍없음",""))</f>
        <v/>
      </c>
      <c r="Y184" t="str">
        <f>IF(ISBLANK(X184),"",IF(ISERROR(VLOOKUP(X184,[3]DropTable!$A:$A,1,0)),"드랍없음",""))</f>
        <v/>
      </c>
      <c r="AA184">
        <v>8.1</v>
      </c>
    </row>
    <row r="185" spans="1:27" x14ac:dyDescent="0.3">
      <c r="A185">
        <v>3</v>
      </c>
      <c r="B185">
        <v>50</v>
      </c>
      <c r="C185">
        <f t="shared" si="11"/>
        <v>1680</v>
      </c>
      <c r="D185">
        <v>420</v>
      </c>
      <c r="E185" t="s">
        <v>114</v>
      </c>
      <c r="H185" t="str">
        <f>IF(ISBLANK(G185),"",
IFERROR(VLOOKUP(G185,[1]StringTable!$1:$1048576,MATCH([1]StringTable!$B$1,[1]StringTable!$1:$1,0),0),
IFERROR(VLOOKUP(G185,[1]InApkStringTable!$1:$1048576,MATCH([1]InApkStringTable!$B$1,[1]InApkStringTable!$1:$1,0),0),
"스트링없음")))</f>
        <v/>
      </c>
      <c r="J185" t="b">
        <v>0</v>
      </c>
      <c r="K185" t="s">
        <v>24</v>
      </c>
      <c r="L185" t="str">
        <f>IF(ISBLANK(K185),"",IF(ISERROR(VLOOKUP(K185,MapTable!$A:$A,1,0)),"맵없음",""))</f>
        <v/>
      </c>
      <c r="M185">
        <f t="shared" si="8"/>
        <v>12</v>
      </c>
      <c r="N185" t="b">
        <f t="shared" ca="1" si="9"/>
        <v>0</v>
      </c>
      <c r="P185" t="str">
        <f>IF(ISBLANK(O185),"",IF(ISERROR(VLOOKUP(O185,MapTable!$A:$A,1,0)),"맵없음",""))</f>
        <v/>
      </c>
      <c r="R185" t="str">
        <f>IF(ISBLANK(Q185),"",
IF(ISERROR(FIND(",",Q185)),
  IF(ISERROR(VLOOKUP(Q185,MapTable!$A:$A,1,0)),"맵없음",
  ""),
IF(ISERROR(FIND(",",Q185,FIND(",",Q185)+1)),
  IF(OR(ISERROR(VLOOKUP(LEFT(Q185,FIND(",",Q185)-1),MapTable!$A:$A,1,0)),ISERROR(VLOOKUP(TRIM(MID(Q185,FIND(",",Q185)+1,999)),MapTable!$A:$A,1,0))),"맵없음",
  ""),
IF(ISERROR(FIND(",",Q185,FIND(",",Q185,FIND(",",Q185)+1)+1)),
  IF(OR(ISERROR(VLOOKUP(LEFT(Q185,FIND(",",Q185)-1),MapTable!$A:$A,1,0)),ISERROR(VLOOKUP(TRIM(MID(Q185,FIND(",",Q185)+1,FIND(",",Q185,FIND(",",Q185)+1)-FIND(",",Q185)-1)),MapTable!$A:$A,1,0)),ISERROR(VLOOKUP(TRIM(MID(Q185,FIND(",",Q185,FIND(",",Q185)+1)+1,999)),MapTable!$A:$A,1,0))),"맵없음",
  ""),
IF(ISERROR(FIND(",",Q185,FIND(",",Q185,FIND(",",Q185,FIND(",",Q185)+1)+1)+1)),
  IF(OR(ISERROR(VLOOKUP(LEFT(Q185,FIND(",",Q185)-1),MapTable!$A:$A,1,0)),ISERROR(VLOOKUP(TRIM(MID(Q185,FIND(",",Q185)+1,FIND(",",Q185,FIND(",",Q185)+1)-FIND(",",Q185)-1)),MapTable!$A:$A,1,0)),ISERROR(VLOOKUP(TRIM(MID(Q185,FIND(",",Q185,FIND(",",Q185)+1)+1,FIND(",",Q185,FIND(",",Q185,FIND(",",Q185)+1)+1)-FIND(",",Q185,FIND(",",Q185)+1)-1)),MapTable!$A:$A,1,0)),ISERROR(VLOOKUP(TRIM(MID(Q185,FIND(",",Q185,FIND(",",Q185,FIND(",",Q185)+1)+1)+1,999)),MapTable!$A:$A,1,0))),"맵없음",
  ""),
)))))</f>
        <v/>
      </c>
      <c r="W185" t="str">
        <f>IF(ISBLANK(V185),"",IF(ISERROR(VLOOKUP(V185,[3]DropTable!$A:$A,1,0)),"드랍없음",""))</f>
        <v/>
      </c>
      <c r="Y185" t="str">
        <f>IF(ISBLANK(X185),"",IF(ISERROR(VLOOKUP(X185,[3]DropTable!$A:$A,1,0)),"드랍없음",""))</f>
        <v/>
      </c>
      <c r="AA185">
        <v>8.1</v>
      </c>
    </row>
    <row r="186" spans="1:27" x14ac:dyDescent="0.3">
      <c r="A186">
        <v>4</v>
      </c>
      <c r="B186">
        <v>0</v>
      </c>
      <c r="C186">
        <v>1680</v>
      </c>
      <c r="D186">
        <v>420</v>
      </c>
      <c r="E186" t="s">
        <v>114</v>
      </c>
      <c r="H186" t="str">
        <f>IF(ISBLANK(G186),"",
IFERROR(VLOOKUP(G186,[1]StringTable!$1:$1048576,MATCH([1]StringTable!$B$1,[1]StringTable!$1:$1,0),0),
IFERROR(VLOOKUP(G186,[1]InApkStringTable!$1:$1048576,MATCH([1]InApkStringTable!$B$1,[1]InApkStringTable!$1:$1,0),0),
"스트링없음")))</f>
        <v/>
      </c>
      <c r="J186" t="b">
        <v>0</v>
      </c>
      <c r="K186" t="s">
        <v>24</v>
      </c>
      <c r="L186" t="str">
        <f>IF(ISBLANK(K186),"",IF(ISERROR(VLOOKUP(K186,MapTable!$A:$A,1,0)),"맵없음",""))</f>
        <v/>
      </c>
      <c r="M186">
        <f t="shared" si="8"/>
        <v>0</v>
      </c>
      <c r="N186" t="b">
        <f t="shared" ca="1" si="9"/>
        <v>0</v>
      </c>
      <c r="P186" t="str">
        <f>IF(ISBLANK(O186),"",IF(ISERROR(VLOOKUP(O186,MapTable!$A:$A,1,0)),"맵없음",""))</f>
        <v/>
      </c>
      <c r="R186" t="str">
        <f>IF(ISBLANK(Q186),"",
IF(ISERROR(FIND(",",Q186)),
  IF(ISERROR(VLOOKUP(Q186,MapTable!$A:$A,1,0)),"맵없음",
  ""),
IF(ISERROR(FIND(",",Q186,FIND(",",Q186)+1)),
  IF(OR(ISERROR(VLOOKUP(LEFT(Q186,FIND(",",Q186)-1),MapTable!$A:$A,1,0)),ISERROR(VLOOKUP(TRIM(MID(Q186,FIND(",",Q186)+1,999)),MapTable!$A:$A,1,0))),"맵없음",
  ""),
IF(ISERROR(FIND(",",Q186,FIND(",",Q186,FIND(",",Q186)+1)+1)),
  IF(OR(ISERROR(VLOOKUP(LEFT(Q186,FIND(",",Q186)-1),MapTable!$A:$A,1,0)),ISERROR(VLOOKUP(TRIM(MID(Q186,FIND(",",Q186)+1,FIND(",",Q186,FIND(",",Q186)+1)-FIND(",",Q186)-1)),MapTable!$A:$A,1,0)),ISERROR(VLOOKUP(TRIM(MID(Q186,FIND(",",Q186,FIND(",",Q186)+1)+1,999)),MapTable!$A:$A,1,0))),"맵없음",
  ""),
IF(ISERROR(FIND(",",Q186,FIND(",",Q186,FIND(",",Q186,FIND(",",Q186)+1)+1)+1)),
  IF(OR(ISERROR(VLOOKUP(LEFT(Q186,FIND(",",Q186)-1),MapTable!$A:$A,1,0)),ISERROR(VLOOKUP(TRIM(MID(Q186,FIND(",",Q186)+1,FIND(",",Q186,FIND(",",Q186)+1)-FIND(",",Q186)-1)),MapTable!$A:$A,1,0)),ISERROR(VLOOKUP(TRIM(MID(Q186,FIND(",",Q186,FIND(",",Q186)+1)+1,FIND(",",Q186,FIND(",",Q186,FIND(",",Q186)+1)+1)-FIND(",",Q186,FIND(",",Q186)+1)-1)),MapTable!$A:$A,1,0)),ISERROR(VLOOKUP(TRIM(MID(Q186,FIND(",",Q186,FIND(",",Q186,FIND(",",Q186)+1)+1)+1,999)),MapTable!$A:$A,1,0))),"맵없음",
  ""),
)))))</f>
        <v/>
      </c>
      <c r="W186" t="str">
        <f>IF(ISBLANK(V186),"",IF(ISERROR(VLOOKUP(V186,[3]DropTable!$A:$A,1,0)),"드랍없음",""))</f>
        <v/>
      </c>
      <c r="Y186" t="str">
        <f>IF(ISBLANK(X186),"",IF(ISERROR(VLOOKUP(X186,[3]DropTable!$A:$A,1,0)),"드랍없음",""))</f>
        <v/>
      </c>
      <c r="AA186">
        <v>8.1</v>
      </c>
    </row>
    <row r="187" spans="1:27" x14ac:dyDescent="0.3">
      <c r="A187">
        <v>4</v>
      </c>
      <c r="B187">
        <v>1</v>
      </c>
      <c r="C187">
        <f t="shared" si="10"/>
        <v>1680</v>
      </c>
      <c r="D187">
        <v>420</v>
      </c>
      <c r="E187" t="s">
        <v>114</v>
      </c>
      <c r="H187" t="str">
        <f>IF(ISBLANK(G187),"",
IFERROR(VLOOKUP(G187,[1]StringTable!$1:$1048576,MATCH([1]StringTable!$B$1,[1]StringTable!$1:$1,0),0),
IFERROR(VLOOKUP(G187,[1]InApkStringTable!$1:$1048576,MATCH([1]InApkStringTable!$B$1,[1]InApkStringTable!$1:$1,0),0),
"스트링없음")))</f>
        <v/>
      </c>
      <c r="J187" t="b">
        <v>0</v>
      </c>
      <c r="K187" t="s">
        <v>24</v>
      </c>
      <c r="L187" t="str">
        <f>IF(ISBLANK(K187),"",IF(ISERROR(VLOOKUP(K187,MapTable!$A:$A,1,0)),"맵없음",""))</f>
        <v/>
      </c>
      <c r="M187">
        <f t="shared" si="8"/>
        <v>1</v>
      </c>
      <c r="N187" t="b">
        <f t="shared" ca="1" si="9"/>
        <v>0</v>
      </c>
      <c r="P187" t="str">
        <f>IF(ISBLANK(O187),"",IF(ISERROR(VLOOKUP(O187,MapTable!$A:$A,1,0)),"맵없음",""))</f>
        <v/>
      </c>
      <c r="R187" t="str">
        <f>IF(ISBLANK(Q187),"",
IF(ISERROR(FIND(",",Q187)),
  IF(ISERROR(VLOOKUP(Q187,MapTable!$A:$A,1,0)),"맵없음",
  ""),
IF(ISERROR(FIND(",",Q187,FIND(",",Q187)+1)),
  IF(OR(ISERROR(VLOOKUP(LEFT(Q187,FIND(",",Q187)-1),MapTable!$A:$A,1,0)),ISERROR(VLOOKUP(TRIM(MID(Q187,FIND(",",Q187)+1,999)),MapTable!$A:$A,1,0))),"맵없음",
  ""),
IF(ISERROR(FIND(",",Q187,FIND(",",Q187,FIND(",",Q187)+1)+1)),
  IF(OR(ISERROR(VLOOKUP(LEFT(Q187,FIND(",",Q187)-1),MapTable!$A:$A,1,0)),ISERROR(VLOOKUP(TRIM(MID(Q187,FIND(",",Q187)+1,FIND(",",Q187,FIND(",",Q187)+1)-FIND(",",Q187)-1)),MapTable!$A:$A,1,0)),ISERROR(VLOOKUP(TRIM(MID(Q187,FIND(",",Q187,FIND(",",Q187)+1)+1,999)),MapTable!$A:$A,1,0))),"맵없음",
  ""),
IF(ISERROR(FIND(",",Q187,FIND(",",Q187,FIND(",",Q187,FIND(",",Q187)+1)+1)+1)),
  IF(OR(ISERROR(VLOOKUP(LEFT(Q187,FIND(",",Q187)-1),MapTable!$A:$A,1,0)),ISERROR(VLOOKUP(TRIM(MID(Q187,FIND(",",Q187)+1,FIND(",",Q187,FIND(",",Q187)+1)-FIND(",",Q187)-1)),MapTable!$A:$A,1,0)),ISERROR(VLOOKUP(TRIM(MID(Q187,FIND(",",Q187,FIND(",",Q187)+1)+1,FIND(",",Q187,FIND(",",Q187,FIND(",",Q187)+1)+1)-FIND(",",Q187,FIND(",",Q187)+1)-1)),MapTable!$A:$A,1,0)),ISERROR(VLOOKUP(TRIM(MID(Q187,FIND(",",Q187,FIND(",",Q187,FIND(",",Q187)+1)+1)+1,999)),MapTable!$A:$A,1,0))),"맵없음",
  ""),
)))))</f>
        <v/>
      </c>
      <c r="W187" t="str">
        <f>IF(ISBLANK(V187),"",IF(ISERROR(VLOOKUP(V187,[3]DropTable!$A:$A,1,0)),"드랍없음",""))</f>
        <v/>
      </c>
      <c r="Y187" t="str">
        <f>IF(ISBLANK(X187),"",IF(ISERROR(VLOOKUP(X187,[3]DropTable!$A:$A,1,0)),"드랍없음",""))</f>
        <v/>
      </c>
      <c r="AA187">
        <v>8.1</v>
      </c>
    </row>
    <row r="188" spans="1:27" x14ac:dyDescent="0.3">
      <c r="A188">
        <v>4</v>
      </c>
      <c r="B188">
        <v>2</v>
      </c>
      <c r="C188">
        <f t="shared" si="10"/>
        <v>1680</v>
      </c>
      <c r="D188">
        <v>420</v>
      </c>
      <c r="E188" t="s">
        <v>114</v>
      </c>
      <c r="H188" t="str">
        <f>IF(ISBLANK(G188),"",
IFERROR(VLOOKUP(G188,[1]StringTable!$1:$1048576,MATCH([1]StringTable!$B$1,[1]StringTable!$1:$1,0),0),
IFERROR(VLOOKUP(G188,[1]InApkStringTable!$1:$1048576,MATCH([1]InApkStringTable!$B$1,[1]InApkStringTable!$1:$1,0),0),
"스트링없음")))</f>
        <v/>
      </c>
      <c r="J188" t="b">
        <v>0</v>
      </c>
      <c r="K188" t="s">
        <v>24</v>
      </c>
      <c r="L188" t="str">
        <f>IF(ISBLANK(K188),"",IF(ISERROR(VLOOKUP(K188,MapTable!$A:$A,1,0)),"맵없음",""))</f>
        <v/>
      </c>
      <c r="M188">
        <f t="shared" si="8"/>
        <v>1</v>
      </c>
      <c r="N188" t="b">
        <f t="shared" ca="1" si="9"/>
        <v>0</v>
      </c>
      <c r="P188" t="str">
        <f>IF(ISBLANK(O188),"",IF(ISERROR(VLOOKUP(O188,MapTable!$A:$A,1,0)),"맵없음",""))</f>
        <v/>
      </c>
      <c r="R188" t="str">
        <f>IF(ISBLANK(Q188),"",
IF(ISERROR(FIND(",",Q188)),
  IF(ISERROR(VLOOKUP(Q188,MapTable!$A:$A,1,0)),"맵없음",
  ""),
IF(ISERROR(FIND(",",Q188,FIND(",",Q188)+1)),
  IF(OR(ISERROR(VLOOKUP(LEFT(Q188,FIND(",",Q188)-1),MapTable!$A:$A,1,0)),ISERROR(VLOOKUP(TRIM(MID(Q188,FIND(",",Q188)+1,999)),MapTable!$A:$A,1,0))),"맵없음",
  ""),
IF(ISERROR(FIND(",",Q188,FIND(",",Q188,FIND(",",Q188)+1)+1)),
  IF(OR(ISERROR(VLOOKUP(LEFT(Q188,FIND(",",Q188)-1),MapTable!$A:$A,1,0)),ISERROR(VLOOKUP(TRIM(MID(Q188,FIND(",",Q188)+1,FIND(",",Q188,FIND(",",Q188)+1)-FIND(",",Q188)-1)),MapTable!$A:$A,1,0)),ISERROR(VLOOKUP(TRIM(MID(Q188,FIND(",",Q188,FIND(",",Q188)+1)+1,999)),MapTable!$A:$A,1,0))),"맵없음",
  ""),
IF(ISERROR(FIND(",",Q188,FIND(",",Q188,FIND(",",Q188,FIND(",",Q188)+1)+1)+1)),
  IF(OR(ISERROR(VLOOKUP(LEFT(Q188,FIND(",",Q188)-1),MapTable!$A:$A,1,0)),ISERROR(VLOOKUP(TRIM(MID(Q188,FIND(",",Q188)+1,FIND(",",Q188,FIND(",",Q188)+1)-FIND(",",Q188)-1)),MapTable!$A:$A,1,0)),ISERROR(VLOOKUP(TRIM(MID(Q188,FIND(",",Q188,FIND(",",Q188)+1)+1,FIND(",",Q188,FIND(",",Q188,FIND(",",Q188)+1)+1)-FIND(",",Q188,FIND(",",Q188)+1)-1)),MapTable!$A:$A,1,0)),ISERROR(VLOOKUP(TRIM(MID(Q188,FIND(",",Q188,FIND(",",Q188,FIND(",",Q188)+1)+1)+1,999)),MapTable!$A:$A,1,0))),"맵없음",
  ""),
)))))</f>
        <v/>
      </c>
      <c r="W188" t="str">
        <f>IF(ISBLANK(V188),"",IF(ISERROR(VLOOKUP(V188,[3]DropTable!$A:$A,1,0)),"드랍없음",""))</f>
        <v/>
      </c>
      <c r="Y188" t="str">
        <f>IF(ISBLANK(X188),"",IF(ISERROR(VLOOKUP(X188,[3]DropTable!$A:$A,1,0)),"드랍없음",""))</f>
        <v/>
      </c>
      <c r="AA188">
        <v>8.1</v>
      </c>
    </row>
    <row r="189" spans="1:27" x14ac:dyDescent="0.3">
      <c r="A189">
        <v>4</v>
      </c>
      <c r="B189">
        <v>3</v>
      </c>
      <c r="C189">
        <f t="shared" si="10"/>
        <v>1680</v>
      </c>
      <c r="D189">
        <v>420</v>
      </c>
      <c r="E189" t="s">
        <v>114</v>
      </c>
      <c r="H189" t="str">
        <f>IF(ISBLANK(G189),"",
IFERROR(VLOOKUP(G189,[1]StringTable!$1:$1048576,MATCH([1]StringTable!$B$1,[1]StringTable!$1:$1,0),0),
IFERROR(VLOOKUP(G189,[1]InApkStringTable!$1:$1048576,MATCH([1]InApkStringTable!$B$1,[1]InApkStringTable!$1:$1,0),0),
"스트링없음")))</f>
        <v/>
      </c>
      <c r="J189" t="b">
        <v>0</v>
      </c>
      <c r="K189" t="s">
        <v>24</v>
      </c>
      <c r="L189" t="str">
        <f>IF(ISBLANK(K189),"",IF(ISERROR(VLOOKUP(K189,MapTable!$A:$A,1,0)),"맵없음",""))</f>
        <v/>
      </c>
      <c r="M189">
        <f t="shared" si="8"/>
        <v>1</v>
      </c>
      <c r="N189" t="b">
        <f t="shared" ca="1" si="9"/>
        <v>0</v>
      </c>
      <c r="P189" t="str">
        <f>IF(ISBLANK(O189),"",IF(ISERROR(VLOOKUP(O189,MapTable!$A:$A,1,0)),"맵없음",""))</f>
        <v/>
      </c>
      <c r="R189" t="str">
        <f>IF(ISBLANK(Q189),"",
IF(ISERROR(FIND(",",Q189)),
  IF(ISERROR(VLOOKUP(Q189,MapTable!$A:$A,1,0)),"맵없음",
  ""),
IF(ISERROR(FIND(",",Q189,FIND(",",Q189)+1)),
  IF(OR(ISERROR(VLOOKUP(LEFT(Q189,FIND(",",Q189)-1),MapTable!$A:$A,1,0)),ISERROR(VLOOKUP(TRIM(MID(Q189,FIND(",",Q189)+1,999)),MapTable!$A:$A,1,0))),"맵없음",
  ""),
IF(ISERROR(FIND(",",Q189,FIND(",",Q189,FIND(",",Q189)+1)+1)),
  IF(OR(ISERROR(VLOOKUP(LEFT(Q189,FIND(",",Q189)-1),MapTable!$A:$A,1,0)),ISERROR(VLOOKUP(TRIM(MID(Q189,FIND(",",Q189)+1,FIND(",",Q189,FIND(",",Q189)+1)-FIND(",",Q189)-1)),MapTable!$A:$A,1,0)),ISERROR(VLOOKUP(TRIM(MID(Q189,FIND(",",Q189,FIND(",",Q189)+1)+1,999)),MapTable!$A:$A,1,0))),"맵없음",
  ""),
IF(ISERROR(FIND(",",Q189,FIND(",",Q189,FIND(",",Q189,FIND(",",Q189)+1)+1)+1)),
  IF(OR(ISERROR(VLOOKUP(LEFT(Q189,FIND(",",Q189)-1),MapTable!$A:$A,1,0)),ISERROR(VLOOKUP(TRIM(MID(Q189,FIND(",",Q189)+1,FIND(",",Q189,FIND(",",Q189)+1)-FIND(",",Q189)-1)),MapTable!$A:$A,1,0)),ISERROR(VLOOKUP(TRIM(MID(Q189,FIND(",",Q189,FIND(",",Q189)+1)+1,FIND(",",Q189,FIND(",",Q189,FIND(",",Q189)+1)+1)-FIND(",",Q189,FIND(",",Q189)+1)-1)),MapTable!$A:$A,1,0)),ISERROR(VLOOKUP(TRIM(MID(Q189,FIND(",",Q189,FIND(",",Q189,FIND(",",Q189)+1)+1)+1,999)),MapTable!$A:$A,1,0))),"맵없음",
  ""),
)))))</f>
        <v/>
      </c>
      <c r="W189" t="str">
        <f>IF(ISBLANK(V189),"",IF(ISERROR(VLOOKUP(V189,[3]DropTable!$A:$A,1,0)),"드랍없음",""))</f>
        <v/>
      </c>
      <c r="Y189" t="str">
        <f>IF(ISBLANK(X189),"",IF(ISERROR(VLOOKUP(X189,[3]DropTable!$A:$A,1,0)),"드랍없음",""))</f>
        <v/>
      </c>
      <c r="AA189">
        <v>8.1</v>
      </c>
    </row>
    <row r="190" spans="1:27" x14ac:dyDescent="0.3">
      <c r="A190">
        <v>4</v>
      </c>
      <c r="B190">
        <v>4</v>
      </c>
      <c r="C190">
        <f t="shared" si="10"/>
        <v>1680</v>
      </c>
      <c r="D190">
        <v>420</v>
      </c>
      <c r="E190" t="s">
        <v>114</v>
      </c>
      <c r="H190" t="str">
        <f>IF(ISBLANK(G190),"",
IFERROR(VLOOKUP(G190,[1]StringTable!$1:$1048576,MATCH([1]StringTable!$B$1,[1]StringTable!$1:$1,0),0),
IFERROR(VLOOKUP(G190,[1]InApkStringTable!$1:$1048576,MATCH([1]InApkStringTable!$B$1,[1]InApkStringTable!$1:$1,0),0),
"스트링없음")))</f>
        <v/>
      </c>
      <c r="J190" t="b">
        <v>0</v>
      </c>
      <c r="K190" t="s">
        <v>24</v>
      </c>
      <c r="L190" t="str">
        <f>IF(ISBLANK(K190),"",IF(ISERROR(VLOOKUP(K190,MapTable!$A:$A,1,0)),"맵없음",""))</f>
        <v/>
      </c>
      <c r="M190">
        <f t="shared" si="8"/>
        <v>1</v>
      </c>
      <c r="N190" t="b">
        <f t="shared" ca="1" si="9"/>
        <v>0</v>
      </c>
      <c r="P190" t="str">
        <f>IF(ISBLANK(O190),"",IF(ISERROR(VLOOKUP(O190,MapTable!$A:$A,1,0)),"맵없음",""))</f>
        <v/>
      </c>
      <c r="R190" t="str">
        <f>IF(ISBLANK(Q190),"",
IF(ISERROR(FIND(",",Q190)),
  IF(ISERROR(VLOOKUP(Q190,MapTable!$A:$A,1,0)),"맵없음",
  ""),
IF(ISERROR(FIND(",",Q190,FIND(",",Q190)+1)),
  IF(OR(ISERROR(VLOOKUP(LEFT(Q190,FIND(",",Q190)-1),MapTable!$A:$A,1,0)),ISERROR(VLOOKUP(TRIM(MID(Q190,FIND(",",Q190)+1,999)),MapTable!$A:$A,1,0))),"맵없음",
  ""),
IF(ISERROR(FIND(",",Q190,FIND(",",Q190,FIND(",",Q190)+1)+1)),
  IF(OR(ISERROR(VLOOKUP(LEFT(Q190,FIND(",",Q190)-1),MapTable!$A:$A,1,0)),ISERROR(VLOOKUP(TRIM(MID(Q190,FIND(",",Q190)+1,FIND(",",Q190,FIND(",",Q190)+1)-FIND(",",Q190)-1)),MapTable!$A:$A,1,0)),ISERROR(VLOOKUP(TRIM(MID(Q190,FIND(",",Q190,FIND(",",Q190)+1)+1,999)),MapTable!$A:$A,1,0))),"맵없음",
  ""),
IF(ISERROR(FIND(",",Q190,FIND(",",Q190,FIND(",",Q190,FIND(",",Q190)+1)+1)+1)),
  IF(OR(ISERROR(VLOOKUP(LEFT(Q190,FIND(",",Q190)-1),MapTable!$A:$A,1,0)),ISERROR(VLOOKUP(TRIM(MID(Q190,FIND(",",Q190)+1,FIND(",",Q190,FIND(",",Q190)+1)-FIND(",",Q190)-1)),MapTable!$A:$A,1,0)),ISERROR(VLOOKUP(TRIM(MID(Q190,FIND(",",Q190,FIND(",",Q190)+1)+1,FIND(",",Q190,FIND(",",Q190,FIND(",",Q190)+1)+1)-FIND(",",Q190,FIND(",",Q190)+1)-1)),MapTable!$A:$A,1,0)),ISERROR(VLOOKUP(TRIM(MID(Q190,FIND(",",Q190,FIND(",",Q190,FIND(",",Q190)+1)+1)+1,999)),MapTable!$A:$A,1,0))),"맵없음",
  ""),
)))))</f>
        <v/>
      </c>
      <c r="W190" t="str">
        <f>IF(ISBLANK(V190),"",IF(ISERROR(VLOOKUP(V190,[3]DropTable!$A:$A,1,0)),"드랍없음",""))</f>
        <v/>
      </c>
      <c r="Y190" t="str">
        <f>IF(ISBLANK(X190),"",IF(ISERROR(VLOOKUP(X190,[3]DropTable!$A:$A,1,0)),"드랍없음",""))</f>
        <v/>
      </c>
      <c r="AA190">
        <v>8.1</v>
      </c>
    </row>
    <row r="191" spans="1:27" x14ac:dyDescent="0.3">
      <c r="A191">
        <v>4</v>
      </c>
      <c r="B191">
        <v>5</v>
      </c>
      <c r="C191">
        <f t="shared" si="10"/>
        <v>1680</v>
      </c>
      <c r="D191">
        <v>420</v>
      </c>
      <c r="E191" t="s">
        <v>114</v>
      </c>
      <c r="H191" t="str">
        <f>IF(ISBLANK(G191),"",
IFERROR(VLOOKUP(G191,[1]StringTable!$1:$1048576,MATCH([1]StringTable!$B$1,[1]StringTable!$1:$1,0),0),
IFERROR(VLOOKUP(G191,[1]InApkStringTable!$1:$1048576,MATCH([1]InApkStringTable!$B$1,[1]InApkStringTable!$1:$1,0),0),
"스트링없음")))</f>
        <v/>
      </c>
      <c r="J191" t="b">
        <v>0</v>
      </c>
      <c r="K191" t="s">
        <v>24</v>
      </c>
      <c r="L191" t="str">
        <f>IF(ISBLANK(K191),"",IF(ISERROR(VLOOKUP(K191,MapTable!$A:$A,1,0)),"맵없음",""))</f>
        <v/>
      </c>
      <c r="M191">
        <f t="shared" si="8"/>
        <v>1</v>
      </c>
      <c r="N191" t="b">
        <f t="shared" ca="1" si="9"/>
        <v>0</v>
      </c>
      <c r="P191" t="str">
        <f>IF(ISBLANK(O191),"",IF(ISERROR(VLOOKUP(O191,MapTable!$A:$A,1,0)),"맵없음",""))</f>
        <v/>
      </c>
      <c r="R191" t="str">
        <f>IF(ISBLANK(Q191),"",
IF(ISERROR(FIND(",",Q191)),
  IF(ISERROR(VLOOKUP(Q191,MapTable!$A:$A,1,0)),"맵없음",
  ""),
IF(ISERROR(FIND(",",Q191,FIND(",",Q191)+1)),
  IF(OR(ISERROR(VLOOKUP(LEFT(Q191,FIND(",",Q191)-1),MapTable!$A:$A,1,0)),ISERROR(VLOOKUP(TRIM(MID(Q191,FIND(",",Q191)+1,999)),MapTable!$A:$A,1,0))),"맵없음",
  ""),
IF(ISERROR(FIND(",",Q191,FIND(",",Q191,FIND(",",Q191)+1)+1)),
  IF(OR(ISERROR(VLOOKUP(LEFT(Q191,FIND(",",Q191)-1),MapTable!$A:$A,1,0)),ISERROR(VLOOKUP(TRIM(MID(Q191,FIND(",",Q191)+1,FIND(",",Q191,FIND(",",Q191)+1)-FIND(",",Q191)-1)),MapTable!$A:$A,1,0)),ISERROR(VLOOKUP(TRIM(MID(Q191,FIND(",",Q191,FIND(",",Q191)+1)+1,999)),MapTable!$A:$A,1,0))),"맵없음",
  ""),
IF(ISERROR(FIND(",",Q191,FIND(",",Q191,FIND(",",Q191,FIND(",",Q191)+1)+1)+1)),
  IF(OR(ISERROR(VLOOKUP(LEFT(Q191,FIND(",",Q191)-1),MapTable!$A:$A,1,0)),ISERROR(VLOOKUP(TRIM(MID(Q191,FIND(",",Q191)+1,FIND(",",Q191,FIND(",",Q191)+1)-FIND(",",Q191)-1)),MapTable!$A:$A,1,0)),ISERROR(VLOOKUP(TRIM(MID(Q191,FIND(",",Q191,FIND(",",Q191)+1)+1,FIND(",",Q191,FIND(",",Q191,FIND(",",Q191)+1)+1)-FIND(",",Q191,FIND(",",Q191)+1)-1)),MapTable!$A:$A,1,0)),ISERROR(VLOOKUP(TRIM(MID(Q191,FIND(",",Q191,FIND(",",Q191,FIND(",",Q191)+1)+1)+1,999)),MapTable!$A:$A,1,0))),"맵없음",
  ""),
)))))</f>
        <v/>
      </c>
      <c r="W191" t="str">
        <f>IF(ISBLANK(V191),"",IF(ISERROR(VLOOKUP(V191,[3]DropTable!$A:$A,1,0)),"드랍없음",""))</f>
        <v/>
      </c>
      <c r="Y191" t="str">
        <f>IF(ISBLANK(X191),"",IF(ISERROR(VLOOKUP(X191,[3]DropTable!$A:$A,1,0)),"드랍없음",""))</f>
        <v/>
      </c>
      <c r="AA191">
        <v>8.1</v>
      </c>
    </row>
    <row r="192" spans="1:27" x14ac:dyDescent="0.3">
      <c r="A192">
        <v>4</v>
      </c>
      <c r="B192">
        <v>6</v>
      </c>
      <c r="C192">
        <f t="shared" si="10"/>
        <v>1680</v>
      </c>
      <c r="D192">
        <v>420</v>
      </c>
      <c r="E192" t="s">
        <v>114</v>
      </c>
      <c r="H192" t="str">
        <f>IF(ISBLANK(G192),"",
IFERROR(VLOOKUP(G192,[1]StringTable!$1:$1048576,MATCH([1]StringTable!$B$1,[1]StringTable!$1:$1,0),0),
IFERROR(VLOOKUP(G192,[1]InApkStringTable!$1:$1048576,MATCH([1]InApkStringTable!$B$1,[1]InApkStringTable!$1:$1,0),0),
"스트링없음")))</f>
        <v/>
      </c>
      <c r="J192" t="b">
        <v>0</v>
      </c>
      <c r="K192" t="s">
        <v>24</v>
      </c>
      <c r="L192" t="str">
        <f>IF(ISBLANK(K192),"",IF(ISERROR(VLOOKUP(K192,MapTable!$A:$A,1,0)),"맵없음",""))</f>
        <v/>
      </c>
      <c r="M192">
        <f t="shared" si="8"/>
        <v>1</v>
      </c>
      <c r="N192" t="b">
        <f t="shared" ca="1" si="9"/>
        <v>0</v>
      </c>
      <c r="P192" t="str">
        <f>IF(ISBLANK(O192),"",IF(ISERROR(VLOOKUP(O192,MapTable!$A:$A,1,0)),"맵없음",""))</f>
        <v/>
      </c>
      <c r="R192" t="str">
        <f>IF(ISBLANK(Q192),"",
IF(ISERROR(FIND(",",Q192)),
  IF(ISERROR(VLOOKUP(Q192,MapTable!$A:$A,1,0)),"맵없음",
  ""),
IF(ISERROR(FIND(",",Q192,FIND(",",Q192)+1)),
  IF(OR(ISERROR(VLOOKUP(LEFT(Q192,FIND(",",Q192)-1),MapTable!$A:$A,1,0)),ISERROR(VLOOKUP(TRIM(MID(Q192,FIND(",",Q192)+1,999)),MapTable!$A:$A,1,0))),"맵없음",
  ""),
IF(ISERROR(FIND(",",Q192,FIND(",",Q192,FIND(",",Q192)+1)+1)),
  IF(OR(ISERROR(VLOOKUP(LEFT(Q192,FIND(",",Q192)-1),MapTable!$A:$A,1,0)),ISERROR(VLOOKUP(TRIM(MID(Q192,FIND(",",Q192)+1,FIND(",",Q192,FIND(",",Q192)+1)-FIND(",",Q192)-1)),MapTable!$A:$A,1,0)),ISERROR(VLOOKUP(TRIM(MID(Q192,FIND(",",Q192,FIND(",",Q192)+1)+1,999)),MapTable!$A:$A,1,0))),"맵없음",
  ""),
IF(ISERROR(FIND(",",Q192,FIND(",",Q192,FIND(",",Q192,FIND(",",Q192)+1)+1)+1)),
  IF(OR(ISERROR(VLOOKUP(LEFT(Q192,FIND(",",Q192)-1),MapTable!$A:$A,1,0)),ISERROR(VLOOKUP(TRIM(MID(Q192,FIND(",",Q192)+1,FIND(",",Q192,FIND(",",Q192)+1)-FIND(",",Q192)-1)),MapTable!$A:$A,1,0)),ISERROR(VLOOKUP(TRIM(MID(Q192,FIND(",",Q192,FIND(",",Q192)+1)+1,FIND(",",Q192,FIND(",",Q192,FIND(",",Q192)+1)+1)-FIND(",",Q192,FIND(",",Q192)+1)-1)),MapTable!$A:$A,1,0)),ISERROR(VLOOKUP(TRIM(MID(Q192,FIND(",",Q192,FIND(",",Q192,FIND(",",Q192)+1)+1)+1,999)),MapTable!$A:$A,1,0))),"맵없음",
  ""),
)))))</f>
        <v/>
      </c>
      <c r="W192" t="str">
        <f>IF(ISBLANK(V192),"",IF(ISERROR(VLOOKUP(V192,[3]DropTable!$A:$A,1,0)),"드랍없음",""))</f>
        <v/>
      </c>
      <c r="Y192" t="str">
        <f>IF(ISBLANK(X192),"",IF(ISERROR(VLOOKUP(X192,[3]DropTable!$A:$A,1,0)),"드랍없음",""))</f>
        <v/>
      </c>
      <c r="AA192">
        <v>8.1</v>
      </c>
    </row>
    <row r="193" spans="1:27" x14ac:dyDescent="0.3">
      <c r="A193">
        <v>4</v>
      </c>
      <c r="B193">
        <v>7</v>
      </c>
      <c r="C193">
        <f t="shared" si="10"/>
        <v>1680</v>
      </c>
      <c r="D193">
        <v>420</v>
      </c>
      <c r="E193" t="s">
        <v>114</v>
      </c>
      <c r="H193" t="str">
        <f>IF(ISBLANK(G193),"",
IFERROR(VLOOKUP(G193,[1]StringTable!$1:$1048576,MATCH([1]StringTable!$B$1,[1]StringTable!$1:$1,0),0),
IFERROR(VLOOKUP(G193,[1]InApkStringTable!$1:$1048576,MATCH([1]InApkStringTable!$B$1,[1]InApkStringTable!$1:$1,0),0),
"스트링없음")))</f>
        <v/>
      </c>
      <c r="J193" t="b">
        <v>0</v>
      </c>
      <c r="K193" t="s">
        <v>24</v>
      </c>
      <c r="L193" t="str">
        <f>IF(ISBLANK(K193),"",IF(ISERROR(VLOOKUP(K193,MapTable!$A:$A,1,0)),"맵없음",""))</f>
        <v/>
      </c>
      <c r="M193">
        <f t="shared" si="8"/>
        <v>1</v>
      </c>
      <c r="N193" t="b">
        <f t="shared" ca="1" si="9"/>
        <v>0</v>
      </c>
      <c r="P193" t="str">
        <f>IF(ISBLANK(O193),"",IF(ISERROR(VLOOKUP(O193,MapTable!$A:$A,1,0)),"맵없음",""))</f>
        <v/>
      </c>
      <c r="R193" t="str">
        <f>IF(ISBLANK(Q193),"",
IF(ISERROR(FIND(",",Q193)),
  IF(ISERROR(VLOOKUP(Q193,MapTable!$A:$A,1,0)),"맵없음",
  ""),
IF(ISERROR(FIND(",",Q193,FIND(",",Q193)+1)),
  IF(OR(ISERROR(VLOOKUP(LEFT(Q193,FIND(",",Q193)-1),MapTable!$A:$A,1,0)),ISERROR(VLOOKUP(TRIM(MID(Q193,FIND(",",Q193)+1,999)),MapTable!$A:$A,1,0))),"맵없음",
  ""),
IF(ISERROR(FIND(",",Q193,FIND(",",Q193,FIND(",",Q193)+1)+1)),
  IF(OR(ISERROR(VLOOKUP(LEFT(Q193,FIND(",",Q193)-1),MapTable!$A:$A,1,0)),ISERROR(VLOOKUP(TRIM(MID(Q193,FIND(",",Q193)+1,FIND(",",Q193,FIND(",",Q193)+1)-FIND(",",Q193)-1)),MapTable!$A:$A,1,0)),ISERROR(VLOOKUP(TRIM(MID(Q193,FIND(",",Q193,FIND(",",Q193)+1)+1,999)),MapTable!$A:$A,1,0))),"맵없음",
  ""),
IF(ISERROR(FIND(",",Q193,FIND(",",Q193,FIND(",",Q193,FIND(",",Q193)+1)+1)+1)),
  IF(OR(ISERROR(VLOOKUP(LEFT(Q193,FIND(",",Q193)-1),MapTable!$A:$A,1,0)),ISERROR(VLOOKUP(TRIM(MID(Q193,FIND(",",Q193)+1,FIND(",",Q193,FIND(",",Q193)+1)-FIND(",",Q193)-1)),MapTable!$A:$A,1,0)),ISERROR(VLOOKUP(TRIM(MID(Q193,FIND(",",Q193,FIND(",",Q193)+1)+1,FIND(",",Q193,FIND(",",Q193,FIND(",",Q193)+1)+1)-FIND(",",Q193,FIND(",",Q193)+1)-1)),MapTable!$A:$A,1,0)),ISERROR(VLOOKUP(TRIM(MID(Q193,FIND(",",Q193,FIND(",",Q193,FIND(",",Q193)+1)+1)+1,999)),MapTable!$A:$A,1,0))),"맵없음",
  ""),
)))))</f>
        <v/>
      </c>
      <c r="W193" t="str">
        <f>IF(ISBLANK(V193),"",IF(ISERROR(VLOOKUP(V193,[3]DropTable!$A:$A,1,0)),"드랍없음",""))</f>
        <v/>
      </c>
      <c r="Y193" t="str">
        <f>IF(ISBLANK(X193),"",IF(ISERROR(VLOOKUP(X193,[3]DropTable!$A:$A,1,0)),"드랍없음",""))</f>
        <v/>
      </c>
      <c r="AA193">
        <v>8.1</v>
      </c>
    </row>
    <row r="194" spans="1:27" x14ac:dyDescent="0.3">
      <c r="A194">
        <v>4</v>
      </c>
      <c r="B194">
        <v>8</v>
      </c>
      <c r="C194">
        <f t="shared" si="10"/>
        <v>1680</v>
      </c>
      <c r="D194">
        <v>420</v>
      </c>
      <c r="E194" t="s">
        <v>114</v>
      </c>
      <c r="H194" t="str">
        <f>IF(ISBLANK(G194),"",
IFERROR(VLOOKUP(G194,[1]StringTable!$1:$1048576,MATCH([1]StringTable!$B$1,[1]StringTable!$1:$1,0),0),
IFERROR(VLOOKUP(G194,[1]InApkStringTable!$1:$1048576,MATCH([1]InApkStringTable!$B$1,[1]InApkStringTable!$1:$1,0),0),
"스트링없음")))</f>
        <v/>
      </c>
      <c r="J194" t="b">
        <v>0</v>
      </c>
      <c r="K194" t="s">
        <v>24</v>
      </c>
      <c r="L194" t="str">
        <f>IF(ISBLANK(K194),"",IF(ISERROR(VLOOKUP(K194,MapTable!$A:$A,1,0)),"맵없음",""))</f>
        <v/>
      </c>
      <c r="M194">
        <f t="shared" ref="M194:M257" si="12">IF(B194=0,0,
IF(COUNTIF(A:A,A194)=11,12,
IF(MOD(B194,((COUNTIF(A:A,A194)-1)/5))=0,12,
IF(MOD(B194,((COUNTIF(A:A,A194)-1)/5))=((COUNTIF(A:A,A194)-1)/10),11,
INT(B194/((COUNTIF(A:A,A194)-1)/5))+1))))</f>
        <v>1</v>
      </c>
      <c r="N194" t="b">
        <f t="shared" ref="N194:N257" ca="1" si="13">IF((COUNTIF(A:A,A194)-1)=B194,FALSE,
IF(M194=12,TRUE,
IF(OFFSET(M194,1,0)=12,TRUE)))</f>
        <v>0</v>
      </c>
      <c r="P194" t="str">
        <f>IF(ISBLANK(O194),"",IF(ISERROR(VLOOKUP(O194,MapTable!$A:$A,1,0)),"맵없음",""))</f>
        <v/>
      </c>
      <c r="R194" t="str">
        <f>IF(ISBLANK(Q194),"",
IF(ISERROR(FIND(",",Q194)),
  IF(ISERROR(VLOOKUP(Q194,MapTable!$A:$A,1,0)),"맵없음",
  ""),
IF(ISERROR(FIND(",",Q194,FIND(",",Q194)+1)),
  IF(OR(ISERROR(VLOOKUP(LEFT(Q194,FIND(",",Q194)-1),MapTable!$A:$A,1,0)),ISERROR(VLOOKUP(TRIM(MID(Q194,FIND(",",Q194)+1,999)),MapTable!$A:$A,1,0))),"맵없음",
  ""),
IF(ISERROR(FIND(",",Q194,FIND(",",Q194,FIND(",",Q194)+1)+1)),
  IF(OR(ISERROR(VLOOKUP(LEFT(Q194,FIND(",",Q194)-1),MapTable!$A:$A,1,0)),ISERROR(VLOOKUP(TRIM(MID(Q194,FIND(",",Q194)+1,FIND(",",Q194,FIND(",",Q194)+1)-FIND(",",Q194)-1)),MapTable!$A:$A,1,0)),ISERROR(VLOOKUP(TRIM(MID(Q194,FIND(",",Q194,FIND(",",Q194)+1)+1,999)),MapTable!$A:$A,1,0))),"맵없음",
  ""),
IF(ISERROR(FIND(",",Q194,FIND(",",Q194,FIND(",",Q194,FIND(",",Q194)+1)+1)+1)),
  IF(OR(ISERROR(VLOOKUP(LEFT(Q194,FIND(",",Q194)-1),MapTable!$A:$A,1,0)),ISERROR(VLOOKUP(TRIM(MID(Q194,FIND(",",Q194)+1,FIND(",",Q194,FIND(",",Q194)+1)-FIND(",",Q194)-1)),MapTable!$A:$A,1,0)),ISERROR(VLOOKUP(TRIM(MID(Q194,FIND(",",Q194,FIND(",",Q194)+1)+1,FIND(",",Q194,FIND(",",Q194,FIND(",",Q194)+1)+1)-FIND(",",Q194,FIND(",",Q194)+1)-1)),MapTable!$A:$A,1,0)),ISERROR(VLOOKUP(TRIM(MID(Q194,FIND(",",Q194,FIND(",",Q194,FIND(",",Q194)+1)+1)+1,999)),MapTable!$A:$A,1,0))),"맵없음",
  ""),
)))))</f>
        <v/>
      </c>
      <c r="W194" t="str">
        <f>IF(ISBLANK(V194),"",IF(ISERROR(VLOOKUP(V194,[3]DropTable!$A:$A,1,0)),"드랍없음",""))</f>
        <v/>
      </c>
      <c r="Y194" t="str">
        <f>IF(ISBLANK(X194),"",IF(ISERROR(VLOOKUP(X194,[3]DropTable!$A:$A,1,0)),"드랍없음",""))</f>
        <v/>
      </c>
      <c r="AA194">
        <v>8.1</v>
      </c>
    </row>
    <row r="195" spans="1:27" x14ac:dyDescent="0.3">
      <c r="A195">
        <v>4</v>
      </c>
      <c r="B195">
        <v>9</v>
      </c>
      <c r="C195">
        <f t="shared" si="10"/>
        <v>1680</v>
      </c>
      <c r="D195">
        <v>420</v>
      </c>
      <c r="E195" t="s">
        <v>114</v>
      </c>
      <c r="H195" t="str">
        <f>IF(ISBLANK(G195),"",
IFERROR(VLOOKUP(G195,[1]StringTable!$1:$1048576,MATCH([1]StringTable!$B$1,[1]StringTable!$1:$1,0),0),
IFERROR(VLOOKUP(G195,[1]InApkStringTable!$1:$1048576,MATCH([1]InApkStringTable!$B$1,[1]InApkStringTable!$1:$1,0),0),
"스트링없음")))</f>
        <v/>
      </c>
      <c r="J195" t="b">
        <v>0</v>
      </c>
      <c r="K195" t="s">
        <v>24</v>
      </c>
      <c r="L195" t="str">
        <f>IF(ISBLANK(K195),"",IF(ISERROR(VLOOKUP(K195,MapTable!$A:$A,1,0)),"맵없음",""))</f>
        <v/>
      </c>
      <c r="M195">
        <f t="shared" si="12"/>
        <v>1</v>
      </c>
      <c r="N195" t="b">
        <f t="shared" ca="1" si="13"/>
        <v>0</v>
      </c>
      <c r="P195" t="str">
        <f>IF(ISBLANK(O195),"",IF(ISERROR(VLOOKUP(O195,MapTable!$A:$A,1,0)),"맵없음",""))</f>
        <v/>
      </c>
      <c r="R195" t="str">
        <f>IF(ISBLANK(Q195),"",
IF(ISERROR(FIND(",",Q195)),
  IF(ISERROR(VLOOKUP(Q195,MapTable!$A:$A,1,0)),"맵없음",
  ""),
IF(ISERROR(FIND(",",Q195,FIND(",",Q195)+1)),
  IF(OR(ISERROR(VLOOKUP(LEFT(Q195,FIND(",",Q195)-1),MapTable!$A:$A,1,0)),ISERROR(VLOOKUP(TRIM(MID(Q195,FIND(",",Q195)+1,999)),MapTable!$A:$A,1,0))),"맵없음",
  ""),
IF(ISERROR(FIND(",",Q195,FIND(",",Q195,FIND(",",Q195)+1)+1)),
  IF(OR(ISERROR(VLOOKUP(LEFT(Q195,FIND(",",Q195)-1),MapTable!$A:$A,1,0)),ISERROR(VLOOKUP(TRIM(MID(Q195,FIND(",",Q195)+1,FIND(",",Q195,FIND(",",Q195)+1)-FIND(",",Q195)-1)),MapTable!$A:$A,1,0)),ISERROR(VLOOKUP(TRIM(MID(Q195,FIND(",",Q195,FIND(",",Q195)+1)+1,999)),MapTable!$A:$A,1,0))),"맵없음",
  ""),
IF(ISERROR(FIND(",",Q195,FIND(",",Q195,FIND(",",Q195,FIND(",",Q195)+1)+1)+1)),
  IF(OR(ISERROR(VLOOKUP(LEFT(Q195,FIND(",",Q195)-1),MapTable!$A:$A,1,0)),ISERROR(VLOOKUP(TRIM(MID(Q195,FIND(",",Q195)+1,FIND(",",Q195,FIND(",",Q195)+1)-FIND(",",Q195)-1)),MapTable!$A:$A,1,0)),ISERROR(VLOOKUP(TRIM(MID(Q195,FIND(",",Q195,FIND(",",Q195)+1)+1,FIND(",",Q195,FIND(",",Q195,FIND(",",Q195)+1)+1)-FIND(",",Q195,FIND(",",Q195)+1)-1)),MapTable!$A:$A,1,0)),ISERROR(VLOOKUP(TRIM(MID(Q195,FIND(",",Q195,FIND(",",Q195,FIND(",",Q195)+1)+1)+1,999)),MapTable!$A:$A,1,0))),"맵없음",
  ""),
)))))</f>
        <v/>
      </c>
      <c r="W195" t="str">
        <f>IF(ISBLANK(V195),"",IF(ISERROR(VLOOKUP(V195,[3]DropTable!$A:$A,1,0)),"드랍없음",""))</f>
        <v/>
      </c>
      <c r="Y195" t="str">
        <f>IF(ISBLANK(X195),"",IF(ISERROR(VLOOKUP(X195,[3]DropTable!$A:$A,1,0)),"드랍없음",""))</f>
        <v/>
      </c>
      <c r="AA195">
        <v>8.1</v>
      </c>
    </row>
    <row r="196" spans="1:27" x14ac:dyDescent="0.3">
      <c r="A196">
        <v>4</v>
      </c>
      <c r="B196">
        <v>10</v>
      </c>
      <c r="C196">
        <f t="shared" si="10"/>
        <v>1680</v>
      </c>
      <c r="D196">
        <v>420</v>
      </c>
      <c r="E196" t="s">
        <v>114</v>
      </c>
      <c r="H196" t="str">
        <f>IF(ISBLANK(G196),"",
IFERROR(VLOOKUP(G196,[1]StringTable!$1:$1048576,MATCH([1]StringTable!$B$1,[1]StringTable!$1:$1,0),0),
IFERROR(VLOOKUP(G196,[1]InApkStringTable!$1:$1048576,MATCH([1]InApkStringTable!$B$1,[1]InApkStringTable!$1:$1,0),0),
"스트링없음")))</f>
        <v/>
      </c>
      <c r="J196" t="b">
        <v>0</v>
      </c>
      <c r="K196" t="s">
        <v>24</v>
      </c>
      <c r="L196" t="str">
        <f>IF(ISBLANK(K196),"",IF(ISERROR(VLOOKUP(K196,MapTable!$A:$A,1,0)),"맵없음",""))</f>
        <v/>
      </c>
      <c r="M196">
        <f t="shared" si="12"/>
        <v>11</v>
      </c>
      <c r="N196" t="b">
        <f t="shared" ca="1" si="13"/>
        <v>0</v>
      </c>
      <c r="P196" t="str">
        <f>IF(ISBLANK(O196),"",IF(ISERROR(VLOOKUP(O196,MapTable!$A:$A,1,0)),"맵없음",""))</f>
        <v/>
      </c>
      <c r="R196" t="str">
        <f>IF(ISBLANK(Q196),"",
IF(ISERROR(FIND(",",Q196)),
  IF(ISERROR(VLOOKUP(Q196,MapTable!$A:$A,1,0)),"맵없음",
  ""),
IF(ISERROR(FIND(",",Q196,FIND(",",Q196)+1)),
  IF(OR(ISERROR(VLOOKUP(LEFT(Q196,FIND(",",Q196)-1),MapTable!$A:$A,1,0)),ISERROR(VLOOKUP(TRIM(MID(Q196,FIND(",",Q196)+1,999)),MapTable!$A:$A,1,0))),"맵없음",
  ""),
IF(ISERROR(FIND(",",Q196,FIND(",",Q196,FIND(",",Q196)+1)+1)),
  IF(OR(ISERROR(VLOOKUP(LEFT(Q196,FIND(",",Q196)-1),MapTable!$A:$A,1,0)),ISERROR(VLOOKUP(TRIM(MID(Q196,FIND(",",Q196)+1,FIND(",",Q196,FIND(",",Q196)+1)-FIND(",",Q196)-1)),MapTable!$A:$A,1,0)),ISERROR(VLOOKUP(TRIM(MID(Q196,FIND(",",Q196,FIND(",",Q196)+1)+1,999)),MapTable!$A:$A,1,0))),"맵없음",
  ""),
IF(ISERROR(FIND(",",Q196,FIND(",",Q196,FIND(",",Q196,FIND(",",Q196)+1)+1)+1)),
  IF(OR(ISERROR(VLOOKUP(LEFT(Q196,FIND(",",Q196)-1),MapTable!$A:$A,1,0)),ISERROR(VLOOKUP(TRIM(MID(Q196,FIND(",",Q196)+1,FIND(",",Q196,FIND(",",Q196)+1)-FIND(",",Q196)-1)),MapTable!$A:$A,1,0)),ISERROR(VLOOKUP(TRIM(MID(Q196,FIND(",",Q196,FIND(",",Q196)+1)+1,FIND(",",Q196,FIND(",",Q196,FIND(",",Q196)+1)+1)-FIND(",",Q196,FIND(",",Q196)+1)-1)),MapTable!$A:$A,1,0)),ISERROR(VLOOKUP(TRIM(MID(Q196,FIND(",",Q196,FIND(",",Q196,FIND(",",Q196)+1)+1)+1,999)),MapTable!$A:$A,1,0))),"맵없음",
  ""),
)))))</f>
        <v/>
      </c>
      <c r="W196" t="str">
        <f>IF(ISBLANK(V196),"",IF(ISERROR(VLOOKUP(V196,[3]DropTable!$A:$A,1,0)),"드랍없음",""))</f>
        <v/>
      </c>
      <c r="Y196" t="str">
        <f>IF(ISBLANK(X196),"",IF(ISERROR(VLOOKUP(X196,[3]DropTable!$A:$A,1,0)),"드랍없음",""))</f>
        <v/>
      </c>
      <c r="AA196">
        <v>8.1</v>
      </c>
    </row>
    <row r="197" spans="1:27" x14ac:dyDescent="0.3">
      <c r="A197">
        <v>4</v>
      </c>
      <c r="B197">
        <v>11</v>
      </c>
      <c r="C197">
        <f t="shared" si="10"/>
        <v>1680</v>
      </c>
      <c r="D197">
        <v>420</v>
      </c>
      <c r="E197" t="s">
        <v>114</v>
      </c>
      <c r="H197" t="str">
        <f>IF(ISBLANK(G197),"",
IFERROR(VLOOKUP(G197,[1]StringTable!$1:$1048576,MATCH([1]StringTable!$B$1,[1]StringTable!$1:$1,0),0),
IFERROR(VLOOKUP(G197,[1]InApkStringTable!$1:$1048576,MATCH([1]InApkStringTable!$B$1,[1]InApkStringTable!$1:$1,0),0),
"스트링없음")))</f>
        <v/>
      </c>
      <c r="J197" t="b">
        <v>0</v>
      </c>
      <c r="K197" t="s">
        <v>24</v>
      </c>
      <c r="L197" t="str">
        <f>IF(ISBLANK(K197),"",IF(ISERROR(VLOOKUP(K197,MapTable!$A:$A,1,0)),"맵없음",""))</f>
        <v/>
      </c>
      <c r="M197">
        <f t="shared" si="12"/>
        <v>1</v>
      </c>
      <c r="N197" t="b">
        <f t="shared" ca="1" si="13"/>
        <v>0</v>
      </c>
      <c r="P197" t="str">
        <f>IF(ISBLANK(O197),"",IF(ISERROR(VLOOKUP(O197,MapTable!$A:$A,1,0)),"맵없음",""))</f>
        <v/>
      </c>
      <c r="R197" t="str">
        <f>IF(ISBLANK(Q197),"",
IF(ISERROR(FIND(",",Q197)),
  IF(ISERROR(VLOOKUP(Q197,MapTable!$A:$A,1,0)),"맵없음",
  ""),
IF(ISERROR(FIND(",",Q197,FIND(",",Q197)+1)),
  IF(OR(ISERROR(VLOOKUP(LEFT(Q197,FIND(",",Q197)-1),MapTable!$A:$A,1,0)),ISERROR(VLOOKUP(TRIM(MID(Q197,FIND(",",Q197)+1,999)),MapTable!$A:$A,1,0))),"맵없음",
  ""),
IF(ISERROR(FIND(",",Q197,FIND(",",Q197,FIND(",",Q197)+1)+1)),
  IF(OR(ISERROR(VLOOKUP(LEFT(Q197,FIND(",",Q197)-1),MapTable!$A:$A,1,0)),ISERROR(VLOOKUP(TRIM(MID(Q197,FIND(",",Q197)+1,FIND(",",Q197,FIND(",",Q197)+1)-FIND(",",Q197)-1)),MapTable!$A:$A,1,0)),ISERROR(VLOOKUP(TRIM(MID(Q197,FIND(",",Q197,FIND(",",Q197)+1)+1,999)),MapTable!$A:$A,1,0))),"맵없음",
  ""),
IF(ISERROR(FIND(",",Q197,FIND(",",Q197,FIND(",",Q197,FIND(",",Q197)+1)+1)+1)),
  IF(OR(ISERROR(VLOOKUP(LEFT(Q197,FIND(",",Q197)-1),MapTable!$A:$A,1,0)),ISERROR(VLOOKUP(TRIM(MID(Q197,FIND(",",Q197)+1,FIND(",",Q197,FIND(",",Q197)+1)-FIND(",",Q197)-1)),MapTable!$A:$A,1,0)),ISERROR(VLOOKUP(TRIM(MID(Q197,FIND(",",Q197,FIND(",",Q197)+1)+1,FIND(",",Q197,FIND(",",Q197,FIND(",",Q197)+1)+1)-FIND(",",Q197,FIND(",",Q197)+1)-1)),MapTable!$A:$A,1,0)),ISERROR(VLOOKUP(TRIM(MID(Q197,FIND(",",Q197,FIND(",",Q197,FIND(",",Q197)+1)+1)+1,999)),MapTable!$A:$A,1,0))),"맵없음",
  ""),
)))))</f>
        <v/>
      </c>
      <c r="W197" t="str">
        <f>IF(ISBLANK(V197),"",IF(ISERROR(VLOOKUP(V197,[3]DropTable!$A:$A,1,0)),"드랍없음",""))</f>
        <v/>
      </c>
      <c r="Y197" t="str">
        <f>IF(ISBLANK(X197),"",IF(ISERROR(VLOOKUP(X197,[3]DropTable!$A:$A,1,0)),"드랍없음",""))</f>
        <v/>
      </c>
      <c r="AA197">
        <v>8.1</v>
      </c>
    </row>
    <row r="198" spans="1:27" x14ac:dyDescent="0.3">
      <c r="A198">
        <v>4</v>
      </c>
      <c r="B198">
        <v>12</v>
      </c>
      <c r="C198">
        <f t="shared" si="10"/>
        <v>1680</v>
      </c>
      <c r="D198">
        <v>420</v>
      </c>
      <c r="E198" t="s">
        <v>114</v>
      </c>
      <c r="H198" t="str">
        <f>IF(ISBLANK(G198),"",
IFERROR(VLOOKUP(G198,[1]StringTable!$1:$1048576,MATCH([1]StringTable!$B$1,[1]StringTable!$1:$1,0),0),
IFERROR(VLOOKUP(G198,[1]InApkStringTable!$1:$1048576,MATCH([1]InApkStringTable!$B$1,[1]InApkStringTable!$1:$1,0),0),
"스트링없음")))</f>
        <v/>
      </c>
      <c r="J198" t="b">
        <v>0</v>
      </c>
      <c r="K198" t="s">
        <v>24</v>
      </c>
      <c r="L198" t="str">
        <f>IF(ISBLANK(K198),"",IF(ISERROR(VLOOKUP(K198,MapTable!$A:$A,1,0)),"맵없음",""))</f>
        <v/>
      </c>
      <c r="M198">
        <f t="shared" si="12"/>
        <v>1</v>
      </c>
      <c r="N198" t="b">
        <f t="shared" ca="1" si="13"/>
        <v>0</v>
      </c>
      <c r="P198" t="str">
        <f>IF(ISBLANK(O198),"",IF(ISERROR(VLOOKUP(O198,MapTable!$A:$A,1,0)),"맵없음",""))</f>
        <v/>
      </c>
      <c r="R198" t="str">
        <f>IF(ISBLANK(Q198),"",
IF(ISERROR(FIND(",",Q198)),
  IF(ISERROR(VLOOKUP(Q198,MapTable!$A:$A,1,0)),"맵없음",
  ""),
IF(ISERROR(FIND(",",Q198,FIND(",",Q198)+1)),
  IF(OR(ISERROR(VLOOKUP(LEFT(Q198,FIND(",",Q198)-1),MapTable!$A:$A,1,0)),ISERROR(VLOOKUP(TRIM(MID(Q198,FIND(",",Q198)+1,999)),MapTable!$A:$A,1,0))),"맵없음",
  ""),
IF(ISERROR(FIND(",",Q198,FIND(",",Q198,FIND(",",Q198)+1)+1)),
  IF(OR(ISERROR(VLOOKUP(LEFT(Q198,FIND(",",Q198)-1),MapTable!$A:$A,1,0)),ISERROR(VLOOKUP(TRIM(MID(Q198,FIND(",",Q198)+1,FIND(",",Q198,FIND(",",Q198)+1)-FIND(",",Q198)-1)),MapTable!$A:$A,1,0)),ISERROR(VLOOKUP(TRIM(MID(Q198,FIND(",",Q198,FIND(",",Q198)+1)+1,999)),MapTable!$A:$A,1,0))),"맵없음",
  ""),
IF(ISERROR(FIND(",",Q198,FIND(",",Q198,FIND(",",Q198,FIND(",",Q198)+1)+1)+1)),
  IF(OR(ISERROR(VLOOKUP(LEFT(Q198,FIND(",",Q198)-1),MapTable!$A:$A,1,0)),ISERROR(VLOOKUP(TRIM(MID(Q198,FIND(",",Q198)+1,FIND(",",Q198,FIND(",",Q198)+1)-FIND(",",Q198)-1)),MapTable!$A:$A,1,0)),ISERROR(VLOOKUP(TRIM(MID(Q198,FIND(",",Q198,FIND(",",Q198)+1)+1,FIND(",",Q198,FIND(",",Q198,FIND(",",Q198)+1)+1)-FIND(",",Q198,FIND(",",Q198)+1)-1)),MapTable!$A:$A,1,0)),ISERROR(VLOOKUP(TRIM(MID(Q198,FIND(",",Q198,FIND(",",Q198,FIND(",",Q198)+1)+1)+1,999)),MapTable!$A:$A,1,0))),"맵없음",
  ""),
)))))</f>
        <v/>
      </c>
      <c r="W198" t="str">
        <f>IF(ISBLANK(V198),"",IF(ISERROR(VLOOKUP(V198,[3]DropTable!$A:$A,1,0)),"드랍없음",""))</f>
        <v/>
      </c>
      <c r="Y198" t="str">
        <f>IF(ISBLANK(X198),"",IF(ISERROR(VLOOKUP(X198,[3]DropTable!$A:$A,1,0)),"드랍없음",""))</f>
        <v/>
      </c>
      <c r="AA198">
        <v>8.1</v>
      </c>
    </row>
    <row r="199" spans="1:27" x14ac:dyDescent="0.3">
      <c r="A199">
        <v>4</v>
      </c>
      <c r="B199">
        <v>13</v>
      </c>
      <c r="C199">
        <f t="shared" si="10"/>
        <v>1680</v>
      </c>
      <c r="D199">
        <v>420</v>
      </c>
      <c r="E199" t="s">
        <v>114</v>
      </c>
      <c r="H199" t="str">
        <f>IF(ISBLANK(G199),"",
IFERROR(VLOOKUP(G199,[1]StringTable!$1:$1048576,MATCH([1]StringTable!$B$1,[1]StringTable!$1:$1,0),0),
IFERROR(VLOOKUP(G199,[1]InApkStringTable!$1:$1048576,MATCH([1]InApkStringTable!$B$1,[1]InApkStringTable!$1:$1,0),0),
"스트링없음")))</f>
        <v/>
      </c>
      <c r="J199" t="b">
        <v>0</v>
      </c>
      <c r="K199" t="s">
        <v>24</v>
      </c>
      <c r="L199" t="str">
        <f>IF(ISBLANK(K199),"",IF(ISERROR(VLOOKUP(K199,MapTable!$A:$A,1,0)),"맵없음",""))</f>
        <v/>
      </c>
      <c r="M199">
        <f t="shared" si="12"/>
        <v>1</v>
      </c>
      <c r="N199" t="b">
        <f t="shared" ca="1" si="13"/>
        <v>0</v>
      </c>
      <c r="P199" t="str">
        <f>IF(ISBLANK(O199),"",IF(ISERROR(VLOOKUP(O199,MapTable!$A:$A,1,0)),"맵없음",""))</f>
        <v/>
      </c>
      <c r="R199" t="str">
        <f>IF(ISBLANK(Q199),"",
IF(ISERROR(FIND(",",Q199)),
  IF(ISERROR(VLOOKUP(Q199,MapTable!$A:$A,1,0)),"맵없음",
  ""),
IF(ISERROR(FIND(",",Q199,FIND(",",Q199)+1)),
  IF(OR(ISERROR(VLOOKUP(LEFT(Q199,FIND(",",Q199)-1),MapTable!$A:$A,1,0)),ISERROR(VLOOKUP(TRIM(MID(Q199,FIND(",",Q199)+1,999)),MapTable!$A:$A,1,0))),"맵없음",
  ""),
IF(ISERROR(FIND(",",Q199,FIND(",",Q199,FIND(",",Q199)+1)+1)),
  IF(OR(ISERROR(VLOOKUP(LEFT(Q199,FIND(",",Q199)-1),MapTable!$A:$A,1,0)),ISERROR(VLOOKUP(TRIM(MID(Q199,FIND(",",Q199)+1,FIND(",",Q199,FIND(",",Q199)+1)-FIND(",",Q199)-1)),MapTable!$A:$A,1,0)),ISERROR(VLOOKUP(TRIM(MID(Q199,FIND(",",Q199,FIND(",",Q199)+1)+1,999)),MapTable!$A:$A,1,0))),"맵없음",
  ""),
IF(ISERROR(FIND(",",Q199,FIND(",",Q199,FIND(",",Q199,FIND(",",Q199)+1)+1)+1)),
  IF(OR(ISERROR(VLOOKUP(LEFT(Q199,FIND(",",Q199)-1),MapTable!$A:$A,1,0)),ISERROR(VLOOKUP(TRIM(MID(Q199,FIND(",",Q199)+1,FIND(",",Q199,FIND(",",Q199)+1)-FIND(",",Q199)-1)),MapTable!$A:$A,1,0)),ISERROR(VLOOKUP(TRIM(MID(Q199,FIND(",",Q199,FIND(",",Q199)+1)+1,FIND(",",Q199,FIND(",",Q199,FIND(",",Q199)+1)+1)-FIND(",",Q199,FIND(",",Q199)+1)-1)),MapTable!$A:$A,1,0)),ISERROR(VLOOKUP(TRIM(MID(Q199,FIND(",",Q199,FIND(",",Q199,FIND(",",Q199)+1)+1)+1,999)),MapTable!$A:$A,1,0))),"맵없음",
  ""),
)))))</f>
        <v/>
      </c>
      <c r="W199" t="str">
        <f>IF(ISBLANK(V199),"",IF(ISERROR(VLOOKUP(V199,[3]DropTable!$A:$A,1,0)),"드랍없음",""))</f>
        <v/>
      </c>
      <c r="Y199" t="str">
        <f>IF(ISBLANK(X199),"",IF(ISERROR(VLOOKUP(X199,[3]DropTable!$A:$A,1,0)),"드랍없음",""))</f>
        <v/>
      </c>
      <c r="AA199">
        <v>8.1</v>
      </c>
    </row>
    <row r="200" spans="1:27" x14ac:dyDescent="0.3">
      <c r="A200">
        <v>4</v>
      </c>
      <c r="B200">
        <v>14</v>
      </c>
      <c r="C200">
        <f t="shared" si="10"/>
        <v>1680</v>
      </c>
      <c r="D200">
        <v>420</v>
      </c>
      <c r="E200" t="s">
        <v>114</v>
      </c>
      <c r="H200" t="str">
        <f>IF(ISBLANK(G200),"",
IFERROR(VLOOKUP(G200,[1]StringTable!$1:$1048576,MATCH([1]StringTable!$B$1,[1]StringTable!$1:$1,0),0),
IFERROR(VLOOKUP(G200,[1]InApkStringTable!$1:$1048576,MATCH([1]InApkStringTable!$B$1,[1]InApkStringTable!$1:$1,0),0),
"스트링없음")))</f>
        <v/>
      </c>
      <c r="J200" t="b">
        <v>0</v>
      </c>
      <c r="K200" t="s">
        <v>24</v>
      </c>
      <c r="L200" t="str">
        <f>IF(ISBLANK(K200),"",IF(ISERROR(VLOOKUP(K200,MapTable!$A:$A,1,0)),"맵없음",""))</f>
        <v/>
      </c>
      <c r="M200">
        <f t="shared" si="12"/>
        <v>1</v>
      </c>
      <c r="N200" t="b">
        <f t="shared" ca="1" si="13"/>
        <v>0</v>
      </c>
      <c r="P200" t="str">
        <f>IF(ISBLANK(O200),"",IF(ISERROR(VLOOKUP(O200,MapTable!$A:$A,1,0)),"맵없음",""))</f>
        <v/>
      </c>
      <c r="R200" t="str">
        <f>IF(ISBLANK(Q200),"",
IF(ISERROR(FIND(",",Q200)),
  IF(ISERROR(VLOOKUP(Q200,MapTable!$A:$A,1,0)),"맵없음",
  ""),
IF(ISERROR(FIND(",",Q200,FIND(",",Q200)+1)),
  IF(OR(ISERROR(VLOOKUP(LEFT(Q200,FIND(",",Q200)-1),MapTable!$A:$A,1,0)),ISERROR(VLOOKUP(TRIM(MID(Q200,FIND(",",Q200)+1,999)),MapTable!$A:$A,1,0))),"맵없음",
  ""),
IF(ISERROR(FIND(",",Q200,FIND(",",Q200,FIND(",",Q200)+1)+1)),
  IF(OR(ISERROR(VLOOKUP(LEFT(Q200,FIND(",",Q200)-1),MapTable!$A:$A,1,0)),ISERROR(VLOOKUP(TRIM(MID(Q200,FIND(",",Q200)+1,FIND(",",Q200,FIND(",",Q200)+1)-FIND(",",Q200)-1)),MapTable!$A:$A,1,0)),ISERROR(VLOOKUP(TRIM(MID(Q200,FIND(",",Q200,FIND(",",Q200)+1)+1,999)),MapTable!$A:$A,1,0))),"맵없음",
  ""),
IF(ISERROR(FIND(",",Q200,FIND(",",Q200,FIND(",",Q200,FIND(",",Q200)+1)+1)+1)),
  IF(OR(ISERROR(VLOOKUP(LEFT(Q200,FIND(",",Q200)-1),MapTable!$A:$A,1,0)),ISERROR(VLOOKUP(TRIM(MID(Q200,FIND(",",Q200)+1,FIND(",",Q200,FIND(",",Q200)+1)-FIND(",",Q200)-1)),MapTable!$A:$A,1,0)),ISERROR(VLOOKUP(TRIM(MID(Q200,FIND(",",Q200,FIND(",",Q200)+1)+1,FIND(",",Q200,FIND(",",Q200,FIND(",",Q200)+1)+1)-FIND(",",Q200,FIND(",",Q200)+1)-1)),MapTable!$A:$A,1,0)),ISERROR(VLOOKUP(TRIM(MID(Q200,FIND(",",Q200,FIND(",",Q200,FIND(",",Q200)+1)+1)+1,999)),MapTable!$A:$A,1,0))),"맵없음",
  ""),
)))))</f>
        <v/>
      </c>
      <c r="W200" t="str">
        <f>IF(ISBLANK(V200),"",IF(ISERROR(VLOOKUP(V200,[3]DropTable!$A:$A,1,0)),"드랍없음",""))</f>
        <v/>
      </c>
      <c r="Y200" t="str">
        <f>IF(ISBLANK(X200),"",IF(ISERROR(VLOOKUP(X200,[3]DropTable!$A:$A,1,0)),"드랍없음",""))</f>
        <v/>
      </c>
      <c r="AA200">
        <v>8.1</v>
      </c>
    </row>
    <row r="201" spans="1:27" x14ac:dyDescent="0.3">
      <c r="A201">
        <v>4</v>
      </c>
      <c r="B201">
        <v>15</v>
      </c>
      <c r="C201">
        <f t="shared" si="10"/>
        <v>1680</v>
      </c>
      <c r="D201">
        <v>420</v>
      </c>
      <c r="E201" t="s">
        <v>114</v>
      </c>
      <c r="H201" t="str">
        <f>IF(ISBLANK(G201),"",
IFERROR(VLOOKUP(G201,[1]StringTable!$1:$1048576,MATCH([1]StringTable!$B$1,[1]StringTable!$1:$1,0),0),
IFERROR(VLOOKUP(G201,[1]InApkStringTable!$1:$1048576,MATCH([1]InApkStringTable!$B$1,[1]InApkStringTable!$1:$1,0),0),
"스트링없음")))</f>
        <v/>
      </c>
      <c r="J201" t="b">
        <v>0</v>
      </c>
      <c r="K201" t="s">
        <v>24</v>
      </c>
      <c r="L201" t="str">
        <f>IF(ISBLANK(K201),"",IF(ISERROR(VLOOKUP(K201,MapTable!$A:$A,1,0)),"맵없음",""))</f>
        <v/>
      </c>
      <c r="M201">
        <f t="shared" si="12"/>
        <v>1</v>
      </c>
      <c r="N201" t="b">
        <f t="shared" ca="1" si="13"/>
        <v>0</v>
      </c>
      <c r="P201" t="str">
        <f>IF(ISBLANK(O201),"",IF(ISERROR(VLOOKUP(O201,MapTable!$A:$A,1,0)),"맵없음",""))</f>
        <v/>
      </c>
      <c r="R201" t="str">
        <f>IF(ISBLANK(Q201),"",
IF(ISERROR(FIND(",",Q201)),
  IF(ISERROR(VLOOKUP(Q201,MapTable!$A:$A,1,0)),"맵없음",
  ""),
IF(ISERROR(FIND(",",Q201,FIND(",",Q201)+1)),
  IF(OR(ISERROR(VLOOKUP(LEFT(Q201,FIND(",",Q201)-1),MapTable!$A:$A,1,0)),ISERROR(VLOOKUP(TRIM(MID(Q201,FIND(",",Q201)+1,999)),MapTable!$A:$A,1,0))),"맵없음",
  ""),
IF(ISERROR(FIND(",",Q201,FIND(",",Q201,FIND(",",Q201)+1)+1)),
  IF(OR(ISERROR(VLOOKUP(LEFT(Q201,FIND(",",Q201)-1),MapTable!$A:$A,1,0)),ISERROR(VLOOKUP(TRIM(MID(Q201,FIND(",",Q201)+1,FIND(",",Q201,FIND(",",Q201)+1)-FIND(",",Q201)-1)),MapTable!$A:$A,1,0)),ISERROR(VLOOKUP(TRIM(MID(Q201,FIND(",",Q201,FIND(",",Q201)+1)+1,999)),MapTable!$A:$A,1,0))),"맵없음",
  ""),
IF(ISERROR(FIND(",",Q201,FIND(",",Q201,FIND(",",Q201,FIND(",",Q201)+1)+1)+1)),
  IF(OR(ISERROR(VLOOKUP(LEFT(Q201,FIND(",",Q201)-1),MapTable!$A:$A,1,0)),ISERROR(VLOOKUP(TRIM(MID(Q201,FIND(",",Q201)+1,FIND(",",Q201,FIND(",",Q201)+1)-FIND(",",Q201)-1)),MapTable!$A:$A,1,0)),ISERROR(VLOOKUP(TRIM(MID(Q201,FIND(",",Q201,FIND(",",Q201)+1)+1,FIND(",",Q201,FIND(",",Q201,FIND(",",Q201)+1)+1)-FIND(",",Q201,FIND(",",Q201)+1)-1)),MapTable!$A:$A,1,0)),ISERROR(VLOOKUP(TRIM(MID(Q201,FIND(",",Q201,FIND(",",Q201,FIND(",",Q201)+1)+1)+1,999)),MapTable!$A:$A,1,0))),"맵없음",
  ""),
)))))</f>
        <v/>
      </c>
      <c r="W201" t="str">
        <f>IF(ISBLANK(V201),"",IF(ISERROR(VLOOKUP(V201,[3]DropTable!$A:$A,1,0)),"드랍없음",""))</f>
        <v/>
      </c>
      <c r="Y201" t="str">
        <f>IF(ISBLANK(X201),"",IF(ISERROR(VLOOKUP(X201,[3]DropTable!$A:$A,1,0)),"드랍없음",""))</f>
        <v/>
      </c>
      <c r="AA201">
        <v>8.1</v>
      </c>
    </row>
    <row r="202" spans="1:27" x14ac:dyDescent="0.3">
      <c r="A202">
        <v>4</v>
      </c>
      <c r="B202">
        <v>16</v>
      </c>
      <c r="C202">
        <f t="shared" si="10"/>
        <v>1680</v>
      </c>
      <c r="D202">
        <v>420</v>
      </c>
      <c r="E202" t="s">
        <v>114</v>
      </c>
      <c r="H202" t="str">
        <f>IF(ISBLANK(G202),"",
IFERROR(VLOOKUP(G202,[1]StringTable!$1:$1048576,MATCH([1]StringTable!$B$1,[1]StringTable!$1:$1,0),0),
IFERROR(VLOOKUP(G202,[1]InApkStringTable!$1:$1048576,MATCH([1]InApkStringTable!$B$1,[1]InApkStringTable!$1:$1,0),0),
"스트링없음")))</f>
        <v/>
      </c>
      <c r="J202" t="b">
        <v>0</v>
      </c>
      <c r="K202" t="s">
        <v>24</v>
      </c>
      <c r="L202" t="str">
        <f>IF(ISBLANK(K202),"",IF(ISERROR(VLOOKUP(K202,MapTable!$A:$A,1,0)),"맵없음",""))</f>
        <v/>
      </c>
      <c r="M202">
        <f t="shared" si="12"/>
        <v>1</v>
      </c>
      <c r="N202" t="b">
        <f t="shared" ca="1" si="13"/>
        <v>0</v>
      </c>
      <c r="P202" t="str">
        <f>IF(ISBLANK(O202),"",IF(ISERROR(VLOOKUP(O202,MapTable!$A:$A,1,0)),"맵없음",""))</f>
        <v/>
      </c>
      <c r="R202" t="str">
        <f>IF(ISBLANK(Q202),"",
IF(ISERROR(FIND(",",Q202)),
  IF(ISERROR(VLOOKUP(Q202,MapTable!$A:$A,1,0)),"맵없음",
  ""),
IF(ISERROR(FIND(",",Q202,FIND(",",Q202)+1)),
  IF(OR(ISERROR(VLOOKUP(LEFT(Q202,FIND(",",Q202)-1),MapTable!$A:$A,1,0)),ISERROR(VLOOKUP(TRIM(MID(Q202,FIND(",",Q202)+1,999)),MapTable!$A:$A,1,0))),"맵없음",
  ""),
IF(ISERROR(FIND(",",Q202,FIND(",",Q202,FIND(",",Q202)+1)+1)),
  IF(OR(ISERROR(VLOOKUP(LEFT(Q202,FIND(",",Q202)-1),MapTable!$A:$A,1,0)),ISERROR(VLOOKUP(TRIM(MID(Q202,FIND(",",Q202)+1,FIND(",",Q202,FIND(",",Q202)+1)-FIND(",",Q202)-1)),MapTable!$A:$A,1,0)),ISERROR(VLOOKUP(TRIM(MID(Q202,FIND(",",Q202,FIND(",",Q202)+1)+1,999)),MapTable!$A:$A,1,0))),"맵없음",
  ""),
IF(ISERROR(FIND(",",Q202,FIND(",",Q202,FIND(",",Q202,FIND(",",Q202)+1)+1)+1)),
  IF(OR(ISERROR(VLOOKUP(LEFT(Q202,FIND(",",Q202)-1),MapTable!$A:$A,1,0)),ISERROR(VLOOKUP(TRIM(MID(Q202,FIND(",",Q202)+1,FIND(",",Q202,FIND(",",Q202)+1)-FIND(",",Q202)-1)),MapTable!$A:$A,1,0)),ISERROR(VLOOKUP(TRIM(MID(Q202,FIND(",",Q202,FIND(",",Q202)+1)+1,FIND(",",Q202,FIND(",",Q202,FIND(",",Q202)+1)+1)-FIND(",",Q202,FIND(",",Q202)+1)-1)),MapTable!$A:$A,1,0)),ISERROR(VLOOKUP(TRIM(MID(Q202,FIND(",",Q202,FIND(",",Q202,FIND(",",Q202)+1)+1)+1,999)),MapTable!$A:$A,1,0))),"맵없음",
  ""),
)))))</f>
        <v/>
      </c>
      <c r="W202" t="str">
        <f>IF(ISBLANK(V202),"",IF(ISERROR(VLOOKUP(V202,[3]DropTable!$A:$A,1,0)),"드랍없음",""))</f>
        <v/>
      </c>
      <c r="Y202" t="str">
        <f>IF(ISBLANK(X202),"",IF(ISERROR(VLOOKUP(X202,[3]DropTable!$A:$A,1,0)),"드랍없음",""))</f>
        <v/>
      </c>
      <c r="AA202">
        <v>8.1</v>
      </c>
    </row>
    <row r="203" spans="1:27" x14ac:dyDescent="0.3">
      <c r="A203">
        <v>4</v>
      </c>
      <c r="B203">
        <v>17</v>
      </c>
      <c r="C203">
        <f t="shared" si="10"/>
        <v>1680</v>
      </c>
      <c r="D203">
        <v>420</v>
      </c>
      <c r="E203" t="s">
        <v>114</v>
      </c>
      <c r="H203" t="str">
        <f>IF(ISBLANK(G203),"",
IFERROR(VLOOKUP(G203,[1]StringTable!$1:$1048576,MATCH([1]StringTable!$B$1,[1]StringTable!$1:$1,0),0),
IFERROR(VLOOKUP(G203,[1]InApkStringTable!$1:$1048576,MATCH([1]InApkStringTable!$B$1,[1]InApkStringTable!$1:$1,0),0),
"스트링없음")))</f>
        <v/>
      </c>
      <c r="J203" t="b">
        <v>0</v>
      </c>
      <c r="K203" t="s">
        <v>24</v>
      </c>
      <c r="L203" t="str">
        <f>IF(ISBLANK(K203),"",IF(ISERROR(VLOOKUP(K203,MapTable!$A:$A,1,0)),"맵없음",""))</f>
        <v/>
      </c>
      <c r="M203">
        <f t="shared" si="12"/>
        <v>1</v>
      </c>
      <c r="N203" t="b">
        <f t="shared" ca="1" si="13"/>
        <v>0</v>
      </c>
      <c r="P203" t="str">
        <f>IF(ISBLANK(O203),"",IF(ISERROR(VLOOKUP(O203,MapTable!$A:$A,1,0)),"맵없음",""))</f>
        <v/>
      </c>
      <c r="R203" t="str">
        <f>IF(ISBLANK(Q203),"",
IF(ISERROR(FIND(",",Q203)),
  IF(ISERROR(VLOOKUP(Q203,MapTable!$A:$A,1,0)),"맵없음",
  ""),
IF(ISERROR(FIND(",",Q203,FIND(",",Q203)+1)),
  IF(OR(ISERROR(VLOOKUP(LEFT(Q203,FIND(",",Q203)-1),MapTable!$A:$A,1,0)),ISERROR(VLOOKUP(TRIM(MID(Q203,FIND(",",Q203)+1,999)),MapTable!$A:$A,1,0))),"맵없음",
  ""),
IF(ISERROR(FIND(",",Q203,FIND(",",Q203,FIND(",",Q203)+1)+1)),
  IF(OR(ISERROR(VLOOKUP(LEFT(Q203,FIND(",",Q203)-1),MapTable!$A:$A,1,0)),ISERROR(VLOOKUP(TRIM(MID(Q203,FIND(",",Q203)+1,FIND(",",Q203,FIND(",",Q203)+1)-FIND(",",Q203)-1)),MapTable!$A:$A,1,0)),ISERROR(VLOOKUP(TRIM(MID(Q203,FIND(",",Q203,FIND(",",Q203)+1)+1,999)),MapTable!$A:$A,1,0))),"맵없음",
  ""),
IF(ISERROR(FIND(",",Q203,FIND(",",Q203,FIND(",",Q203,FIND(",",Q203)+1)+1)+1)),
  IF(OR(ISERROR(VLOOKUP(LEFT(Q203,FIND(",",Q203)-1),MapTable!$A:$A,1,0)),ISERROR(VLOOKUP(TRIM(MID(Q203,FIND(",",Q203)+1,FIND(",",Q203,FIND(",",Q203)+1)-FIND(",",Q203)-1)),MapTable!$A:$A,1,0)),ISERROR(VLOOKUP(TRIM(MID(Q203,FIND(",",Q203,FIND(",",Q203)+1)+1,FIND(",",Q203,FIND(",",Q203,FIND(",",Q203)+1)+1)-FIND(",",Q203,FIND(",",Q203)+1)-1)),MapTable!$A:$A,1,0)),ISERROR(VLOOKUP(TRIM(MID(Q203,FIND(",",Q203,FIND(",",Q203,FIND(",",Q203)+1)+1)+1,999)),MapTable!$A:$A,1,0))),"맵없음",
  ""),
)))))</f>
        <v/>
      </c>
      <c r="W203" t="str">
        <f>IF(ISBLANK(V203),"",IF(ISERROR(VLOOKUP(V203,[3]DropTable!$A:$A,1,0)),"드랍없음",""))</f>
        <v/>
      </c>
      <c r="Y203" t="str">
        <f>IF(ISBLANK(X203),"",IF(ISERROR(VLOOKUP(X203,[3]DropTable!$A:$A,1,0)),"드랍없음",""))</f>
        <v/>
      </c>
      <c r="AA203">
        <v>8.1</v>
      </c>
    </row>
    <row r="204" spans="1:27" x14ac:dyDescent="0.3">
      <c r="A204">
        <v>4</v>
      </c>
      <c r="B204">
        <v>18</v>
      </c>
      <c r="C204">
        <f t="shared" si="10"/>
        <v>1680</v>
      </c>
      <c r="D204">
        <v>420</v>
      </c>
      <c r="E204" t="s">
        <v>114</v>
      </c>
      <c r="H204" t="str">
        <f>IF(ISBLANK(G204),"",
IFERROR(VLOOKUP(G204,[1]StringTable!$1:$1048576,MATCH([1]StringTable!$B$1,[1]StringTable!$1:$1,0),0),
IFERROR(VLOOKUP(G204,[1]InApkStringTable!$1:$1048576,MATCH([1]InApkStringTable!$B$1,[1]InApkStringTable!$1:$1,0),0),
"스트링없음")))</f>
        <v/>
      </c>
      <c r="J204" t="b">
        <v>0</v>
      </c>
      <c r="K204" t="s">
        <v>24</v>
      </c>
      <c r="L204" t="str">
        <f>IF(ISBLANK(K204),"",IF(ISERROR(VLOOKUP(K204,MapTable!$A:$A,1,0)),"맵없음",""))</f>
        <v/>
      </c>
      <c r="M204">
        <f t="shared" si="12"/>
        <v>1</v>
      </c>
      <c r="N204" t="b">
        <f t="shared" ca="1" si="13"/>
        <v>0</v>
      </c>
      <c r="P204" t="str">
        <f>IF(ISBLANK(O204),"",IF(ISERROR(VLOOKUP(O204,MapTable!$A:$A,1,0)),"맵없음",""))</f>
        <v/>
      </c>
      <c r="R204" t="str">
        <f>IF(ISBLANK(Q204),"",
IF(ISERROR(FIND(",",Q204)),
  IF(ISERROR(VLOOKUP(Q204,MapTable!$A:$A,1,0)),"맵없음",
  ""),
IF(ISERROR(FIND(",",Q204,FIND(",",Q204)+1)),
  IF(OR(ISERROR(VLOOKUP(LEFT(Q204,FIND(",",Q204)-1),MapTable!$A:$A,1,0)),ISERROR(VLOOKUP(TRIM(MID(Q204,FIND(",",Q204)+1,999)),MapTable!$A:$A,1,0))),"맵없음",
  ""),
IF(ISERROR(FIND(",",Q204,FIND(",",Q204,FIND(",",Q204)+1)+1)),
  IF(OR(ISERROR(VLOOKUP(LEFT(Q204,FIND(",",Q204)-1),MapTable!$A:$A,1,0)),ISERROR(VLOOKUP(TRIM(MID(Q204,FIND(",",Q204)+1,FIND(",",Q204,FIND(",",Q204)+1)-FIND(",",Q204)-1)),MapTable!$A:$A,1,0)),ISERROR(VLOOKUP(TRIM(MID(Q204,FIND(",",Q204,FIND(",",Q204)+1)+1,999)),MapTable!$A:$A,1,0))),"맵없음",
  ""),
IF(ISERROR(FIND(",",Q204,FIND(",",Q204,FIND(",",Q204,FIND(",",Q204)+1)+1)+1)),
  IF(OR(ISERROR(VLOOKUP(LEFT(Q204,FIND(",",Q204)-1),MapTable!$A:$A,1,0)),ISERROR(VLOOKUP(TRIM(MID(Q204,FIND(",",Q204)+1,FIND(",",Q204,FIND(",",Q204)+1)-FIND(",",Q204)-1)),MapTable!$A:$A,1,0)),ISERROR(VLOOKUP(TRIM(MID(Q204,FIND(",",Q204,FIND(",",Q204)+1)+1,FIND(",",Q204,FIND(",",Q204,FIND(",",Q204)+1)+1)-FIND(",",Q204,FIND(",",Q204)+1)-1)),MapTable!$A:$A,1,0)),ISERROR(VLOOKUP(TRIM(MID(Q204,FIND(",",Q204,FIND(",",Q204,FIND(",",Q204)+1)+1)+1,999)),MapTable!$A:$A,1,0))),"맵없음",
  ""),
)))))</f>
        <v/>
      </c>
      <c r="W204" t="str">
        <f>IF(ISBLANK(V204),"",IF(ISERROR(VLOOKUP(V204,[3]DropTable!$A:$A,1,0)),"드랍없음",""))</f>
        <v/>
      </c>
      <c r="Y204" t="str">
        <f>IF(ISBLANK(X204),"",IF(ISERROR(VLOOKUP(X204,[3]DropTable!$A:$A,1,0)),"드랍없음",""))</f>
        <v/>
      </c>
      <c r="AA204">
        <v>8.1</v>
      </c>
    </row>
    <row r="205" spans="1:27" x14ac:dyDescent="0.3">
      <c r="A205">
        <v>4</v>
      </c>
      <c r="B205">
        <v>19</v>
      </c>
      <c r="C205">
        <f t="shared" si="10"/>
        <v>1680</v>
      </c>
      <c r="D205">
        <v>420</v>
      </c>
      <c r="E205" t="s">
        <v>114</v>
      </c>
      <c r="H205" t="str">
        <f>IF(ISBLANK(G205),"",
IFERROR(VLOOKUP(G205,[1]StringTable!$1:$1048576,MATCH([1]StringTable!$B$1,[1]StringTable!$1:$1,0),0),
IFERROR(VLOOKUP(G205,[1]InApkStringTable!$1:$1048576,MATCH([1]InApkStringTable!$B$1,[1]InApkStringTable!$1:$1,0),0),
"스트링없음")))</f>
        <v/>
      </c>
      <c r="J205" t="b">
        <v>0</v>
      </c>
      <c r="K205" t="s">
        <v>24</v>
      </c>
      <c r="L205" t="str">
        <f>IF(ISBLANK(K205),"",IF(ISERROR(VLOOKUP(K205,MapTable!$A:$A,1,0)),"맵없음",""))</f>
        <v/>
      </c>
      <c r="M205">
        <f t="shared" si="12"/>
        <v>1</v>
      </c>
      <c r="N205" t="b">
        <f t="shared" ca="1" si="13"/>
        <v>1</v>
      </c>
      <c r="P205" t="str">
        <f>IF(ISBLANK(O205),"",IF(ISERROR(VLOOKUP(O205,MapTable!$A:$A,1,0)),"맵없음",""))</f>
        <v/>
      </c>
      <c r="R205" t="str">
        <f>IF(ISBLANK(Q205),"",
IF(ISERROR(FIND(",",Q205)),
  IF(ISERROR(VLOOKUP(Q205,MapTable!$A:$A,1,0)),"맵없음",
  ""),
IF(ISERROR(FIND(",",Q205,FIND(",",Q205)+1)),
  IF(OR(ISERROR(VLOOKUP(LEFT(Q205,FIND(",",Q205)-1),MapTable!$A:$A,1,0)),ISERROR(VLOOKUP(TRIM(MID(Q205,FIND(",",Q205)+1,999)),MapTable!$A:$A,1,0))),"맵없음",
  ""),
IF(ISERROR(FIND(",",Q205,FIND(",",Q205,FIND(",",Q205)+1)+1)),
  IF(OR(ISERROR(VLOOKUP(LEFT(Q205,FIND(",",Q205)-1),MapTable!$A:$A,1,0)),ISERROR(VLOOKUP(TRIM(MID(Q205,FIND(",",Q205)+1,FIND(",",Q205,FIND(",",Q205)+1)-FIND(",",Q205)-1)),MapTable!$A:$A,1,0)),ISERROR(VLOOKUP(TRIM(MID(Q205,FIND(",",Q205,FIND(",",Q205)+1)+1,999)),MapTable!$A:$A,1,0))),"맵없음",
  ""),
IF(ISERROR(FIND(",",Q205,FIND(",",Q205,FIND(",",Q205,FIND(",",Q205)+1)+1)+1)),
  IF(OR(ISERROR(VLOOKUP(LEFT(Q205,FIND(",",Q205)-1),MapTable!$A:$A,1,0)),ISERROR(VLOOKUP(TRIM(MID(Q205,FIND(",",Q205)+1,FIND(",",Q205,FIND(",",Q205)+1)-FIND(",",Q205)-1)),MapTable!$A:$A,1,0)),ISERROR(VLOOKUP(TRIM(MID(Q205,FIND(",",Q205,FIND(",",Q205)+1)+1,FIND(",",Q205,FIND(",",Q205,FIND(",",Q205)+1)+1)-FIND(",",Q205,FIND(",",Q205)+1)-1)),MapTable!$A:$A,1,0)),ISERROR(VLOOKUP(TRIM(MID(Q205,FIND(",",Q205,FIND(",",Q205,FIND(",",Q205)+1)+1)+1,999)),MapTable!$A:$A,1,0))),"맵없음",
  ""),
)))))</f>
        <v/>
      </c>
      <c r="W205" t="str">
        <f>IF(ISBLANK(V205),"",IF(ISERROR(VLOOKUP(V205,[3]DropTable!$A:$A,1,0)),"드랍없음",""))</f>
        <v/>
      </c>
      <c r="Y205" t="str">
        <f>IF(ISBLANK(X205),"",IF(ISERROR(VLOOKUP(X205,[3]DropTable!$A:$A,1,0)),"드랍없음",""))</f>
        <v/>
      </c>
      <c r="AA205">
        <v>8.1</v>
      </c>
    </row>
    <row r="206" spans="1:27" x14ac:dyDescent="0.3">
      <c r="A206">
        <v>4</v>
      </c>
      <c r="B206">
        <v>20</v>
      </c>
      <c r="C206">
        <f t="shared" si="10"/>
        <v>1680</v>
      </c>
      <c r="D206">
        <v>420</v>
      </c>
      <c r="E206" t="s">
        <v>114</v>
      </c>
      <c r="H206" t="str">
        <f>IF(ISBLANK(G206),"",
IFERROR(VLOOKUP(G206,[1]StringTable!$1:$1048576,MATCH([1]StringTable!$B$1,[1]StringTable!$1:$1,0),0),
IFERROR(VLOOKUP(G206,[1]InApkStringTable!$1:$1048576,MATCH([1]InApkStringTable!$B$1,[1]InApkStringTable!$1:$1,0),0),
"스트링없음")))</f>
        <v/>
      </c>
      <c r="J206" t="b">
        <v>0</v>
      </c>
      <c r="K206" t="s">
        <v>24</v>
      </c>
      <c r="L206" t="str">
        <f>IF(ISBLANK(K206),"",IF(ISERROR(VLOOKUP(K206,MapTable!$A:$A,1,0)),"맵없음",""))</f>
        <v/>
      </c>
      <c r="M206">
        <f t="shared" si="12"/>
        <v>12</v>
      </c>
      <c r="N206" t="b">
        <f t="shared" ca="1" si="13"/>
        <v>1</v>
      </c>
      <c r="P206" t="str">
        <f>IF(ISBLANK(O206),"",IF(ISERROR(VLOOKUP(O206,MapTable!$A:$A,1,0)),"맵없음",""))</f>
        <v/>
      </c>
      <c r="R206" t="str">
        <f>IF(ISBLANK(Q206),"",
IF(ISERROR(FIND(",",Q206)),
  IF(ISERROR(VLOOKUP(Q206,MapTable!$A:$A,1,0)),"맵없음",
  ""),
IF(ISERROR(FIND(",",Q206,FIND(",",Q206)+1)),
  IF(OR(ISERROR(VLOOKUP(LEFT(Q206,FIND(",",Q206)-1),MapTable!$A:$A,1,0)),ISERROR(VLOOKUP(TRIM(MID(Q206,FIND(",",Q206)+1,999)),MapTable!$A:$A,1,0))),"맵없음",
  ""),
IF(ISERROR(FIND(",",Q206,FIND(",",Q206,FIND(",",Q206)+1)+1)),
  IF(OR(ISERROR(VLOOKUP(LEFT(Q206,FIND(",",Q206)-1),MapTable!$A:$A,1,0)),ISERROR(VLOOKUP(TRIM(MID(Q206,FIND(",",Q206)+1,FIND(",",Q206,FIND(",",Q206)+1)-FIND(",",Q206)-1)),MapTable!$A:$A,1,0)),ISERROR(VLOOKUP(TRIM(MID(Q206,FIND(",",Q206,FIND(",",Q206)+1)+1,999)),MapTable!$A:$A,1,0))),"맵없음",
  ""),
IF(ISERROR(FIND(",",Q206,FIND(",",Q206,FIND(",",Q206,FIND(",",Q206)+1)+1)+1)),
  IF(OR(ISERROR(VLOOKUP(LEFT(Q206,FIND(",",Q206)-1),MapTable!$A:$A,1,0)),ISERROR(VLOOKUP(TRIM(MID(Q206,FIND(",",Q206)+1,FIND(",",Q206,FIND(",",Q206)+1)-FIND(",",Q206)-1)),MapTable!$A:$A,1,0)),ISERROR(VLOOKUP(TRIM(MID(Q206,FIND(",",Q206,FIND(",",Q206)+1)+1,FIND(",",Q206,FIND(",",Q206,FIND(",",Q206)+1)+1)-FIND(",",Q206,FIND(",",Q206)+1)-1)),MapTable!$A:$A,1,0)),ISERROR(VLOOKUP(TRIM(MID(Q206,FIND(",",Q206,FIND(",",Q206,FIND(",",Q206)+1)+1)+1,999)),MapTable!$A:$A,1,0))),"맵없음",
  ""),
)))))</f>
        <v/>
      </c>
      <c r="W206" t="str">
        <f>IF(ISBLANK(V206),"",IF(ISERROR(VLOOKUP(V206,[3]DropTable!$A:$A,1,0)),"드랍없음",""))</f>
        <v/>
      </c>
      <c r="Y206" t="str">
        <f>IF(ISBLANK(X206),"",IF(ISERROR(VLOOKUP(X206,[3]DropTable!$A:$A,1,0)),"드랍없음",""))</f>
        <v/>
      </c>
      <c r="AA206">
        <v>8.1</v>
      </c>
    </row>
    <row r="207" spans="1:27" x14ac:dyDescent="0.3">
      <c r="A207">
        <v>4</v>
      </c>
      <c r="B207">
        <v>21</v>
      </c>
      <c r="C207">
        <f t="shared" si="10"/>
        <v>1680</v>
      </c>
      <c r="D207">
        <v>420</v>
      </c>
      <c r="E207" t="s">
        <v>114</v>
      </c>
      <c r="H207" t="str">
        <f>IF(ISBLANK(G207),"",
IFERROR(VLOOKUP(G207,[1]StringTable!$1:$1048576,MATCH([1]StringTable!$B$1,[1]StringTable!$1:$1,0),0),
IFERROR(VLOOKUP(G207,[1]InApkStringTable!$1:$1048576,MATCH([1]InApkStringTable!$B$1,[1]InApkStringTable!$1:$1,0),0),
"스트링없음")))</f>
        <v/>
      </c>
      <c r="J207" t="b">
        <v>0</v>
      </c>
      <c r="K207" t="s">
        <v>24</v>
      </c>
      <c r="L207" t="str">
        <f>IF(ISBLANK(K207),"",IF(ISERROR(VLOOKUP(K207,MapTable!$A:$A,1,0)),"맵없음",""))</f>
        <v/>
      </c>
      <c r="M207">
        <f t="shared" si="12"/>
        <v>2</v>
      </c>
      <c r="N207" t="b">
        <f t="shared" ca="1" si="13"/>
        <v>0</v>
      </c>
      <c r="P207" t="str">
        <f>IF(ISBLANK(O207),"",IF(ISERROR(VLOOKUP(O207,MapTable!$A:$A,1,0)),"맵없음",""))</f>
        <v/>
      </c>
      <c r="R207" t="str">
        <f>IF(ISBLANK(Q207),"",
IF(ISERROR(FIND(",",Q207)),
  IF(ISERROR(VLOOKUP(Q207,MapTable!$A:$A,1,0)),"맵없음",
  ""),
IF(ISERROR(FIND(",",Q207,FIND(",",Q207)+1)),
  IF(OR(ISERROR(VLOOKUP(LEFT(Q207,FIND(",",Q207)-1),MapTable!$A:$A,1,0)),ISERROR(VLOOKUP(TRIM(MID(Q207,FIND(",",Q207)+1,999)),MapTable!$A:$A,1,0))),"맵없음",
  ""),
IF(ISERROR(FIND(",",Q207,FIND(",",Q207,FIND(",",Q207)+1)+1)),
  IF(OR(ISERROR(VLOOKUP(LEFT(Q207,FIND(",",Q207)-1),MapTable!$A:$A,1,0)),ISERROR(VLOOKUP(TRIM(MID(Q207,FIND(",",Q207)+1,FIND(",",Q207,FIND(",",Q207)+1)-FIND(",",Q207)-1)),MapTable!$A:$A,1,0)),ISERROR(VLOOKUP(TRIM(MID(Q207,FIND(",",Q207,FIND(",",Q207)+1)+1,999)),MapTable!$A:$A,1,0))),"맵없음",
  ""),
IF(ISERROR(FIND(",",Q207,FIND(",",Q207,FIND(",",Q207,FIND(",",Q207)+1)+1)+1)),
  IF(OR(ISERROR(VLOOKUP(LEFT(Q207,FIND(",",Q207)-1),MapTable!$A:$A,1,0)),ISERROR(VLOOKUP(TRIM(MID(Q207,FIND(",",Q207)+1,FIND(",",Q207,FIND(",",Q207)+1)-FIND(",",Q207)-1)),MapTable!$A:$A,1,0)),ISERROR(VLOOKUP(TRIM(MID(Q207,FIND(",",Q207,FIND(",",Q207)+1)+1,FIND(",",Q207,FIND(",",Q207,FIND(",",Q207)+1)+1)-FIND(",",Q207,FIND(",",Q207)+1)-1)),MapTable!$A:$A,1,0)),ISERROR(VLOOKUP(TRIM(MID(Q207,FIND(",",Q207,FIND(",",Q207,FIND(",",Q207)+1)+1)+1,999)),MapTable!$A:$A,1,0))),"맵없음",
  ""),
)))))</f>
        <v/>
      </c>
      <c r="W207" t="str">
        <f>IF(ISBLANK(V207),"",IF(ISERROR(VLOOKUP(V207,[3]DropTable!$A:$A,1,0)),"드랍없음",""))</f>
        <v/>
      </c>
      <c r="Y207" t="str">
        <f>IF(ISBLANK(X207),"",IF(ISERROR(VLOOKUP(X207,[3]DropTable!$A:$A,1,0)),"드랍없음",""))</f>
        <v/>
      </c>
      <c r="AA207">
        <v>8.1</v>
      </c>
    </row>
    <row r="208" spans="1:27" x14ac:dyDescent="0.3">
      <c r="A208">
        <v>4</v>
      </c>
      <c r="B208">
        <v>22</v>
      </c>
      <c r="C208">
        <f t="shared" si="10"/>
        <v>1680</v>
      </c>
      <c r="D208">
        <v>420</v>
      </c>
      <c r="E208" t="s">
        <v>114</v>
      </c>
      <c r="H208" t="str">
        <f>IF(ISBLANK(G208),"",
IFERROR(VLOOKUP(G208,[1]StringTable!$1:$1048576,MATCH([1]StringTable!$B$1,[1]StringTable!$1:$1,0),0),
IFERROR(VLOOKUP(G208,[1]InApkStringTable!$1:$1048576,MATCH([1]InApkStringTable!$B$1,[1]InApkStringTable!$1:$1,0),0),
"스트링없음")))</f>
        <v/>
      </c>
      <c r="J208" t="b">
        <v>0</v>
      </c>
      <c r="K208" t="s">
        <v>24</v>
      </c>
      <c r="L208" t="str">
        <f>IF(ISBLANK(K208),"",IF(ISERROR(VLOOKUP(K208,MapTable!$A:$A,1,0)),"맵없음",""))</f>
        <v/>
      </c>
      <c r="M208">
        <f t="shared" si="12"/>
        <v>2</v>
      </c>
      <c r="N208" t="b">
        <f t="shared" ca="1" si="13"/>
        <v>0</v>
      </c>
      <c r="P208" t="str">
        <f>IF(ISBLANK(O208),"",IF(ISERROR(VLOOKUP(O208,MapTable!$A:$A,1,0)),"맵없음",""))</f>
        <v/>
      </c>
      <c r="R208" t="str">
        <f>IF(ISBLANK(Q208),"",
IF(ISERROR(FIND(",",Q208)),
  IF(ISERROR(VLOOKUP(Q208,MapTable!$A:$A,1,0)),"맵없음",
  ""),
IF(ISERROR(FIND(",",Q208,FIND(",",Q208)+1)),
  IF(OR(ISERROR(VLOOKUP(LEFT(Q208,FIND(",",Q208)-1),MapTable!$A:$A,1,0)),ISERROR(VLOOKUP(TRIM(MID(Q208,FIND(",",Q208)+1,999)),MapTable!$A:$A,1,0))),"맵없음",
  ""),
IF(ISERROR(FIND(",",Q208,FIND(",",Q208,FIND(",",Q208)+1)+1)),
  IF(OR(ISERROR(VLOOKUP(LEFT(Q208,FIND(",",Q208)-1),MapTable!$A:$A,1,0)),ISERROR(VLOOKUP(TRIM(MID(Q208,FIND(",",Q208)+1,FIND(",",Q208,FIND(",",Q208)+1)-FIND(",",Q208)-1)),MapTable!$A:$A,1,0)),ISERROR(VLOOKUP(TRIM(MID(Q208,FIND(",",Q208,FIND(",",Q208)+1)+1,999)),MapTable!$A:$A,1,0))),"맵없음",
  ""),
IF(ISERROR(FIND(",",Q208,FIND(",",Q208,FIND(",",Q208,FIND(",",Q208)+1)+1)+1)),
  IF(OR(ISERROR(VLOOKUP(LEFT(Q208,FIND(",",Q208)-1),MapTable!$A:$A,1,0)),ISERROR(VLOOKUP(TRIM(MID(Q208,FIND(",",Q208)+1,FIND(",",Q208,FIND(",",Q208)+1)-FIND(",",Q208)-1)),MapTable!$A:$A,1,0)),ISERROR(VLOOKUP(TRIM(MID(Q208,FIND(",",Q208,FIND(",",Q208)+1)+1,FIND(",",Q208,FIND(",",Q208,FIND(",",Q208)+1)+1)-FIND(",",Q208,FIND(",",Q208)+1)-1)),MapTable!$A:$A,1,0)),ISERROR(VLOOKUP(TRIM(MID(Q208,FIND(",",Q208,FIND(",",Q208,FIND(",",Q208)+1)+1)+1,999)),MapTable!$A:$A,1,0))),"맵없음",
  ""),
)))))</f>
        <v/>
      </c>
      <c r="W208" t="str">
        <f>IF(ISBLANK(V208),"",IF(ISERROR(VLOOKUP(V208,[3]DropTable!$A:$A,1,0)),"드랍없음",""))</f>
        <v/>
      </c>
      <c r="Y208" t="str">
        <f>IF(ISBLANK(X208),"",IF(ISERROR(VLOOKUP(X208,[3]DropTable!$A:$A,1,0)),"드랍없음",""))</f>
        <v/>
      </c>
      <c r="AA208">
        <v>8.1</v>
      </c>
    </row>
    <row r="209" spans="1:27" x14ac:dyDescent="0.3">
      <c r="A209">
        <v>4</v>
      </c>
      <c r="B209">
        <v>23</v>
      </c>
      <c r="C209">
        <f t="shared" si="10"/>
        <v>1680</v>
      </c>
      <c r="D209">
        <v>420</v>
      </c>
      <c r="E209" t="s">
        <v>114</v>
      </c>
      <c r="H209" t="str">
        <f>IF(ISBLANK(G209),"",
IFERROR(VLOOKUP(G209,[1]StringTable!$1:$1048576,MATCH([1]StringTable!$B$1,[1]StringTable!$1:$1,0),0),
IFERROR(VLOOKUP(G209,[1]InApkStringTable!$1:$1048576,MATCH([1]InApkStringTable!$B$1,[1]InApkStringTable!$1:$1,0),0),
"스트링없음")))</f>
        <v/>
      </c>
      <c r="J209" t="b">
        <v>0</v>
      </c>
      <c r="K209" t="s">
        <v>24</v>
      </c>
      <c r="L209" t="str">
        <f>IF(ISBLANK(K209),"",IF(ISERROR(VLOOKUP(K209,MapTable!$A:$A,1,0)),"맵없음",""))</f>
        <v/>
      </c>
      <c r="M209">
        <f t="shared" si="12"/>
        <v>2</v>
      </c>
      <c r="N209" t="b">
        <f t="shared" ca="1" si="13"/>
        <v>0</v>
      </c>
      <c r="P209" t="str">
        <f>IF(ISBLANK(O209),"",IF(ISERROR(VLOOKUP(O209,MapTable!$A:$A,1,0)),"맵없음",""))</f>
        <v/>
      </c>
      <c r="R209" t="str">
        <f>IF(ISBLANK(Q209),"",
IF(ISERROR(FIND(",",Q209)),
  IF(ISERROR(VLOOKUP(Q209,MapTable!$A:$A,1,0)),"맵없음",
  ""),
IF(ISERROR(FIND(",",Q209,FIND(",",Q209)+1)),
  IF(OR(ISERROR(VLOOKUP(LEFT(Q209,FIND(",",Q209)-1),MapTable!$A:$A,1,0)),ISERROR(VLOOKUP(TRIM(MID(Q209,FIND(",",Q209)+1,999)),MapTable!$A:$A,1,0))),"맵없음",
  ""),
IF(ISERROR(FIND(",",Q209,FIND(",",Q209,FIND(",",Q209)+1)+1)),
  IF(OR(ISERROR(VLOOKUP(LEFT(Q209,FIND(",",Q209)-1),MapTable!$A:$A,1,0)),ISERROR(VLOOKUP(TRIM(MID(Q209,FIND(",",Q209)+1,FIND(",",Q209,FIND(",",Q209)+1)-FIND(",",Q209)-1)),MapTable!$A:$A,1,0)),ISERROR(VLOOKUP(TRIM(MID(Q209,FIND(",",Q209,FIND(",",Q209)+1)+1,999)),MapTable!$A:$A,1,0))),"맵없음",
  ""),
IF(ISERROR(FIND(",",Q209,FIND(",",Q209,FIND(",",Q209,FIND(",",Q209)+1)+1)+1)),
  IF(OR(ISERROR(VLOOKUP(LEFT(Q209,FIND(",",Q209)-1),MapTable!$A:$A,1,0)),ISERROR(VLOOKUP(TRIM(MID(Q209,FIND(",",Q209)+1,FIND(",",Q209,FIND(",",Q209)+1)-FIND(",",Q209)-1)),MapTable!$A:$A,1,0)),ISERROR(VLOOKUP(TRIM(MID(Q209,FIND(",",Q209,FIND(",",Q209)+1)+1,FIND(",",Q209,FIND(",",Q209,FIND(",",Q209)+1)+1)-FIND(",",Q209,FIND(",",Q209)+1)-1)),MapTable!$A:$A,1,0)),ISERROR(VLOOKUP(TRIM(MID(Q209,FIND(",",Q209,FIND(",",Q209,FIND(",",Q209)+1)+1)+1,999)),MapTable!$A:$A,1,0))),"맵없음",
  ""),
)))))</f>
        <v/>
      </c>
      <c r="W209" t="str">
        <f>IF(ISBLANK(V209),"",IF(ISERROR(VLOOKUP(V209,[3]DropTable!$A:$A,1,0)),"드랍없음",""))</f>
        <v/>
      </c>
      <c r="Y209" t="str">
        <f>IF(ISBLANK(X209),"",IF(ISERROR(VLOOKUP(X209,[3]DropTable!$A:$A,1,0)),"드랍없음",""))</f>
        <v/>
      </c>
      <c r="AA209">
        <v>8.1</v>
      </c>
    </row>
    <row r="210" spans="1:27" x14ac:dyDescent="0.3">
      <c r="A210">
        <v>4</v>
      </c>
      <c r="B210">
        <v>24</v>
      </c>
      <c r="C210">
        <f t="shared" si="10"/>
        <v>1680</v>
      </c>
      <c r="D210">
        <v>420</v>
      </c>
      <c r="E210" t="s">
        <v>114</v>
      </c>
      <c r="H210" t="str">
        <f>IF(ISBLANK(G210),"",
IFERROR(VLOOKUP(G210,[1]StringTable!$1:$1048576,MATCH([1]StringTable!$B$1,[1]StringTable!$1:$1,0),0),
IFERROR(VLOOKUP(G210,[1]InApkStringTable!$1:$1048576,MATCH([1]InApkStringTable!$B$1,[1]InApkStringTable!$1:$1,0),0),
"스트링없음")))</f>
        <v/>
      </c>
      <c r="J210" t="b">
        <v>0</v>
      </c>
      <c r="K210" t="s">
        <v>24</v>
      </c>
      <c r="L210" t="str">
        <f>IF(ISBLANK(K210),"",IF(ISERROR(VLOOKUP(K210,MapTable!$A:$A,1,0)),"맵없음",""))</f>
        <v/>
      </c>
      <c r="M210">
        <f t="shared" si="12"/>
        <v>2</v>
      </c>
      <c r="N210" t="b">
        <f t="shared" ca="1" si="13"/>
        <v>0</v>
      </c>
      <c r="P210" t="str">
        <f>IF(ISBLANK(O210),"",IF(ISERROR(VLOOKUP(O210,MapTable!$A:$A,1,0)),"맵없음",""))</f>
        <v/>
      </c>
      <c r="R210" t="str">
        <f>IF(ISBLANK(Q210),"",
IF(ISERROR(FIND(",",Q210)),
  IF(ISERROR(VLOOKUP(Q210,MapTable!$A:$A,1,0)),"맵없음",
  ""),
IF(ISERROR(FIND(",",Q210,FIND(",",Q210)+1)),
  IF(OR(ISERROR(VLOOKUP(LEFT(Q210,FIND(",",Q210)-1),MapTable!$A:$A,1,0)),ISERROR(VLOOKUP(TRIM(MID(Q210,FIND(",",Q210)+1,999)),MapTable!$A:$A,1,0))),"맵없음",
  ""),
IF(ISERROR(FIND(",",Q210,FIND(",",Q210,FIND(",",Q210)+1)+1)),
  IF(OR(ISERROR(VLOOKUP(LEFT(Q210,FIND(",",Q210)-1),MapTable!$A:$A,1,0)),ISERROR(VLOOKUP(TRIM(MID(Q210,FIND(",",Q210)+1,FIND(",",Q210,FIND(",",Q210)+1)-FIND(",",Q210)-1)),MapTable!$A:$A,1,0)),ISERROR(VLOOKUP(TRIM(MID(Q210,FIND(",",Q210,FIND(",",Q210)+1)+1,999)),MapTable!$A:$A,1,0))),"맵없음",
  ""),
IF(ISERROR(FIND(",",Q210,FIND(",",Q210,FIND(",",Q210,FIND(",",Q210)+1)+1)+1)),
  IF(OR(ISERROR(VLOOKUP(LEFT(Q210,FIND(",",Q210)-1),MapTable!$A:$A,1,0)),ISERROR(VLOOKUP(TRIM(MID(Q210,FIND(",",Q210)+1,FIND(",",Q210,FIND(",",Q210)+1)-FIND(",",Q210)-1)),MapTable!$A:$A,1,0)),ISERROR(VLOOKUP(TRIM(MID(Q210,FIND(",",Q210,FIND(",",Q210)+1)+1,FIND(",",Q210,FIND(",",Q210,FIND(",",Q210)+1)+1)-FIND(",",Q210,FIND(",",Q210)+1)-1)),MapTable!$A:$A,1,0)),ISERROR(VLOOKUP(TRIM(MID(Q210,FIND(",",Q210,FIND(",",Q210,FIND(",",Q210)+1)+1)+1,999)),MapTable!$A:$A,1,0))),"맵없음",
  ""),
)))))</f>
        <v/>
      </c>
      <c r="W210" t="str">
        <f>IF(ISBLANK(V210),"",IF(ISERROR(VLOOKUP(V210,[3]DropTable!$A:$A,1,0)),"드랍없음",""))</f>
        <v/>
      </c>
      <c r="Y210" t="str">
        <f>IF(ISBLANK(X210),"",IF(ISERROR(VLOOKUP(X210,[3]DropTable!$A:$A,1,0)),"드랍없음",""))</f>
        <v/>
      </c>
      <c r="AA210">
        <v>8.1</v>
      </c>
    </row>
    <row r="211" spans="1:27" x14ac:dyDescent="0.3">
      <c r="A211">
        <v>4</v>
      </c>
      <c r="B211">
        <v>25</v>
      </c>
      <c r="C211">
        <f t="shared" si="10"/>
        <v>1680</v>
      </c>
      <c r="D211">
        <v>420</v>
      </c>
      <c r="E211" t="s">
        <v>114</v>
      </c>
      <c r="H211" t="str">
        <f>IF(ISBLANK(G211),"",
IFERROR(VLOOKUP(G211,[1]StringTable!$1:$1048576,MATCH([1]StringTable!$B$1,[1]StringTable!$1:$1,0),0),
IFERROR(VLOOKUP(G211,[1]InApkStringTable!$1:$1048576,MATCH([1]InApkStringTable!$B$1,[1]InApkStringTable!$1:$1,0),0),
"스트링없음")))</f>
        <v/>
      </c>
      <c r="J211" t="b">
        <v>0</v>
      </c>
      <c r="K211" t="s">
        <v>24</v>
      </c>
      <c r="L211" t="str">
        <f>IF(ISBLANK(K211),"",IF(ISERROR(VLOOKUP(K211,MapTable!$A:$A,1,0)),"맵없음",""))</f>
        <v/>
      </c>
      <c r="M211">
        <f t="shared" si="12"/>
        <v>2</v>
      </c>
      <c r="N211" t="b">
        <f t="shared" ca="1" si="13"/>
        <v>0</v>
      </c>
      <c r="P211" t="str">
        <f>IF(ISBLANK(O211),"",IF(ISERROR(VLOOKUP(O211,MapTable!$A:$A,1,0)),"맵없음",""))</f>
        <v/>
      </c>
      <c r="R211" t="str">
        <f>IF(ISBLANK(Q211),"",
IF(ISERROR(FIND(",",Q211)),
  IF(ISERROR(VLOOKUP(Q211,MapTable!$A:$A,1,0)),"맵없음",
  ""),
IF(ISERROR(FIND(",",Q211,FIND(",",Q211)+1)),
  IF(OR(ISERROR(VLOOKUP(LEFT(Q211,FIND(",",Q211)-1),MapTable!$A:$A,1,0)),ISERROR(VLOOKUP(TRIM(MID(Q211,FIND(",",Q211)+1,999)),MapTable!$A:$A,1,0))),"맵없음",
  ""),
IF(ISERROR(FIND(",",Q211,FIND(",",Q211,FIND(",",Q211)+1)+1)),
  IF(OR(ISERROR(VLOOKUP(LEFT(Q211,FIND(",",Q211)-1),MapTable!$A:$A,1,0)),ISERROR(VLOOKUP(TRIM(MID(Q211,FIND(",",Q211)+1,FIND(",",Q211,FIND(",",Q211)+1)-FIND(",",Q211)-1)),MapTable!$A:$A,1,0)),ISERROR(VLOOKUP(TRIM(MID(Q211,FIND(",",Q211,FIND(",",Q211)+1)+1,999)),MapTable!$A:$A,1,0))),"맵없음",
  ""),
IF(ISERROR(FIND(",",Q211,FIND(",",Q211,FIND(",",Q211,FIND(",",Q211)+1)+1)+1)),
  IF(OR(ISERROR(VLOOKUP(LEFT(Q211,FIND(",",Q211)-1),MapTable!$A:$A,1,0)),ISERROR(VLOOKUP(TRIM(MID(Q211,FIND(",",Q211)+1,FIND(",",Q211,FIND(",",Q211)+1)-FIND(",",Q211)-1)),MapTable!$A:$A,1,0)),ISERROR(VLOOKUP(TRIM(MID(Q211,FIND(",",Q211,FIND(",",Q211)+1)+1,FIND(",",Q211,FIND(",",Q211,FIND(",",Q211)+1)+1)-FIND(",",Q211,FIND(",",Q211)+1)-1)),MapTable!$A:$A,1,0)),ISERROR(VLOOKUP(TRIM(MID(Q211,FIND(",",Q211,FIND(",",Q211,FIND(",",Q211)+1)+1)+1,999)),MapTable!$A:$A,1,0))),"맵없음",
  ""),
)))))</f>
        <v/>
      </c>
      <c r="W211" t="str">
        <f>IF(ISBLANK(V211),"",IF(ISERROR(VLOOKUP(V211,[3]DropTable!$A:$A,1,0)),"드랍없음",""))</f>
        <v/>
      </c>
      <c r="Y211" t="str">
        <f>IF(ISBLANK(X211),"",IF(ISERROR(VLOOKUP(X211,[3]DropTable!$A:$A,1,0)),"드랍없음",""))</f>
        <v/>
      </c>
      <c r="AA211">
        <v>8.1</v>
      </c>
    </row>
    <row r="212" spans="1:27" x14ac:dyDescent="0.3">
      <c r="A212">
        <v>4</v>
      </c>
      <c r="B212">
        <v>26</v>
      </c>
      <c r="C212">
        <f t="shared" si="10"/>
        <v>1680</v>
      </c>
      <c r="D212">
        <v>420</v>
      </c>
      <c r="E212" t="s">
        <v>114</v>
      </c>
      <c r="H212" t="str">
        <f>IF(ISBLANK(G212),"",
IFERROR(VLOOKUP(G212,[1]StringTable!$1:$1048576,MATCH([1]StringTable!$B$1,[1]StringTable!$1:$1,0),0),
IFERROR(VLOOKUP(G212,[1]InApkStringTable!$1:$1048576,MATCH([1]InApkStringTable!$B$1,[1]InApkStringTable!$1:$1,0),0),
"스트링없음")))</f>
        <v/>
      </c>
      <c r="J212" t="b">
        <v>0</v>
      </c>
      <c r="K212" t="s">
        <v>24</v>
      </c>
      <c r="L212" t="str">
        <f>IF(ISBLANK(K212),"",IF(ISERROR(VLOOKUP(K212,MapTable!$A:$A,1,0)),"맵없음",""))</f>
        <v/>
      </c>
      <c r="M212">
        <f t="shared" si="12"/>
        <v>2</v>
      </c>
      <c r="N212" t="b">
        <f t="shared" ca="1" si="13"/>
        <v>0</v>
      </c>
      <c r="P212" t="str">
        <f>IF(ISBLANK(O212),"",IF(ISERROR(VLOOKUP(O212,MapTable!$A:$A,1,0)),"맵없음",""))</f>
        <v/>
      </c>
      <c r="R212" t="str">
        <f>IF(ISBLANK(Q212),"",
IF(ISERROR(FIND(",",Q212)),
  IF(ISERROR(VLOOKUP(Q212,MapTable!$A:$A,1,0)),"맵없음",
  ""),
IF(ISERROR(FIND(",",Q212,FIND(",",Q212)+1)),
  IF(OR(ISERROR(VLOOKUP(LEFT(Q212,FIND(",",Q212)-1),MapTable!$A:$A,1,0)),ISERROR(VLOOKUP(TRIM(MID(Q212,FIND(",",Q212)+1,999)),MapTable!$A:$A,1,0))),"맵없음",
  ""),
IF(ISERROR(FIND(",",Q212,FIND(",",Q212,FIND(",",Q212)+1)+1)),
  IF(OR(ISERROR(VLOOKUP(LEFT(Q212,FIND(",",Q212)-1),MapTable!$A:$A,1,0)),ISERROR(VLOOKUP(TRIM(MID(Q212,FIND(",",Q212)+1,FIND(",",Q212,FIND(",",Q212)+1)-FIND(",",Q212)-1)),MapTable!$A:$A,1,0)),ISERROR(VLOOKUP(TRIM(MID(Q212,FIND(",",Q212,FIND(",",Q212)+1)+1,999)),MapTable!$A:$A,1,0))),"맵없음",
  ""),
IF(ISERROR(FIND(",",Q212,FIND(",",Q212,FIND(",",Q212,FIND(",",Q212)+1)+1)+1)),
  IF(OR(ISERROR(VLOOKUP(LEFT(Q212,FIND(",",Q212)-1),MapTable!$A:$A,1,0)),ISERROR(VLOOKUP(TRIM(MID(Q212,FIND(",",Q212)+1,FIND(",",Q212,FIND(",",Q212)+1)-FIND(",",Q212)-1)),MapTable!$A:$A,1,0)),ISERROR(VLOOKUP(TRIM(MID(Q212,FIND(",",Q212,FIND(",",Q212)+1)+1,FIND(",",Q212,FIND(",",Q212,FIND(",",Q212)+1)+1)-FIND(",",Q212,FIND(",",Q212)+1)-1)),MapTable!$A:$A,1,0)),ISERROR(VLOOKUP(TRIM(MID(Q212,FIND(",",Q212,FIND(",",Q212,FIND(",",Q212)+1)+1)+1,999)),MapTable!$A:$A,1,0))),"맵없음",
  ""),
)))))</f>
        <v/>
      </c>
      <c r="W212" t="str">
        <f>IF(ISBLANK(V212),"",IF(ISERROR(VLOOKUP(V212,[3]DropTable!$A:$A,1,0)),"드랍없음",""))</f>
        <v/>
      </c>
      <c r="Y212" t="str">
        <f>IF(ISBLANK(X212),"",IF(ISERROR(VLOOKUP(X212,[3]DropTable!$A:$A,1,0)),"드랍없음",""))</f>
        <v/>
      </c>
      <c r="AA212">
        <v>8.1</v>
      </c>
    </row>
    <row r="213" spans="1:27" x14ac:dyDescent="0.3">
      <c r="A213">
        <v>4</v>
      </c>
      <c r="B213">
        <v>27</v>
      </c>
      <c r="C213">
        <f t="shared" si="10"/>
        <v>1680</v>
      </c>
      <c r="D213">
        <v>420</v>
      </c>
      <c r="E213" t="s">
        <v>114</v>
      </c>
      <c r="H213" t="str">
        <f>IF(ISBLANK(G213),"",
IFERROR(VLOOKUP(G213,[1]StringTable!$1:$1048576,MATCH([1]StringTable!$B$1,[1]StringTable!$1:$1,0),0),
IFERROR(VLOOKUP(G213,[1]InApkStringTable!$1:$1048576,MATCH([1]InApkStringTable!$B$1,[1]InApkStringTable!$1:$1,0),0),
"스트링없음")))</f>
        <v/>
      </c>
      <c r="J213" t="b">
        <v>0</v>
      </c>
      <c r="K213" t="s">
        <v>24</v>
      </c>
      <c r="L213" t="str">
        <f>IF(ISBLANK(K213),"",IF(ISERROR(VLOOKUP(K213,MapTable!$A:$A,1,0)),"맵없음",""))</f>
        <v/>
      </c>
      <c r="M213">
        <f t="shared" si="12"/>
        <v>2</v>
      </c>
      <c r="N213" t="b">
        <f t="shared" ca="1" si="13"/>
        <v>0</v>
      </c>
      <c r="P213" t="str">
        <f>IF(ISBLANK(O213),"",IF(ISERROR(VLOOKUP(O213,MapTable!$A:$A,1,0)),"맵없음",""))</f>
        <v/>
      </c>
      <c r="R213" t="str">
        <f>IF(ISBLANK(Q213),"",
IF(ISERROR(FIND(",",Q213)),
  IF(ISERROR(VLOOKUP(Q213,MapTable!$A:$A,1,0)),"맵없음",
  ""),
IF(ISERROR(FIND(",",Q213,FIND(",",Q213)+1)),
  IF(OR(ISERROR(VLOOKUP(LEFT(Q213,FIND(",",Q213)-1),MapTable!$A:$A,1,0)),ISERROR(VLOOKUP(TRIM(MID(Q213,FIND(",",Q213)+1,999)),MapTable!$A:$A,1,0))),"맵없음",
  ""),
IF(ISERROR(FIND(",",Q213,FIND(",",Q213,FIND(",",Q213)+1)+1)),
  IF(OR(ISERROR(VLOOKUP(LEFT(Q213,FIND(",",Q213)-1),MapTable!$A:$A,1,0)),ISERROR(VLOOKUP(TRIM(MID(Q213,FIND(",",Q213)+1,FIND(",",Q213,FIND(",",Q213)+1)-FIND(",",Q213)-1)),MapTable!$A:$A,1,0)),ISERROR(VLOOKUP(TRIM(MID(Q213,FIND(",",Q213,FIND(",",Q213)+1)+1,999)),MapTable!$A:$A,1,0))),"맵없음",
  ""),
IF(ISERROR(FIND(",",Q213,FIND(",",Q213,FIND(",",Q213,FIND(",",Q213)+1)+1)+1)),
  IF(OR(ISERROR(VLOOKUP(LEFT(Q213,FIND(",",Q213)-1),MapTable!$A:$A,1,0)),ISERROR(VLOOKUP(TRIM(MID(Q213,FIND(",",Q213)+1,FIND(",",Q213,FIND(",",Q213)+1)-FIND(",",Q213)-1)),MapTable!$A:$A,1,0)),ISERROR(VLOOKUP(TRIM(MID(Q213,FIND(",",Q213,FIND(",",Q213)+1)+1,FIND(",",Q213,FIND(",",Q213,FIND(",",Q213)+1)+1)-FIND(",",Q213,FIND(",",Q213)+1)-1)),MapTable!$A:$A,1,0)),ISERROR(VLOOKUP(TRIM(MID(Q213,FIND(",",Q213,FIND(",",Q213,FIND(",",Q213)+1)+1)+1,999)),MapTable!$A:$A,1,0))),"맵없음",
  ""),
)))))</f>
        <v/>
      </c>
      <c r="W213" t="str">
        <f>IF(ISBLANK(V213),"",IF(ISERROR(VLOOKUP(V213,[3]DropTable!$A:$A,1,0)),"드랍없음",""))</f>
        <v/>
      </c>
      <c r="Y213" t="str">
        <f>IF(ISBLANK(X213),"",IF(ISERROR(VLOOKUP(X213,[3]DropTable!$A:$A,1,0)),"드랍없음",""))</f>
        <v/>
      </c>
      <c r="AA213">
        <v>8.1</v>
      </c>
    </row>
    <row r="214" spans="1:27" x14ac:dyDescent="0.3">
      <c r="A214">
        <v>4</v>
      </c>
      <c r="B214">
        <v>28</v>
      </c>
      <c r="C214">
        <f t="shared" si="10"/>
        <v>1680</v>
      </c>
      <c r="D214">
        <v>420</v>
      </c>
      <c r="E214" t="s">
        <v>114</v>
      </c>
      <c r="H214" t="str">
        <f>IF(ISBLANK(G214),"",
IFERROR(VLOOKUP(G214,[1]StringTable!$1:$1048576,MATCH([1]StringTable!$B$1,[1]StringTable!$1:$1,0),0),
IFERROR(VLOOKUP(G214,[1]InApkStringTable!$1:$1048576,MATCH([1]InApkStringTable!$B$1,[1]InApkStringTable!$1:$1,0),0),
"스트링없음")))</f>
        <v/>
      </c>
      <c r="J214" t="b">
        <v>0</v>
      </c>
      <c r="K214" t="s">
        <v>24</v>
      </c>
      <c r="L214" t="str">
        <f>IF(ISBLANK(K214),"",IF(ISERROR(VLOOKUP(K214,MapTable!$A:$A,1,0)),"맵없음",""))</f>
        <v/>
      </c>
      <c r="M214">
        <f t="shared" si="12"/>
        <v>2</v>
      </c>
      <c r="N214" t="b">
        <f t="shared" ca="1" si="13"/>
        <v>0</v>
      </c>
      <c r="P214" t="str">
        <f>IF(ISBLANK(O214),"",IF(ISERROR(VLOOKUP(O214,MapTable!$A:$A,1,0)),"맵없음",""))</f>
        <v/>
      </c>
      <c r="R214" t="str">
        <f>IF(ISBLANK(Q214),"",
IF(ISERROR(FIND(",",Q214)),
  IF(ISERROR(VLOOKUP(Q214,MapTable!$A:$A,1,0)),"맵없음",
  ""),
IF(ISERROR(FIND(",",Q214,FIND(",",Q214)+1)),
  IF(OR(ISERROR(VLOOKUP(LEFT(Q214,FIND(",",Q214)-1),MapTable!$A:$A,1,0)),ISERROR(VLOOKUP(TRIM(MID(Q214,FIND(",",Q214)+1,999)),MapTable!$A:$A,1,0))),"맵없음",
  ""),
IF(ISERROR(FIND(",",Q214,FIND(",",Q214,FIND(",",Q214)+1)+1)),
  IF(OR(ISERROR(VLOOKUP(LEFT(Q214,FIND(",",Q214)-1),MapTable!$A:$A,1,0)),ISERROR(VLOOKUP(TRIM(MID(Q214,FIND(",",Q214)+1,FIND(",",Q214,FIND(",",Q214)+1)-FIND(",",Q214)-1)),MapTable!$A:$A,1,0)),ISERROR(VLOOKUP(TRIM(MID(Q214,FIND(",",Q214,FIND(",",Q214)+1)+1,999)),MapTable!$A:$A,1,0))),"맵없음",
  ""),
IF(ISERROR(FIND(",",Q214,FIND(",",Q214,FIND(",",Q214,FIND(",",Q214)+1)+1)+1)),
  IF(OR(ISERROR(VLOOKUP(LEFT(Q214,FIND(",",Q214)-1),MapTable!$A:$A,1,0)),ISERROR(VLOOKUP(TRIM(MID(Q214,FIND(",",Q214)+1,FIND(",",Q214,FIND(",",Q214)+1)-FIND(",",Q214)-1)),MapTable!$A:$A,1,0)),ISERROR(VLOOKUP(TRIM(MID(Q214,FIND(",",Q214,FIND(",",Q214)+1)+1,FIND(",",Q214,FIND(",",Q214,FIND(",",Q214)+1)+1)-FIND(",",Q214,FIND(",",Q214)+1)-1)),MapTable!$A:$A,1,0)),ISERROR(VLOOKUP(TRIM(MID(Q214,FIND(",",Q214,FIND(",",Q214,FIND(",",Q214)+1)+1)+1,999)),MapTable!$A:$A,1,0))),"맵없음",
  ""),
)))))</f>
        <v/>
      </c>
      <c r="W214" t="str">
        <f>IF(ISBLANK(V214),"",IF(ISERROR(VLOOKUP(V214,[3]DropTable!$A:$A,1,0)),"드랍없음",""))</f>
        <v/>
      </c>
      <c r="Y214" t="str">
        <f>IF(ISBLANK(X214),"",IF(ISERROR(VLOOKUP(X214,[3]DropTable!$A:$A,1,0)),"드랍없음",""))</f>
        <v/>
      </c>
      <c r="AA214">
        <v>8.1</v>
      </c>
    </row>
    <row r="215" spans="1:27" x14ac:dyDescent="0.3">
      <c r="A215">
        <v>4</v>
      </c>
      <c r="B215">
        <v>29</v>
      </c>
      <c r="C215">
        <f t="shared" si="10"/>
        <v>1680</v>
      </c>
      <c r="D215">
        <v>420</v>
      </c>
      <c r="E215" t="s">
        <v>114</v>
      </c>
      <c r="H215" t="str">
        <f>IF(ISBLANK(G215),"",
IFERROR(VLOOKUP(G215,[1]StringTable!$1:$1048576,MATCH([1]StringTable!$B$1,[1]StringTable!$1:$1,0),0),
IFERROR(VLOOKUP(G215,[1]InApkStringTable!$1:$1048576,MATCH([1]InApkStringTable!$B$1,[1]InApkStringTable!$1:$1,0),0),
"스트링없음")))</f>
        <v/>
      </c>
      <c r="J215" t="b">
        <v>0</v>
      </c>
      <c r="K215" t="s">
        <v>24</v>
      </c>
      <c r="L215" t="str">
        <f>IF(ISBLANK(K215),"",IF(ISERROR(VLOOKUP(K215,MapTable!$A:$A,1,0)),"맵없음",""))</f>
        <v/>
      </c>
      <c r="M215">
        <f t="shared" si="12"/>
        <v>2</v>
      </c>
      <c r="N215" t="b">
        <f t="shared" ca="1" si="13"/>
        <v>0</v>
      </c>
      <c r="P215" t="str">
        <f>IF(ISBLANK(O215),"",IF(ISERROR(VLOOKUP(O215,MapTable!$A:$A,1,0)),"맵없음",""))</f>
        <v/>
      </c>
      <c r="R215" t="str">
        <f>IF(ISBLANK(Q215),"",
IF(ISERROR(FIND(",",Q215)),
  IF(ISERROR(VLOOKUP(Q215,MapTable!$A:$A,1,0)),"맵없음",
  ""),
IF(ISERROR(FIND(",",Q215,FIND(",",Q215)+1)),
  IF(OR(ISERROR(VLOOKUP(LEFT(Q215,FIND(",",Q215)-1),MapTable!$A:$A,1,0)),ISERROR(VLOOKUP(TRIM(MID(Q215,FIND(",",Q215)+1,999)),MapTable!$A:$A,1,0))),"맵없음",
  ""),
IF(ISERROR(FIND(",",Q215,FIND(",",Q215,FIND(",",Q215)+1)+1)),
  IF(OR(ISERROR(VLOOKUP(LEFT(Q215,FIND(",",Q215)-1),MapTable!$A:$A,1,0)),ISERROR(VLOOKUP(TRIM(MID(Q215,FIND(",",Q215)+1,FIND(",",Q215,FIND(",",Q215)+1)-FIND(",",Q215)-1)),MapTable!$A:$A,1,0)),ISERROR(VLOOKUP(TRIM(MID(Q215,FIND(",",Q215,FIND(",",Q215)+1)+1,999)),MapTable!$A:$A,1,0))),"맵없음",
  ""),
IF(ISERROR(FIND(",",Q215,FIND(",",Q215,FIND(",",Q215,FIND(",",Q215)+1)+1)+1)),
  IF(OR(ISERROR(VLOOKUP(LEFT(Q215,FIND(",",Q215)-1),MapTable!$A:$A,1,0)),ISERROR(VLOOKUP(TRIM(MID(Q215,FIND(",",Q215)+1,FIND(",",Q215,FIND(",",Q215)+1)-FIND(",",Q215)-1)),MapTable!$A:$A,1,0)),ISERROR(VLOOKUP(TRIM(MID(Q215,FIND(",",Q215,FIND(",",Q215)+1)+1,FIND(",",Q215,FIND(",",Q215,FIND(",",Q215)+1)+1)-FIND(",",Q215,FIND(",",Q215)+1)-1)),MapTable!$A:$A,1,0)),ISERROR(VLOOKUP(TRIM(MID(Q215,FIND(",",Q215,FIND(",",Q215,FIND(",",Q215)+1)+1)+1,999)),MapTable!$A:$A,1,0))),"맵없음",
  ""),
)))))</f>
        <v/>
      </c>
      <c r="W215" t="str">
        <f>IF(ISBLANK(V215),"",IF(ISERROR(VLOOKUP(V215,[3]DropTable!$A:$A,1,0)),"드랍없음",""))</f>
        <v/>
      </c>
      <c r="Y215" t="str">
        <f>IF(ISBLANK(X215),"",IF(ISERROR(VLOOKUP(X215,[3]DropTable!$A:$A,1,0)),"드랍없음",""))</f>
        <v/>
      </c>
      <c r="AA215">
        <v>8.1</v>
      </c>
    </row>
    <row r="216" spans="1:27" x14ac:dyDescent="0.3">
      <c r="A216">
        <v>4</v>
      </c>
      <c r="B216">
        <v>30</v>
      </c>
      <c r="C216">
        <f t="shared" si="10"/>
        <v>1680</v>
      </c>
      <c r="D216">
        <v>420</v>
      </c>
      <c r="E216" t="s">
        <v>114</v>
      </c>
      <c r="H216" t="str">
        <f>IF(ISBLANK(G216),"",
IFERROR(VLOOKUP(G216,[1]StringTable!$1:$1048576,MATCH([1]StringTable!$B$1,[1]StringTable!$1:$1,0),0),
IFERROR(VLOOKUP(G216,[1]InApkStringTable!$1:$1048576,MATCH([1]InApkStringTable!$B$1,[1]InApkStringTable!$1:$1,0),0),
"스트링없음")))</f>
        <v/>
      </c>
      <c r="J216" t="b">
        <v>0</v>
      </c>
      <c r="K216" t="s">
        <v>24</v>
      </c>
      <c r="L216" t="str">
        <f>IF(ISBLANK(K216),"",IF(ISERROR(VLOOKUP(K216,MapTable!$A:$A,1,0)),"맵없음",""))</f>
        <v/>
      </c>
      <c r="M216">
        <f t="shared" si="12"/>
        <v>11</v>
      </c>
      <c r="N216" t="b">
        <f t="shared" ca="1" si="13"/>
        <v>0</v>
      </c>
      <c r="P216" t="str">
        <f>IF(ISBLANK(O216),"",IF(ISERROR(VLOOKUP(O216,MapTable!$A:$A,1,0)),"맵없음",""))</f>
        <v/>
      </c>
      <c r="R216" t="str">
        <f>IF(ISBLANK(Q216),"",
IF(ISERROR(FIND(",",Q216)),
  IF(ISERROR(VLOOKUP(Q216,MapTable!$A:$A,1,0)),"맵없음",
  ""),
IF(ISERROR(FIND(",",Q216,FIND(",",Q216)+1)),
  IF(OR(ISERROR(VLOOKUP(LEFT(Q216,FIND(",",Q216)-1),MapTable!$A:$A,1,0)),ISERROR(VLOOKUP(TRIM(MID(Q216,FIND(",",Q216)+1,999)),MapTable!$A:$A,1,0))),"맵없음",
  ""),
IF(ISERROR(FIND(",",Q216,FIND(",",Q216,FIND(",",Q216)+1)+1)),
  IF(OR(ISERROR(VLOOKUP(LEFT(Q216,FIND(",",Q216)-1),MapTable!$A:$A,1,0)),ISERROR(VLOOKUP(TRIM(MID(Q216,FIND(",",Q216)+1,FIND(",",Q216,FIND(",",Q216)+1)-FIND(",",Q216)-1)),MapTable!$A:$A,1,0)),ISERROR(VLOOKUP(TRIM(MID(Q216,FIND(",",Q216,FIND(",",Q216)+1)+1,999)),MapTable!$A:$A,1,0))),"맵없음",
  ""),
IF(ISERROR(FIND(",",Q216,FIND(",",Q216,FIND(",",Q216,FIND(",",Q216)+1)+1)+1)),
  IF(OR(ISERROR(VLOOKUP(LEFT(Q216,FIND(",",Q216)-1),MapTable!$A:$A,1,0)),ISERROR(VLOOKUP(TRIM(MID(Q216,FIND(",",Q216)+1,FIND(",",Q216,FIND(",",Q216)+1)-FIND(",",Q216)-1)),MapTable!$A:$A,1,0)),ISERROR(VLOOKUP(TRIM(MID(Q216,FIND(",",Q216,FIND(",",Q216)+1)+1,FIND(",",Q216,FIND(",",Q216,FIND(",",Q216)+1)+1)-FIND(",",Q216,FIND(",",Q216)+1)-1)),MapTable!$A:$A,1,0)),ISERROR(VLOOKUP(TRIM(MID(Q216,FIND(",",Q216,FIND(",",Q216,FIND(",",Q216)+1)+1)+1,999)),MapTable!$A:$A,1,0))),"맵없음",
  ""),
)))))</f>
        <v/>
      </c>
      <c r="W216" t="str">
        <f>IF(ISBLANK(V216),"",IF(ISERROR(VLOOKUP(V216,[3]DropTable!$A:$A,1,0)),"드랍없음",""))</f>
        <v/>
      </c>
      <c r="Y216" t="str">
        <f>IF(ISBLANK(X216),"",IF(ISERROR(VLOOKUP(X216,[3]DropTable!$A:$A,1,0)),"드랍없음",""))</f>
        <v/>
      </c>
      <c r="AA216">
        <v>8.1</v>
      </c>
    </row>
    <row r="217" spans="1:27" x14ac:dyDescent="0.3">
      <c r="A217">
        <v>4</v>
      </c>
      <c r="B217">
        <v>31</v>
      </c>
      <c r="C217">
        <f t="shared" si="10"/>
        <v>1680</v>
      </c>
      <c r="D217">
        <v>420</v>
      </c>
      <c r="E217" t="s">
        <v>114</v>
      </c>
      <c r="H217" t="str">
        <f>IF(ISBLANK(G217),"",
IFERROR(VLOOKUP(G217,[1]StringTable!$1:$1048576,MATCH([1]StringTable!$B$1,[1]StringTable!$1:$1,0),0),
IFERROR(VLOOKUP(G217,[1]InApkStringTable!$1:$1048576,MATCH([1]InApkStringTable!$B$1,[1]InApkStringTable!$1:$1,0),0),
"스트링없음")))</f>
        <v/>
      </c>
      <c r="J217" t="b">
        <v>0</v>
      </c>
      <c r="K217" t="s">
        <v>24</v>
      </c>
      <c r="L217" t="str">
        <f>IF(ISBLANK(K217),"",IF(ISERROR(VLOOKUP(K217,MapTable!$A:$A,1,0)),"맵없음",""))</f>
        <v/>
      </c>
      <c r="M217">
        <f t="shared" si="12"/>
        <v>2</v>
      </c>
      <c r="N217" t="b">
        <f t="shared" ca="1" si="13"/>
        <v>0</v>
      </c>
      <c r="P217" t="str">
        <f>IF(ISBLANK(O217),"",IF(ISERROR(VLOOKUP(O217,MapTable!$A:$A,1,0)),"맵없음",""))</f>
        <v/>
      </c>
      <c r="R217" t="str">
        <f>IF(ISBLANK(Q217),"",
IF(ISERROR(FIND(",",Q217)),
  IF(ISERROR(VLOOKUP(Q217,MapTable!$A:$A,1,0)),"맵없음",
  ""),
IF(ISERROR(FIND(",",Q217,FIND(",",Q217)+1)),
  IF(OR(ISERROR(VLOOKUP(LEFT(Q217,FIND(",",Q217)-1),MapTable!$A:$A,1,0)),ISERROR(VLOOKUP(TRIM(MID(Q217,FIND(",",Q217)+1,999)),MapTable!$A:$A,1,0))),"맵없음",
  ""),
IF(ISERROR(FIND(",",Q217,FIND(",",Q217,FIND(",",Q217)+1)+1)),
  IF(OR(ISERROR(VLOOKUP(LEFT(Q217,FIND(",",Q217)-1),MapTable!$A:$A,1,0)),ISERROR(VLOOKUP(TRIM(MID(Q217,FIND(",",Q217)+1,FIND(",",Q217,FIND(",",Q217)+1)-FIND(",",Q217)-1)),MapTable!$A:$A,1,0)),ISERROR(VLOOKUP(TRIM(MID(Q217,FIND(",",Q217,FIND(",",Q217)+1)+1,999)),MapTable!$A:$A,1,0))),"맵없음",
  ""),
IF(ISERROR(FIND(",",Q217,FIND(",",Q217,FIND(",",Q217,FIND(",",Q217)+1)+1)+1)),
  IF(OR(ISERROR(VLOOKUP(LEFT(Q217,FIND(",",Q217)-1),MapTable!$A:$A,1,0)),ISERROR(VLOOKUP(TRIM(MID(Q217,FIND(",",Q217)+1,FIND(",",Q217,FIND(",",Q217)+1)-FIND(",",Q217)-1)),MapTable!$A:$A,1,0)),ISERROR(VLOOKUP(TRIM(MID(Q217,FIND(",",Q217,FIND(",",Q217)+1)+1,FIND(",",Q217,FIND(",",Q217,FIND(",",Q217)+1)+1)-FIND(",",Q217,FIND(",",Q217)+1)-1)),MapTable!$A:$A,1,0)),ISERROR(VLOOKUP(TRIM(MID(Q217,FIND(",",Q217,FIND(",",Q217,FIND(",",Q217)+1)+1)+1,999)),MapTable!$A:$A,1,0))),"맵없음",
  ""),
)))))</f>
        <v/>
      </c>
      <c r="W217" t="str">
        <f>IF(ISBLANK(V217),"",IF(ISERROR(VLOOKUP(V217,[3]DropTable!$A:$A,1,0)),"드랍없음",""))</f>
        <v/>
      </c>
      <c r="Y217" t="str">
        <f>IF(ISBLANK(X217),"",IF(ISERROR(VLOOKUP(X217,[3]DropTable!$A:$A,1,0)),"드랍없음",""))</f>
        <v/>
      </c>
      <c r="AA217">
        <v>8.1</v>
      </c>
    </row>
    <row r="218" spans="1:27" x14ac:dyDescent="0.3">
      <c r="A218">
        <v>4</v>
      </c>
      <c r="B218">
        <v>32</v>
      </c>
      <c r="C218">
        <f t="shared" si="10"/>
        <v>1680</v>
      </c>
      <c r="D218">
        <v>420</v>
      </c>
      <c r="E218" t="s">
        <v>114</v>
      </c>
      <c r="H218" t="str">
        <f>IF(ISBLANK(G218),"",
IFERROR(VLOOKUP(G218,[1]StringTable!$1:$1048576,MATCH([1]StringTable!$B$1,[1]StringTable!$1:$1,0),0),
IFERROR(VLOOKUP(G218,[1]InApkStringTable!$1:$1048576,MATCH([1]InApkStringTable!$B$1,[1]InApkStringTable!$1:$1,0),0),
"스트링없음")))</f>
        <v/>
      </c>
      <c r="J218" t="b">
        <v>0</v>
      </c>
      <c r="K218" t="s">
        <v>24</v>
      </c>
      <c r="L218" t="str">
        <f>IF(ISBLANK(K218),"",IF(ISERROR(VLOOKUP(K218,MapTable!$A:$A,1,0)),"맵없음",""))</f>
        <v/>
      </c>
      <c r="M218">
        <f t="shared" si="12"/>
        <v>2</v>
      </c>
      <c r="N218" t="b">
        <f t="shared" ca="1" si="13"/>
        <v>0</v>
      </c>
      <c r="P218" t="str">
        <f>IF(ISBLANK(O218),"",IF(ISERROR(VLOOKUP(O218,MapTable!$A:$A,1,0)),"맵없음",""))</f>
        <v/>
      </c>
      <c r="R218" t="str">
        <f>IF(ISBLANK(Q218),"",
IF(ISERROR(FIND(",",Q218)),
  IF(ISERROR(VLOOKUP(Q218,MapTable!$A:$A,1,0)),"맵없음",
  ""),
IF(ISERROR(FIND(",",Q218,FIND(",",Q218)+1)),
  IF(OR(ISERROR(VLOOKUP(LEFT(Q218,FIND(",",Q218)-1),MapTable!$A:$A,1,0)),ISERROR(VLOOKUP(TRIM(MID(Q218,FIND(",",Q218)+1,999)),MapTable!$A:$A,1,0))),"맵없음",
  ""),
IF(ISERROR(FIND(",",Q218,FIND(",",Q218,FIND(",",Q218)+1)+1)),
  IF(OR(ISERROR(VLOOKUP(LEFT(Q218,FIND(",",Q218)-1),MapTable!$A:$A,1,0)),ISERROR(VLOOKUP(TRIM(MID(Q218,FIND(",",Q218)+1,FIND(",",Q218,FIND(",",Q218)+1)-FIND(",",Q218)-1)),MapTable!$A:$A,1,0)),ISERROR(VLOOKUP(TRIM(MID(Q218,FIND(",",Q218,FIND(",",Q218)+1)+1,999)),MapTable!$A:$A,1,0))),"맵없음",
  ""),
IF(ISERROR(FIND(",",Q218,FIND(",",Q218,FIND(",",Q218,FIND(",",Q218)+1)+1)+1)),
  IF(OR(ISERROR(VLOOKUP(LEFT(Q218,FIND(",",Q218)-1),MapTable!$A:$A,1,0)),ISERROR(VLOOKUP(TRIM(MID(Q218,FIND(",",Q218)+1,FIND(",",Q218,FIND(",",Q218)+1)-FIND(",",Q218)-1)),MapTable!$A:$A,1,0)),ISERROR(VLOOKUP(TRIM(MID(Q218,FIND(",",Q218,FIND(",",Q218)+1)+1,FIND(",",Q218,FIND(",",Q218,FIND(",",Q218)+1)+1)-FIND(",",Q218,FIND(",",Q218)+1)-1)),MapTable!$A:$A,1,0)),ISERROR(VLOOKUP(TRIM(MID(Q218,FIND(",",Q218,FIND(",",Q218,FIND(",",Q218)+1)+1)+1,999)),MapTable!$A:$A,1,0))),"맵없음",
  ""),
)))))</f>
        <v/>
      </c>
      <c r="W218" t="str">
        <f>IF(ISBLANK(V218),"",IF(ISERROR(VLOOKUP(V218,[3]DropTable!$A:$A,1,0)),"드랍없음",""))</f>
        <v/>
      </c>
      <c r="Y218" t="str">
        <f>IF(ISBLANK(X218),"",IF(ISERROR(VLOOKUP(X218,[3]DropTable!$A:$A,1,0)),"드랍없음",""))</f>
        <v/>
      </c>
      <c r="AA218">
        <v>8.1</v>
      </c>
    </row>
    <row r="219" spans="1:27" x14ac:dyDescent="0.3">
      <c r="A219">
        <v>4</v>
      </c>
      <c r="B219">
        <v>33</v>
      </c>
      <c r="C219">
        <f t="shared" si="10"/>
        <v>1680</v>
      </c>
      <c r="D219">
        <v>420</v>
      </c>
      <c r="E219" t="s">
        <v>114</v>
      </c>
      <c r="H219" t="str">
        <f>IF(ISBLANK(G219),"",
IFERROR(VLOOKUP(G219,[1]StringTable!$1:$1048576,MATCH([1]StringTable!$B$1,[1]StringTable!$1:$1,0),0),
IFERROR(VLOOKUP(G219,[1]InApkStringTable!$1:$1048576,MATCH([1]InApkStringTable!$B$1,[1]InApkStringTable!$1:$1,0),0),
"스트링없음")))</f>
        <v/>
      </c>
      <c r="J219" t="b">
        <v>0</v>
      </c>
      <c r="K219" t="s">
        <v>24</v>
      </c>
      <c r="L219" t="str">
        <f>IF(ISBLANK(K219),"",IF(ISERROR(VLOOKUP(K219,MapTable!$A:$A,1,0)),"맵없음",""))</f>
        <v/>
      </c>
      <c r="M219">
        <f t="shared" si="12"/>
        <v>2</v>
      </c>
      <c r="N219" t="b">
        <f t="shared" ca="1" si="13"/>
        <v>0</v>
      </c>
      <c r="P219" t="str">
        <f>IF(ISBLANK(O219),"",IF(ISERROR(VLOOKUP(O219,MapTable!$A:$A,1,0)),"맵없음",""))</f>
        <v/>
      </c>
      <c r="R219" t="str">
        <f>IF(ISBLANK(Q219),"",
IF(ISERROR(FIND(",",Q219)),
  IF(ISERROR(VLOOKUP(Q219,MapTable!$A:$A,1,0)),"맵없음",
  ""),
IF(ISERROR(FIND(",",Q219,FIND(",",Q219)+1)),
  IF(OR(ISERROR(VLOOKUP(LEFT(Q219,FIND(",",Q219)-1),MapTable!$A:$A,1,0)),ISERROR(VLOOKUP(TRIM(MID(Q219,FIND(",",Q219)+1,999)),MapTable!$A:$A,1,0))),"맵없음",
  ""),
IF(ISERROR(FIND(",",Q219,FIND(",",Q219,FIND(",",Q219)+1)+1)),
  IF(OR(ISERROR(VLOOKUP(LEFT(Q219,FIND(",",Q219)-1),MapTable!$A:$A,1,0)),ISERROR(VLOOKUP(TRIM(MID(Q219,FIND(",",Q219)+1,FIND(",",Q219,FIND(",",Q219)+1)-FIND(",",Q219)-1)),MapTable!$A:$A,1,0)),ISERROR(VLOOKUP(TRIM(MID(Q219,FIND(",",Q219,FIND(",",Q219)+1)+1,999)),MapTable!$A:$A,1,0))),"맵없음",
  ""),
IF(ISERROR(FIND(",",Q219,FIND(",",Q219,FIND(",",Q219,FIND(",",Q219)+1)+1)+1)),
  IF(OR(ISERROR(VLOOKUP(LEFT(Q219,FIND(",",Q219)-1),MapTable!$A:$A,1,0)),ISERROR(VLOOKUP(TRIM(MID(Q219,FIND(",",Q219)+1,FIND(",",Q219,FIND(",",Q219)+1)-FIND(",",Q219)-1)),MapTable!$A:$A,1,0)),ISERROR(VLOOKUP(TRIM(MID(Q219,FIND(",",Q219,FIND(",",Q219)+1)+1,FIND(",",Q219,FIND(",",Q219,FIND(",",Q219)+1)+1)-FIND(",",Q219,FIND(",",Q219)+1)-1)),MapTable!$A:$A,1,0)),ISERROR(VLOOKUP(TRIM(MID(Q219,FIND(",",Q219,FIND(",",Q219,FIND(",",Q219)+1)+1)+1,999)),MapTable!$A:$A,1,0))),"맵없음",
  ""),
)))))</f>
        <v/>
      </c>
      <c r="W219" t="str">
        <f>IF(ISBLANK(V219),"",IF(ISERROR(VLOOKUP(V219,[3]DropTable!$A:$A,1,0)),"드랍없음",""))</f>
        <v/>
      </c>
      <c r="Y219" t="str">
        <f>IF(ISBLANK(X219),"",IF(ISERROR(VLOOKUP(X219,[3]DropTable!$A:$A,1,0)),"드랍없음",""))</f>
        <v/>
      </c>
      <c r="AA219">
        <v>8.1</v>
      </c>
    </row>
    <row r="220" spans="1:27" x14ac:dyDescent="0.3">
      <c r="A220">
        <v>4</v>
      </c>
      <c r="B220">
        <v>34</v>
      </c>
      <c r="C220">
        <f t="shared" si="10"/>
        <v>1680</v>
      </c>
      <c r="D220">
        <v>420</v>
      </c>
      <c r="E220" t="s">
        <v>114</v>
      </c>
      <c r="H220" t="str">
        <f>IF(ISBLANK(G220),"",
IFERROR(VLOOKUP(G220,[1]StringTable!$1:$1048576,MATCH([1]StringTable!$B$1,[1]StringTable!$1:$1,0),0),
IFERROR(VLOOKUP(G220,[1]InApkStringTable!$1:$1048576,MATCH([1]InApkStringTable!$B$1,[1]InApkStringTable!$1:$1,0),0),
"스트링없음")))</f>
        <v/>
      </c>
      <c r="J220" t="b">
        <v>0</v>
      </c>
      <c r="K220" t="s">
        <v>24</v>
      </c>
      <c r="L220" t="str">
        <f>IF(ISBLANK(K220),"",IF(ISERROR(VLOOKUP(K220,MapTable!$A:$A,1,0)),"맵없음",""))</f>
        <v/>
      </c>
      <c r="M220">
        <f t="shared" si="12"/>
        <v>2</v>
      </c>
      <c r="N220" t="b">
        <f t="shared" ca="1" si="13"/>
        <v>0</v>
      </c>
      <c r="P220" t="str">
        <f>IF(ISBLANK(O220),"",IF(ISERROR(VLOOKUP(O220,MapTable!$A:$A,1,0)),"맵없음",""))</f>
        <v/>
      </c>
      <c r="R220" t="str">
        <f>IF(ISBLANK(Q220),"",
IF(ISERROR(FIND(",",Q220)),
  IF(ISERROR(VLOOKUP(Q220,MapTable!$A:$A,1,0)),"맵없음",
  ""),
IF(ISERROR(FIND(",",Q220,FIND(",",Q220)+1)),
  IF(OR(ISERROR(VLOOKUP(LEFT(Q220,FIND(",",Q220)-1),MapTable!$A:$A,1,0)),ISERROR(VLOOKUP(TRIM(MID(Q220,FIND(",",Q220)+1,999)),MapTable!$A:$A,1,0))),"맵없음",
  ""),
IF(ISERROR(FIND(",",Q220,FIND(",",Q220,FIND(",",Q220)+1)+1)),
  IF(OR(ISERROR(VLOOKUP(LEFT(Q220,FIND(",",Q220)-1),MapTable!$A:$A,1,0)),ISERROR(VLOOKUP(TRIM(MID(Q220,FIND(",",Q220)+1,FIND(",",Q220,FIND(",",Q220)+1)-FIND(",",Q220)-1)),MapTable!$A:$A,1,0)),ISERROR(VLOOKUP(TRIM(MID(Q220,FIND(",",Q220,FIND(",",Q220)+1)+1,999)),MapTable!$A:$A,1,0))),"맵없음",
  ""),
IF(ISERROR(FIND(",",Q220,FIND(",",Q220,FIND(",",Q220,FIND(",",Q220)+1)+1)+1)),
  IF(OR(ISERROR(VLOOKUP(LEFT(Q220,FIND(",",Q220)-1),MapTable!$A:$A,1,0)),ISERROR(VLOOKUP(TRIM(MID(Q220,FIND(",",Q220)+1,FIND(",",Q220,FIND(",",Q220)+1)-FIND(",",Q220)-1)),MapTable!$A:$A,1,0)),ISERROR(VLOOKUP(TRIM(MID(Q220,FIND(",",Q220,FIND(",",Q220)+1)+1,FIND(",",Q220,FIND(",",Q220,FIND(",",Q220)+1)+1)-FIND(",",Q220,FIND(",",Q220)+1)-1)),MapTable!$A:$A,1,0)),ISERROR(VLOOKUP(TRIM(MID(Q220,FIND(",",Q220,FIND(",",Q220,FIND(",",Q220)+1)+1)+1,999)),MapTable!$A:$A,1,0))),"맵없음",
  ""),
)))))</f>
        <v/>
      </c>
      <c r="W220" t="str">
        <f>IF(ISBLANK(V220),"",IF(ISERROR(VLOOKUP(V220,[3]DropTable!$A:$A,1,0)),"드랍없음",""))</f>
        <v/>
      </c>
      <c r="Y220" t="str">
        <f>IF(ISBLANK(X220),"",IF(ISERROR(VLOOKUP(X220,[3]DropTable!$A:$A,1,0)),"드랍없음",""))</f>
        <v/>
      </c>
      <c r="AA220">
        <v>8.1</v>
      </c>
    </row>
    <row r="221" spans="1:27" x14ac:dyDescent="0.3">
      <c r="A221">
        <v>4</v>
      </c>
      <c r="B221">
        <v>35</v>
      </c>
      <c r="C221">
        <f t="shared" si="10"/>
        <v>1680</v>
      </c>
      <c r="D221">
        <v>420</v>
      </c>
      <c r="E221" t="s">
        <v>114</v>
      </c>
      <c r="H221" t="str">
        <f>IF(ISBLANK(G221),"",
IFERROR(VLOOKUP(G221,[1]StringTable!$1:$1048576,MATCH([1]StringTable!$B$1,[1]StringTable!$1:$1,0),0),
IFERROR(VLOOKUP(G221,[1]InApkStringTable!$1:$1048576,MATCH([1]InApkStringTable!$B$1,[1]InApkStringTable!$1:$1,0),0),
"스트링없음")))</f>
        <v/>
      </c>
      <c r="J221" t="b">
        <v>0</v>
      </c>
      <c r="K221" t="s">
        <v>24</v>
      </c>
      <c r="L221" t="str">
        <f>IF(ISBLANK(K221),"",IF(ISERROR(VLOOKUP(K221,MapTable!$A:$A,1,0)),"맵없음",""))</f>
        <v/>
      </c>
      <c r="M221">
        <f t="shared" si="12"/>
        <v>2</v>
      </c>
      <c r="N221" t="b">
        <f t="shared" ca="1" si="13"/>
        <v>0</v>
      </c>
      <c r="P221" t="str">
        <f>IF(ISBLANK(O221),"",IF(ISERROR(VLOOKUP(O221,MapTable!$A:$A,1,0)),"맵없음",""))</f>
        <v/>
      </c>
      <c r="R221" t="str">
        <f>IF(ISBLANK(Q221),"",
IF(ISERROR(FIND(",",Q221)),
  IF(ISERROR(VLOOKUP(Q221,MapTable!$A:$A,1,0)),"맵없음",
  ""),
IF(ISERROR(FIND(",",Q221,FIND(",",Q221)+1)),
  IF(OR(ISERROR(VLOOKUP(LEFT(Q221,FIND(",",Q221)-1),MapTable!$A:$A,1,0)),ISERROR(VLOOKUP(TRIM(MID(Q221,FIND(",",Q221)+1,999)),MapTable!$A:$A,1,0))),"맵없음",
  ""),
IF(ISERROR(FIND(",",Q221,FIND(",",Q221,FIND(",",Q221)+1)+1)),
  IF(OR(ISERROR(VLOOKUP(LEFT(Q221,FIND(",",Q221)-1),MapTable!$A:$A,1,0)),ISERROR(VLOOKUP(TRIM(MID(Q221,FIND(",",Q221)+1,FIND(",",Q221,FIND(",",Q221)+1)-FIND(",",Q221)-1)),MapTable!$A:$A,1,0)),ISERROR(VLOOKUP(TRIM(MID(Q221,FIND(",",Q221,FIND(",",Q221)+1)+1,999)),MapTable!$A:$A,1,0))),"맵없음",
  ""),
IF(ISERROR(FIND(",",Q221,FIND(",",Q221,FIND(",",Q221,FIND(",",Q221)+1)+1)+1)),
  IF(OR(ISERROR(VLOOKUP(LEFT(Q221,FIND(",",Q221)-1),MapTable!$A:$A,1,0)),ISERROR(VLOOKUP(TRIM(MID(Q221,FIND(",",Q221)+1,FIND(",",Q221,FIND(",",Q221)+1)-FIND(",",Q221)-1)),MapTable!$A:$A,1,0)),ISERROR(VLOOKUP(TRIM(MID(Q221,FIND(",",Q221,FIND(",",Q221)+1)+1,FIND(",",Q221,FIND(",",Q221,FIND(",",Q221)+1)+1)-FIND(",",Q221,FIND(",",Q221)+1)-1)),MapTable!$A:$A,1,0)),ISERROR(VLOOKUP(TRIM(MID(Q221,FIND(",",Q221,FIND(",",Q221,FIND(",",Q221)+1)+1)+1,999)),MapTable!$A:$A,1,0))),"맵없음",
  ""),
)))))</f>
        <v/>
      </c>
      <c r="W221" t="str">
        <f>IF(ISBLANK(V221),"",IF(ISERROR(VLOOKUP(V221,[3]DropTable!$A:$A,1,0)),"드랍없음",""))</f>
        <v/>
      </c>
      <c r="Y221" t="str">
        <f>IF(ISBLANK(X221),"",IF(ISERROR(VLOOKUP(X221,[3]DropTable!$A:$A,1,0)),"드랍없음",""))</f>
        <v/>
      </c>
      <c r="AA221">
        <v>8.1</v>
      </c>
    </row>
    <row r="222" spans="1:27" x14ac:dyDescent="0.3">
      <c r="A222">
        <v>4</v>
      </c>
      <c r="B222">
        <v>36</v>
      </c>
      <c r="C222">
        <f t="shared" si="10"/>
        <v>1680</v>
      </c>
      <c r="D222">
        <v>420</v>
      </c>
      <c r="E222" t="s">
        <v>114</v>
      </c>
      <c r="H222" t="str">
        <f>IF(ISBLANK(G222),"",
IFERROR(VLOOKUP(G222,[1]StringTable!$1:$1048576,MATCH([1]StringTable!$B$1,[1]StringTable!$1:$1,0),0),
IFERROR(VLOOKUP(G222,[1]InApkStringTable!$1:$1048576,MATCH([1]InApkStringTable!$B$1,[1]InApkStringTable!$1:$1,0),0),
"스트링없음")))</f>
        <v/>
      </c>
      <c r="J222" t="b">
        <v>0</v>
      </c>
      <c r="K222" t="s">
        <v>24</v>
      </c>
      <c r="L222" t="str">
        <f>IF(ISBLANK(K222),"",IF(ISERROR(VLOOKUP(K222,MapTable!$A:$A,1,0)),"맵없음",""))</f>
        <v/>
      </c>
      <c r="M222">
        <f t="shared" si="12"/>
        <v>2</v>
      </c>
      <c r="N222" t="b">
        <f t="shared" ca="1" si="13"/>
        <v>0</v>
      </c>
      <c r="P222" t="str">
        <f>IF(ISBLANK(O222),"",IF(ISERROR(VLOOKUP(O222,MapTable!$A:$A,1,0)),"맵없음",""))</f>
        <v/>
      </c>
      <c r="R222" t="str">
        <f>IF(ISBLANK(Q222),"",
IF(ISERROR(FIND(",",Q222)),
  IF(ISERROR(VLOOKUP(Q222,MapTable!$A:$A,1,0)),"맵없음",
  ""),
IF(ISERROR(FIND(",",Q222,FIND(",",Q222)+1)),
  IF(OR(ISERROR(VLOOKUP(LEFT(Q222,FIND(",",Q222)-1),MapTable!$A:$A,1,0)),ISERROR(VLOOKUP(TRIM(MID(Q222,FIND(",",Q222)+1,999)),MapTable!$A:$A,1,0))),"맵없음",
  ""),
IF(ISERROR(FIND(",",Q222,FIND(",",Q222,FIND(",",Q222)+1)+1)),
  IF(OR(ISERROR(VLOOKUP(LEFT(Q222,FIND(",",Q222)-1),MapTable!$A:$A,1,0)),ISERROR(VLOOKUP(TRIM(MID(Q222,FIND(",",Q222)+1,FIND(",",Q222,FIND(",",Q222)+1)-FIND(",",Q222)-1)),MapTable!$A:$A,1,0)),ISERROR(VLOOKUP(TRIM(MID(Q222,FIND(",",Q222,FIND(",",Q222)+1)+1,999)),MapTable!$A:$A,1,0))),"맵없음",
  ""),
IF(ISERROR(FIND(",",Q222,FIND(",",Q222,FIND(",",Q222,FIND(",",Q222)+1)+1)+1)),
  IF(OR(ISERROR(VLOOKUP(LEFT(Q222,FIND(",",Q222)-1),MapTable!$A:$A,1,0)),ISERROR(VLOOKUP(TRIM(MID(Q222,FIND(",",Q222)+1,FIND(",",Q222,FIND(",",Q222)+1)-FIND(",",Q222)-1)),MapTable!$A:$A,1,0)),ISERROR(VLOOKUP(TRIM(MID(Q222,FIND(",",Q222,FIND(",",Q222)+1)+1,FIND(",",Q222,FIND(",",Q222,FIND(",",Q222)+1)+1)-FIND(",",Q222,FIND(",",Q222)+1)-1)),MapTable!$A:$A,1,0)),ISERROR(VLOOKUP(TRIM(MID(Q222,FIND(",",Q222,FIND(",",Q222,FIND(",",Q222)+1)+1)+1,999)),MapTable!$A:$A,1,0))),"맵없음",
  ""),
)))))</f>
        <v/>
      </c>
      <c r="W222" t="str">
        <f>IF(ISBLANK(V222),"",IF(ISERROR(VLOOKUP(V222,[3]DropTable!$A:$A,1,0)),"드랍없음",""))</f>
        <v/>
      </c>
      <c r="Y222" t="str">
        <f>IF(ISBLANK(X222),"",IF(ISERROR(VLOOKUP(X222,[3]DropTable!$A:$A,1,0)),"드랍없음",""))</f>
        <v/>
      </c>
      <c r="AA222">
        <v>8.1</v>
      </c>
    </row>
    <row r="223" spans="1:27" x14ac:dyDescent="0.3">
      <c r="A223">
        <v>4</v>
      </c>
      <c r="B223">
        <v>37</v>
      </c>
      <c r="C223">
        <f t="shared" si="10"/>
        <v>1680</v>
      </c>
      <c r="D223">
        <v>420</v>
      </c>
      <c r="E223" t="s">
        <v>114</v>
      </c>
      <c r="H223" t="str">
        <f>IF(ISBLANK(G223),"",
IFERROR(VLOOKUP(G223,[1]StringTable!$1:$1048576,MATCH([1]StringTable!$B$1,[1]StringTable!$1:$1,0),0),
IFERROR(VLOOKUP(G223,[1]InApkStringTable!$1:$1048576,MATCH([1]InApkStringTable!$B$1,[1]InApkStringTable!$1:$1,0),0),
"스트링없음")))</f>
        <v/>
      </c>
      <c r="J223" t="b">
        <v>0</v>
      </c>
      <c r="K223" t="s">
        <v>24</v>
      </c>
      <c r="L223" t="str">
        <f>IF(ISBLANK(K223),"",IF(ISERROR(VLOOKUP(K223,MapTable!$A:$A,1,0)),"맵없음",""))</f>
        <v/>
      </c>
      <c r="M223">
        <f t="shared" si="12"/>
        <v>2</v>
      </c>
      <c r="N223" t="b">
        <f t="shared" ca="1" si="13"/>
        <v>0</v>
      </c>
      <c r="P223" t="str">
        <f>IF(ISBLANK(O223),"",IF(ISERROR(VLOOKUP(O223,MapTable!$A:$A,1,0)),"맵없음",""))</f>
        <v/>
      </c>
      <c r="R223" t="str">
        <f>IF(ISBLANK(Q223),"",
IF(ISERROR(FIND(",",Q223)),
  IF(ISERROR(VLOOKUP(Q223,MapTable!$A:$A,1,0)),"맵없음",
  ""),
IF(ISERROR(FIND(",",Q223,FIND(",",Q223)+1)),
  IF(OR(ISERROR(VLOOKUP(LEFT(Q223,FIND(",",Q223)-1),MapTable!$A:$A,1,0)),ISERROR(VLOOKUP(TRIM(MID(Q223,FIND(",",Q223)+1,999)),MapTable!$A:$A,1,0))),"맵없음",
  ""),
IF(ISERROR(FIND(",",Q223,FIND(",",Q223,FIND(",",Q223)+1)+1)),
  IF(OR(ISERROR(VLOOKUP(LEFT(Q223,FIND(",",Q223)-1),MapTable!$A:$A,1,0)),ISERROR(VLOOKUP(TRIM(MID(Q223,FIND(",",Q223)+1,FIND(",",Q223,FIND(",",Q223)+1)-FIND(",",Q223)-1)),MapTable!$A:$A,1,0)),ISERROR(VLOOKUP(TRIM(MID(Q223,FIND(",",Q223,FIND(",",Q223)+1)+1,999)),MapTable!$A:$A,1,0))),"맵없음",
  ""),
IF(ISERROR(FIND(",",Q223,FIND(",",Q223,FIND(",",Q223,FIND(",",Q223)+1)+1)+1)),
  IF(OR(ISERROR(VLOOKUP(LEFT(Q223,FIND(",",Q223)-1),MapTable!$A:$A,1,0)),ISERROR(VLOOKUP(TRIM(MID(Q223,FIND(",",Q223)+1,FIND(",",Q223,FIND(",",Q223)+1)-FIND(",",Q223)-1)),MapTable!$A:$A,1,0)),ISERROR(VLOOKUP(TRIM(MID(Q223,FIND(",",Q223,FIND(",",Q223)+1)+1,FIND(",",Q223,FIND(",",Q223,FIND(",",Q223)+1)+1)-FIND(",",Q223,FIND(",",Q223)+1)-1)),MapTable!$A:$A,1,0)),ISERROR(VLOOKUP(TRIM(MID(Q223,FIND(",",Q223,FIND(",",Q223,FIND(",",Q223)+1)+1)+1,999)),MapTable!$A:$A,1,0))),"맵없음",
  ""),
)))))</f>
        <v/>
      </c>
      <c r="W223" t="str">
        <f>IF(ISBLANK(V223),"",IF(ISERROR(VLOOKUP(V223,[3]DropTable!$A:$A,1,0)),"드랍없음",""))</f>
        <v/>
      </c>
      <c r="Y223" t="str">
        <f>IF(ISBLANK(X223),"",IF(ISERROR(VLOOKUP(X223,[3]DropTable!$A:$A,1,0)),"드랍없음",""))</f>
        <v/>
      </c>
      <c r="AA223">
        <v>8.1</v>
      </c>
    </row>
    <row r="224" spans="1:27" x14ac:dyDescent="0.3">
      <c r="A224">
        <v>4</v>
      </c>
      <c r="B224">
        <v>38</v>
      </c>
      <c r="C224">
        <f t="shared" si="10"/>
        <v>1680</v>
      </c>
      <c r="D224">
        <v>420</v>
      </c>
      <c r="E224" t="s">
        <v>114</v>
      </c>
      <c r="H224" t="str">
        <f>IF(ISBLANK(G224),"",
IFERROR(VLOOKUP(G224,[1]StringTable!$1:$1048576,MATCH([1]StringTable!$B$1,[1]StringTable!$1:$1,0),0),
IFERROR(VLOOKUP(G224,[1]InApkStringTable!$1:$1048576,MATCH([1]InApkStringTable!$B$1,[1]InApkStringTable!$1:$1,0),0),
"스트링없음")))</f>
        <v/>
      </c>
      <c r="J224" t="b">
        <v>0</v>
      </c>
      <c r="K224" t="s">
        <v>24</v>
      </c>
      <c r="L224" t="str">
        <f>IF(ISBLANK(K224),"",IF(ISERROR(VLOOKUP(K224,MapTable!$A:$A,1,0)),"맵없음",""))</f>
        <v/>
      </c>
      <c r="M224">
        <f t="shared" si="12"/>
        <v>2</v>
      </c>
      <c r="N224" t="b">
        <f t="shared" ca="1" si="13"/>
        <v>0</v>
      </c>
      <c r="P224" t="str">
        <f>IF(ISBLANK(O224),"",IF(ISERROR(VLOOKUP(O224,MapTable!$A:$A,1,0)),"맵없음",""))</f>
        <v/>
      </c>
      <c r="R224" t="str">
        <f>IF(ISBLANK(Q224),"",
IF(ISERROR(FIND(",",Q224)),
  IF(ISERROR(VLOOKUP(Q224,MapTable!$A:$A,1,0)),"맵없음",
  ""),
IF(ISERROR(FIND(",",Q224,FIND(",",Q224)+1)),
  IF(OR(ISERROR(VLOOKUP(LEFT(Q224,FIND(",",Q224)-1),MapTable!$A:$A,1,0)),ISERROR(VLOOKUP(TRIM(MID(Q224,FIND(",",Q224)+1,999)),MapTable!$A:$A,1,0))),"맵없음",
  ""),
IF(ISERROR(FIND(",",Q224,FIND(",",Q224,FIND(",",Q224)+1)+1)),
  IF(OR(ISERROR(VLOOKUP(LEFT(Q224,FIND(",",Q224)-1),MapTable!$A:$A,1,0)),ISERROR(VLOOKUP(TRIM(MID(Q224,FIND(",",Q224)+1,FIND(",",Q224,FIND(",",Q224)+1)-FIND(",",Q224)-1)),MapTable!$A:$A,1,0)),ISERROR(VLOOKUP(TRIM(MID(Q224,FIND(",",Q224,FIND(",",Q224)+1)+1,999)),MapTable!$A:$A,1,0))),"맵없음",
  ""),
IF(ISERROR(FIND(",",Q224,FIND(",",Q224,FIND(",",Q224,FIND(",",Q224)+1)+1)+1)),
  IF(OR(ISERROR(VLOOKUP(LEFT(Q224,FIND(",",Q224)-1),MapTable!$A:$A,1,0)),ISERROR(VLOOKUP(TRIM(MID(Q224,FIND(",",Q224)+1,FIND(",",Q224,FIND(",",Q224)+1)-FIND(",",Q224)-1)),MapTable!$A:$A,1,0)),ISERROR(VLOOKUP(TRIM(MID(Q224,FIND(",",Q224,FIND(",",Q224)+1)+1,FIND(",",Q224,FIND(",",Q224,FIND(",",Q224)+1)+1)-FIND(",",Q224,FIND(",",Q224)+1)-1)),MapTable!$A:$A,1,0)),ISERROR(VLOOKUP(TRIM(MID(Q224,FIND(",",Q224,FIND(",",Q224,FIND(",",Q224)+1)+1)+1,999)),MapTable!$A:$A,1,0))),"맵없음",
  ""),
)))))</f>
        <v/>
      </c>
      <c r="W224" t="str">
        <f>IF(ISBLANK(V224),"",IF(ISERROR(VLOOKUP(V224,[3]DropTable!$A:$A,1,0)),"드랍없음",""))</f>
        <v/>
      </c>
      <c r="Y224" t="str">
        <f>IF(ISBLANK(X224),"",IF(ISERROR(VLOOKUP(X224,[3]DropTable!$A:$A,1,0)),"드랍없음",""))</f>
        <v/>
      </c>
      <c r="AA224">
        <v>8.1</v>
      </c>
    </row>
    <row r="225" spans="1:27" x14ac:dyDescent="0.3">
      <c r="A225">
        <v>4</v>
      </c>
      <c r="B225">
        <v>39</v>
      </c>
      <c r="C225">
        <f t="shared" si="10"/>
        <v>1680</v>
      </c>
      <c r="D225">
        <v>420</v>
      </c>
      <c r="E225" t="s">
        <v>114</v>
      </c>
      <c r="H225" t="str">
        <f>IF(ISBLANK(G225),"",
IFERROR(VLOOKUP(G225,[1]StringTable!$1:$1048576,MATCH([1]StringTable!$B$1,[1]StringTable!$1:$1,0),0),
IFERROR(VLOOKUP(G225,[1]InApkStringTable!$1:$1048576,MATCH([1]InApkStringTable!$B$1,[1]InApkStringTable!$1:$1,0),0),
"스트링없음")))</f>
        <v/>
      </c>
      <c r="J225" t="b">
        <v>0</v>
      </c>
      <c r="K225" t="s">
        <v>24</v>
      </c>
      <c r="L225" t="str">
        <f>IF(ISBLANK(K225),"",IF(ISERROR(VLOOKUP(K225,MapTable!$A:$A,1,0)),"맵없음",""))</f>
        <v/>
      </c>
      <c r="M225">
        <f t="shared" si="12"/>
        <v>2</v>
      </c>
      <c r="N225" t="b">
        <f t="shared" ca="1" si="13"/>
        <v>1</v>
      </c>
      <c r="P225" t="str">
        <f>IF(ISBLANK(O225),"",IF(ISERROR(VLOOKUP(O225,MapTable!$A:$A,1,0)),"맵없음",""))</f>
        <v/>
      </c>
      <c r="R225" t="str">
        <f>IF(ISBLANK(Q225),"",
IF(ISERROR(FIND(",",Q225)),
  IF(ISERROR(VLOOKUP(Q225,MapTable!$A:$A,1,0)),"맵없음",
  ""),
IF(ISERROR(FIND(",",Q225,FIND(",",Q225)+1)),
  IF(OR(ISERROR(VLOOKUP(LEFT(Q225,FIND(",",Q225)-1),MapTable!$A:$A,1,0)),ISERROR(VLOOKUP(TRIM(MID(Q225,FIND(",",Q225)+1,999)),MapTable!$A:$A,1,0))),"맵없음",
  ""),
IF(ISERROR(FIND(",",Q225,FIND(",",Q225,FIND(",",Q225)+1)+1)),
  IF(OR(ISERROR(VLOOKUP(LEFT(Q225,FIND(",",Q225)-1),MapTable!$A:$A,1,0)),ISERROR(VLOOKUP(TRIM(MID(Q225,FIND(",",Q225)+1,FIND(",",Q225,FIND(",",Q225)+1)-FIND(",",Q225)-1)),MapTable!$A:$A,1,0)),ISERROR(VLOOKUP(TRIM(MID(Q225,FIND(",",Q225,FIND(",",Q225)+1)+1,999)),MapTable!$A:$A,1,0))),"맵없음",
  ""),
IF(ISERROR(FIND(",",Q225,FIND(",",Q225,FIND(",",Q225,FIND(",",Q225)+1)+1)+1)),
  IF(OR(ISERROR(VLOOKUP(LEFT(Q225,FIND(",",Q225)-1),MapTable!$A:$A,1,0)),ISERROR(VLOOKUP(TRIM(MID(Q225,FIND(",",Q225)+1,FIND(",",Q225,FIND(",",Q225)+1)-FIND(",",Q225)-1)),MapTable!$A:$A,1,0)),ISERROR(VLOOKUP(TRIM(MID(Q225,FIND(",",Q225,FIND(",",Q225)+1)+1,FIND(",",Q225,FIND(",",Q225,FIND(",",Q225)+1)+1)-FIND(",",Q225,FIND(",",Q225)+1)-1)),MapTable!$A:$A,1,0)),ISERROR(VLOOKUP(TRIM(MID(Q225,FIND(",",Q225,FIND(",",Q225,FIND(",",Q225)+1)+1)+1,999)),MapTable!$A:$A,1,0))),"맵없음",
  ""),
)))))</f>
        <v/>
      </c>
      <c r="W225" t="str">
        <f>IF(ISBLANK(V225),"",IF(ISERROR(VLOOKUP(V225,[3]DropTable!$A:$A,1,0)),"드랍없음",""))</f>
        <v/>
      </c>
      <c r="Y225" t="str">
        <f>IF(ISBLANK(X225),"",IF(ISERROR(VLOOKUP(X225,[3]DropTable!$A:$A,1,0)),"드랍없음",""))</f>
        <v/>
      </c>
      <c r="AA225">
        <v>8.1</v>
      </c>
    </row>
    <row r="226" spans="1:27" x14ac:dyDescent="0.3">
      <c r="A226">
        <v>4</v>
      </c>
      <c r="B226">
        <v>40</v>
      </c>
      <c r="C226">
        <f t="shared" si="10"/>
        <v>1680</v>
      </c>
      <c r="D226">
        <v>420</v>
      </c>
      <c r="E226" t="s">
        <v>114</v>
      </c>
      <c r="H226" t="str">
        <f>IF(ISBLANK(G226),"",
IFERROR(VLOOKUP(G226,[1]StringTable!$1:$1048576,MATCH([1]StringTable!$B$1,[1]StringTable!$1:$1,0),0),
IFERROR(VLOOKUP(G226,[1]InApkStringTable!$1:$1048576,MATCH([1]InApkStringTable!$B$1,[1]InApkStringTable!$1:$1,0),0),
"스트링없음")))</f>
        <v/>
      </c>
      <c r="J226" t="b">
        <v>0</v>
      </c>
      <c r="K226" t="s">
        <v>24</v>
      </c>
      <c r="L226" t="str">
        <f>IF(ISBLANK(K226),"",IF(ISERROR(VLOOKUP(K226,MapTable!$A:$A,1,0)),"맵없음",""))</f>
        <v/>
      </c>
      <c r="M226">
        <f t="shared" si="12"/>
        <v>12</v>
      </c>
      <c r="N226" t="b">
        <f t="shared" ca="1" si="13"/>
        <v>1</v>
      </c>
      <c r="P226" t="str">
        <f>IF(ISBLANK(O226),"",IF(ISERROR(VLOOKUP(O226,MapTable!$A:$A,1,0)),"맵없음",""))</f>
        <v/>
      </c>
      <c r="R226" t="str">
        <f>IF(ISBLANK(Q226),"",
IF(ISERROR(FIND(",",Q226)),
  IF(ISERROR(VLOOKUP(Q226,MapTable!$A:$A,1,0)),"맵없음",
  ""),
IF(ISERROR(FIND(",",Q226,FIND(",",Q226)+1)),
  IF(OR(ISERROR(VLOOKUP(LEFT(Q226,FIND(",",Q226)-1),MapTable!$A:$A,1,0)),ISERROR(VLOOKUP(TRIM(MID(Q226,FIND(",",Q226)+1,999)),MapTable!$A:$A,1,0))),"맵없음",
  ""),
IF(ISERROR(FIND(",",Q226,FIND(",",Q226,FIND(",",Q226)+1)+1)),
  IF(OR(ISERROR(VLOOKUP(LEFT(Q226,FIND(",",Q226)-1),MapTable!$A:$A,1,0)),ISERROR(VLOOKUP(TRIM(MID(Q226,FIND(",",Q226)+1,FIND(",",Q226,FIND(",",Q226)+1)-FIND(",",Q226)-1)),MapTable!$A:$A,1,0)),ISERROR(VLOOKUP(TRIM(MID(Q226,FIND(",",Q226,FIND(",",Q226)+1)+1,999)),MapTable!$A:$A,1,0))),"맵없음",
  ""),
IF(ISERROR(FIND(",",Q226,FIND(",",Q226,FIND(",",Q226,FIND(",",Q226)+1)+1)+1)),
  IF(OR(ISERROR(VLOOKUP(LEFT(Q226,FIND(",",Q226)-1),MapTable!$A:$A,1,0)),ISERROR(VLOOKUP(TRIM(MID(Q226,FIND(",",Q226)+1,FIND(",",Q226,FIND(",",Q226)+1)-FIND(",",Q226)-1)),MapTable!$A:$A,1,0)),ISERROR(VLOOKUP(TRIM(MID(Q226,FIND(",",Q226,FIND(",",Q226)+1)+1,FIND(",",Q226,FIND(",",Q226,FIND(",",Q226)+1)+1)-FIND(",",Q226,FIND(",",Q226)+1)-1)),MapTable!$A:$A,1,0)),ISERROR(VLOOKUP(TRIM(MID(Q226,FIND(",",Q226,FIND(",",Q226,FIND(",",Q226)+1)+1)+1,999)),MapTable!$A:$A,1,0))),"맵없음",
  ""),
)))))</f>
        <v/>
      </c>
      <c r="W226" t="str">
        <f>IF(ISBLANK(V226),"",IF(ISERROR(VLOOKUP(V226,[3]DropTable!$A:$A,1,0)),"드랍없음",""))</f>
        <v/>
      </c>
      <c r="Y226" t="str">
        <f>IF(ISBLANK(X226),"",IF(ISERROR(VLOOKUP(X226,[3]DropTable!$A:$A,1,0)),"드랍없음",""))</f>
        <v/>
      </c>
      <c r="AA226">
        <v>8.1</v>
      </c>
    </row>
    <row r="227" spans="1:27" x14ac:dyDescent="0.3">
      <c r="A227">
        <v>4</v>
      </c>
      <c r="B227">
        <v>41</v>
      </c>
      <c r="C227">
        <f t="shared" ref="C227:C236" si="14">D227*4</f>
        <v>1680</v>
      </c>
      <c r="D227">
        <v>420</v>
      </c>
      <c r="E227" t="s">
        <v>114</v>
      </c>
      <c r="H227" t="str">
        <f>IF(ISBLANK(G227),"",
IFERROR(VLOOKUP(G227,[1]StringTable!$1:$1048576,MATCH([1]StringTable!$B$1,[1]StringTable!$1:$1,0),0),
IFERROR(VLOOKUP(G227,[1]InApkStringTable!$1:$1048576,MATCH([1]InApkStringTable!$B$1,[1]InApkStringTable!$1:$1,0),0),
"스트링없음")))</f>
        <v/>
      </c>
      <c r="J227" t="b">
        <v>0</v>
      </c>
      <c r="K227" t="s">
        <v>24</v>
      </c>
      <c r="L227" t="str">
        <f>IF(ISBLANK(K227),"",IF(ISERROR(VLOOKUP(K227,MapTable!$A:$A,1,0)),"맵없음",""))</f>
        <v/>
      </c>
      <c r="M227">
        <f t="shared" si="12"/>
        <v>3</v>
      </c>
      <c r="N227" t="b">
        <f t="shared" ca="1" si="13"/>
        <v>0</v>
      </c>
      <c r="P227" t="str">
        <f>IF(ISBLANK(O227),"",IF(ISERROR(VLOOKUP(O227,MapTable!$A:$A,1,0)),"맵없음",""))</f>
        <v/>
      </c>
      <c r="R227" t="str">
        <f>IF(ISBLANK(Q227),"",
IF(ISERROR(FIND(",",Q227)),
  IF(ISERROR(VLOOKUP(Q227,MapTable!$A:$A,1,0)),"맵없음",
  ""),
IF(ISERROR(FIND(",",Q227,FIND(",",Q227)+1)),
  IF(OR(ISERROR(VLOOKUP(LEFT(Q227,FIND(",",Q227)-1),MapTable!$A:$A,1,0)),ISERROR(VLOOKUP(TRIM(MID(Q227,FIND(",",Q227)+1,999)),MapTable!$A:$A,1,0))),"맵없음",
  ""),
IF(ISERROR(FIND(",",Q227,FIND(",",Q227,FIND(",",Q227)+1)+1)),
  IF(OR(ISERROR(VLOOKUP(LEFT(Q227,FIND(",",Q227)-1),MapTable!$A:$A,1,0)),ISERROR(VLOOKUP(TRIM(MID(Q227,FIND(",",Q227)+1,FIND(",",Q227,FIND(",",Q227)+1)-FIND(",",Q227)-1)),MapTable!$A:$A,1,0)),ISERROR(VLOOKUP(TRIM(MID(Q227,FIND(",",Q227,FIND(",",Q227)+1)+1,999)),MapTable!$A:$A,1,0))),"맵없음",
  ""),
IF(ISERROR(FIND(",",Q227,FIND(",",Q227,FIND(",",Q227,FIND(",",Q227)+1)+1)+1)),
  IF(OR(ISERROR(VLOOKUP(LEFT(Q227,FIND(",",Q227)-1),MapTable!$A:$A,1,0)),ISERROR(VLOOKUP(TRIM(MID(Q227,FIND(",",Q227)+1,FIND(",",Q227,FIND(",",Q227)+1)-FIND(",",Q227)-1)),MapTable!$A:$A,1,0)),ISERROR(VLOOKUP(TRIM(MID(Q227,FIND(",",Q227,FIND(",",Q227)+1)+1,FIND(",",Q227,FIND(",",Q227,FIND(",",Q227)+1)+1)-FIND(",",Q227,FIND(",",Q227)+1)-1)),MapTable!$A:$A,1,0)),ISERROR(VLOOKUP(TRIM(MID(Q227,FIND(",",Q227,FIND(",",Q227,FIND(",",Q227)+1)+1)+1,999)),MapTable!$A:$A,1,0))),"맵없음",
  ""),
)))))</f>
        <v/>
      </c>
      <c r="W227" t="str">
        <f>IF(ISBLANK(V227),"",IF(ISERROR(VLOOKUP(V227,[3]DropTable!$A:$A,1,0)),"드랍없음",""))</f>
        <v/>
      </c>
      <c r="Y227" t="str">
        <f>IF(ISBLANK(X227),"",IF(ISERROR(VLOOKUP(X227,[3]DropTable!$A:$A,1,0)),"드랍없음",""))</f>
        <v/>
      </c>
      <c r="AA227">
        <v>8.1</v>
      </c>
    </row>
    <row r="228" spans="1:27" x14ac:dyDescent="0.3">
      <c r="A228">
        <v>4</v>
      </c>
      <c r="B228">
        <v>42</v>
      </c>
      <c r="C228">
        <f t="shared" si="14"/>
        <v>1680</v>
      </c>
      <c r="D228">
        <v>420</v>
      </c>
      <c r="E228" t="s">
        <v>114</v>
      </c>
      <c r="H228" t="str">
        <f>IF(ISBLANK(G228),"",
IFERROR(VLOOKUP(G228,[1]StringTable!$1:$1048576,MATCH([1]StringTable!$B$1,[1]StringTable!$1:$1,0),0),
IFERROR(VLOOKUP(G228,[1]InApkStringTable!$1:$1048576,MATCH([1]InApkStringTable!$B$1,[1]InApkStringTable!$1:$1,0),0),
"스트링없음")))</f>
        <v/>
      </c>
      <c r="J228" t="b">
        <v>0</v>
      </c>
      <c r="K228" t="s">
        <v>24</v>
      </c>
      <c r="L228" t="str">
        <f>IF(ISBLANK(K228),"",IF(ISERROR(VLOOKUP(K228,MapTable!$A:$A,1,0)),"맵없음",""))</f>
        <v/>
      </c>
      <c r="M228">
        <f t="shared" si="12"/>
        <v>3</v>
      </c>
      <c r="N228" t="b">
        <f t="shared" ca="1" si="13"/>
        <v>0</v>
      </c>
      <c r="P228" t="str">
        <f>IF(ISBLANK(O228),"",IF(ISERROR(VLOOKUP(O228,MapTable!$A:$A,1,0)),"맵없음",""))</f>
        <v/>
      </c>
      <c r="R228" t="str">
        <f>IF(ISBLANK(Q228),"",
IF(ISERROR(FIND(",",Q228)),
  IF(ISERROR(VLOOKUP(Q228,MapTable!$A:$A,1,0)),"맵없음",
  ""),
IF(ISERROR(FIND(",",Q228,FIND(",",Q228)+1)),
  IF(OR(ISERROR(VLOOKUP(LEFT(Q228,FIND(",",Q228)-1),MapTable!$A:$A,1,0)),ISERROR(VLOOKUP(TRIM(MID(Q228,FIND(",",Q228)+1,999)),MapTable!$A:$A,1,0))),"맵없음",
  ""),
IF(ISERROR(FIND(",",Q228,FIND(",",Q228,FIND(",",Q228)+1)+1)),
  IF(OR(ISERROR(VLOOKUP(LEFT(Q228,FIND(",",Q228)-1),MapTable!$A:$A,1,0)),ISERROR(VLOOKUP(TRIM(MID(Q228,FIND(",",Q228)+1,FIND(",",Q228,FIND(",",Q228)+1)-FIND(",",Q228)-1)),MapTable!$A:$A,1,0)),ISERROR(VLOOKUP(TRIM(MID(Q228,FIND(",",Q228,FIND(",",Q228)+1)+1,999)),MapTable!$A:$A,1,0))),"맵없음",
  ""),
IF(ISERROR(FIND(",",Q228,FIND(",",Q228,FIND(",",Q228,FIND(",",Q228)+1)+1)+1)),
  IF(OR(ISERROR(VLOOKUP(LEFT(Q228,FIND(",",Q228)-1),MapTable!$A:$A,1,0)),ISERROR(VLOOKUP(TRIM(MID(Q228,FIND(",",Q228)+1,FIND(",",Q228,FIND(",",Q228)+1)-FIND(",",Q228)-1)),MapTable!$A:$A,1,0)),ISERROR(VLOOKUP(TRIM(MID(Q228,FIND(",",Q228,FIND(",",Q228)+1)+1,FIND(",",Q228,FIND(",",Q228,FIND(",",Q228)+1)+1)-FIND(",",Q228,FIND(",",Q228)+1)-1)),MapTable!$A:$A,1,0)),ISERROR(VLOOKUP(TRIM(MID(Q228,FIND(",",Q228,FIND(",",Q228,FIND(",",Q228)+1)+1)+1,999)),MapTable!$A:$A,1,0))),"맵없음",
  ""),
)))))</f>
        <v/>
      </c>
      <c r="W228" t="str">
        <f>IF(ISBLANK(V228),"",IF(ISERROR(VLOOKUP(V228,[3]DropTable!$A:$A,1,0)),"드랍없음",""))</f>
        <v/>
      </c>
      <c r="Y228" t="str">
        <f>IF(ISBLANK(X228),"",IF(ISERROR(VLOOKUP(X228,[3]DropTable!$A:$A,1,0)),"드랍없음",""))</f>
        <v/>
      </c>
      <c r="AA228">
        <v>8.1</v>
      </c>
    </row>
    <row r="229" spans="1:27" x14ac:dyDescent="0.3">
      <c r="A229">
        <v>4</v>
      </c>
      <c r="B229">
        <v>43</v>
      </c>
      <c r="C229">
        <f t="shared" si="14"/>
        <v>1680</v>
      </c>
      <c r="D229">
        <v>420</v>
      </c>
      <c r="E229" t="s">
        <v>114</v>
      </c>
      <c r="H229" t="str">
        <f>IF(ISBLANK(G229),"",
IFERROR(VLOOKUP(G229,[1]StringTable!$1:$1048576,MATCH([1]StringTable!$B$1,[1]StringTable!$1:$1,0),0),
IFERROR(VLOOKUP(G229,[1]InApkStringTable!$1:$1048576,MATCH([1]InApkStringTable!$B$1,[1]InApkStringTable!$1:$1,0),0),
"스트링없음")))</f>
        <v/>
      </c>
      <c r="J229" t="b">
        <v>0</v>
      </c>
      <c r="K229" t="s">
        <v>24</v>
      </c>
      <c r="L229" t="str">
        <f>IF(ISBLANK(K229),"",IF(ISERROR(VLOOKUP(K229,MapTable!$A:$A,1,0)),"맵없음",""))</f>
        <v/>
      </c>
      <c r="M229">
        <f t="shared" si="12"/>
        <v>3</v>
      </c>
      <c r="N229" t="b">
        <f t="shared" ca="1" si="13"/>
        <v>0</v>
      </c>
      <c r="P229" t="str">
        <f>IF(ISBLANK(O229),"",IF(ISERROR(VLOOKUP(O229,MapTable!$A:$A,1,0)),"맵없음",""))</f>
        <v/>
      </c>
      <c r="R229" t="str">
        <f>IF(ISBLANK(Q229),"",
IF(ISERROR(FIND(",",Q229)),
  IF(ISERROR(VLOOKUP(Q229,MapTable!$A:$A,1,0)),"맵없음",
  ""),
IF(ISERROR(FIND(",",Q229,FIND(",",Q229)+1)),
  IF(OR(ISERROR(VLOOKUP(LEFT(Q229,FIND(",",Q229)-1),MapTable!$A:$A,1,0)),ISERROR(VLOOKUP(TRIM(MID(Q229,FIND(",",Q229)+1,999)),MapTable!$A:$A,1,0))),"맵없음",
  ""),
IF(ISERROR(FIND(",",Q229,FIND(",",Q229,FIND(",",Q229)+1)+1)),
  IF(OR(ISERROR(VLOOKUP(LEFT(Q229,FIND(",",Q229)-1),MapTable!$A:$A,1,0)),ISERROR(VLOOKUP(TRIM(MID(Q229,FIND(",",Q229)+1,FIND(",",Q229,FIND(",",Q229)+1)-FIND(",",Q229)-1)),MapTable!$A:$A,1,0)),ISERROR(VLOOKUP(TRIM(MID(Q229,FIND(",",Q229,FIND(",",Q229)+1)+1,999)),MapTable!$A:$A,1,0))),"맵없음",
  ""),
IF(ISERROR(FIND(",",Q229,FIND(",",Q229,FIND(",",Q229,FIND(",",Q229)+1)+1)+1)),
  IF(OR(ISERROR(VLOOKUP(LEFT(Q229,FIND(",",Q229)-1),MapTable!$A:$A,1,0)),ISERROR(VLOOKUP(TRIM(MID(Q229,FIND(",",Q229)+1,FIND(",",Q229,FIND(",",Q229)+1)-FIND(",",Q229)-1)),MapTable!$A:$A,1,0)),ISERROR(VLOOKUP(TRIM(MID(Q229,FIND(",",Q229,FIND(",",Q229)+1)+1,FIND(",",Q229,FIND(",",Q229,FIND(",",Q229)+1)+1)-FIND(",",Q229,FIND(",",Q229)+1)-1)),MapTable!$A:$A,1,0)),ISERROR(VLOOKUP(TRIM(MID(Q229,FIND(",",Q229,FIND(",",Q229,FIND(",",Q229)+1)+1)+1,999)),MapTable!$A:$A,1,0))),"맵없음",
  ""),
)))))</f>
        <v/>
      </c>
      <c r="W229" t="str">
        <f>IF(ISBLANK(V229),"",IF(ISERROR(VLOOKUP(V229,[3]DropTable!$A:$A,1,0)),"드랍없음",""))</f>
        <v/>
      </c>
      <c r="Y229" t="str">
        <f>IF(ISBLANK(X229),"",IF(ISERROR(VLOOKUP(X229,[3]DropTable!$A:$A,1,0)),"드랍없음",""))</f>
        <v/>
      </c>
      <c r="AA229">
        <v>8.1</v>
      </c>
    </row>
    <row r="230" spans="1:27" x14ac:dyDescent="0.3">
      <c r="A230">
        <v>4</v>
      </c>
      <c r="B230">
        <v>44</v>
      </c>
      <c r="C230">
        <f t="shared" si="14"/>
        <v>1680</v>
      </c>
      <c r="D230">
        <v>420</v>
      </c>
      <c r="E230" t="s">
        <v>114</v>
      </c>
      <c r="H230" t="str">
        <f>IF(ISBLANK(G230),"",
IFERROR(VLOOKUP(G230,[1]StringTable!$1:$1048576,MATCH([1]StringTable!$B$1,[1]StringTable!$1:$1,0),0),
IFERROR(VLOOKUP(G230,[1]InApkStringTable!$1:$1048576,MATCH([1]InApkStringTable!$B$1,[1]InApkStringTable!$1:$1,0),0),
"스트링없음")))</f>
        <v/>
      </c>
      <c r="J230" t="b">
        <v>0</v>
      </c>
      <c r="K230" t="s">
        <v>24</v>
      </c>
      <c r="L230" t="str">
        <f>IF(ISBLANK(K230),"",IF(ISERROR(VLOOKUP(K230,MapTable!$A:$A,1,0)),"맵없음",""))</f>
        <v/>
      </c>
      <c r="M230">
        <f t="shared" si="12"/>
        <v>3</v>
      </c>
      <c r="N230" t="b">
        <f t="shared" ca="1" si="13"/>
        <v>0</v>
      </c>
      <c r="P230" t="str">
        <f>IF(ISBLANK(O230),"",IF(ISERROR(VLOOKUP(O230,MapTable!$A:$A,1,0)),"맵없음",""))</f>
        <v/>
      </c>
      <c r="R230" t="str">
        <f>IF(ISBLANK(Q230),"",
IF(ISERROR(FIND(",",Q230)),
  IF(ISERROR(VLOOKUP(Q230,MapTable!$A:$A,1,0)),"맵없음",
  ""),
IF(ISERROR(FIND(",",Q230,FIND(",",Q230)+1)),
  IF(OR(ISERROR(VLOOKUP(LEFT(Q230,FIND(",",Q230)-1),MapTable!$A:$A,1,0)),ISERROR(VLOOKUP(TRIM(MID(Q230,FIND(",",Q230)+1,999)),MapTable!$A:$A,1,0))),"맵없음",
  ""),
IF(ISERROR(FIND(",",Q230,FIND(",",Q230,FIND(",",Q230)+1)+1)),
  IF(OR(ISERROR(VLOOKUP(LEFT(Q230,FIND(",",Q230)-1),MapTable!$A:$A,1,0)),ISERROR(VLOOKUP(TRIM(MID(Q230,FIND(",",Q230)+1,FIND(",",Q230,FIND(",",Q230)+1)-FIND(",",Q230)-1)),MapTable!$A:$A,1,0)),ISERROR(VLOOKUP(TRIM(MID(Q230,FIND(",",Q230,FIND(",",Q230)+1)+1,999)),MapTable!$A:$A,1,0))),"맵없음",
  ""),
IF(ISERROR(FIND(",",Q230,FIND(",",Q230,FIND(",",Q230,FIND(",",Q230)+1)+1)+1)),
  IF(OR(ISERROR(VLOOKUP(LEFT(Q230,FIND(",",Q230)-1),MapTable!$A:$A,1,0)),ISERROR(VLOOKUP(TRIM(MID(Q230,FIND(",",Q230)+1,FIND(",",Q230,FIND(",",Q230)+1)-FIND(",",Q230)-1)),MapTable!$A:$A,1,0)),ISERROR(VLOOKUP(TRIM(MID(Q230,FIND(",",Q230,FIND(",",Q230)+1)+1,FIND(",",Q230,FIND(",",Q230,FIND(",",Q230)+1)+1)-FIND(",",Q230,FIND(",",Q230)+1)-1)),MapTable!$A:$A,1,0)),ISERROR(VLOOKUP(TRIM(MID(Q230,FIND(",",Q230,FIND(",",Q230,FIND(",",Q230)+1)+1)+1,999)),MapTable!$A:$A,1,0))),"맵없음",
  ""),
)))))</f>
        <v/>
      </c>
      <c r="W230" t="str">
        <f>IF(ISBLANK(V230),"",IF(ISERROR(VLOOKUP(V230,[3]DropTable!$A:$A,1,0)),"드랍없음",""))</f>
        <v/>
      </c>
      <c r="Y230" t="str">
        <f>IF(ISBLANK(X230),"",IF(ISERROR(VLOOKUP(X230,[3]DropTable!$A:$A,1,0)),"드랍없음",""))</f>
        <v/>
      </c>
      <c r="AA230">
        <v>8.1</v>
      </c>
    </row>
    <row r="231" spans="1:27" x14ac:dyDescent="0.3">
      <c r="A231">
        <v>4</v>
      </c>
      <c r="B231">
        <v>45</v>
      </c>
      <c r="C231">
        <f t="shared" si="14"/>
        <v>1680</v>
      </c>
      <c r="D231">
        <v>420</v>
      </c>
      <c r="E231" t="s">
        <v>114</v>
      </c>
      <c r="H231" t="str">
        <f>IF(ISBLANK(G231),"",
IFERROR(VLOOKUP(G231,[1]StringTable!$1:$1048576,MATCH([1]StringTable!$B$1,[1]StringTable!$1:$1,0),0),
IFERROR(VLOOKUP(G231,[1]InApkStringTable!$1:$1048576,MATCH([1]InApkStringTable!$B$1,[1]InApkStringTable!$1:$1,0),0),
"스트링없음")))</f>
        <v/>
      </c>
      <c r="J231" t="b">
        <v>0</v>
      </c>
      <c r="K231" t="s">
        <v>24</v>
      </c>
      <c r="L231" t="str">
        <f>IF(ISBLANK(K231),"",IF(ISERROR(VLOOKUP(K231,MapTable!$A:$A,1,0)),"맵없음",""))</f>
        <v/>
      </c>
      <c r="M231">
        <f t="shared" si="12"/>
        <v>3</v>
      </c>
      <c r="N231" t="b">
        <f t="shared" ca="1" si="13"/>
        <v>0</v>
      </c>
      <c r="P231" t="str">
        <f>IF(ISBLANK(O231),"",IF(ISERROR(VLOOKUP(O231,MapTable!$A:$A,1,0)),"맵없음",""))</f>
        <v/>
      </c>
      <c r="R231" t="str">
        <f>IF(ISBLANK(Q231),"",
IF(ISERROR(FIND(",",Q231)),
  IF(ISERROR(VLOOKUP(Q231,MapTable!$A:$A,1,0)),"맵없음",
  ""),
IF(ISERROR(FIND(",",Q231,FIND(",",Q231)+1)),
  IF(OR(ISERROR(VLOOKUP(LEFT(Q231,FIND(",",Q231)-1),MapTable!$A:$A,1,0)),ISERROR(VLOOKUP(TRIM(MID(Q231,FIND(",",Q231)+1,999)),MapTable!$A:$A,1,0))),"맵없음",
  ""),
IF(ISERROR(FIND(",",Q231,FIND(",",Q231,FIND(",",Q231)+1)+1)),
  IF(OR(ISERROR(VLOOKUP(LEFT(Q231,FIND(",",Q231)-1),MapTable!$A:$A,1,0)),ISERROR(VLOOKUP(TRIM(MID(Q231,FIND(",",Q231)+1,FIND(",",Q231,FIND(",",Q231)+1)-FIND(",",Q231)-1)),MapTable!$A:$A,1,0)),ISERROR(VLOOKUP(TRIM(MID(Q231,FIND(",",Q231,FIND(",",Q231)+1)+1,999)),MapTable!$A:$A,1,0))),"맵없음",
  ""),
IF(ISERROR(FIND(",",Q231,FIND(",",Q231,FIND(",",Q231,FIND(",",Q231)+1)+1)+1)),
  IF(OR(ISERROR(VLOOKUP(LEFT(Q231,FIND(",",Q231)-1),MapTable!$A:$A,1,0)),ISERROR(VLOOKUP(TRIM(MID(Q231,FIND(",",Q231)+1,FIND(",",Q231,FIND(",",Q231)+1)-FIND(",",Q231)-1)),MapTable!$A:$A,1,0)),ISERROR(VLOOKUP(TRIM(MID(Q231,FIND(",",Q231,FIND(",",Q231)+1)+1,FIND(",",Q231,FIND(",",Q231,FIND(",",Q231)+1)+1)-FIND(",",Q231,FIND(",",Q231)+1)-1)),MapTable!$A:$A,1,0)),ISERROR(VLOOKUP(TRIM(MID(Q231,FIND(",",Q231,FIND(",",Q231,FIND(",",Q231)+1)+1)+1,999)),MapTable!$A:$A,1,0))),"맵없음",
  ""),
)))))</f>
        <v/>
      </c>
      <c r="W231" t="str">
        <f>IF(ISBLANK(V231),"",IF(ISERROR(VLOOKUP(V231,[3]DropTable!$A:$A,1,0)),"드랍없음",""))</f>
        <v/>
      </c>
      <c r="Y231" t="str">
        <f>IF(ISBLANK(X231),"",IF(ISERROR(VLOOKUP(X231,[3]DropTable!$A:$A,1,0)),"드랍없음",""))</f>
        <v/>
      </c>
      <c r="AA231">
        <v>8.1</v>
      </c>
    </row>
    <row r="232" spans="1:27" x14ac:dyDescent="0.3">
      <c r="A232">
        <v>4</v>
      </c>
      <c r="B232">
        <v>46</v>
      </c>
      <c r="C232">
        <f t="shared" si="14"/>
        <v>1680</v>
      </c>
      <c r="D232">
        <v>420</v>
      </c>
      <c r="E232" t="s">
        <v>114</v>
      </c>
      <c r="H232" t="str">
        <f>IF(ISBLANK(G232),"",
IFERROR(VLOOKUP(G232,[1]StringTable!$1:$1048576,MATCH([1]StringTable!$B$1,[1]StringTable!$1:$1,0),0),
IFERROR(VLOOKUP(G232,[1]InApkStringTable!$1:$1048576,MATCH([1]InApkStringTable!$B$1,[1]InApkStringTable!$1:$1,0),0),
"스트링없음")))</f>
        <v/>
      </c>
      <c r="J232" t="b">
        <v>0</v>
      </c>
      <c r="K232" t="s">
        <v>24</v>
      </c>
      <c r="L232" t="str">
        <f>IF(ISBLANK(K232),"",IF(ISERROR(VLOOKUP(K232,MapTable!$A:$A,1,0)),"맵없음",""))</f>
        <v/>
      </c>
      <c r="M232">
        <f t="shared" si="12"/>
        <v>3</v>
      </c>
      <c r="N232" t="b">
        <f t="shared" ca="1" si="13"/>
        <v>0</v>
      </c>
      <c r="P232" t="str">
        <f>IF(ISBLANK(O232),"",IF(ISERROR(VLOOKUP(O232,MapTable!$A:$A,1,0)),"맵없음",""))</f>
        <v/>
      </c>
      <c r="R232" t="str">
        <f>IF(ISBLANK(Q232),"",
IF(ISERROR(FIND(",",Q232)),
  IF(ISERROR(VLOOKUP(Q232,MapTable!$A:$A,1,0)),"맵없음",
  ""),
IF(ISERROR(FIND(",",Q232,FIND(",",Q232)+1)),
  IF(OR(ISERROR(VLOOKUP(LEFT(Q232,FIND(",",Q232)-1),MapTable!$A:$A,1,0)),ISERROR(VLOOKUP(TRIM(MID(Q232,FIND(",",Q232)+1,999)),MapTable!$A:$A,1,0))),"맵없음",
  ""),
IF(ISERROR(FIND(",",Q232,FIND(",",Q232,FIND(",",Q232)+1)+1)),
  IF(OR(ISERROR(VLOOKUP(LEFT(Q232,FIND(",",Q232)-1),MapTable!$A:$A,1,0)),ISERROR(VLOOKUP(TRIM(MID(Q232,FIND(",",Q232)+1,FIND(",",Q232,FIND(",",Q232)+1)-FIND(",",Q232)-1)),MapTable!$A:$A,1,0)),ISERROR(VLOOKUP(TRIM(MID(Q232,FIND(",",Q232,FIND(",",Q232)+1)+1,999)),MapTable!$A:$A,1,0))),"맵없음",
  ""),
IF(ISERROR(FIND(",",Q232,FIND(",",Q232,FIND(",",Q232,FIND(",",Q232)+1)+1)+1)),
  IF(OR(ISERROR(VLOOKUP(LEFT(Q232,FIND(",",Q232)-1),MapTable!$A:$A,1,0)),ISERROR(VLOOKUP(TRIM(MID(Q232,FIND(",",Q232)+1,FIND(",",Q232,FIND(",",Q232)+1)-FIND(",",Q232)-1)),MapTable!$A:$A,1,0)),ISERROR(VLOOKUP(TRIM(MID(Q232,FIND(",",Q232,FIND(",",Q232)+1)+1,FIND(",",Q232,FIND(",",Q232,FIND(",",Q232)+1)+1)-FIND(",",Q232,FIND(",",Q232)+1)-1)),MapTable!$A:$A,1,0)),ISERROR(VLOOKUP(TRIM(MID(Q232,FIND(",",Q232,FIND(",",Q232,FIND(",",Q232)+1)+1)+1,999)),MapTable!$A:$A,1,0))),"맵없음",
  ""),
)))))</f>
        <v/>
      </c>
      <c r="W232" t="str">
        <f>IF(ISBLANK(V232),"",IF(ISERROR(VLOOKUP(V232,[3]DropTable!$A:$A,1,0)),"드랍없음",""))</f>
        <v/>
      </c>
      <c r="Y232" t="str">
        <f>IF(ISBLANK(X232),"",IF(ISERROR(VLOOKUP(X232,[3]DropTable!$A:$A,1,0)),"드랍없음",""))</f>
        <v/>
      </c>
      <c r="AA232">
        <v>8.1</v>
      </c>
    </row>
    <row r="233" spans="1:27" x14ac:dyDescent="0.3">
      <c r="A233">
        <v>4</v>
      </c>
      <c r="B233">
        <v>47</v>
      </c>
      <c r="C233">
        <f t="shared" si="14"/>
        <v>1680</v>
      </c>
      <c r="D233">
        <v>420</v>
      </c>
      <c r="E233" t="s">
        <v>114</v>
      </c>
      <c r="H233" t="str">
        <f>IF(ISBLANK(G233),"",
IFERROR(VLOOKUP(G233,[1]StringTable!$1:$1048576,MATCH([1]StringTable!$B$1,[1]StringTable!$1:$1,0),0),
IFERROR(VLOOKUP(G233,[1]InApkStringTable!$1:$1048576,MATCH([1]InApkStringTable!$B$1,[1]InApkStringTable!$1:$1,0),0),
"스트링없음")))</f>
        <v/>
      </c>
      <c r="J233" t="b">
        <v>0</v>
      </c>
      <c r="K233" t="s">
        <v>24</v>
      </c>
      <c r="L233" t="str">
        <f>IF(ISBLANK(K233),"",IF(ISERROR(VLOOKUP(K233,MapTable!$A:$A,1,0)),"맵없음",""))</f>
        <v/>
      </c>
      <c r="M233">
        <f t="shared" si="12"/>
        <v>3</v>
      </c>
      <c r="N233" t="b">
        <f t="shared" ca="1" si="13"/>
        <v>0</v>
      </c>
      <c r="P233" t="str">
        <f>IF(ISBLANK(O233),"",IF(ISERROR(VLOOKUP(O233,MapTable!$A:$A,1,0)),"맵없음",""))</f>
        <v/>
      </c>
      <c r="R233" t="str">
        <f>IF(ISBLANK(Q233),"",
IF(ISERROR(FIND(",",Q233)),
  IF(ISERROR(VLOOKUP(Q233,MapTable!$A:$A,1,0)),"맵없음",
  ""),
IF(ISERROR(FIND(",",Q233,FIND(",",Q233)+1)),
  IF(OR(ISERROR(VLOOKUP(LEFT(Q233,FIND(",",Q233)-1),MapTable!$A:$A,1,0)),ISERROR(VLOOKUP(TRIM(MID(Q233,FIND(",",Q233)+1,999)),MapTable!$A:$A,1,0))),"맵없음",
  ""),
IF(ISERROR(FIND(",",Q233,FIND(",",Q233,FIND(",",Q233)+1)+1)),
  IF(OR(ISERROR(VLOOKUP(LEFT(Q233,FIND(",",Q233)-1),MapTable!$A:$A,1,0)),ISERROR(VLOOKUP(TRIM(MID(Q233,FIND(",",Q233)+1,FIND(",",Q233,FIND(",",Q233)+1)-FIND(",",Q233)-1)),MapTable!$A:$A,1,0)),ISERROR(VLOOKUP(TRIM(MID(Q233,FIND(",",Q233,FIND(",",Q233)+1)+1,999)),MapTable!$A:$A,1,0))),"맵없음",
  ""),
IF(ISERROR(FIND(",",Q233,FIND(",",Q233,FIND(",",Q233,FIND(",",Q233)+1)+1)+1)),
  IF(OR(ISERROR(VLOOKUP(LEFT(Q233,FIND(",",Q233)-1),MapTable!$A:$A,1,0)),ISERROR(VLOOKUP(TRIM(MID(Q233,FIND(",",Q233)+1,FIND(",",Q233,FIND(",",Q233)+1)-FIND(",",Q233)-1)),MapTable!$A:$A,1,0)),ISERROR(VLOOKUP(TRIM(MID(Q233,FIND(",",Q233,FIND(",",Q233)+1)+1,FIND(",",Q233,FIND(",",Q233,FIND(",",Q233)+1)+1)-FIND(",",Q233,FIND(",",Q233)+1)-1)),MapTable!$A:$A,1,0)),ISERROR(VLOOKUP(TRIM(MID(Q233,FIND(",",Q233,FIND(",",Q233,FIND(",",Q233)+1)+1)+1,999)),MapTable!$A:$A,1,0))),"맵없음",
  ""),
)))))</f>
        <v/>
      </c>
      <c r="W233" t="str">
        <f>IF(ISBLANK(V233),"",IF(ISERROR(VLOOKUP(V233,[3]DropTable!$A:$A,1,0)),"드랍없음",""))</f>
        <v/>
      </c>
      <c r="Y233" t="str">
        <f>IF(ISBLANK(X233),"",IF(ISERROR(VLOOKUP(X233,[3]DropTable!$A:$A,1,0)),"드랍없음",""))</f>
        <v/>
      </c>
      <c r="AA233">
        <v>8.1</v>
      </c>
    </row>
    <row r="234" spans="1:27" x14ac:dyDescent="0.3">
      <c r="A234">
        <v>4</v>
      </c>
      <c r="B234">
        <v>48</v>
      </c>
      <c r="C234">
        <f t="shared" si="14"/>
        <v>1680</v>
      </c>
      <c r="D234">
        <v>420</v>
      </c>
      <c r="E234" t="s">
        <v>114</v>
      </c>
      <c r="H234" t="str">
        <f>IF(ISBLANK(G234),"",
IFERROR(VLOOKUP(G234,[1]StringTable!$1:$1048576,MATCH([1]StringTable!$B$1,[1]StringTable!$1:$1,0),0),
IFERROR(VLOOKUP(G234,[1]InApkStringTable!$1:$1048576,MATCH([1]InApkStringTable!$B$1,[1]InApkStringTable!$1:$1,0),0),
"스트링없음")))</f>
        <v/>
      </c>
      <c r="J234" t="b">
        <v>0</v>
      </c>
      <c r="K234" t="s">
        <v>24</v>
      </c>
      <c r="L234" t="str">
        <f>IF(ISBLANK(K234),"",IF(ISERROR(VLOOKUP(K234,MapTable!$A:$A,1,0)),"맵없음",""))</f>
        <v/>
      </c>
      <c r="M234">
        <f t="shared" si="12"/>
        <v>3</v>
      </c>
      <c r="N234" t="b">
        <f t="shared" ca="1" si="13"/>
        <v>0</v>
      </c>
      <c r="P234" t="str">
        <f>IF(ISBLANK(O234),"",IF(ISERROR(VLOOKUP(O234,MapTable!$A:$A,1,0)),"맵없음",""))</f>
        <v/>
      </c>
      <c r="R234" t="str">
        <f>IF(ISBLANK(Q234),"",
IF(ISERROR(FIND(",",Q234)),
  IF(ISERROR(VLOOKUP(Q234,MapTable!$A:$A,1,0)),"맵없음",
  ""),
IF(ISERROR(FIND(",",Q234,FIND(",",Q234)+1)),
  IF(OR(ISERROR(VLOOKUP(LEFT(Q234,FIND(",",Q234)-1),MapTable!$A:$A,1,0)),ISERROR(VLOOKUP(TRIM(MID(Q234,FIND(",",Q234)+1,999)),MapTable!$A:$A,1,0))),"맵없음",
  ""),
IF(ISERROR(FIND(",",Q234,FIND(",",Q234,FIND(",",Q234)+1)+1)),
  IF(OR(ISERROR(VLOOKUP(LEFT(Q234,FIND(",",Q234)-1),MapTable!$A:$A,1,0)),ISERROR(VLOOKUP(TRIM(MID(Q234,FIND(",",Q234)+1,FIND(",",Q234,FIND(",",Q234)+1)-FIND(",",Q234)-1)),MapTable!$A:$A,1,0)),ISERROR(VLOOKUP(TRIM(MID(Q234,FIND(",",Q234,FIND(",",Q234)+1)+1,999)),MapTable!$A:$A,1,0))),"맵없음",
  ""),
IF(ISERROR(FIND(",",Q234,FIND(",",Q234,FIND(",",Q234,FIND(",",Q234)+1)+1)+1)),
  IF(OR(ISERROR(VLOOKUP(LEFT(Q234,FIND(",",Q234)-1),MapTable!$A:$A,1,0)),ISERROR(VLOOKUP(TRIM(MID(Q234,FIND(",",Q234)+1,FIND(",",Q234,FIND(",",Q234)+1)-FIND(",",Q234)-1)),MapTable!$A:$A,1,0)),ISERROR(VLOOKUP(TRIM(MID(Q234,FIND(",",Q234,FIND(",",Q234)+1)+1,FIND(",",Q234,FIND(",",Q234,FIND(",",Q234)+1)+1)-FIND(",",Q234,FIND(",",Q234)+1)-1)),MapTable!$A:$A,1,0)),ISERROR(VLOOKUP(TRIM(MID(Q234,FIND(",",Q234,FIND(",",Q234,FIND(",",Q234)+1)+1)+1,999)),MapTable!$A:$A,1,0))),"맵없음",
  ""),
)))))</f>
        <v/>
      </c>
      <c r="W234" t="str">
        <f>IF(ISBLANK(V234),"",IF(ISERROR(VLOOKUP(V234,[3]DropTable!$A:$A,1,0)),"드랍없음",""))</f>
        <v/>
      </c>
      <c r="Y234" t="str">
        <f>IF(ISBLANK(X234),"",IF(ISERROR(VLOOKUP(X234,[3]DropTable!$A:$A,1,0)),"드랍없음",""))</f>
        <v/>
      </c>
      <c r="AA234">
        <v>8.1</v>
      </c>
    </row>
    <row r="235" spans="1:27" x14ac:dyDescent="0.3">
      <c r="A235">
        <v>4</v>
      </c>
      <c r="B235">
        <v>49</v>
      </c>
      <c r="C235">
        <f t="shared" si="14"/>
        <v>1680</v>
      </c>
      <c r="D235">
        <v>420</v>
      </c>
      <c r="E235" t="s">
        <v>114</v>
      </c>
      <c r="H235" t="str">
        <f>IF(ISBLANK(G235),"",
IFERROR(VLOOKUP(G235,[1]StringTable!$1:$1048576,MATCH([1]StringTable!$B$1,[1]StringTable!$1:$1,0),0),
IFERROR(VLOOKUP(G235,[1]InApkStringTable!$1:$1048576,MATCH([1]InApkStringTable!$B$1,[1]InApkStringTable!$1:$1,0),0),
"스트링없음")))</f>
        <v/>
      </c>
      <c r="J235" t="b">
        <v>0</v>
      </c>
      <c r="K235" t="s">
        <v>24</v>
      </c>
      <c r="L235" t="str">
        <f>IF(ISBLANK(K235),"",IF(ISERROR(VLOOKUP(K235,MapTable!$A:$A,1,0)),"맵없음",""))</f>
        <v/>
      </c>
      <c r="M235">
        <f t="shared" si="12"/>
        <v>3</v>
      </c>
      <c r="N235" t="b">
        <f t="shared" ca="1" si="13"/>
        <v>0</v>
      </c>
      <c r="P235" t="str">
        <f>IF(ISBLANK(O235),"",IF(ISERROR(VLOOKUP(O235,MapTable!$A:$A,1,0)),"맵없음",""))</f>
        <v/>
      </c>
      <c r="R235" t="str">
        <f>IF(ISBLANK(Q235),"",
IF(ISERROR(FIND(",",Q235)),
  IF(ISERROR(VLOOKUP(Q235,MapTable!$A:$A,1,0)),"맵없음",
  ""),
IF(ISERROR(FIND(",",Q235,FIND(",",Q235)+1)),
  IF(OR(ISERROR(VLOOKUP(LEFT(Q235,FIND(",",Q235)-1),MapTable!$A:$A,1,0)),ISERROR(VLOOKUP(TRIM(MID(Q235,FIND(",",Q235)+1,999)),MapTable!$A:$A,1,0))),"맵없음",
  ""),
IF(ISERROR(FIND(",",Q235,FIND(",",Q235,FIND(",",Q235)+1)+1)),
  IF(OR(ISERROR(VLOOKUP(LEFT(Q235,FIND(",",Q235)-1),MapTable!$A:$A,1,0)),ISERROR(VLOOKUP(TRIM(MID(Q235,FIND(",",Q235)+1,FIND(",",Q235,FIND(",",Q235)+1)-FIND(",",Q235)-1)),MapTable!$A:$A,1,0)),ISERROR(VLOOKUP(TRIM(MID(Q235,FIND(",",Q235,FIND(",",Q235)+1)+1,999)),MapTable!$A:$A,1,0))),"맵없음",
  ""),
IF(ISERROR(FIND(",",Q235,FIND(",",Q235,FIND(",",Q235,FIND(",",Q235)+1)+1)+1)),
  IF(OR(ISERROR(VLOOKUP(LEFT(Q235,FIND(",",Q235)-1),MapTable!$A:$A,1,0)),ISERROR(VLOOKUP(TRIM(MID(Q235,FIND(",",Q235)+1,FIND(",",Q235,FIND(",",Q235)+1)-FIND(",",Q235)-1)),MapTable!$A:$A,1,0)),ISERROR(VLOOKUP(TRIM(MID(Q235,FIND(",",Q235,FIND(",",Q235)+1)+1,FIND(",",Q235,FIND(",",Q235,FIND(",",Q235)+1)+1)-FIND(",",Q235,FIND(",",Q235)+1)-1)),MapTable!$A:$A,1,0)),ISERROR(VLOOKUP(TRIM(MID(Q235,FIND(",",Q235,FIND(",",Q235,FIND(",",Q235)+1)+1)+1,999)),MapTable!$A:$A,1,0))),"맵없음",
  ""),
)))))</f>
        <v/>
      </c>
      <c r="W235" t="str">
        <f>IF(ISBLANK(V235),"",IF(ISERROR(VLOOKUP(V235,[3]DropTable!$A:$A,1,0)),"드랍없음",""))</f>
        <v/>
      </c>
      <c r="Y235" t="str">
        <f>IF(ISBLANK(X235),"",IF(ISERROR(VLOOKUP(X235,[3]DropTable!$A:$A,1,0)),"드랍없음",""))</f>
        <v/>
      </c>
      <c r="AA235">
        <v>8.1</v>
      </c>
    </row>
    <row r="236" spans="1:27" x14ac:dyDescent="0.3">
      <c r="A236">
        <v>4</v>
      </c>
      <c r="B236">
        <v>50</v>
      </c>
      <c r="C236">
        <f t="shared" si="14"/>
        <v>1680</v>
      </c>
      <c r="D236">
        <v>420</v>
      </c>
      <c r="E236" t="s">
        <v>114</v>
      </c>
      <c r="H236" t="str">
        <f>IF(ISBLANK(G236),"",
IFERROR(VLOOKUP(G236,[1]StringTable!$1:$1048576,MATCH([1]StringTable!$B$1,[1]StringTable!$1:$1,0),0),
IFERROR(VLOOKUP(G236,[1]InApkStringTable!$1:$1048576,MATCH([1]InApkStringTable!$B$1,[1]InApkStringTable!$1:$1,0),0),
"스트링없음")))</f>
        <v/>
      </c>
      <c r="J236" t="b">
        <v>0</v>
      </c>
      <c r="K236" t="s">
        <v>24</v>
      </c>
      <c r="L236" t="str">
        <f>IF(ISBLANK(K236),"",IF(ISERROR(VLOOKUP(K236,MapTable!$A:$A,1,0)),"맵없음",""))</f>
        <v/>
      </c>
      <c r="M236">
        <f t="shared" si="12"/>
        <v>11</v>
      </c>
      <c r="N236" t="b">
        <f t="shared" ca="1" si="13"/>
        <v>0</v>
      </c>
      <c r="P236" t="str">
        <f>IF(ISBLANK(O236),"",IF(ISERROR(VLOOKUP(O236,MapTable!$A:$A,1,0)),"맵없음",""))</f>
        <v/>
      </c>
      <c r="R236" t="str">
        <f>IF(ISBLANK(Q236),"",
IF(ISERROR(FIND(",",Q236)),
  IF(ISERROR(VLOOKUP(Q236,MapTable!$A:$A,1,0)),"맵없음",
  ""),
IF(ISERROR(FIND(",",Q236,FIND(",",Q236)+1)),
  IF(OR(ISERROR(VLOOKUP(LEFT(Q236,FIND(",",Q236)-1),MapTable!$A:$A,1,0)),ISERROR(VLOOKUP(TRIM(MID(Q236,FIND(",",Q236)+1,999)),MapTable!$A:$A,1,0))),"맵없음",
  ""),
IF(ISERROR(FIND(",",Q236,FIND(",",Q236,FIND(",",Q236)+1)+1)),
  IF(OR(ISERROR(VLOOKUP(LEFT(Q236,FIND(",",Q236)-1),MapTable!$A:$A,1,0)),ISERROR(VLOOKUP(TRIM(MID(Q236,FIND(",",Q236)+1,FIND(",",Q236,FIND(",",Q236)+1)-FIND(",",Q236)-1)),MapTable!$A:$A,1,0)),ISERROR(VLOOKUP(TRIM(MID(Q236,FIND(",",Q236,FIND(",",Q236)+1)+1,999)),MapTable!$A:$A,1,0))),"맵없음",
  ""),
IF(ISERROR(FIND(",",Q236,FIND(",",Q236,FIND(",",Q236,FIND(",",Q236)+1)+1)+1)),
  IF(OR(ISERROR(VLOOKUP(LEFT(Q236,FIND(",",Q236)-1),MapTable!$A:$A,1,0)),ISERROR(VLOOKUP(TRIM(MID(Q236,FIND(",",Q236)+1,FIND(",",Q236,FIND(",",Q236)+1)-FIND(",",Q236)-1)),MapTable!$A:$A,1,0)),ISERROR(VLOOKUP(TRIM(MID(Q236,FIND(",",Q236,FIND(",",Q236)+1)+1,FIND(",",Q236,FIND(",",Q236,FIND(",",Q236)+1)+1)-FIND(",",Q236,FIND(",",Q236)+1)-1)),MapTable!$A:$A,1,0)),ISERROR(VLOOKUP(TRIM(MID(Q236,FIND(",",Q236,FIND(",",Q236,FIND(",",Q236)+1)+1)+1,999)),MapTable!$A:$A,1,0))),"맵없음",
  ""),
)))))</f>
        <v/>
      </c>
      <c r="W236" t="str">
        <f>IF(ISBLANK(V236),"",IF(ISERROR(VLOOKUP(V236,[3]DropTable!$A:$A,1,0)),"드랍없음",""))</f>
        <v/>
      </c>
      <c r="Y236" t="str">
        <f>IF(ISBLANK(X236),"",IF(ISERROR(VLOOKUP(X236,[3]DropTable!$A:$A,1,0)),"드랍없음",""))</f>
        <v/>
      </c>
      <c r="AA236">
        <v>8.1</v>
      </c>
    </row>
    <row r="237" spans="1:27" x14ac:dyDescent="0.3">
      <c r="A237">
        <v>5</v>
      </c>
      <c r="B237">
        <v>0</v>
      </c>
      <c r="C237">
        <v>1680</v>
      </c>
      <c r="D237">
        <v>420</v>
      </c>
      <c r="E237" t="s">
        <v>114</v>
      </c>
      <c r="H237" t="str">
        <f>IF(ISBLANK(G237),"",
IFERROR(VLOOKUP(G237,[1]StringTable!$1:$1048576,MATCH([1]StringTable!$B$1,[1]StringTable!$1:$1,0),0),
IFERROR(VLOOKUP(G237,[1]InApkStringTable!$1:$1048576,MATCH([1]InApkStringTable!$B$1,[1]InApkStringTable!$1:$1,0),0),
"스트링없음")))</f>
        <v/>
      </c>
      <c r="J237" t="b">
        <v>0</v>
      </c>
      <c r="K237" t="s">
        <v>64</v>
      </c>
      <c r="L237" t="str">
        <f>IF(ISBLANK(K237),"",IF(ISERROR(VLOOKUP(K237,MapTable!$A:$A,1,0)),"맵없음",""))</f>
        <v/>
      </c>
      <c r="M237">
        <f t="shared" si="12"/>
        <v>0</v>
      </c>
      <c r="N237" t="b">
        <f t="shared" ca="1" si="13"/>
        <v>0</v>
      </c>
      <c r="P237" t="str">
        <f>IF(ISBLANK(O237),"",IF(ISERROR(VLOOKUP(O237,MapTable!$A:$A,1,0)),"맵없음",""))</f>
        <v/>
      </c>
      <c r="R237" t="str">
        <f>IF(ISBLANK(Q237),"",
IF(ISERROR(FIND(",",Q237)),
  IF(ISERROR(VLOOKUP(Q237,MapTable!$A:$A,1,0)),"맵없음",
  ""),
IF(ISERROR(FIND(",",Q237,FIND(",",Q237)+1)),
  IF(OR(ISERROR(VLOOKUP(LEFT(Q237,FIND(",",Q237)-1),MapTable!$A:$A,1,0)),ISERROR(VLOOKUP(TRIM(MID(Q237,FIND(",",Q237)+1,999)),MapTable!$A:$A,1,0))),"맵없음",
  ""),
IF(ISERROR(FIND(",",Q237,FIND(",",Q237,FIND(",",Q237)+1)+1)),
  IF(OR(ISERROR(VLOOKUP(LEFT(Q237,FIND(",",Q237)-1),MapTable!$A:$A,1,0)),ISERROR(VLOOKUP(TRIM(MID(Q237,FIND(",",Q237)+1,FIND(",",Q237,FIND(",",Q237)+1)-FIND(",",Q237)-1)),MapTable!$A:$A,1,0)),ISERROR(VLOOKUP(TRIM(MID(Q237,FIND(",",Q237,FIND(",",Q237)+1)+1,999)),MapTable!$A:$A,1,0))),"맵없음",
  ""),
IF(ISERROR(FIND(",",Q237,FIND(",",Q237,FIND(",",Q237,FIND(",",Q237)+1)+1)+1)),
  IF(OR(ISERROR(VLOOKUP(LEFT(Q237,FIND(",",Q237)-1),MapTable!$A:$A,1,0)),ISERROR(VLOOKUP(TRIM(MID(Q237,FIND(",",Q237)+1,FIND(",",Q237,FIND(",",Q237)+1)-FIND(",",Q237)-1)),MapTable!$A:$A,1,0)),ISERROR(VLOOKUP(TRIM(MID(Q237,FIND(",",Q237,FIND(",",Q237)+1)+1,FIND(",",Q237,FIND(",",Q237,FIND(",",Q237)+1)+1)-FIND(",",Q237,FIND(",",Q237)+1)-1)),MapTable!$A:$A,1,0)),ISERROR(VLOOKUP(TRIM(MID(Q237,FIND(",",Q237,FIND(",",Q237,FIND(",",Q237)+1)+1)+1,999)),MapTable!$A:$A,1,0))),"맵없음",
  ""),
)))))</f>
        <v/>
      </c>
      <c r="W237" t="str">
        <f>IF(ISBLANK(V237),"",IF(ISERROR(VLOOKUP(V237,[3]DropTable!$A:$A,1,0)),"드랍없음",""))</f>
        <v/>
      </c>
      <c r="Y237" t="str">
        <f>IF(ISBLANK(X237),"",IF(ISERROR(VLOOKUP(X237,[3]DropTable!$A:$A,1,0)),"드랍없음",""))</f>
        <v/>
      </c>
      <c r="AA237">
        <v>8.1</v>
      </c>
    </row>
    <row r="238" spans="1:27" x14ac:dyDescent="0.3">
      <c r="A238">
        <v>5</v>
      </c>
      <c r="B238">
        <v>1</v>
      </c>
      <c r="C238">
        <f t="shared" ref="C238:C292" si="15">D238*4</f>
        <v>1680</v>
      </c>
      <c r="D238">
        <v>420</v>
      </c>
      <c r="E238" t="s">
        <v>114</v>
      </c>
      <c r="H238" t="str">
        <f>IF(ISBLANK(G238),"",
IFERROR(VLOOKUP(G238,[1]StringTable!$1:$1048576,MATCH([1]StringTable!$B$1,[1]StringTable!$1:$1,0),0),
IFERROR(VLOOKUP(G238,[1]InApkStringTable!$1:$1048576,MATCH([1]InApkStringTable!$B$1,[1]InApkStringTable!$1:$1,0),0),
"스트링없음")))</f>
        <v/>
      </c>
      <c r="J238" t="b">
        <v>0</v>
      </c>
      <c r="K238" t="s">
        <v>24</v>
      </c>
      <c r="L238" t="str">
        <f>IF(ISBLANK(K238),"",IF(ISERROR(VLOOKUP(K238,MapTable!$A:$A,1,0)),"맵없음",""))</f>
        <v/>
      </c>
      <c r="M238">
        <f t="shared" si="12"/>
        <v>1</v>
      </c>
      <c r="N238" t="b">
        <f t="shared" ca="1" si="13"/>
        <v>0</v>
      </c>
      <c r="P238" t="str">
        <f>IF(ISBLANK(O238),"",IF(ISERROR(VLOOKUP(O238,MapTable!$A:$A,1,0)),"맵없음",""))</f>
        <v/>
      </c>
      <c r="R238" t="str">
        <f>IF(ISBLANK(Q238),"",
IF(ISERROR(FIND(",",Q238)),
  IF(ISERROR(VLOOKUP(Q238,MapTable!$A:$A,1,0)),"맵없음",
  ""),
IF(ISERROR(FIND(",",Q238,FIND(",",Q238)+1)),
  IF(OR(ISERROR(VLOOKUP(LEFT(Q238,FIND(",",Q238)-1),MapTable!$A:$A,1,0)),ISERROR(VLOOKUP(TRIM(MID(Q238,FIND(",",Q238)+1,999)),MapTable!$A:$A,1,0))),"맵없음",
  ""),
IF(ISERROR(FIND(",",Q238,FIND(",",Q238,FIND(",",Q238)+1)+1)),
  IF(OR(ISERROR(VLOOKUP(LEFT(Q238,FIND(",",Q238)-1),MapTable!$A:$A,1,0)),ISERROR(VLOOKUP(TRIM(MID(Q238,FIND(",",Q238)+1,FIND(",",Q238,FIND(",",Q238)+1)-FIND(",",Q238)-1)),MapTable!$A:$A,1,0)),ISERROR(VLOOKUP(TRIM(MID(Q238,FIND(",",Q238,FIND(",",Q238)+1)+1,999)),MapTable!$A:$A,1,0))),"맵없음",
  ""),
IF(ISERROR(FIND(",",Q238,FIND(",",Q238,FIND(",",Q238,FIND(",",Q238)+1)+1)+1)),
  IF(OR(ISERROR(VLOOKUP(LEFT(Q238,FIND(",",Q238)-1),MapTable!$A:$A,1,0)),ISERROR(VLOOKUP(TRIM(MID(Q238,FIND(",",Q238)+1,FIND(",",Q238,FIND(",",Q238)+1)-FIND(",",Q238)-1)),MapTable!$A:$A,1,0)),ISERROR(VLOOKUP(TRIM(MID(Q238,FIND(",",Q238,FIND(",",Q238)+1)+1,FIND(",",Q238,FIND(",",Q238,FIND(",",Q238)+1)+1)-FIND(",",Q238,FIND(",",Q238)+1)-1)),MapTable!$A:$A,1,0)),ISERROR(VLOOKUP(TRIM(MID(Q238,FIND(",",Q238,FIND(",",Q238,FIND(",",Q238)+1)+1)+1,999)),MapTable!$A:$A,1,0))),"맵없음",
  ""),
)))))</f>
        <v/>
      </c>
      <c r="W238" t="str">
        <f>IF(ISBLANK(V238),"",IF(ISERROR(VLOOKUP(V238,[3]DropTable!$A:$A,1,0)),"드랍없음",""))</f>
        <v/>
      </c>
      <c r="Y238" t="str">
        <f>IF(ISBLANK(X238),"",IF(ISERROR(VLOOKUP(X238,[3]DropTable!$A:$A,1,0)),"드랍없음",""))</f>
        <v/>
      </c>
      <c r="AA238">
        <v>8.1</v>
      </c>
    </row>
    <row r="239" spans="1:27" x14ac:dyDescent="0.3">
      <c r="A239">
        <v>5</v>
      </c>
      <c r="B239">
        <v>2</v>
      </c>
      <c r="C239">
        <f t="shared" si="15"/>
        <v>1680</v>
      </c>
      <c r="D239">
        <v>420</v>
      </c>
      <c r="E239" t="s">
        <v>114</v>
      </c>
      <c r="H239" t="str">
        <f>IF(ISBLANK(G239),"",
IFERROR(VLOOKUP(G239,[1]StringTable!$1:$1048576,MATCH([1]StringTable!$B$1,[1]StringTable!$1:$1,0),0),
IFERROR(VLOOKUP(G239,[1]InApkStringTable!$1:$1048576,MATCH([1]InApkStringTable!$B$1,[1]InApkStringTable!$1:$1,0),0),
"스트링없음")))</f>
        <v/>
      </c>
      <c r="J239" t="b">
        <v>0</v>
      </c>
      <c r="K239" t="s">
        <v>24</v>
      </c>
      <c r="L239" t="str">
        <f>IF(ISBLANK(K239),"",IF(ISERROR(VLOOKUP(K239,MapTable!$A:$A,1,0)),"맵없음",""))</f>
        <v/>
      </c>
      <c r="M239">
        <f t="shared" si="12"/>
        <v>1</v>
      </c>
      <c r="N239" t="b">
        <f t="shared" ca="1" si="13"/>
        <v>0</v>
      </c>
      <c r="P239" t="str">
        <f>IF(ISBLANK(O239),"",IF(ISERROR(VLOOKUP(O239,MapTable!$A:$A,1,0)),"맵없음",""))</f>
        <v/>
      </c>
      <c r="R239" t="str">
        <f>IF(ISBLANK(Q239),"",
IF(ISERROR(FIND(",",Q239)),
  IF(ISERROR(VLOOKUP(Q239,MapTable!$A:$A,1,0)),"맵없음",
  ""),
IF(ISERROR(FIND(",",Q239,FIND(",",Q239)+1)),
  IF(OR(ISERROR(VLOOKUP(LEFT(Q239,FIND(",",Q239)-1),MapTable!$A:$A,1,0)),ISERROR(VLOOKUP(TRIM(MID(Q239,FIND(",",Q239)+1,999)),MapTable!$A:$A,1,0))),"맵없음",
  ""),
IF(ISERROR(FIND(",",Q239,FIND(",",Q239,FIND(",",Q239)+1)+1)),
  IF(OR(ISERROR(VLOOKUP(LEFT(Q239,FIND(",",Q239)-1),MapTable!$A:$A,1,0)),ISERROR(VLOOKUP(TRIM(MID(Q239,FIND(",",Q239)+1,FIND(",",Q239,FIND(",",Q239)+1)-FIND(",",Q239)-1)),MapTable!$A:$A,1,0)),ISERROR(VLOOKUP(TRIM(MID(Q239,FIND(",",Q239,FIND(",",Q239)+1)+1,999)),MapTable!$A:$A,1,0))),"맵없음",
  ""),
IF(ISERROR(FIND(",",Q239,FIND(",",Q239,FIND(",",Q239,FIND(",",Q239)+1)+1)+1)),
  IF(OR(ISERROR(VLOOKUP(LEFT(Q239,FIND(",",Q239)-1),MapTable!$A:$A,1,0)),ISERROR(VLOOKUP(TRIM(MID(Q239,FIND(",",Q239)+1,FIND(",",Q239,FIND(",",Q239)+1)-FIND(",",Q239)-1)),MapTable!$A:$A,1,0)),ISERROR(VLOOKUP(TRIM(MID(Q239,FIND(",",Q239,FIND(",",Q239)+1)+1,FIND(",",Q239,FIND(",",Q239,FIND(",",Q239)+1)+1)-FIND(",",Q239,FIND(",",Q239)+1)-1)),MapTable!$A:$A,1,0)),ISERROR(VLOOKUP(TRIM(MID(Q239,FIND(",",Q239,FIND(",",Q239,FIND(",",Q239)+1)+1)+1,999)),MapTable!$A:$A,1,0))),"맵없음",
  ""),
)))))</f>
        <v/>
      </c>
      <c r="W239" t="str">
        <f>IF(ISBLANK(V239),"",IF(ISERROR(VLOOKUP(V239,[3]DropTable!$A:$A,1,0)),"드랍없음",""))</f>
        <v/>
      </c>
      <c r="Y239" t="str">
        <f>IF(ISBLANK(X239),"",IF(ISERROR(VLOOKUP(X239,[3]DropTable!$A:$A,1,0)),"드랍없음",""))</f>
        <v/>
      </c>
      <c r="AA239">
        <v>8.1</v>
      </c>
    </row>
    <row r="240" spans="1:27" x14ac:dyDescent="0.3">
      <c r="A240">
        <v>5</v>
      </c>
      <c r="B240">
        <v>3</v>
      </c>
      <c r="C240">
        <f t="shared" si="15"/>
        <v>1680</v>
      </c>
      <c r="D240">
        <v>420</v>
      </c>
      <c r="E240" t="s">
        <v>114</v>
      </c>
      <c r="H240" t="str">
        <f>IF(ISBLANK(G240),"",
IFERROR(VLOOKUP(G240,[1]StringTable!$1:$1048576,MATCH([1]StringTable!$B$1,[1]StringTable!$1:$1,0),0),
IFERROR(VLOOKUP(G240,[1]InApkStringTable!$1:$1048576,MATCH([1]InApkStringTable!$B$1,[1]InApkStringTable!$1:$1,0),0),
"스트링없음")))</f>
        <v/>
      </c>
      <c r="J240" t="b">
        <v>0</v>
      </c>
      <c r="K240" t="s">
        <v>24</v>
      </c>
      <c r="L240" t="str">
        <f>IF(ISBLANK(K240),"",IF(ISERROR(VLOOKUP(K240,MapTable!$A:$A,1,0)),"맵없음",""))</f>
        <v/>
      </c>
      <c r="M240">
        <f t="shared" si="12"/>
        <v>1</v>
      </c>
      <c r="N240" t="b">
        <f t="shared" ca="1" si="13"/>
        <v>0</v>
      </c>
      <c r="P240" t="str">
        <f>IF(ISBLANK(O240),"",IF(ISERROR(VLOOKUP(O240,MapTable!$A:$A,1,0)),"맵없음",""))</f>
        <v/>
      </c>
      <c r="R240" t="str">
        <f>IF(ISBLANK(Q240),"",
IF(ISERROR(FIND(",",Q240)),
  IF(ISERROR(VLOOKUP(Q240,MapTable!$A:$A,1,0)),"맵없음",
  ""),
IF(ISERROR(FIND(",",Q240,FIND(",",Q240)+1)),
  IF(OR(ISERROR(VLOOKUP(LEFT(Q240,FIND(",",Q240)-1),MapTable!$A:$A,1,0)),ISERROR(VLOOKUP(TRIM(MID(Q240,FIND(",",Q240)+1,999)),MapTable!$A:$A,1,0))),"맵없음",
  ""),
IF(ISERROR(FIND(",",Q240,FIND(",",Q240,FIND(",",Q240)+1)+1)),
  IF(OR(ISERROR(VLOOKUP(LEFT(Q240,FIND(",",Q240)-1),MapTable!$A:$A,1,0)),ISERROR(VLOOKUP(TRIM(MID(Q240,FIND(",",Q240)+1,FIND(",",Q240,FIND(",",Q240)+1)-FIND(",",Q240)-1)),MapTable!$A:$A,1,0)),ISERROR(VLOOKUP(TRIM(MID(Q240,FIND(",",Q240,FIND(",",Q240)+1)+1,999)),MapTable!$A:$A,1,0))),"맵없음",
  ""),
IF(ISERROR(FIND(",",Q240,FIND(",",Q240,FIND(",",Q240,FIND(",",Q240)+1)+1)+1)),
  IF(OR(ISERROR(VLOOKUP(LEFT(Q240,FIND(",",Q240)-1),MapTable!$A:$A,1,0)),ISERROR(VLOOKUP(TRIM(MID(Q240,FIND(",",Q240)+1,FIND(",",Q240,FIND(",",Q240)+1)-FIND(",",Q240)-1)),MapTable!$A:$A,1,0)),ISERROR(VLOOKUP(TRIM(MID(Q240,FIND(",",Q240,FIND(",",Q240)+1)+1,FIND(",",Q240,FIND(",",Q240,FIND(",",Q240)+1)+1)-FIND(",",Q240,FIND(",",Q240)+1)-1)),MapTable!$A:$A,1,0)),ISERROR(VLOOKUP(TRIM(MID(Q240,FIND(",",Q240,FIND(",",Q240,FIND(",",Q240)+1)+1)+1,999)),MapTable!$A:$A,1,0))),"맵없음",
  ""),
)))))</f>
        <v/>
      </c>
      <c r="W240" t="str">
        <f>IF(ISBLANK(V240),"",IF(ISERROR(VLOOKUP(V240,[3]DropTable!$A:$A,1,0)),"드랍없음",""))</f>
        <v/>
      </c>
      <c r="Y240" t="str">
        <f>IF(ISBLANK(X240),"",IF(ISERROR(VLOOKUP(X240,[3]DropTable!$A:$A,1,0)),"드랍없음",""))</f>
        <v/>
      </c>
      <c r="AA240">
        <v>8.1</v>
      </c>
    </row>
    <row r="241" spans="1:27" x14ac:dyDescent="0.3">
      <c r="A241">
        <v>5</v>
      </c>
      <c r="B241">
        <v>4</v>
      </c>
      <c r="C241">
        <f t="shared" si="15"/>
        <v>1680</v>
      </c>
      <c r="D241">
        <v>420</v>
      </c>
      <c r="E241" t="s">
        <v>114</v>
      </c>
      <c r="H241" t="str">
        <f>IF(ISBLANK(G241),"",
IFERROR(VLOOKUP(G241,[1]StringTable!$1:$1048576,MATCH([1]StringTable!$B$1,[1]StringTable!$1:$1,0),0),
IFERROR(VLOOKUP(G241,[1]InApkStringTable!$1:$1048576,MATCH([1]InApkStringTable!$B$1,[1]InApkStringTable!$1:$1,0),0),
"스트링없음")))</f>
        <v/>
      </c>
      <c r="J241" t="b">
        <v>0</v>
      </c>
      <c r="K241" t="s">
        <v>24</v>
      </c>
      <c r="L241" t="str">
        <f>IF(ISBLANK(K241),"",IF(ISERROR(VLOOKUP(K241,MapTable!$A:$A,1,0)),"맵없음",""))</f>
        <v/>
      </c>
      <c r="M241">
        <f t="shared" si="12"/>
        <v>1</v>
      </c>
      <c r="N241" t="b">
        <f t="shared" ca="1" si="13"/>
        <v>0</v>
      </c>
      <c r="P241" t="str">
        <f>IF(ISBLANK(O241),"",IF(ISERROR(VLOOKUP(O241,MapTable!$A:$A,1,0)),"맵없음",""))</f>
        <v/>
      </c>
      <c r="R241" t="str">
        <f>IF(ISBLANK(Q241),"",
IF(ISERROR(FIND(",",Q241)),
  IF(ISERROR(VLOOKUP(Q241,MapTable!$A:$A,1,0)),"맵없음",
  ""),
IF(ISERROR(FIND(",",Q241,FIND(",",Q241)+1)),
  IF(OR(ISERROR(VLOOKUP(LEFT(Q241,FIND(",",Q241)-1),MapTable!$A:$A,1,0)),ISERROR(VLOOKUP(TRIM(MID(Q241,FIND(",",Q241)+1,999)),MapTable!$A:$A,1,0))),"맵없음",
  ""),
IF(ISERROR(FIND(",",Q241,FIND(",",Q241,FIND(",",Q241)+1)+1)),
  IF(OR(ISERROR(VLOOKUP(LEFT(Q241,FIND(",",Q241)-1),MapTable!$A:$A,1,0)),ISERROR(VLOOKUP(TRIM(MID(Q241,FIND(",",Q241)+1,FIND(",",Q241,FIND(",",Q241)+1)-FIND(",",Q241)-1)),MapTable!$A:$A,1,0)),ISERROR(VLOOKUP(TRIM(MID(Q241,FIND(",",Q241,FIND(",",Q241)+1)+1,999)),MapTable!$A:$A,1,0))),"맵없음",
  ""),
IF(ISERROR(FIND(",",Q241,FIND(",",Q241,FIND(",",Q241,FIND(",",Q241)+1)+1)+1)),
  IF(OR(ISERROR(VLOOKUP(LEFT(Q241,FIND(",",Q241)-1),MapTable!$A:$A,1,0)),ISERROR(VLOOKUP(TRIM(MID(Q241,FIND(",",Q241)+1,FIND(",",Q241,FIND(",",Q241)+1)-FIND(",",Q241)-1)),MapTable!$A:$A,1,0)),ISERROR(VLOOKUP(TRIM(MID(Q241,FIND(",",Q241,FIND(",",Q241)+1)+1,FIND(",",Q241,FIND(",",Q241,FIND(",",Q241)+1)+1)-FIND(",",Q241,FIND(",",Q241)+1)-1)),MapTable!$A:$A,1,0)),ISERROR(VLOOKUP(TRIM(MID(Q241,FIND(",",Q241,FIND(",",Q241,FIND(",",Q241)+1)+1)+1,999)),MapTable!$A:$A,1,0))),"맵없음",
  ""),
)))))</f>
        <v/>
      </c>
      <c r="W241" t="str">
        <f>IF(ISBLANK(V241),"",IF(ISERROR(VLOOKUP(V241,[3]DropTable!$A:$A,1,0)),"드랍없음",""))</f>
        <v/>
      </c>
      <c r="Y241" t="str">
        <f>IF(ISBLANK(X241),"",IF(ISERROR(VLOOKUP(X241,[3]DropTable!$A:$A,1,0)),"드랍없음",""))</f>
        <v/>
      </c>
      <c r="AA241">
        <v>8.1</v>
      </c>
    </row>
    <row r="242" spans="1:27" x14ac:dyDescent="0.3">
      <c r="A242">
        <v>5</v>
      </c>
      <c r="B242">
        <v>5</v>
      </c>
      <c r="C242">
        <f t="shared" si="15"/>
        <v>1680</v>
      </c>
      <c r="D242">
        <v>420</v>
      </c>
      <c r="E242" t="s">
        <v>114</v>
      </c>
      <c r="H242" t="str">
        <f>IF(ISBLANK(G242),"",
IFERROR(VLOOKUP(G242,[1]StringTable!$1:$1048576,MATCH([1]StringTable!$B$1,[1]StringTable!$1:$1,0),0),
IFERROR(VLOOKUP(G242,[1]InApkStringTable!$1:$1048576,MATCH([1]InApkStringTable!$B$1,[1]InApkStringTable!$1:$1,0),0),
"스트링없음")))</f>
        <v/>
      </c>
      <c r="J242" t="b">
        <v>0</v>
      </c>
      <c r="K242" t="s">
        <v>24</v>
      </c>
      <c r="L242" t="str">
        <f>IF(ISBLANK(K242),"",IF(ISERROR(VLOOKUP(K242,MapTable!$A:$A,1,0)),"맵없음",""))</f>
        <v/>
      </c>
      <c r="M242">
        <f t="shared" si="12"/>
        <v>1</v>
      </c>
      <c r="N242" t="b">
        <f t="shared" ca="1" si="13"/>
        <v>0</v>
      </c>
      <c r="P242" t="str">
        <f>IF(ISBLANK(O242),"",IF(ISERROR(VLOOKUP(O242,MapTable!$A:$A,1,0)),"맵없음",""))</f>
        <v/>
      </c>
      <c r="R242" t="str">
        <f>IF(ISBLANK(Q242),"",
IF(ISERROR(FIND(",",Q242)),
  IF(ISERROR(VLOOKUP(Q242,MapTable!$A:$A,1,0)),"맵없음",
  ""),
IF(ISERROR(FIND(",",Q242,FIND(",",Q242)+1)),
  IF(OR(ISERROR(VLOOKUP(LEFT(Q242,FIND(",",Q242)-1),MapTable!$A:$A,1,0)),ISERROR(VLOOKUP(TRIM(MID(Q242,FIND(",",Q242)+1,999)),MapTable!$A:$A,1,0))),"맵없음",
  ""),
IF(ISERROR(FIND(",",Q242,FIND(",",Q242,FIND(",",Q242)+1)+1)),
  IF(OR(ISERROR(VLOOKUP(LEFT(Q242,FIND(",",Q242)-1),MapTable!$A:$A,1,0)),ISERROR(VLOOKUP(TRIM(MID(Q242,FIND(",",Q242)+1,FIND(",",Q242,FIND(",",Q242)+1)-FIND(",",Q242)-1)),MapTable!$A:$A,1,0)),ISERROR(VLOOKUP(TRIM(MID(Q242,FIND(",",Q242,FIND(",",Q242)+1)+1,999)),MapTable!$A:$A,1,0))),"맵없음",
  ""),
IF(ISERROR(FIND(",",Q242,FIND(",",Q242,FIND(",",Q242,FIND(",",Q242)+1)+1)+1)),
  IF(OR(ISERROR(VLOOKUP(LEFT(Q242,FIND(",",Q242)-1),MapTable!$A:$A,1,0)),ISERROR(VLOOKUP(TRIM(MID(Q242,FIND(",",Q242)+1,FIND(",",Q242,FIND(",",Q242)+1)-FIND(",",Q242)-1)),MapTable!$A:$A,1,0)),ISERROR(VLOOKUP(TRIM(MID(Q242,FIND(",",Q242,FIND(",",Q242)+1)+1,FIND(",",Q242,FIND(",",Q242,FIND(",",Q242)+1)+1)-FIND(",",Q242,FIND(",",Q242)+1)-1)),MapTable!$A:$A,1,0)),ISERROR(VLOOKUP(TRIM(MID(Q242,FIND(",",Q242,FIND(",",Q242,FIND(",",Q242)+1)+1)+1,999)),MapTable!$A:$A,1,0))),"맵없음",
  ""),
)))))</f>
        <v/>
      </c>
      <c r="W242" t="str">
        <f>IF(ISBLANK(V242),"",IF(ISERROR(VLOOKUP(V242,[3]DropTable!$A:$A,1,0)),"드랍없음",""))</f>
        <v/>
      </c>
      <c r="Y242" t="str">
        <f>IF(ISBLANK(X242),"",IF(ISERROR(VLOOKUP(X242,[3]DropTable!$A:$A,1,0)),"드랍없음",""))</f>
        <v/>
      </c>
      <c r="AA242">
        <v>8.1</v>
      </c>
    </row>
    <row r="243" spans="1:27" x14ac:dyDescent="0.3">
      <c r="A243">
        <v>5</v>
      </c>
      <c r="B243">
        <v>6</v>
      </c>
      <c r="C243">
        <f t="shared" si="15"/>
        <v>1680</v>
      </c>
      <c r="D243">
        <v>420</v>
      </c>
      <c r="E243" t="s">
        <v>114</v>
      </c>
      <c r="H243" t="str">
        <f>IF(ISBLANK(G243),"",
IFERROR(VLOOKUP(G243,[1]StringTable!$1:$1048576,MATCH([1]StringTable!$B$1,[1]StringTable!$1:$1,0),0),
IFERROR(VLOOKUP(G243,[1]InApkStringTable!$1:$1048576,MATCH([1]InApkStringTable!$B$1,[1]InApkStringTable!$1:$1,0),0),
"스트링없음")))</f>
        <v/>
      </c>
      <c r="J243" t="b">
        <v>0</v>
      </c>
      <c r="K243" t="s">
        <v>24</v>
      </c>
      <c r="L243" t="str">
        <f>IF(ISBLANK(K243),"",IF(ISERROR(VLOOKUP(K243,MapTable!$A:$A,1,0)),"맵없음",""))</f>
        <v/>
      </c>
      <c r="M243">
        <f t="shared" si="12"/>
        <v>1</v>
      </c>
      <c r="N243" t="b">
        <f t="shared" ca="1" si="13"/>
        <v>0</v>
      </c>
      <c r="P243" t="str">
        <f>IF(ISBLANK(O243),"",IF(ISERROR(VLOOKUP(O243,MapTable!$A:$A,1,0)),"맵없음",""))</f>
        <v/>
      </c>
      <c r="R243" t="str">
        <f>IF(ISBLANK(Q243),"",
IF(ISERROR(FIND(",",Q243)),
  IF(ISERROR(VLOOKUP(Q243,MapTable!$A:$A,1,0)),"맵없음",
  ""),
IF(ISERROR(FIND(",",Q243,FIND(",",Q243)+1)),
  IF(OR(ISERROR(VLOOKUP(LEFT(Q243,FIND(",",Q243)-1),MapTable!$A:$A,1,0)),ISERROR(VLOOKUP(TRIM(MID(Q243,FIND(",",Q243)+1,999)),MapTable!$A:$A,1,0))),"맵없음",
  ""),
IF(ISERROR(FIND(",",Q243,FIND(",",Q243,FIND(",",Q243)+1)+1)),
  IF(OR(ISERROR(VLOOKUP(LEFT(Q243,FIND(",",Q243)-1),MapTable!$A:$A,1,0)),ISERROR(VLOOKUP(TRIM(MID(Q243,FIND(",",Q243)+1,FIND(",",Q243,FIND(",",Q243)+1)-FIND(",",Q243)-1)),MapTable!$A:$A,1,0)),ISERROR(VLOOKUP(TRIM(MID(Q243,FIND(",",Q243,FIND(",",Q243)+1)+1,999)),MapTable!$A:$A,1,0))),"맵없음",
  ""),
IF(ISERROR(FIND(",",Q243,FIND(",",Q243,FIND(",",Q243,FIND(",",Q243)+1)+1)+1)),
  IF(OR(ISERROR(VLOOKUP(LEFT(Q243,FIND(",",Q243)-1),MapTable!$A:$A,1,0)),ISERROR(VLOOKUP(TRIM(MID(Q243,FIND(",",Q243)+1,FIND(",",Q243,FIND(",",Q243)+1)-FIND(",",Q243)-1)),MapTable!$A:$A,1,0)),ISERROR(VLOOKUP(TRIM(MID(Q243,FIND(",",Q243,FIND(",",Q243)+1)+1,FIND(",",Q243,FIND(",",Q243,FIND(",",Q243)+1)+1)-FIND(",",Q243,FIND(",",Q243)+1)-1)),MapTable!$A:$A,1,0)),ISERROR(VLOOKUP(TRIM(MID(Q243,FIND(",",Q243,FIND(",",Q243,FIND(",",Q243)+1)+1)+1,999)),MapTable!$A:$A,1,0))),"맵없음",
  ""),
)))))</f>
        <v/>
      </c>
      <c r="W243" t="str">
        <f>IF(ISBLANK(V243),"",IF(ISERROR(VLOOKUP(V243,[3]DropTable!$A:$A,1,0)),"드랍없음",""))</f>
        <v/>
      </c>
      <c r="Y243" t="str">
        <f>IF(ISBLANK(X243),"",IF(ISERROR(VLOOKUP(X243,[3]DropTable!$A:$A,1,0)),"드랍없음",""))</f>
        <v/>
      </c>
      <c r="AA243">
        <v>8.1</v>
      </c>
    </row>
    <row r="244" spans="1:27" x14ac:dyDescent="0.3">
      <c r="A244">
        <v>5</v>
      </c>
      <c r="B244">
        <v>7</v>
      </c>
      <c r="C244">
        <f t="shared" si="15"/>
        <v>1680</v>
      </c>
      <c r="D244">
        <v>420</v>
      </c>
      <c r="E244" t="s">
        <v>114</v>
      </c>
      <c r="H244" t="str">
        <f>IF(ISBLANK(G244),"",
IFERROR(VLOOKUP(G244,[1]StringTable!$1:$1048576,MATCH([1]StringTable!$B$1,[1]StringTable!$1:$1,0),0),
IFERROR(VLOOKUP(G244,[1]InApkStringTable!$1:$1048576,MATCH([1]InApkStringTable!$B$1,[1]InApkStringTable!$1:$1,0),0),
"스트링없음")))</f>
        <v/>
      </c>
      <c r="J244" t="b">
        <v>0</v>
      </c>
      <c r="K244" t="s">
        <v>24</v>
      </c>
      <c r="L244" t="str">
        <f>IF(ISBLANK(K244),"",IF(ISERROR(VLOOKUP(K244,MapTable!$A:$A,1,0)),"맵없음",""))</f>
        <v/>
      </c>
      <c r="M244">
        <f t="shared" si="12"/>
        <v>1</v>
      </c>
      <c r="N244" t="b">
        <f t="shared" ca="1" si="13"/>
        <v>0</v>
      </c>
      <c r="P244" t="str">
        <f>IF(ISBLANK(O244),"",IF(ISERROR(VLOOKUP(O244,MapTable!$A:$A,1,0)),"맵없음",""))</f>
        <v/>
      </c>
      <c r="R244" t="str">
        <f>IF(ISBLANK(Q244),"",
IF(ISERROR(FIND(",",Q244)),
  IF(ISERROR(VLOOKUP(Q244,MapTable!$A:$A,1,0)),"맵없음",
  ""),
IF(ISERROR(FIND(",",Q244,FIND(",",Q244)+1)),
  IF(OR(ISERROR(VLOOKUP(LEFT(Q244,FIND(",",Q244)-1),MapTable!$A:$A,1,0)),ISERROR(VLOOKUP(TRIM(MID(Q244,FIND(",",Q244)+1,999)),MapTable!$A:$A,1,0))),"맵없음",
  ""),
IF(ISERROR(FIND(",",Q244,FIND(",",Q244,FIND(",",Q244)+1)+1)),
  IF(OR(ISERROR(VLOOKUP(LEFT(Q244,FIND(",",Q244)-1),MapTable!$A:$A,1,0)),ISERROR(VLOOKUP(TRIM(MID(Q244,FIND(",",Q244)+1,FIND(",",Q244,FIND(",",Q244)+1)-FIND(",",Q244)-1)),MapTable!$A:$A,1,0)),ISERROR(VLOOKUP(TRIM(MID(Q244,FIND(",",Q244,FIND(",",Q244)+1)+1,999)),MapTable!$A:$A,1,0))),"맵없음",
  ""),
IF(ISERROR(FIND(",",Q244,FIND(",",Q244,FIND(",",Q244,FIND(",",Q244)+1)+1)+1)),
  IF(OR(ISERROR(VLOOKUP(LEFT(Q244,FIND(",",Q244)-1),MapTable!$A:$A,1,0)),ISERROR(VLOOKUP(TRIM(MID(Q244,FIND(",",Q244)+1,FIND(",",Q244,FIND(",",Q244)+1)-FIND(",",Q244)-1)),MapTable!$A:$A,1,0)),ISERROR(VLOOKUP(TRIM(MID(Q244,FIND(",",Q244,FIND(",",Q244)+1)+1,FIND(",",Q244,FIND(",",Q244,FIND(",",Q244)+1)+1)-FIND(",",Q244,FIND(",",Q244)+1)-1)),MapTable!$A:$A,1,0)),ISERROR(VLOOKUP(TRIM(MID(Q244,FIND(",",Q244,FIND(",",Q244,FIND(",",Q244)+1)+1)+1,999)),MapTable!$A:$A,1,0))),"맵없음",
  ""),
)))))</f>
        <v/>
      </c>
      <c r="W244" t="str">
        <f>IF(ISBLANK(V244),"",IF(ISERROR(VLOOKUP(V244,[3]DropTable!$A:$A,1,0)),"드랍없음",""))</f>
        <v/>
      </c>
      <c r="Y244" t="str">
        <f>IF(ISBLANK(X244),"",IF(ISERROR(VLOOKUP(X244,[3]DropTable!$A:$A,1,0)),"드랍없음",""))</f>
        <v/>
      </c>
      <c r="AA244">
        <v>8.1</v>
      </c>
    </row>
    <row r="245" spans="1:27" x14ac:dyDescent="0.3">
      <c r="A245">
        <v>5</v>
      </c>
      <c r="B245">
        <v>8</v>
      </c>
      <c r="C245">
        <f t="shared" si="15"/>
        <v>1680</v>
      </c>
      <c r="D245">
        <v>420</v>
      </c>
      <c r="E245" t="s">
        <v>114</v>
      </c>
      <c r="H245" t="str">
        <f>IF(ISBLANK(G245),"",
IFERROR(VLOOKUP(G245,[1]StringTable!$1:$1048576,MATCH([1]StringTable!$B$1,[1]StringTable!$1:$1,0),0),
IFERROR(VLOOKUP(G245,[1]InApkStringTable!$1:$1048576,MATCH([1]InApkStringTable!$B$1,[1]InApkStringTable!$1:$1,0),0),
"스트링없음")))</f>
        <v/>
      </c>
      <c r="J245" t="b">
        <v>0</v>
      </c>
      <c r="K245" t="s">
        <v>24</v>
      </c>
      <c r="L245" t="str">
        <f>IF(ISBLANK(K245),"",IF(ISERROR(VLOOKUP(K245,MapTable!$A:$A,1,0)),"맵없음",""))</f>
        <v/>
      </c>
      <c r="M245">
        <f t="shared" si="12"/>
        <v>1</v>
      </c>
      <c r="N245" t="b">
        <f t="shared" ca="1" si="13"/>
        <v>0</v>
      </c>
      <c r="P245" t="str">
        <f>IF(ISBLANK(O245),"",IF(ISERROR(VLOOKUP(O245,MapTable!$A:$A,1,0)),"맵없음",""))</f>
        <v/>
      </c>
      <c r="R245" t="str">
        <f>IF(ISBLANK(Q245),"",
IF(ISERROR(FIND(",",Q245)),
  IF(ISERROR(VLOOKUP(Q245,MapTable!$A:$A,1,0)),"맵없음",
  ""),
IF(ISERROR(FIND(",",Q245,FIND(",",Q245)+1)),
  IF(OR(ISERROR(VLOOKUP(LEFT(Q245,FIND(",",Q245)-1),MapTable!$A:$A,1,0)),ISERROR(VLOOKUP(TRIM(MID(Q245,FIND(",",Q245)+1,999)),MapTable!$A:$A,1,0))),"맵없음",
  ""),
IF(ISERROR(FIND(",",Q245,FIND(",",Q245,FIND(",",Q245)+1)+1)),
  IF(OR(ISERROR(VLOOKUP(LEFT(Q245,FIND(",",Q245)-1),MapTable!$A:$A,1,0)),ISERROR(VLOOKUP(TRIM(MID(Q245,FIND(",",Q245)+1,FIND(",",Q245,FIND(",",Q245)+1)-FIND(",",Q245)-1)),MapTable!$A:$A,1,0)),ISERROR(VLOOKUP(TRIM(MID(Q245,FIND(",",Q245,FIND(",",Q245)+1)+1,999)),MapTable!$A:$A,1,0))),"맵없음",
  ""),
IF(ISERROR(FIND(",",Q245,FIND(",",Q245,FIND(",",Q245,FIND(",",Q245)+1)+1)+1)),
  IF(OR(ISERROR(VLOOKUP(LEFT(Q245,FIND(",",Q245)-1),MapTable!$A:$A,1,0)),ISERROR(VLOOKUP(TRIM(MID(Q245,FIND(",",Q245)+1,FIND(",",Q245,FIND(",",Q245)+1)-FIND(",",Q245)-1)),MapTable!$A:$A,1,0)),ISERROR(VLOOKUP(TRIM(MID(Q245,FIND(",",Q245,FIND(",",Q245)+1)+1,FIND(",",Q245,FIND(",",Q245,FIND(",",Q245)+1)+1)-FIND(",",Q245,FIND(",",Q245)+1)-1)),MapTable!$A:$A,1,0)),ISERROR(VLOOKUP(TRIM(MID(Q245,FIND(",",Q245,FIND(",",Q245,FIND(",",Q245)+1)+1)+1,999)),MapTable!$A:$A,1,0))),"맵없음",
  ""),
)))))</f>
        <v/>
      </c>
      <c r="W245" t="str">
        <f>IF(ISBLANK(V245),"",IF(ISERROR(VLOOKUP(V245,[3]DropTable!$A:$A,1,0)),"드랍없음",""))</f>
        <v/>
      </c>
      <c r="Y245" t="str">
        <f>IF(ISBLANK(X245),"",IF(ISERROR(VLOOKUP(X245,[3]DropTable!$A:$A,1,0)),"드랍없음",""))</f>
        <v/>
      </c>
      <c r="AA245">
        <v>8.1</v>
      </c>
    </row>
    <row r="246" spans="1:27" x14ac:dyDescent="0.3">
      <c r="A246">
        <v>5</v>
      </c>
      <c r="B246">
        <v>9</v>
      </c>
      <c r="C246">
        <f t="shared" si="15"/>
        <v>1680</v>
      </c>
      <c r="D246">
        <v>420</v>
      </c>
      <c r="E246" t="s">
        <v>114</v>
      </c>
      <c r="H246" t="str">
        <f>IF(ISBLANK(G246),"",
IFERROR(VLOOKUP(G246,[1]StringTable!$1:$1048576,MATCH([1]StringTable!$B$1,[1]StringTable!$1:$1,0),0),
IFERROR(VLOOKUP(G246,[1]InApkStringTable!$1:$1048576,MATCH([1]InApkStringTable!$B$1,[1]InApkStringTable!$1:$1,0),0),
"스트링없음")))</f>
        <v/>
      </c>
      <c r="J246" t="b">
        <v>0</v>
      </c>
      <c r="K246" t="s">
        <v>24</v>
      </c>
      <c r="L246" t="str">
        <f>IF(ISBLANK(K246),"",IF(ISERROR(VLOOKUP(K246,MapTable!$A:$A,1,0)),"맵없음",""))</f>
        <v/>
      </c>
      <c r="M246">
        <f t="shared" si="12"/>
        <v>1</v>
      </c>
      <c r="N246" t="b">
        <f t="shared" ca="1" si="13"/>
        <v>0</v>
      </c>
      <c r="P246" t="str">
        <f>IF(ISBLANK(O246),"",IF(ISERROR(VLOOKUP(O246,MapTable!$A:$A,1,0)),"맵없음",""))</f>
        <v/>
      </c>
      <c r="R246" t="str">
        <f>IF(ISBLANK(Q246),"",
IF(ISERROR(FIND(",",Q246)),
  IF(ISERROR(VLOOKUP(Q246,MapTable!$A:$A,1,0)),"맵없음",
  ""),
IF(ISERROR(FIND(",",Q246,FIND(",",Q246)+1)),
  IF(OR(ISERROR(VLOOKUP(LEFT(Q246,FIND(",",Q246)-1),MapTable!$A:$A,1,0)),ISERROR(VLOOKUP(TRIM(MID(Q246,FIND(",",Q246)+1,999)),MapTable!$A:$A,1,0))),"맵없음",
  ""),
IF(ISERROR(FIND(",",Q246,FIND(",",Q246,FIND(",",Q246)+1)+1)),
  IF(OR(ISERROR(VLOOKUP(LEFT(Q246,FIND(",",Q246)-1),MapTable!$A:$A,1,0)),ISERROR(VLOOKUP(TRIM(MID(Q246,FIND(",",Q246)+1,FIND(",",Q246,FIND(",",Q246)+1)-FIND(",",Q246)-1)),MapTable!$A:$A,1,0)),ISERROR(VLOOKUP(TRIM(MID(Q246,FIND(",",Q246,FIND(",",Q246)+1)+1,999)),MapTable!$A:$A,1,0))),"맵없음",
  ""),
IF(ISERROR(FIND(",",Q246,FIND(",",Q246,FIND(",",Q246,FIND(",",Q246)+1)+1)+1)),
  IF(OR(ISERROR(VLOOKUP(LEFT(Q246,FIND(",",Q246)-1),MapTable!$A:$A,1,0)),ISERROR(VLOOKUP(TRIM(MID(Q246,FIND(",",Q246)+1,FIND(",",Q246,FIND(",",Q246)+1)-FIND(",",Q246)-1)),MapTable!$A:$A,1,0)),ISERROR(VLOOKUP(TRIM(MID(Q246,FIND(",",Q246,FIND(",",Q246)+1)+1,FIND(",",Q246,FIND(",",Q246,FIND(",",Q246)+1)+1)-FIND(",",Q246,FIND(",",Q246)+1)-1)),MapTable!$A:$A,1,0)),ISERROR(VLOOKUP(TRIM(MID(Q246,FIND(",",Q246,FIND(",",Q246,FIND(",",Q246)+1)+1)+1,999)),MapTable!$A:$A,1,0))),"맵없음",
  ""),
)))))</f>
        <v/>
      </c>
      <c r="W246" t="str">
        <f>IF(ISBLANK(V246),"",IF(ISERROR(VLOOKUP(V246,[3]DropTable!$A:$A,1,0)),"드랍없음",""))</f>
        <v/>
      </c>
      <c r="Y246" t="str">
        <f>IF(ISBLANK(X246),"",IF(ISERROR(VLOOKUP(X246,[3]DropTable!$A:$A,1,0)),"드랍없음",""))</f>
        <v/>
      </c>
      <c r="AA246">
        <v>8.1</v>
      </c>
    </row>
    <row r="247" spans="1:27" x14ac:dyDescent="0.3">
      <c r="A247">
        <v>5</v>
      </c>
      <c r="B247">
        <v>10</v>
      </c>
      <c r="C247">
        <f t="shared" si="15"/>
        <v>1680</v>
      </c>
      <c r="D247">
        <v>420</v>
      </c>
      <c r="E247" t="s">
        <v>114</v>
      </c>
      <c r="H247" t="str">
        <f>IF(ISBLANK(G247),"",
IFERROR(VLOOKUP(G247,[1]StringTable!$1:$1048576,MATCH([1]StringTable!$B$1,[1]StringTable!$1:$1,0),0),
IFERROR(VLOOKUP(G247,[1]InApkStringTable!$1:$1048576,MATCH([1]InApkStringTable!$B$1,[1]InApkStringTable!$1:$1,0),0),
"스트링없음")))</f>
        <v/>
      </c>
      <c r="J247" t="b">
        <v>0</v>
      </c>
      <c r="K247" t="s">
        <v>24</v>
      </c>
      <c r="L247" t="str">
        <f>IF(ISBLANK(K247),"",IF(ISERROR(VLOOKUP(K247,MapTable!$A:$A,1,0)),"맵없음",""))</f>
        <v/>
      </c>
      <c r="M247">
        <f t="shared" si="12"/>
        <v>11</v>
      </c>
      <c r="N247" t="b">
        <f t="shared" ca="1" si="13"/>
        <v>0</v>
      </c>
      <c r="P247" t="str">
        <f>IF(ISBLANK(O247),"",IF(ISERROR(VLOOKUP(O247,MapTable!$A:$A,1,0)),"맵없음",""))</f>
        <v/>
      </c>
      <c r="R247" t="str">
        <f>IF(ISBLANK(Q247),"",
IF(ISERROR(FIND(",",Q247)),
  IF(ISERROR(VLOOKUP(Q247,MapTable!$A:$A,1,0)),"맵없음",
  ""),
IF(ISERROR(FIND(",",Q247,FIND(",",Q247)+1)),
  IF(OR(ISERROR(VLOOKUP(LEFT(Q247,FIND(",",Q247)-1),MapTable!$A:$A,1,0)),ISERROR(VLOOKUP(TRIM(MID(Q247,FIND(",",Q247)+1,999)),MapTable!$A:$A,1,0))),"맵없음",
  ""),
IF(ISERROR(FIND(",",Q247,FIND(",",Q247,FIND(",",Q247)+1)+1)),
  IF(OR(ISERROR(VLOOKUP(LEFT(Q247,FIND(",",Q247)-1),MapTable!$A:$A,1,0)),ISERROR(VLOOKUP(TRIM(MID(Q247,FIND(",",Q247)+1,FIND(",",Q247,FIND(",",Q247)+1)-FIND(",",Q247)-1)),MapTable!$A:$A,1,0)),ISERROR(VLOOKUP(TRIM(MID(Q247,FIND(",",Q247,FIND(",",Q247)+1)+1,999)),MapTable!$A:$A,1,0))),"맵없음",
  ""),
IF(ISERROR(FIND(",",Q247,FIND(",",Q247,FIND(",",Q247,FIND(",",Q247)+1)+1)+1)),
  IF(OR(ISERROR(VLOOKUP(LEFT(Q247,FIND(",",Q247)-1),MapTable!$A:$A,1,0)),ISERROR(VLOOKUP(TRIM(MID(Q247,FIND(",",Q247)+1,FIND(",",Q247,FIND(",",Q247)+1)-FIND(",",Q247)-1)),MapTable!$A:$A,1,0)),ISERROR(VLOOKUP(TRIM(MID(Q247,FIND(",",Q247,FIND(",",Q247)+1)+1,FIND(",",Q247,FIND(",",Q247,FIND(",",Q247)+1)+1)-FIND(",",Q247,FIND(",",Q247)+1)-1)),MapTable!$A:$A,1,0)),ISERROR(VLOOKUP(TRIM(MID(Q247,FIND(",",Q247,FIND(",",Q247,FIND(",",Q247)+1)+1)+1,999)),MapTable!$A:$A,1,0))),"맵없음",
  ""),
)))))</f>
        <v/>
      </c>
      <c r="W247" t="str">
        <f>IF(ISBLANK(V247),"",IF(ISERROR(VLOOKUP(V247,[3]DropTable!$A:$A,1,0)),"드랍없음",""))</f>
        <v/>
      </c>
      <c r="Y247" t="str">
        <f>IF(ISBLANK(X247),"",IF(ISERROR(VLOOKUP(X247,[3]DropTable!$A:$A,1,0)),"드랍없음",""))</f>
        <v/>
      </c>
      <c r="AA247">
        <v>8.1</v>
      </c>
    </row>
    <row r="248" spans="1:27" x14ac:dyDescent="0.3">
      <c r="A248">
        <v>5</v>
      </c>
      <c r="B248">
        <v>11</v>
      </c>
      <c r="C248">
        <f t="shared" si="15"/>
        <v>1680</v>
      </c>
      <c r="D248">
        <v>420</v>
      </c>
      <c r="E248" t="s">
        <v>114</v>
      </c>
      <c r="H248" t="str">
        <f>IF(ISBLANK(G248),"",
IFERROR(VLOOKUP(G248,[1]StringTable!$1:$1048576,MATCH([1]StringTable!$B$1,[1]StringTable!$1:$1,0),0),
IFERROR(VLOOKUP(G248,[1]InApkStringTable!$1:$1048576,MATCH([1]InApkStringTable!$B$1,[1]InApkStringTable!$1:$1,0),0),
"스트링없음")))</f>
        <v/>
      </c>
      <c r="J248" t="b">
        <v>0</v>
      </c>
      <c r="K248" t="s">
        <v>24</v>
      </c>
      <c r="L248" t="str">
        <f>IF(ISBLANK(K248),"",IF(ISERROR(VLOOKUP(K248,MapTable!$A:$A,1,0)),"맵없음",""))</f>
        <v/>
      </c>
      <c r="M248">
        <f t="shared" si="12"/>
        <v>1</v>
      </c>
      <c r="N248" t="b">
        <f t="shared" ca="1" si="13"/>
        <v>0</v>
      </c>
      <c r="P248" t="str">
        <f>IF(ISBLANK(O248),"",IF(ISERROR(VLOOKUP(O248,MapTable!$A:$A,1,0)),"맵없음",""))</f>
        <v/>
      </c>
      <c r="R248" t="str">
        <f>IF(ISBLANK(Q248),"",
IF(ISERROR(FIND(",",Q248)),
  IF(ISERROR(VLOOKUP(Q248,MapTable!$A:$A,1,0)),"맵없음",
  ""),
IF(ISERROR(FIND(",",Q248,FIND(",",Q248)+1)),
  IF(OR(ISERROR(VLOOKUP(LEFT(Q248,FIND(",",Q248)-1),MapTable!$A:$A,1,0)),ISERROR(VLOOKUP(TRIM(MID(Q248,FIND(",",Q248)+1,999)),MapTable!$A:$A,1,0))),"맵없음",
  ""),
IF(ISERROR(FIND(",",Q248,FIND(",",Q248,FIND(",",Q248)+1)+1)),
  IF(OR(ISERROR(VLOOKUP(LEFT(Q248,FIND(",",Q248)-1),MapTable!$A:$A,1,0)),ISERROR(VLOOKUP(TRIM(MID(Q248,FIND(",",Q248)+1,FIND(",",Q248,FIND(",",Q248)+1)-FIND(",",Q248)-1)),MapTable!$A:$A,1,0)),ISERROR(VLOOKUP(TRIM(MID(Q248,FIND(",",Q248,FIND(",",Q248)+1)+1,999)),MapTable!$A:$A,1,0))),"맵없음",
  ""),
IF(ISERROR(FIND(",",Q248,FIND(",",Q248,FIND(",",Q248,FIND(",",Q248)+1)+1)+1)),
  IF(OR(ISERROR(VLOOKUP(LEFT(Q248,FIND(",",Q248)-1),MapTable!$A:$A,1,0)),ISERROR(VLOOKUP(TRIM(MID(Q248,FIND(",",Q248)+1,FIND(",",Q248,FIND(",",Q248)+1)-FIND(",",Q248)-1)),MapTable!$A:$A,1,0)),ISERROR(VLOOKUP(TRIM(MID(Q248,FIND(",",Q248,FIND(",",Q248)+1)+1,FIND(",",Q248,FIND(",",Q248,FIND(",",Q248)+1)+1)-FIND(",",Q248,FIND(",",Q248)+1)-1)),MapTable!$A:$A,1,0)),ISERROR(VLOOKUP(TRIM(MID(Q248,FIND(",",Q248,FIND(",",Q248,FIND(",",Q248)+1)+1)+1,999)),MapTable!$A:$A,1,0))),"맵없음",
  ""),
)))))</f>
        <v/>
      </c>
      <c r="W248" t="str">
        <f>IF(ISBLANK(V248),"",IF(ISERROR(VLOOKUP(V248,[3]DropTable!$A:$A,1,0)),"드랍없음",""))</f>
        <v/>
      </c>
      <c r="Y248" t="str">
        <f>IF(ISBLANK(X248),"",IF(ISERROR(VLOOKUP(X248,[3]DropTable!$A:$A,1,0)),"드랍없음",""))</f>
        <v/>
      </c>
      <c r="AA248">
        <v>8.1</v>
      </c>
    </row>
    <row r="249" spans="1:27" x14ac:dyDescent="0.3">
      <c r="A249">
        <v>5</v>
      </c>
      <c r="B249">
        <v>12</v>
      </c>
      <c r="C249">
        <f t="shared" si="15"/>
        <v>1680</v>
      </c>
      <c r="D249">
        <v>420</v>
      </c>
      <c r="E249" t="s">
        <v>114</v>
      </c>
      <c r="H249" t="str">
        <f>IF(ISBLANK(G249),"",
IFERROR(VLOOKUP(G249,[1]StringTable!$1:$1048576,MATCH([1]StringTable!$B$1,[1]StringTable!$1:$1,0),0),
IFERROR(VLOOKUP(G249,[1]InApkStringTable!$1:$1048576,MATCH([1]InApkStringTable!$B$1,[1]InApkStringTable!$1:$1,0),0),
"스트링없음")))</f>
        <v/>
      </c>
      <c r="J249" t="b">
        <v>0</v>
      </c>
      <c r="K249" t="s">
        <v>24</v>
      </c>
      <c r="L249" t="str">
        <f>IF(ISBLANK(K249),"",IF(ISERROR(VLOOKUP(K249,MapTable!$A:$A,1,0)),"맵없음",""))</f>
        <v/>
      </c>
      <c r="M249">
        <f t="shared" si="12"/>
        <v>1</v>
      </c>
      <c r="N249" t="b">
        <f t="shared" ca="1" si="13"/>
        <v>0</v>
      </c>
      <c r="P249" t="str">
        <f>IF(ISBLANK(O249),"",IF(ISERROR(VLOOKUP(O249,MapTable!$A:$A,1,0)),"맵없음",""))</f>
        <v/>
      </c>
      <c r="R249" t="str">
        <f>IF(ISBLANK(Q249),"",
IF(ISERROR(FIND(",",Q249)),
  IF(ISERROR(VLOOKUP(Q249,MapTable!$A:$A,1,0)),"맵없음",
  ""),
IF(ISERROR(FIND(",",Q249,FIND(",",Q249)+1)),
  IF(OR(ISERROR(VLOOKUP(LEFT(Q249,FIND(",",Q249)-1),MapTable!$A:$A,1,0)),ISERROR(VLOOKUP(TRIM(MID(Q249,FIND(",",Q249)+1,999)),MapTable!$A:$A,1,0))),"맵없음",
  ""),
IF(ISERROR(FIND(",",Q249,FIND(",",Q249,FIND(",",Q249)+1)+1)),
  IF(OR(ISERROR(VLOOKUP(LEFT(Q249,FIND(",",Q249)-1),MapTable!$A:$A,1,0)),ISERROR(VLOOKUP(TRIM(MID(Q249,FIND(",",Q249)+1,FIND(",",Q249,FIND(",",Q249)+1)-FIND(",",Q249)-1)),MapTable!$A:$A,1,0)),ISERROR(VLOOKUP(TRIM(MID(Q249,FIND(",",Q249,FIND(",",Q249)+1)+1,999)),MapTable!$A:$A,1,0))),"맵없음",
  ""),
IF(ISERROR(FIND(",",Q249,FIND(",",Q249,FIND(",",Q249,FIND(",",Q249)+1)+1)+1)),
  IF(OR(ISERROR(VLOOKUP(LEFT(Q249,FIND(",",Q249)-1),MapTable!$A:$A,1,0)),ISERROR(VLOOKUP(TRIM(MID(Q249,FIND(",",Q249)+1,FIND(",",Q249,FIND(",",Q249)+1)-FIND(",",Q249)-1)),MapTable!$A:$A,1,0)),ISERROR(VLOOKUP(TRIM(MID(Q249,FIND(",",Q249,FIND(",",Q249)+1)+1,FIND(",",Q249,FIND(",",Q249,FIND(",",Q249)+1)+1)-FIND(",",Q249,FIND(",",Q249)+1)-1)),MapTable!$A:$A,1,0)),ISERROR(VLOOKUP(TRIM(MID(Q249,FIND(",",Q249,FIND(",",Q249,FIND(",",Q249)+1)+1)+1,999)),MapTable!$A:$A,1,0))),"맵없음",
  ""),
)))))</f>
        <v/>
      </c>
      <c r="W249" t="str">
        <f>IF(ISBLANK(V249),"",IF(ISERROR(VLOOKUP(V249,[3]DropTable!$A:$A,1,0)),"드랍없음",""))</f>
        <v/>
      </c>
      <c r="Y249" t="str">
        <f>IF(ISBLANK(X249),"",IF(ISERROR(VLOOKUP(X249,[3]DropTable!$A:$A,1,0)),"드랍없음",""))</f>
        <v/>
      </c>
      <c r="AA249">
        <v>8.1</v>
      </c>
    </row>
    <row r="250" spans="1:27" x14ac:dyDescent="0.3">
      <c r="A250">
        <v>5</v>
      </c>
      <c r="B250">
        <v>13</v>
      </c>
      <c r="C250">
        <f t="shared" si="15"/>
        <v>1680</v>
      </c>
      <c r="D250">
        <v>420</v>
      </c>
      <c r="E250" t="s">
        <v>114</v>
      </c>
      <c r="H250" t="str">
        <f>IF(ISBLANK(G250),"",
IFERROR(VLOOKUP(G250,[1]StringTable!$1:$1048576,MATCH([1]StringTable!$B$1,[1]StringTable!$1:$1,0),0),
IFERROR(VLOOKUP(G250,[1]InApkStringTable!$1:$1048576,MATCH([1]InApkStringTable!$B$1,[1]InApkStringTable!$1:$1,0),0),
"스트링없음")))</f>
        <v/>
      </c>
      <c r="J250" t="b">
        <v>0</v>
      </c>
      <c r="K250" t="s">
        <v>24</v>
      </c>
      <c r="L250" t="str">
        <f>IF(ISBLANK(K250),"",IF(ISERROR(VLOOKUP(K250,MapTable!$A:$A,1,0)),"맵없음",""))</f>
        <v/>
      </c>
      <c r="M250">
        <f t="shared" si="12"/>
        <v>1</v>
      </c>
      <c r="N250" t="b">
        <f t="shared" ca="1" si="13"/>
        <v>0</v>
      </c>
      <c r="P250" t="str">
        <f>IF(ISBLANK(O250),"",IF(ISERROR(VLOOKUP(O250,MapTable!$A:$A,1,0)),"맵없음",""))</f>
        <v/>
      </c>
      <c r="R250" t="str">
        <f>IF(ISBLANK(Q250),"",
IF(ISERROR(FIND(",",Q250)),
  IF(ISERROR(VLOOKUP(Q250,MapTable!$A:$A,1,0)),"맵없음",
  ""),
IF(ISERROR(FIND(",",Q250,FIND(",",Q250)+1)),
  IF(OR(ISERROR(VLOOKUP(LEFT(Q250,FIND(",",Q250)-1),MapTable!$A:$A,1,0)),ISERROR(VLOOKUP(TRIM(MID(Q250,FIND(",",Q250)+1,999)),MapTable!$A:$A,1,0))),"맵없음",
  ""),
IF(ISERROR(FIND(",",Q250,FIND(",",Q250,FIND(",",Q250)+1)+1)),
  IF(OR(ISERROR(VLOOKUP(LEFT(Q250,FIND(",",Q250)-1),MapTable!$A:$A,1,0)),ISERROR(VLOOKUP(TRIM(MID(Q250,FIND(",",Q250)+1,FIND(",",Q250,FIND(",",Q250)+1)-FIND(",",Q250)-1)),MapTable!$A:$A,1,0)),ISERROR(VLOOKUP(TRIM(MID(Q250,FIND(",",Q250,FIND(",",Q250)+1)+1,999)),MapTable!$A:$A,1,0))),"맵없음",
  ""),
IF(ISERROR(FIND(",",Q250,FIND(",",Q250,FIND(",",Q250,FIND(",",Q250)+1)+1)+1)),
  IF(OR(ISERROR(VLOOKUP(LEFT(Q250,FIND(",",Q250)-1),MapTable!$A:$A,1,0)),ISERROR(VLOOKUP(TRIM(MID(Q250,FIND(",",Q250)+1,FIND(",",Q250,FIND(",",Q250)+1)-FIND(",",Q250)-1)),MapTable!$A:$A,1,0)),ISERROR(VLOOKUP(TRIM(MID(Q250,FIND(",",Q250,FIND(",",Q250)+1)+1,FIND(",",Q250,FIND(",",Q250,FIND(",",Q250)+1)+1)-FIND(",",Q250,FIND(",",Q250)+1)-1)),MapTable!$A:$A,1,0)),ISERROR(VLOOKUP(TRIM(MID(Q250,FIND(",",Q250,FIND(",",Q250,FIND(",",Q250)+1)+1)+1,999)),MapTable!$A:$A,1,0))),"맵없음",
  ""),
)))))</f>
        <v/>
      </c>
      <c r="W250" t="str">
        <f>IF(ISBLANK(V250),"",IF(ISERROR(VLOOKUP(V250,[3]DropTable!$A:$A,1,0)),"드랍없음",""))</f>
        <v/>
      </c>
      <c r="Y250" t="str">
        <f>IF(ISBLANK(X250),"",IF(ISERROR(VLOOKUP(X250,[3]DropTable!$A:$A,1,0)),"드랍없음",""))</f>
        <v/>
      </c>
      <c r="AA250">
        <v>8.1</v>
      </c>
    </row>
    <row r="251" spans="1:27" x14ac:dyDescent="0.3">
      <c r="A251">
        <v>5</v>
      </c>
      <c r="B251">
        <v>14</v>
      </c>
      <c r="C251">
        <f t="shared" si="15"/>
        <v>1680</v>
      </c>
      <c r="D251">
        <v>420</v>
      </c>
      <c r="E251" t="s">
        <v>114</v>
      </c>
      <c r="H251" t="str">
        <f>IF(ISBLANK(G251),"",
IFERROR(VLOOKUP(G251,[1]StringTable!$1:$1048576,MATCH([1]StringTable!$B$1,[1]StringTable!$1:$1,0),0),
IFERROR(VLOOKUP(G251,[1]InApkStringTable!$1:$1048576,MATCH([1]InApkStringTable!$B$1,[1]InApkStringTable!$1:$1,0),0),
"스트링없음")))</f>
        <v/>
      </c>
      <c r="J251" t="b">
        <v>0</v>
      </c>
      <c r="K251" t="s">
        <v>24</v>
      </c>
      <c r="L251" t="str">
        <f>IF(ISBLANK(K251),"",IF(ISERROR(VLOOKUP(K251,MapTable!$A:$A,1,0)),"맵없음",""))</f>
        <v/>
      </c>
      <c r="M251">
        <f t="shared" si="12"/>
        <v>1</v>
      </c>
      <c r="N251" t="b">
        <f t="shared" ca="1" si="13"/>
        <v>0</v>
      </c>
      <c r="P251" t="str">
        <f>IF(ISBLANK(O251),"",IF(ISERROR(VLOOKUP(O251,MapTable!$A:$A,1,0)),"맵없음",""))</f>
        <v/>
      </c>
      <c r="R251" t="str">
        <f>IF(ISBLANK(Q251),"",
IF(ISERROR(FIND(",",Q251)),
  IF(ISERROR(VLOOKUP(Q251,MapTable!$A:$A,1,0)),"맵없음",
  ""),
IF(ISERROR(FIND(",",Q251,FIND(",",Q251)+1)),
  IF(OR(ISERROR(VLOOKUP(LEFT(Q251,FIND(",",Q251)-1),MapTable!$A:$A,1,0)),ISERROR(VLOOKUP(TRIM(MID(Q251,FIND(",",Q251)+1,999)),MapTable!$A:$A,1,0))),"맵없음",
  ""),
IF(ISERROR(FIND(",",Q251,FIND(",",Q251,FIND(",",Q251)+1)+1)),
  IF(OR(ISERROR(VLOOKUP(LEFT(Q251,FIND(",",Q251)-1),MapTable!$A:$A,1,0)),ISERROR(VLOOKUP(TRIM(MID(Q251,FIND(",",Q251)+1,FIND(",",Q251,FIND(",",Q251)+1)-FIND(",",Q251)-1)),MapTable!$A:$A,1,0)),ISERROR(VLOOKUP(TRIM(MID(Q251,FIND(",",Q251,FIND(",",Q251)+1)+1,999)),MapTable!$A:$A,1,0))),"맵없음",
  ""),
IF(ISERROR(FIND(",",Q251,FIND(",",Q251,FIND(",",Q251,FIND(",",Q251)+1)+1)+1)),
  IF(OR(ISERROR(VLOOKUP(LEFT(Q251,FIND(",",Q251)-1),MapTable!$A:$A,1,0)),ISERROR(VLOOKUP(TRIM(MID(Q251,FIND(",",Q251)+1,FIND(",",Q251,FIND(",",Q251)+1)-FIND(",",Q251)-1)),MapTable!$A:$A,1,0)),ISERROR(VLOOKUP(TRIM(MID(Q251,FIND(",",Q251,FIND(",",Q251)+1)+1,FIND(",",Q251,FIND(",",Q251,FIND(",",Q251)+1)+1)-FIND(",",Q251,FIND(",",Q251)+1)-1)),MapTable!$A:$A,1,0)),ISERROR(VLOOKUP(TRIM(MID(Q251,FIND(",",Q251,FIND(",",Q251,FIND(",",Q251)+1)+1)+1,999)),MapTable!$A:$A,1,0))),"맵없음",
  ""),
)))))</f>
        <v/>
      </c>
      <c r="W251" t="str">
        <f>IF(ISBLANK(V251),"",IF(ISERROR(VLOOKUP(V251,[3]DropTable!$A:$A,1,0)),"드랍없음",""))</f>
        <v/>
      </c>
      <c r="Y251" t="str">
        <f>IF(ISBLANK(X251),"",IF(ISERROR(VLOOKUP(X251,[3]DropTable!$A:$A,1,0)),"드랍없음",""))</f>
        <v/>
      </c>
      <c r="AA251">
        <v>8.1</v>
      </c>
    </row>
    <row r="252" spans="1:27" x14ac:dyDescent="0.3">
      <c r="A252">
        <v>5</v>
      </c>
      <c r="B252">
        <v>15</v>
      </c>
      <c r="C252">
        <f t="shared" si="15"/>
        <v>1680</v>
      </c>
      <c r="D252">
        <v>420</v>
      </c>
      <c r="E252" t="s">
        <v>114</v>
      </c>
      <c r="H252" t="str">
        <f>IF(ISBLANK(G252),"",
IFERROR(VLOOKUP(G252,[1]StringTable!$1:$1048576,MATCH([1]StringTable!$B$1,[1]StringTable!$1:$1,0),0),
IFERROR(VLOOKUP(G252,[1]InApkStringTable!$1:$1048576,MATCH([1]InApkStringTable!$B$1,[1]InApkStringTable!$1:$1,0),0),
"스트링없음")))</f>
        <v/>
      </c>
      <c r="J252" t="b">
        <v>0</v>
      </c>
      <c r="K252" t="s">
        <v>24</v>
      </c>
      <c r="L252" t="str">
        <f>IF(ISBLANK(K252),"",IF(ISERROR(VLOOKUP(K252,MapTable!$A:$A,1,0)),"맵없음",""))</f>
        <v/>
      </c>
      <c r="M252">
        <f t="shared" si="12"/>
        <v>1</v>
      </c>
      <c r="N252" t="b">
        <f t="shared" ca="1" si="13"/>
        <v>0</v>
      </c>
      <c r="P252" t="str">
        <f>IF(ISBLANK(O252),"",IF(ISERROR(VLOOKUP(O252,MapTable!$A:$A,1,0)),"맵없음",""))</f>
        <v/>
      </c>
      <c r="R252" t="str">
        <f>IF(ISBLANK(Q252),"",
IF(ISERROR(FIND(",",Q252)),
  IF(ISERROR(VLOOKUP(Q252,MapTable!$A:$A,1,0)),"맵없음",
  ""),
IF(ISERROR(FIND(",",Q252,FIND(",",Q252)+1)),
  IF(OR(ISERROR(VLOOKUP(LEFT(Q252,FIND(",",Q252)-1),MapTable!$A:$A,1,0)),ISERROR(VLOOKUP(TRIM(MID(Q252,FIND(",",Q252)+1,999)),MapTable!$A:$A,1,0))),"맵없음",
  ""),
IF(ISERROR(FIND(",",Q252,FIND(",",Q252,FIND(",",Q252)+1)+1)),
  IF(OR(ISERROR(VLOOKUP(LEFT(Q252,FIND(",",Q252)-1),MapTable!$A:$A,1,0)),ISERROR(VLOOKUP(TRIM(MID(Q252,FIND(",",Q252)+1,FIND(",",Q252,FIND(",",Q252)+1)-FIND(",",Q252)-1)),MapTable!$A:$A,1,0)),ISERROR(VLOOKUP(TRIM(MID(Q252,FIND(",",Q252,FIND(",",Q252)+1)+1,999)),MapTable!$A:$A,1,0))),"맵없음",
  ""),
IF(ISERROR(FIND(",",Q252,FIND(",",Q252,FIND(",",Q252,FIND(",",Q252)+1)+1)+1)),
  IF(OR(ISERROR(VLOOKUP(LEFT(Q252,FIND(",",Q252)-1),MapTable!$A:$A,1,0)),ISERROR(VLOOKUP(TRIM(MID(Q252,FIND(",",Q252)+1,FIND(",",Q252,FIND(",",Q252)+1)-FIND(",",Q252)-1)),MapTable!$A:$A,1,0)),ISERROR(VLOOKUP(TRIM(MID(Q252,FIND(",",Q252,FIND(",",Q252)+1)+1,FIND(",",Q252,FIND(",",Q252,FIND(",",Q252)+1)+1)-FIND(",",Q252,FIND(",",Q252)+1)-1)),MapTable!$A:$A,1,0)),ISERROR(VLOOKUP(TRIM(MID(Q252,FIND(",",Q252,FIND(",",Q252,FIND(",",Q252)+1)+1)+1,999)),MapTable!$A:$A,1,0))),"맵없음",
  ""),
)))))</f>
        <v/>
      </c>
      <c r="W252" t="str">
        <f>IF(ISBLANK(V252),"",IF(ISERROR(VLOOKUP(V252,[3]DropTable!$A:$A,1,0)),"드랍없음",""))</f>
        <v/>
      </c>
      <c r="Y252" t="str">
        <f>IF(ISBLANK(X252),"",IF(ISERROR(VLOOKUP(X252,[3]DropTable!$A:$A,1,0)),"드랍없음",""))</f>
        <v/>
      </c>
      <c r="AA252">
        <v>8.1</v>
      </c>
    </row>
    <row r="253" spans="1:27" x14ac:dyDescent="0.3">
      <c r="A253">
        <v>5</v>
      </c>
      <c r="B253">
        <v>16</v>
      </c>
      <c r="C253">
        <f t="shared" si="15"/>
        <v>1680</v>
      </c>
      <c r="D253">
        <v>420</v>
      </c>
      <c r="E253" t="s">
        <v>114</v>
      </c>
      <c r="H253" t="str">
        <f>IF(ISBLANK(G253),"",
IFERROR(VLOOKUP(G253,[1]StringTable!$1:$1048576,MATCH([1]StringTable!$B$1,[1]StringTable!$1:$1,0),0),
IFERROR(VLOOKUP(G253,[1]InApkStringTable!$1:$1048576,MATCH([1]InApkStringTable!$B$1,[1]InApkStringTable!$1:$1,0),0),
"스트링없음")))</f>
        <v/>
      </c>
      <c r="J253" t="b">
        <v>0</v>
      </c>
      <c r="K253" t="s">
        <v>24</v>
      </c>
      <c r="L253" t="str">
        <f>IF(ISBLANK(K253),"",IF(ISERROR(VLOOKUP(K253,MapTable!$A:$A,1,0)),"맵없음",""))</f>
        <v/>
      </c>
      <c r="M253">
        <f t="shared" si="12"/>
        <v>1</v>
      </c>
      <c r="N253" t="b">
        <f t="shared" ca="1" si="13"/>
        <v>0</v>
      </c>
      <c r="P253" t="str">
        <f>IF(ISBLANK(O253),"",IF(ISERROR(VLOOKUP(O253,MapTable!$A:$A,1,0)),"맵없음",""))</f>
        <v/>
      </c>
      <c r="R253" t="str">
        <f>IF(ISBLANK(Q253),"",
IF(ISERROR(FIND(",",Q253)),
  IF(ISERROR(VLOOKUP(Q253,MapTable!$A:$A,1,0)),"맵없음",
  ""),
IF(ISERROR(FIND(",",Q253,FIND(",",Q253)+1)),
  IF(OR(ISERROR(VLOOKUP(LEFT(Q253,FIND(",",Q253)-1),MapTable!$A:$A,1,0)),ISERROR(VLOOKUP(TRIM(MID(Q253,FIND(",",Q253)+1,999)),MapTable!$A:$A,1,0))),"맵없음",
  ""),
IF(ISERROR(FIND(",",Q253,FIND(",",Q253,FIND(",",Q253)+1)+1)),
  IF(OR(ISERROR(VLOOKUP(LEFT(Q253,FIND(",",Q253)-1),MapTable!$A:$A,1,0)),ISERROR(VLOOKUP(TRIM(MID(Q253,FIND(",",Q253)+1,FIND(",",Q253,FIND(",",Q253)+1)-FIND(",",Q253)-1)),MapTable!$A:$A,1,0)),ISERROR(VLOOKUP(TRIM(MID(Q253,FIND(",",Q253,FIND(",",Q253)+1)+1,999)),MapTable!$A:$A,1,0))),"맵없음",
  ""),
IF(ISERROR(FIND(",",Q253,FIND(",",Q253,FIND(",",Q253,FIND(",",Q253)+1)+1)+1)),
  IF(OR(ISERROR(VLOOKUP(LEFT(Q253,FIND(",",Q253)-1),MapTable!$A:$A,1,0)),ISERROR(VLOOKUP(TRIM(MID(Q253,FIND(",",Q253)+1,FIND(",",Q253,FIND(",",Q253)+1)-FIND(",",Q253)-1)),MapTable!$A:$A,1,0)),ISERROR(VLOOKUP(TRIM(MID(Q253,FIND(",",Q253,FIND(",",Q253)+1)+1,FIND(",",Q253,FIND(",",Q253,FIND(",",Q253)+1)+1)-FIND(",",Q253,FIND(",",Q253)+1)-1)),MapTable!$A:$A,1,0)),ISERROR(VLOOKUP(TRIM(MID(Q253,FIND(",",Q253,FIND(",",Q253,FIND(",",Q253)+1)+1)+1,999)),MapTable!$A:$A,1,0))),"맵없음",
  ""),
)))))</f>
        <v/>
      </c>
      <c r="W253" t="str">
        <f>IF(ISBLANK(V253),"",IF(ISERROR(VLOOKUP(V253,[3]DropTable!$A:$A,1,0)),"드랍없음",""))</f>
        <v/>
      </c>
      <c r="Y253" t="str">
        <f>IF(ISBLANK(X253),"",IF(ISERROR(VLOOKUP(X253,[3]DropTable!$A:$A,1,0)),"드랍없음",""))</f>
        <v/>
      </c>
      <c r="AA253">
        <v>8.1</v>
      </c>
    </row>
    <row r="254" spans="1:27" x14ac:dyDescent="0.3">
      <c r="A254">
        <v>5</v>
      </c>
      <c r="B254">
        <v>17</v>
      </c>
      <c r="C254">
        <f t="shared" si="15"/>
        <v>1680</v>
      </c>
      <c r="D254">
        <v>420</v>
      </c>
      <c r="E254" t="s">
        <v>114</v>
      </c>
      <c r="H254" t="str">
        <f>IF(ISBLANK(G254),"",
IFERROR(VLOOKUP(G254,[1]StringTable!$1:$1048576,MATCH([1]StringTable!$B$1,[1]StringTable!$1:$1,0),0),
IFERROR(VLOOKUP(G254,[1]InApkStringTable!$1:$1048576,MATCH([1]InApkStringTable!$B$1,[1]InApkStringTable!$1:$1,0),0),
"스트링없음")))</f>
        <v/>
      </c>
      <c r="J254" t="b">
        <v>0</v>
      </c>
      <c r="K254" t="s">
        <v>24</v>
      </c>
      <c r="L254" t="str">
        <f>IF(ISBLANK(K254),"",IF(ISERROR(VLOOKUP(K254,MapTable!$A:$A,1,0)),"맵없음",""))</f>
        <v/>
      </c>
      <c r="M254">
        <f t="shared" si="12"/>
        <v>1</v>
      </c>
      <c r="N254" t="b">
        <f t="shared" ca="1" si="13"/>
        <v>0</v>
      </c>
      <c r="P254" t="str">
        <f>IF(ISBLANK(O254),"",IF(ISERROR(VLOOKUP(O254,MapTable!$A:$A,1,0)),"맵없음",""))</f>
        <v/>
      </c>
      <c r="R254" t="str">
        <f>IF(ISBLANK(Q254),"",
IF(ISERROR(FIND(",",Q254)),
  IF(ISERROR(VLOOKUP(Q254,MapTable!$A:$A,1,0)),"맵없음",
  ""),
IF(ISERROR(FIND(",",Q254,FIND(",",Q254)+1)),
  IF(OR(ISERROR(VLOOKUP(LEFT(Q254,FIND(",",Q254)-1),MapTable!$A:$A,1,0)),ISERROR(VLOOKUP(TRIM(MID(Q254,FIND(",",Q254)+1,999)),MapTable!$A:$A,1,0))),"맵없음",
  ""),
IF(ISERROR(FIND(",",Q254,FIND(",",Q254,FIND(",",Q254)+1)+1)),
  IF(OR(ISERROR(VLOOKUP(LEFT(Q254,FIND(",",Q254)-1),MapTable!$A:$A,1,0)),ISERROR(VLOOKUP(TRIM(MID(Q254,FIND(",",Q254)+1,FIND(",",Q254,FIND(",",Q254)+1)-FIND(",",Q254)-1)),MapTable!$A:$A,1,0)),ISERROR(VLOOKUP(TRIM(MID(Q254,FIND(",",Q254,FIND(",",Q254)+1)+1,999)),MapTable!$A:$A,1,0))),"맵없음",
  ""),
IF(ISERROR(FIND(",",Q254,FIND(",",Q254,FIND(",",Q254,FIND(",",Q254)+1)+1)+1)),
  IF(OR(ISERROR(VLOOKUP(LEFT(Q254,FIND(",",Q254)-1),MapTable!$A:$A,1,0)),ISERROR(VLOOKUP(TRIM(MID(Q254,FIND(",",Q254)+1,FIND(",",Q254,FIND(",",Q254)+1)-FIND(",",Q254)-1)),MapTable!$A:$A,1,0)),ISERROR(VLOOKUP(TRIM(MID(Q254,FIND(",",Q254,FIND(",",Q254)+1)+1,FIND(",",Q254,FIND(",",Q254,FIND(",",Q254)+1)+1)-FIND(",",Q254,FIND(",",Q254)+1)-1)),MapTable!$A:$A,1,0)),ISERROR(VLOOKUP(TRIM(MID(Q254,FIND(",",Q254,FIND(",",Q254,FIND(",",Q254)+1)+1)+1,999)),MapTable!$A:$A,1,0))),"맵없음",
  ""),
)))))</f>
        <v/>
      </c>
      <c r="W254" t="str">
        <f>IF(ISBLANK(V254),"",IF(ISERROR(VLOOKUP(V254,[3]DropTable!$A:$A,1,0)),"드랍없음",""))</f>
        <v/>
      </c>
      <c r="Y254" t="str">
        <f>IF(ISBLANK(X254),"",IF(ISERROR(VLOOKUP(X254,[3]DropTable!$A:$A,1,0)),"드랍없음",""))</f>
        <v/>
      </c>
      <c r="AA254">
        <v>8.1</v>
      </c>
    </row>
    <row r="255" spans="1:27" x14ac:dyDescent="0.3">
      <c r="A255">
        <v>5</v>
      </c>
      <c r="B255">
        <v>18</v>
      </c>
      <c r="C255">
        <f t="shared" si="15"/>
        <v>1680</v>
      </c>
      <c r="D255">
        <v>420</v>
      </c>
      <c r="E255" t="s">
        <v>114</v>
      </c>
      <c r="H255" t="str">
        <f>IF(ISBLANK(G255),"",
IFERROR(VLOOKUP(G255,[1]StringTable!$1:$1048576,MATCH([1]StringTable!$B$1,[1]StringTable!$1:$1,0),0),
IFERROR(VLOOKUP(G255,[1]InApkStringTable!$1:$1048576,MATCH([1]InApkStringTable!$B$1,[1]InApkStringTable!$1:$1,0),0),
"스트링없음")))</f>
        <v/>
      </c>
      <c r="J255" t="b">
        <v>0</v>
      </c>
      <c r="K255" t="s">
        <v>24</v>
      </c>
      <c r="L255" t="str">
        <f>IF(ISBLANK(K255),"",IF(ISERROR(VLOOKUP(K255,MapTable!$A:$A,1,0)),"맵없음",""))</f>
        <v/>
      </c>
      <c r="M255">
        <f t="shared" si="12"/>
        <v>1</v>
      </c>
      <c r="N255" t="b">
        <f t="shared" ca="1" si="13"/>
        <v>0</v>
      </c>
      <c r="P255" t="str">
        <f>IF(ISBLANK(O255),"",IF(ISERROR(VLOOKUP(O255,MapTable!$A:$A,1,0)),"맵없음",""))</f>
        <v/>
      </c>
      <c r="R255" t="str">
        <f>IF(ISBLANK(Q255),"",
IF(ISERROR(FIND(",",Q255)),
  IF(ISERROR(VLOOKUP(Q255,MapTable!$A:$A,1,0)),"맵없음",
  ""),
IF(ISERROR(FIND(",",Q255,FIND(",",Q255)+1)),
  IF(OR(ISERROR(VLOOKUP(LEFT(Q255,FIND(",",Q255)-1),MapTable!$A:$A,1,0)),ISERROR(VLOOKUP(TRIM(MID(Q255,FIND(",",Q255)+1,999)),MapTable!$A:$A,1,0))),"맵없음",
  ""),
IF(ISERROR(FIND(",",Q255,FIND(",",Q255,FIND(",",Q255)+1)+1)),
  IF(OR(ISERROR(VLOOKUP(LEFT(Q255,FIND(",",Q255)-1),MapTable!$A:$A,1,0)),ISERROR(VLOOKUP(TRIM(MID(Q255,FIND(",",Q255)+1,FIND(",",Q255,FIND(",",Q255)+1)-FIND(",",Q255)-1)),MapTable!$A:$A,1,0)),ISERROR(VLOOKUP(TRIM(MID(Q255,FIND(",",Q255,FIND(",",Q255)+1)+1,999)),MapTable!$A:$A,1,0))),"맵없음",
  ""),
IF(ISERROR(FIND(",",Q255,FIND(",",Q255,FIND(",",Q255,FIND(",",Q255)+1)+1)+1)),
  IF(OR(ISERROR(VLOOKUP(LEFT(Q255,FIND(",",Q255)-1),MapTable!$A:$A,1,0)),ISERROR(VLOOKUP(TRIM(MID(Q255,FIND(",",Q255)+1,FIND(",",Q255,FIND(",",Q255)+1)-FIND(",",Q255)-1)),MapTable!$A:$A,1,0)),ISERROR(VLOOKUP(TRIM(MID(Q255,FIND(",",Q255,FIND(",",Q255)+1)+1,FIND(",",Q255,FIND(",",Q255,FIND(",",Q255)+1)+1)-FIND(",",Q255,FIND(",",Q255)+1)-1)),MapTable!$A:$A,1,0)),ISERROR(VLOOKUP(TRIM(MID(Q255,FIND(",",Q255,FIND(",",Q255,FIND(",",Q255)+1)+1)+1,999)),MapTable!$A:$A,1,0))),"맵없음",
  ""),
)))))</f>
        <v/>
      </c>
      <c r="W255" t="str">
        <f>IF(ISBLANK(V255),"",IF(ISERROR(VLOOKUP(V255,[3]DropTable!$A:$A,1,0)),"드랍없음",""))</f>
        <v/>
      </c>
      <c r="Y255" t="str">
        <f>IF(ISBLANK(X255),"",IF(ISERROR(VLOOKUP(X255,[3]DropTable!$A:$A,1,0)),"드랍없음",""))</f>
        <v/>
      </c>
      <c r="AA255">
        <v>8.1</v>
      </c>
    </row>
    <row r="256" spans="1:27" x14ac:dyDescent="0.3">
      <c r="A256">
        <v>5</v>
      </c>
      <c r="B256">
        <v>19</v>
      </c>
      <c r="C256">
        <f t="shared" si="15"/>
        <v>1680</v>
      </c>
      <c r="D256">
        <v>420</v>
      </c>
      <c r="E256" t="s">
        <v>114</v>
      </c>
      <c r="H256" t="str">
        <f>IF(ISBLANK(G256),"",
IFERROR(VLOOKUP(G256,[1]StringTable!$1:$1048576,MATCH([1]StringTable!$B$1,[1]StringTable!$1:$1,0),0),
IFERROR(VLOOKUP(G256,[1]InApkStringTable!$1:$1048576,MATCH([1]InApkStringTable!$B$1,[1]InApkStringTable!$1:$1,0),0),
"스트링없음")))</f>
        <v/>
      </c>
      <c r="J256" t="b">
        <v>0</v>
      </c>
      <c r="K256" t="s">
        <v>24</v>
      </c>
      <c r="L256" t="str">
        <f>IF(ISBLANK(K256),"",IF(ISERROR(VLOOKUP(K256,MapTable!$A:$A,1,0)),"맵없음",""))</f>
        <v/>
      </c>
      <c r="M256">
        <f t="shared" si="12"/>
        <v>1</v>
      </c>
      <c r="N256" t="b">
        <f t="shared" ca="1" si="13"/>
        <v>1</v>
      </c>
      <c r="P256" t="str">
        <f>IF(ISBLANK(O256),"",IF(ISERROR(VLOOKUP(O256,MapTable!$A:$A,1,0)),"맵없음",""))</f>
        <v/>
      </c>
      <c r="R256" t="str">
        <f>IF(ISBLANK(Q256),"",
IF(ISERROR(FIND(",",Q256)),
  IF(ISERROR(VLOOKUP(Q256,MapTable!$A:$A,1,0)),"맵없음",
  ""),
IF(ISERROR(FIND(",",Q256,FIND(",",Q256)+1)),
  IF(OR(ISERROR(VLOOKUP(LEFT(Q256,FIND(",",Q256)-1),MapTable!$A:$A,1,0)),ISERROR(VLOOKUP(TRIM(MID(Q256,FIND(",",Q256)+1,999)),MapTable!$A:$A,1,0))),"맵없음",
  ""),
IF(ISERROR(FIND(",",Q256,FIND(",",Q256,FIND(",",Q256)+1)+1)),
  IF(OR(ISERROR(VLOOKUP(LEFT(Q256,FIND(",",Q256)-1),MapTable!$A:$A,1,0)),ISERROR(VLOOKUP(TRIM(MID(Q256,FIND(",",Q256)+1,FIND(",",Q256,FIND(",",Q256)+1)-FIND(",",Q256)-1)),MapTable!$A:$A,1,0)),ISERROR(VLOOKUP(TRIM(MID(Q256,FIND(",",Q256,FIND(",",Q256)+1)+1,999)),MapTable!$A:$A,1,0))),"맵없음",
  ""),
IF(ISERROR(FIND(",",Q256,FIND(",",Q256,FIND(",",Q256,FIND(",",Q256)+1)+1)+1)),
  IF(OR(ISERROR(VLOOKUP(LEFT(Q256,FIND(",",Q256)-1),MapTable!$A:$A,1,0)),ISERROR(VLOOKUP(TRIM(MID(Q256,FIND(",",Q256)+1,FIND(",",Q256,FIND(",",Q256)+1)-FIND(",",Q256)-1)),MapTable!$A:$A,1,0)),ISERROR(VLOOKUP(TRIM(MID(Q256,FIND(",",Q256,FIND(",",Q256)+1)+1,FIND(",",Q256,FIND(",",Q256,FIND(",",Q256)+1)+1)-FIND(",",Q256,FIND(",",Q256)+1)-1)),MapTable!$A:$A,1,0)),ISERROR(VLOOKUP(TRIM(MID(Q256,FIND(",",Q256,FIND(",",Q256,FIND(",",Q256)+1)+1)+1,999)),MapTable!$A:$A,1,0))),"맵없음",
  ""),
)))))</f>
        <v/>
      </c>
      <c r="W256" t="str">
        <f>IF(ISBLANK(V256),"",IF(ISERROR(VLOOKUP(V256,[3]DropTable!$A:$A,1,0)),"드랍없음",""))</f>
        <v/>
      </c>
      <c r="Y256" t="str">
        <f>IF(ISBLANK(X256),"",IF(ISERROR(VLOOKUP(X256,[3]DropTable!$A:$A,1,0)),"드랍없음",""))</f>
        <v/>
      </c>
      <c r="AA256">
        <v>8.1</v>
      </c>
    </row>
    <row r="257" spans="1:27" x14ac:dyDescent="0.3">
      <c r="A257">
        <v>5</v>
      </c>
      <c r="B257">
        <v>20</v>
      </c>
      <c r="C257">
        <f t="shared" si="15"/>
        <v>1680</v>
      </c>
      <c r="D257">
        <v>420</v>
      </c>
      <c r="E257" t="s">
        <v>114</v>
      </c>
      <c r="H257" t="str">
        <f>IF(ISBLANK(G257),"",
IFERROR(VLOOKUP(G257,[1]StringTable!$1:$1048576,MATCH([1]StringTable!$B$1,[1]StringTable!$1:$1,0),0),
IFERROR(VLOOKUP(G257,[1]InApkStringTable!$1:$1048576,MATCH([1]InApkStringTable!$B$1,[1]InApkStringTable!$1:$1,0),0),
"스트링없음")))</f>
        <v/>
      </c>
      <c r="J257" t="b">
        <v>0</v>
      </c>
      <c r="K257" t="s">
        <v>24</v>
      </c>
      <c r="L257" t="str">
        <f>IF(ISBLANK(K257),"",IF(ISERROR(VLOOKUP(K257,MapTable!$A:$A,1,0)),"맵없음",""))</f>
        <v/>
      </c>
      <c r="M257">
        <f t="shared" si="12"/>
        <v>12</v>
      </c>
      <c r="N257" t="b">
        <f t="shared" ca="1" si="13"/>
        <v>1</v>
      </c>
      <c r="P257" t="str">
        <f>IF(ISBLANK(O257),"",IF(ISERROR(VLOOKUP(O257,MapTable!$A:$A,1,0)),"맵없음",""))</f>
        <v/>
      </c>
      <c r="R257" t="str">
        <f>IF(ISBLANK(Q257),"",
IF(ISERROR(FIND(",",Q257)),
  IF(ISERROR(VLOOKUP(Q257,MapTable!$A:$A,1,0)),"맵없음",
  ""),
IF(ISERROR(FIND(",",Q257,FIND(",",Q257)+1)),
  IF(OR(ISERROR(VLOOKUP(LEFT(Q257,FIND(",",Q257)-1),MapTable!$A:$A,1,0)),ISERROR(VLOOKUP(TRIM(MID(Q257,FIND(",",Q257)+1,999)),MapTable!$A:$A,1,0))),"맵없음",
  ""),
IF(ISERROR(FIND(",",Q257,FIND(",",Q257,FIND(",",Q257)+1)+1)),
  IF(OR(ISERROR(VLOOKUP(LEFT(Q257,FIND(",",Q257)-1),MapTable!$A:$A,1,0)),ISERROR(VLOOKUP(TRIM(MID(Q257,FIND(",",Q257)+1,FIND(",",Q257,FIND(",",Q257)+1)-FIND(",",Q257)-1)),MapTable!$A:$A,1,0)),ISERROR(VLOOKUP(TRIM(MID(Q257,FIND(",",Q257,FIND(",",Q257)+1)+1,999)),MapTable!$A:$A,1,0))),"맵없음",
  ""),
IF(ISERROR(FIND(",",Q257,FIND(",",Q257,FIND(",",Q257,FIND(",",Q257)+1)+1)+1)),
  IF(OR(ISERROR(VLOOKUP(LEFT(Q257,FIND(",",Q257)-1),MapTable!$A:$A,1,0)),ISERROR(VLOOKUP(TRIM(MID(Q257,FIND(",",Q257)+1,FIND(",",Q257,FIND(",",Q257)+1)-FIND(",",Q257)-1)),MapTable!$A:$A,1,0)),ISERROR(VLOOKUP(TRIM(MID(Q257,FIND(",",Q257,FIND(",",Q257)+1)+1,FIND(",",Q257,FIND(",",Q257,FIND(",",Q257)+1)+1)-FIND(",",Q257,FIND(",",Q257)+1)-1)),MapTable!$A:$A,1,0)),ISERROR(VLOOKUP(TRIM(MID(Q257,FIND(",",Q257,FIND(",",Q257,FIND(",",Q257)+1)+1)+1,999)),MapTable!$A:$A,1,0))),"맵없음",
  ""),
)))))</f>
        <v/>
      </c>
      <c r="W257" t="str">
        <f>IF(ISBLANK(V257),"",IF(ISERROR(VLOOKUP(V257,[3]DropTable!$A:$A,1,0)),"드랍없음",""))</f>
        <v/>
      </c>
      <c r="Y257" t="str">
        <f>IF(ISBLANK(X257),"",IF(ISERROR(VLOOKUP(X257,[3]DropTable!$A:$A,1,0)),"드랍없음",""))</f>
        <v/>
      </c>
      <c r="AA257">
        <v>8.1</v>
      </c>
    </row>
    <row r="258" spans="1:27" x14ac:dyDescent="0.3">
      <c r="A258">
        <v>5</v>
      </c>
      <c r="B258">
        <v>21</v>
      </c>
      <c r="C258">
        <f t="shared" si="15"/>
        <v>1680</v>
      </c>
      <c r="D258">
        <v>420</v>
      </c>
      <c r="E258" t="s">
        <v>114</v>
      </c>
      <c r="H258" t="str">
        <f>IF(ISBLANK(G258),"",
IFERROR(VLOOKUP(G258,[1]StringTable!$1:$1048576,MATCH([1]StringTable!$B$1,[1]StringTable!$1:$1,0),0),
IFERROR(VLOOKUP(G258,[1]InApkStringTable!$1:$1048576,MATCH([1]InApkStringTable!$B$1,[1]InApkStringTable!$1:$1,0),0),
"스트링없음")))</f>
        <v/>
      </c>
      <c r="J258" t="b">
        <v>0</v>
      </c>
      <c r="K258" t="s">
        <v>24</v>
      </c>
      <c r="L258" t="str">
        <f>IF(ISBLANK(K258),"",IF(ISERROR(VLOOKUP(K258,MapTable!$A:$A,1,0)),"맵없음",""))</f>
        <v/>
      </c>
      <c r="M258">
        <f t="shared" ref="M258:M321" si="16">IF(B258=0,0,
IF(COUNTIF(A:A,A258)=11,12,
IF(MOD(B258,((COUNTIF(A:A,A258)-1)/5))=0,12,
IF(MOD(B258,((COUNTIF(A:A,A258)-1)/5))=((COUNTIF(A:A,A258)-1)/10),11,
INT(B258/((COUNTIF(A:A,A258)-1)/5))+1))))</f>
        <v>2</v>
      </c>
      <c r="N258" t="b">
        <f t="shared" ref="N258:N321" ca="1" si="17">IF((COUNTIF(A:A,A258)-1)=B258,FALSE,
IF(M258=12,TRUE,
IF(OFFSET(M258,1,0)=12,TRUE)))</f>
        <v>0</v>
      </c>
      <c r="P258" t="str">
        <f>IF(ISBLANK(O258),"",IF(ISERROR(VLOOKUP(O258,MapTable!$A:$A,1,0)),"맵없음",""))</f>
        <v/>
      </c>
      <c r="R258" t="str">
        <f>IF(ISBLANK(Q258),"",
IF(ISERROR(FIND(",",Q258)),
  IF(ISERROR(VLOOKUP(Q258,MapTable!$A:$A,1,0)),"맵없음",
  ""),
IF(ISERROR(FIND(",",Q258,FIND(",",Q258)+1)),
  IF(OR(ISERROR(VLOOKUP(LEFT(Q258,FIND(",",Q258)-1),MapTable!$A:$A,1,0)),ISERROR(VLOOKUP(TRIM(MID(Q258,FIND(",",Q258)+1,999)),MapTable!$A:$A,1,0))),"맵없음",
  ""),
IF(ISERROR(FIND(",",Q258,FIND(",",Q258,FIND(",",Q258)+1)+1)),
  IF(OR(ISERROR(VLOOKUP(LEFT(Q258,FIND(",",Q258)-1),MapTable!$A:$A,1,0)),ISERROR(VLOOKUP(TRIM(MID(Q258,FIND(",",Q258)+1,FIND(",",Q258,FIND(",",Q258)+1)-FIND(",",Q258)-1)),MapTable!$A:$A,1,0)),ISERROR(VLOOKUP(TRIM(MID(Q258,FIND(",",Q258,FIND(",",Q258)+1)+1,999)),MapTable!$A:$A,1,0))),"맵없음",
  ""),
IF(ISERROR(FIND(",",Q258,FIND(",",Q258,FIND(",",Q258,FIND(",",Q258)+1)+1)+1)),
  IF(OR(ISERROR(VLOOKUP(LEFT(Q258,FIND(",",Q258)-1),MapTable!$A:$A,1,0)),ISERROR(VLOOKUP(TRIM(MID(Q258,FIND(",",Q258)+1,FIND(",",Q258,FIND(",",Q258)+1)-FIND(",",Q258)-1)),MapTable!$A:$A,1,0)),ISERROR(VLOOKUP(TRIM(MID(Q258,FIND(",",Q258,FIND(",",Q258)+1)+1,FIND(",",Q258,FIND(",",Q258,FIND(",",Q258)+1)+1)-FIND(",",Q258,FIND(",",Q258)+1)-1)),MapTable!$A:$A,1,0)),ISERROR(VLOOKUP(TRIM(MID(Q258,FIND(",",Q258,FIND(",",Q258,FIND(",",Q258)+1)+1)+1,999)),MapTable!$A:$A,1,0))),"맵없음",
  ""),
)))))</f>
        <v/>
      </c>
      <c r="W258" t="str">
        <f>IF(ISBLANK(V258),"",IF(ISERROR(VLOOKUP(V258,[3]DropTable!$A:$A,1,0)),"드랍없음",""))</f>
        <v/>
      </c>
      <c r="Y258" t="str">
        <f>IF(ISBLANK(X258),"",IF(ISERROR(VLOOKUP(X258,[3]DropTable!$A:$A,1,0)),"드랍없음",""))</f>
        <v/>
      </c>
      <c r="AA258">
        <v>8.1</v>
      </c>
    </row>
    <row r="259" spans="1:27" x14ac:dyDescent="0.3">
      <c r="A259">
        <v>5</v>
      </c>
      <c r="B259">
        <v>22</v>
      </c>
      <c r="C259">
        <f t="shared" si="15"/>
        <v>1680</v>
      </c>
      <c r="D259">
        <v>420</v>
      </c>
      <c r="E259" t="s">
        <v>114</v>
      </c>
      <c r="H259" t="str">
        <f>IF(ISBLANK(G259),"",
IFERROR(VLOOKUP(G259,[1]StringTable!$1:$1048576,MATCH([1]StringTable!$B$1,[1]StringTable!$1:$1,0),0),
IFERROR(VLOOKUP(G259,[1]InApkStringTable!$1:$1048576,MATCH([1]InApkStringTable!$B$1,[1]InApkStringTable!$1:$1,0),0),
"스트링없음")))</f>
        <v/>
      </c>
      <c r="J259" t="b">
        <v>0</v>
      </c>
      <c r="K259" t="s">
        <v>24</v>
      </c>
      <c r="L259" t="str">
        <f>IF(ISBLANK(K259),"",IF(ISERROR(VLOOKUP(K259,MapTable!$A:$A,1,0)),"맵없음",""))</f>
        <v/>
      </c>
      <c r="M259">
        <f t="shared" si="16"/>
        <v>2</v>
      </c>
      <c r="N259" t="b">
        <f t="shared" ca="1" si="17"/>
        <v>0</v>
      </c>
      <c r="P259" t="str">
        <f>IF(ISBLANK(O259),"",IF(ISERROR(VLOOKUP(O259,MapTable!$A:$A,1,0)),"맵없음",""))</f>
        <v/>
      </c>
      <c r="R259" t="str">
        <f>IF(ISBLANK(Q259),"",
IF(ISERROR(FIND(",",Q259)),
  IF(ISERROR(VLOOKUP(Q259,MapTable!$A:$A,1,0)),"맵없음",
  ""),
IF(ISERROR(FIND(",",Q259,FIND(",",Q259)+1)),
  IF(OR(ISERROR(VLOOKUP(LEFT(Q259,FIND(",",Q259)-1),MapTable!$A:$A,1,0)),ISERROR(VLOOKUP(TRIM(MID(Q259,FIND(",",Q259)+1,999)),MapTable!$A:$A,1,0))),"맵없음",
  ""),
IF(ISERROR(FIND(",",Q259,FIND(",",Q259,FIND(",",Q259)+1)+1)),
  IF(OR(ISERROR(VLOOKUP(LEFT(Q259,FIND(",",Q259)-1),MapTable!$A:$A,1,0)),ISERROR(VLOOKUP(TRIM(MID(Q259,FIND(",",Q259)+1,FIND(",",Q259,FIND(",",Q259)+1)-FIND(",",Q259)-1)),MapTable!$A:$A,1,0)),ISERROR(VLOOKUP(TRIM(MID(Q259,FIND(",",Q259,FIND(",",Q259)+1)+1,999)),MapTable!$A:$A,1,0))),"맵없음",
  ""),
IF(ISERROR(FIND(",",Q259,FIND(",",Q259,FIND(",",Q259,FIND(",",Q259)+1)+1)+1)),
  IF(OR(ISERROR(VLOOKUP(LEFT(Q259,FIND(",",Q259)-1),MapTable!$A:$A,1,0)),ISERROR(VLOOKUP(TRIM(MID(Q259,FIND(",",Q259)+1,FIND(",",Q259,FIND(",",Q259)+1)-FIND(",",Q259)-1)),MapTable!$A:$A,1,0)),ISERROR(VLOOKUP(TRIM(MID(Q259,FIND(",",Q259,FIND(",",Q259)+1)+1,FIND(",",Q259,FIND(",",Q259,FIND(",",Q259)+1)+1)-FIND(",",Q259,FIND(",",Q259)+1)-1)),MapTable!$A:$A,1,0)),ISERROR(VLOOKUP(TRIM(MID(Q259,FIND(",",Q259,FIND(",",Q259,FIND(",",Q259)+1)+1)+1,999)),MapTable!$A:$A,1,0))),"맵없음",
  ""),
)))))</f>
        <v/>
      </c>
      <c r="W259" t="str">
        <f>IF(ISBLANK(V259),"",IF(ISERROR(VLOOKUP(V259,[3]DropTable!$A:$A,1,0)),"드랍없음",""))</f>
        <v/>
      </c>
      <c r="Y259" t="str">
        <f>IF(ISBLANK(X259),"",IF(ISERROR(VLOOKUP(X259,[3]DropTable!$A:$A,1,0)),"드랍없음",""))</f>
        <v/>
      </c>
      <c r="AA259">
        <v>8.1</v>
      </c>
    </row>
    <row r="260" spans="1:27" x14ac:dyDescent="0.3">
      <c r="A260">
        <v>5</v>
      </c>
      <c r="B260">
        <v>23</v>
      </c>
      <c r="C260">
        <f t="shared" si="15"/>
        <v>1680</v>
      </c>
      <c r="D260">
        <v>420</v>
      </c>
      <c r="E260" t="s">
        <v>114</v>
      </c>
      <c r="H260" t="str">
        <f>IF(ISBLANK(G260),"",
IFERROR(VLOOKUP(G260,[1]StringTable!$1:$1048576,MATCH([1]StringTable!$B$1,[1]StringTable!$1:$1,0),0),
IFERROR(VLOOKUP(G260,[1]InApkStringTable!$1:$1048576,MATCH([1]InApkStringTable!$B$1,[1]InApkStringTable!$1:$1,0),0),
"스트링없음")))</f>
        <v/>
      </c>
      <c r="J260" t="b">
        <v>0</v>
      </c>
      <c r="K260" t="s">
        <v>24</v>
      </c>
      <c r="L260" t="str">
        <f>IF(ISBLANK(K260),"",IF(ISERROR(VLOOKUP(K260,MapTable!$A:$A,1,0)),"맵없음",""))</f>
        <v/>
      </c>
      <c r="M260">
        <f t="shared" si="16"/>
        <v>2</v>
      </c>
      <c r="N260" t="b">
        <f t="shared" ca="1" si="17"/>
        <v>0</v>
      </c>
      <c r="P260" t="str">
        <f>IF(ISBLANK(O260),"",IF(ISERROR(VLOOKUP(O260,MapTable!$A:$A,1,0)),"맵없음",""))</f>
        <v/>
      </c>
      <c r="R260" t="str">
        <f>IF(ISBLANK(Q260),"",
IF(ISERROR(FIND(",",Q260)),
  IF(ISERROR(VLOOKUP(Q260,MapTable!$A:$A,1,0)),"맵없음",
  ""),
IF(ISERROR(FIND(",",Q260,FIND(",",Q260)+1)),
  IF(OR(ISERROR(VLOOKUP(LEFT(Q260,FIND(",",Q260)-1),MapTable!$A:$A,1,0)),ISERROR(VLOOKUP(TRIM(MID(Q260,FIND(",",Q260)+1,999)),MapTable!$A:$A,1,0))),"맵없음",
  ""),
IF(ISERROR(FIND(",",Q260,FIND(",",Q260,FIND(",",Q260)+1)+1)),
  IF(OR(ISERROR(VLOOKUP(LEFT(Q260,FIND(",",Q260)-1),MapTable!$A:$A,1,0)),ISERROR(VLOOKUP(TRIM(MID(Q260,FIND(",",Q260)+1,FIND(",",Q260,FIND(",",Q260)+1)-FIND(",",Q260)-1)),MapTable!$A:$A,1,0)),ISERROR(VLOOKUP(TRIM(MID(Q260,FIND(",",Q260,FIND(",",Q260)+1)+1,999)),MapTable!$A:$A,1,0))),"맵없음",
  ""),
IF(ISERROR(FIND(",",Q260,FIND(",",Q260,FIND(",",Q260,FIND(",",Q260)+1)+1)+1)),
  IF(OR(ISERROR(VLOOKUP(LEFT(Q260,FIND(",",Q260)-1),MapTable!$A:$A,1,0)),ISERROR(VLOOKUP(TRIM(MID(Q260,FIND(",",Q260)+1,FIND(",",Q260,FIND(",",Q260)+1)-FIND(",",Q260)-1)),MapTable!$A:$A,1,0)),ISERROR(VLOOKUP(TRIM(MID(Q260,FIND(",",Q260,FIND(",",Q260)+1)+1,FIND(",",Q260,FIND(",",Q260,FIND(",",Q260)+1)+1)-FIND(",",Q260,FIND(",",Q260)+1)-1)),MapTable!$A:$A,1,0)),ISERROR(VLOOKUP(TRIM(MID(Q260,FIND(",",Q260,FIND(",",Q260,FIND(",",Q260)+1)+1)+1,999)),MapTable!$A:$A,1,0))),"맵없음",
  ""),
)))))</f>
        <v/>
      </c>
      <c r="W260" t="str">
        <f>IF(ISBLANK(V260),"",IF(ISERROR(VLOOKUP(V260,[3]DropTable!$A:$A,1,0)),"드랍없음",""))</f>
        <v/>
      </c>
      <c r="Y260" t="str">
        <f>IF(ISBLANK(X260),"",IF(ISERROR(VLOOKUP(X260,[3]DropTable!$A:$A,1,0)),"드랍없음",""))</f>
        <v/>
      </c>
      <c r="AA260">
        <v>8.1</v>
      </c>
    </row>
    <row r="261" spans="1:27" x14ac:dyDescent="0.3">
      <c r="A261">
        <v>5</v>
      </c>
      <c r="B261">
        <v>24</v>
      </c>
      <c r="C261">
        <f t="shared" si="15"/>
        <v>1680</v>
      </c>
      <c r="D261">
        <v>420</v>
      </c>
      <c r="E261" t="s">
        <v>114</v>
      </c>
      <c r="H261" t="str">
        <f>IF(ISBLANK(G261),"",
IFERROR(VLOOKUP(G261,[1]StringTable!$1:$1048576,MATCH([1]StringTable!$B$1,[1]StringTable!$1:$1,0),0),
IFERROR(VLOOKUP(G261,[1]InApkStringTable!$1:$1048576,MATCH([1]InApkStringTable!$B$1,[1]InApkStringTable!$1:$1,0),0),
"스트링없음")))</f>
        <v/>
      </c>
      <c r="J261" t="b">
        <v>0</v>
      </c>
      <c r="K261" t="s">
        <v>24</v>
      </c>
      <c r="L261" t="str">
        <f>IF(ISBLANK(K261),"",IF(ISERROR(VLOOKUP(K261,MapTable!$A:$A,1,0)),"맵없음",""))</f>
        <v/>
      </c>
      <c r="M261">
        <f t="shared" si="16"/>
        <v>2</v>
      </c>
      <c r="N261" t="b">
        <f t="shared" ca="1" si="17"/>
        <v>0</v>
      </c>
      <c r="P261" t="str">
        <f>IF(ISBLANK(O261),"",IF(ISERROR(VLOOKUP(O261,MapTable!$A:$A,1,0)),"맵없음",""))</f>
        <v/>
      </c>
      <c r="R261" t="str">
        <f>IF(ISBLANK(Q261),"",
IF(ISERROR(FIND(",",Q261)),
  IF(ISERROR(VLOOKUP(Q261,MapTable!$A:$A,1,0)),"맵없음",
  ""),
IF(ISERROR(FIND(",",Q261,FIND(",",Q261)+1)),
  IF(OR(ISERROR(VLOOKUP(LEFT(Q261,FIND(",",Q261)-1),MapTable!$A:$A,1,0)),ISERROR(VLOOKUP(TRIM(MID(Q261,FIND(",",Q261)+1,999)),MapTable!$A:$A,1,0))),"맵없음",
  ""),
IF(ISERROR(FIND(",",Q261,FIND(",",Q261,FIND(",",Q261)+1)+1)),
  IF(OR(ISERROR(VLOOKUP(LEFT(Q261,FIND(",",Q261)-1),MapTable!$A:$A,1,0)),ISERROR(VLOOKUP(TRIM(MID(Q261,FIND(",",Q261)+1,FIND(",",Q261,FIND(",",Q261)+1)-FIND(",",Q261)-1)),MapTable!$A:$A,1,0)),ISERROR(VLOOKUP(TRIM(MID(Q261,FIND(",",Q261,FIND(",",Q261)+1)+1,999)),MapTable!$A:$A,1,0))),"맵없음",
  ""),
IF(ISERROR(FIND(",",Q261,FIND(",",Q261,FIND(",",Q261,FIND(",",Q261)+1)+1)+1)),
  IF(OR(ISERROR(VLOOKUP(LEFT(Q261,FIND(",",Q261)-1),MapTable!$A:$A,1,0)),ISERROR(VLOOKUP(TRIM(MID(Q261,FIND(",",Q261)+1,FIND(",",Q261,FIND(",",Q261)+1)-FIND(",",Q261)-1)),MapTable!$A:$A,1,0)),ISERROR(VLOOKUP(TRIM(MID(Q261,FIND(",",Q261,FIND(",",Q261)+1)+1,FIND(",",Q261,FIND(",",Q261,FIND(",",Q261)+1)+1)-FIND(",",Q261,FIND(",",Q261)+1)-1)),MapTable!$A:$A,1,0)),ISERROR(VLOOKUP(TRIM(MID(Q261,FIND(",",Q261,FIND(",",Q261,FIND(",",Q261)+1)+1)+1,999)),MapTable!$A:$A,1,0))),"맵없음",
  ""),
)))))</f>
        <v/>
      </c>
      <c r="W261" t="str">
        <f>IF(ISBLANK(V261),"",IF(ISERROR(VLOOKUP(V261,[3]DropTable!$A:$A,1,0)),"드랍없음",""))</f>
        <v/>
      </c>
      <c r="Y261" t="str">
        <f>IF(ISBLANK(X261),"",IF(ISERROR(VLOOKUP(X261,[3]DropTable!$A:$A,1,0)),"드랍없음",""))</f>
        <v/>
      </c>
      <c r="AA261">
        <v>8.1</v>
      </c>
    </row>
    <row r="262" spans="1:27" x14ac:dyDescent="0.3">
      <c r="A262">
        <v>5</v>
      </c>
      <c r="B262">
        <v>25</v>
      </c>
      <c r="C262">
        <f t="shared" si="15"/>
        <v>1680</v>
      </c>
      <c r="D262">
        <v>420</v>
      </c>
      <c r="E262" t="s">
        <v>114</v>
      </c>
      <c r="H262" t="str">
        <f>IF(ISBLANK(G262),"",
IFERROR(VLOOKUP(G262,[1]StringTable!$1:$1048576,MATCH([1]StringTable!$B$1,[1]StringTable!$1:$1,0),0),
IFERROR(VLOOKUP(G262,[1]InApkStringTable!$1:$1048576,MATCH([1]InApkStringTable!$B$1,[1]InApkStringTable!$1:$1,0),0),
"스트링없음")))</f>
        <v/>
      </c>
      <c r="J262" t="b">
        <v>0</v>
      </c>
      <c r="K262" t="s">
        <v>24</v>
      </c>
      <c r="L262" t="str">
        <f>IF(ISBLANK(K262),"",IF(ISERROR(VLOOKUP(K262,MapTable!$A:$A,1,0)),"맵없음",""))</f>
        <v/>
      </c>
      <c r="M262">
        <f t="shared" si="16"/>
        <v>2</v>
      </c>
      <c r="N262" t="b">
        <f t="shared" ca="1" si="17"/>
        <v>0</v>
      </c>
      <c r="P262" t="str">
        <f>IF(ISBLANK(O262),"",IF(ISERROR(VLOOKUP(O262,MapTable!$A:$A,1,0)),"맵없음",""))</f>
        <v/>
      </c>
      <c r="R262" t="str">
        <f>IF(ISBLANK(Q262),"",
IF(ISERROR(FIND(",",Q262)),
  IF(ISERROR(VLOOKUP(Q262,MapTable!$A:$A,1,0)),"맵없음",
  ""),
IF(ISERROR(FIND(",",Q262,FIND(",",Q262)+1)),
  IF(OR(ISERROR(VLOOKUP(LEFT(Q262,FIND(",",Q262)-1),MapTable!$A:$A,1,0)),ISERROR(VLOOKUP(TRIM(MID(Q262,FIND(",",Q262)+1,999)),MapTable!$A:$A,1,0))),"맵없음",
  ""),
IF(ISERROR(FIND(",",Q262,FIND(",",Q262,FIND(",",Q262)+1)+1)),
  IF(OR(ISERROR(VLOOKUP(LEFT(Q262,FIND(",",Q262)-1),MapTable!$A:$A,1,0)),ISERROR(VLOOKUP(TRIM(MID(Q262,FIND(",",Q262)+1,FIND(",",Q262,FIND(",",Q262)+1)-FIND(",",Q262)-1)),MapTable!$A:$A,1,0)),ISERROR(VLOOKUP(TRIM(MID(Q262,FIND(",",Q262,FIND(",",Q262)+1)+1,999)),MapTable!$A:$A,1,0))),"맵없음",
  ""),
IF(ISERROR(FIND(",",Q262,FIND(",",Q262,FIND(",",Q262,FIND(",",Q262)+1)+1)+1)),
  IF(OR(ISERROR(VLOOKUP(LEFT(Q262,FIND(",",Q262)-1),MapTable!$A:$A,1,0)),ISERROR(VLOOKUP(TRIM(MID(Q262,FIND(",",Q262)+1,FIND(",",Q262,FIND(",",Q262)+1)-FIND(",",Q262)-1)),MapTable!$A:$A,1,0)),ISERROR(VLOOKUP(TRIM(MID(Q262,FIND(",",Q262,FIND(",",Q262)+1)+1,FIND(",",Q262,FIND(",",Q262,FIND(",",Q262)+1)+1)-FIND(",",Q262,FIND(",",Q262)+1)-1)),MapTable!$A:$A,1,0)),ISERROR(VLOOKUP(TRIM(MID(Q262,FIND(",",Q262,FIND(",",Q262,FIND(",",Q262)+1)+1)+1,999)),MapTable!$A:$A,1,0))),"맵없음",
  ""),
)))))</f>
        <v/>
      </c>
      <c r="W262" t="str">
        <f>IF(ISBLANK(V262),"",IF(ISERROR(VLOOKUP(V262,[3]DropTable!$A:$A,1,0)),"드랍없음",""))</f>
        <v/>
      </c>
      <c r="Y262" t="str">
        <f>IF(ISBLANK(X262),"",IF(ISERROR(VLOOKUP(X262,[3]DropTable!$A:$A,1,0)),"드랍없음",""))</f>
        <v/>
      </c>
      <c r="AA262">
        <v>8.1</v>
      </c>
    </row>
    <row r="263" spans="1:27" x14ac:dyDescent="0.3">
      <c r="A263">
        <v>5</v>
      </c>
      <c r="B263">
        <v>26</v>
      </c>
      <c r="C263">
        <f t="shared" si="15"/>
        <v>1680</v>
      </c>
      <c r="D263">
        <v>420</v>
      </c>
      <c r="E263" t="s">
        <v>114</v>
      </c>
      <c r="H263" t="str">
        <f>IF(ISBLANK(G263),"",
IFERROR(VLOOKUP(G263,[1]StringTable!$1:$1048576,MATCH([1]StringTable!$B$1,[1]StringTable!$1:$1,0),0),
IFERROR(VLOOKUP(G263,[1]InApkStringTable!$1:$1048576,MATCH([1]InApkStringTable!$B$1,[1]InApkStringTable!$1:$1,0),0),
"스트링없음")))</f>
        <v/>
      </c>
      <c r="J263" t="b">
        <v>0</v>
      </c>
      <c r="K263" t="s">
        <v>24</v>
      </c>
      <c r="L263" t="str">
        <f>IF(ISBLANK(K263),"",IF(ISERROR(VLOOKUP(K263,MapTable!$A:$A,1,0)),"맵없음",""))</f>
        <v/>
      </c>
      <c r="M263">
        <f t="shared" si="16"/>
        <v>2</v>
      </c>
      <c r="N263" t="b">
        <f t="shared" ca="1" si="17"/>
        <v>0</v>
      </c>
      <c r="P263" t="str">
        <f>IF(ISBLANK(O263),"",IF(ISERROR(VLOOKUP(O263,MapTable!$A:$A,1,0)),"맵없음",""))</f>
        <v/>
      </c>
      <c r="R263" t="str">
        <f>IF(ISBLANK(Q263),"",
IF(ISERROR(FIND(",",Q263)),
  IF(ISERROR(VLOOKUP(Q263,MapTable!$A:$A,1,0)),"맵없음",
  ""),
IF(ISERROR(FIND(",",Q263,FIND(",",Q263)+1)),
  IF(OR(ISERROR(VLOOKUP(LEFT(Q263,FIND(",",Q263)-1),MapTable!$A:$A,1,0)),ISERROR(VLOOKUP(TRIM(MID(Q263,FIND(",",Q263)+1,999)),MapTable!$A:$A,1,0))),"맵없음",
  ""),
IF(ISERROR(FIND(",",Q263,FIND(",",Q263,FIND(",",Q263)+1)+1)),
  IF(OR(ISERROR(VLOOKUP(LEFT(Q263,FIND(",",Q263)-1),MapTable!$A:$A,1,0)),ISERROR(VLOOKUP(TRIM(MID(Q263,FIND(",",Q263)+1,FIND(",",Q263,FIND(",",Q263)+1)-FIND(",",Q263)-1)),MapTable!$A:$A,1,0)),ISERROR(VLOOKUP(TRIM(MID(Q263,FIND(",",Q263,FIND(",",Q263)+1)+1,999)),MapTable!$A:$A,1,0))),"맵없음",
  ""),
IF(ISERROR(FIND(",",Q263,FIND(",",Q263,FIND(",",Q263,FIND(",",Q263)+1)+1)+1)),
  IF(OR(ISERROR(VLOOKUP(LEFT(Q263,FIND(",",Q263)-1),MapTable!$A:$A,1,0)),ISERROR(VLOOKUP(TRIM(MID(Q263,FIND(",",Q263)+1,FIND(",",Q263,FIND(",",Q263)+1)-FIND(",",Q263)-1)),MapTable!$A:$A,1,0)),ISERROR(VLOOKUP(TRIM(MID(Q263,FIND(",",Q263,FIND(",",Q263)+1)+1,FIND(",",Q263,FIND(",",Q263,FIND(",",Q263)+1)+1)-FIND(",",Q263,FIND(",",Q263)+1)-1)),MapTable!$A:$A,1,0)),ISERROR(VLOOKUP(TRIM(MID(Q263,FIND(",",Q263,FIND(",",Q263,FIND(",",Q263)+1)+1)+1,999)),MapTable!$A:$A,1,0))),"맵없음",
  ""),
)))))</f>
        <v/>
      </c>
      <c r="W263" t="str">
        <f>IF(ISBLANK(V263),"",IF(ISERROR(VLOOKUP(V263,[3]DropTable!$A:$A,1,0)),"드랍없음",""))</f>
        <v/>
      </c>
      <c r="Y263" t="str">
        <f>IF(ISBLANK(X263),"",IF(ISERROR(VLOOKUP(X263,[3]DropTable!$A:$A,1,0)),"드랍없음",""))</f>
        <v/>
      </c>
      <c r="AA263">
        <v>8.1</v>
      </c>
    </row>
    <row r="264" spans="1:27" x14ac:dyDescent="0.3">
      <c r="A264">
        <v>5</v>
      </c>
      <c r="B264">
        <v>27</v>
      </c>
      <c r="C264">
        <f t="shared" si="15"/>
        <v>1680</v>
      </c>
      <c r="D264">
        <v>420</v>
      </c>
      <c r="E264" t="s">
        <v>114</v>
      </c>
      <c r="H264" t="str">
        <f>IF(ISBLANK(G264),"",
IFERROR(VLOOKUP(G264,[1]StringTable!$1:$1048576,MATCH([1]StringTable!$B$1,[1]StringTable!$1:$1,0),0),
IFERROR(VLOOKUP(G264,[1]InApkStringTable!$1:$1048576,MATCH([1]InApkStringTable!$B$1,[1]InApkStringTable!$1:$1,0),0),
"스트링없음")))</f>
        <v/>
      </c>
      <c r="J264" t="b">
        <v>0</v>
      </c>
      <c r="K264" t="s">
        <v>24</v>
      </c>
      <c r="L264" t="str">
        <f>IF(ISBLANK(K264),"",IF(ISERROR(VLOOKUP(K264,MapTable!$A:$A,1,0)),"맵없음",""))</f>
        <v/>
      </c>
      <c r="M264">
        <f t="shared" si="16"/>
        <v>2</v>
      </c>
      <c r="N264" t="b">
        <f t="shared" ca="1" si="17"/>
        <v>0</v>
      </c>
      <c r="P264" t="str">
        <f>IF(ISBLANK(O264),"",IF(ISERROR(VLOOKUP(O264,MapTable!$A:$A,1,0)),"맵없음",""))</f>
        <v/>
      </c>
      <c r="R264" t="str">
        <f>IF(ISBLANK(Q264),"",
IF(ISERROR(FIND(",",Q264)),
  IF(ISERROR(VLOOKUP(Q264,MapTable!$A:$A,1,0)),"맵없음",
  ""),
IF(ISERROR(FIND(",",Q264,FIND(",",Q264)+1)),
  IF(OR(ISERROR(VLOOKUP(LEFT(Q264,FIND(",",Q264)-1),MapTable!$A:$A,1,0)),ISERROR(VLOOKUP(TRIM(MID(Q264,FIND(",",Q264)+1,999)),MapTable!$A:$A,1,0))),"맵없음",
  ""),
IF(ISERROR(FIND(",",Q264,FIND(",",Q264,FIND(",",Q264)+1)+1)),
  IF(OR(ISERROR(VLOOKUP(LEFT(Q264,FIND(",",Q264)-1),MapTable!$A:$A,1,0)),ISERROR(VLOOKUP(TRIM(MID(Q264,FIND(",",Q264)+1,FIND(",",Q264,FIND(",",Q264)+1)-FIND(",",Q264)-1)),MapTable!$A:$A,1,0)),ISERROR(VLOOKUP(TRIM(MID(Q264,FIND(",",Q264,FIND(",",Q264)+1)+1,999)),MapTable!$A:$A,1,0))),"맵없음",
  ""),
IF(ISERROR(FIND(",",Q264,FIND(",",Q264,FIND(",",Q264,FIND(",",Q264)+1)+1)+1)),
  IF(OR(ISERROR(VLOOKUP(LEFT(Q264,FIND(",",Q264)-1),MapTable!$A:$A,1,0)),ISERROR(VLOOKUP(TRIM(MID(Q264,FIND(",",Q264)+1,FIND(",",Q264,FIND(",",Q264)+1)-FIND(",",Q264)-1)),MapTable!$A:$A,1,0)),ISERROR(VLOOKUP(TRIM(MID(Q264,FIND(",",Q264,FIND(",",Q264)+1)+1,FIND(",",Q264,FIND(",",Q264,FIND(",",Q264)+1)+1)-FIND(",",Q264,FIND(",",Q264)+1)-1)),MapTable!$A:$A,1,0)),ISERROR(VLOOKUP(TRIM(MID(Q264,FIND(",",Q264,FIND(",",Q264,FIND(",",Q264)+1)+1)+1,999)),MapTable!$A:$A,1,0))),"맵없음",
  ""),
)))))</f>
        <v/>
      </c>
      <c r="W264" t="str">
        <f>IF(ISBLANK(V264),"",IF(ISERROR(VLOOKUP(V264,[3]DropTable!$A:$A,1,0)),"드랍없음",""))</f>
        <v/>
      </c>
      <c r="Y264" t="str">
        <f>IF(ISBLANK(X264),"",IF(ISERROR(VLOOKUP(X264,[3]DropTable!$A:$A,1,0)),"드랍없음",""))</f>
        <v/>
      </c>
      <c r="AA264">
        <v>8.1</v>
      </c>
    </row>
    <row r="265" spans="1:27" x14ac:dyDescent="0.3">
      <c r="A265">
        <v>5</v>
      </c>
      <c r="B265">
        <v>28</v>
      </c>
      <c r="C265">
        <f t="shared" si="15"/>
        <v>1680</v>
      </c>
      <c r="D265">
        <v>420</v>
      </c>
      <c r="E265" t="s">
        <v>114</v>
      </c>
      <c r="H265" t="str">
        <f>IF(ISBLANK(G265),"",
IFERROR(VLOOKUP(G265,[1]StringTable!$1:$1048576,MATCH([1]StringTable!$B$1,[1]StringTable!$1:$1,0),0),
IFERROR(VLOOKUP(G265,[1]InApkStringTable!$1:$1048576,MATCH([1]InApkStringTable!$B$1,[1]InApkStringTable!$1:$1,0),0),
"스트링없음")))</f>
        <v/>
      </c>
      <c r="J265" t="b">
        <v>0</v>
      </c>
      <c r="K265" t="s">
        <v>24</v>
      </c>
      <c r="L265" t="str">
        <f>IF(ISBLANK(K265),"",IF(ISERROR(VLOOKUP(K265,MapTable!$A:$A,1,0)),"맵없음",""))</f>
        <v/>
      </c>
      <c r="M265">
        <f t="shared" si="16"/>
        <v>2</v>
      </c>
      <c r="N265" t="b">
        <f t="shared" ca="1" si="17"/>
        <v>0</v>
      </c>
      <c r="P265" t="str">
        <f>IF(ISBLANK(O265),"",IF(ISERROR(VLOOKUP(O265,MapTable!$A:$A,1,0)),"맵없음",""))</f>
        <v/>
      </c>
      <c r="R265" t="str">
        <f>IF(ISBLANK(Q265),"",
IF(ISERROR(FIND(",",Q265)),
  IF(ISERROR(VLOOKUP(Q265,MapTable!$A:$A,1,0)),"맵없음",
  ""),
IF(ISERROR(FIND(",",Q265,FIND(",",Q265)+1)),
  IF(OR(ISERROR(VLOOKUP(LEFT(Q265,FIND(",",Q265)-1),MapTable!$A:$A,1,0)),ISERROR(VLOOKUP(TRIM(MID(Q265,FIND(",",Q265)+1,999)),MapTable!$A:$A,1,0))),"맵없음",
  ""),
IF(ISERROR(FIND(",",Q265,FIND(",",Q265,FIND(",",Q265)+1)+1)),
  IF(OR(ISERROR(VLOOKUP(LEFT(Q265,FIND(",",Q265)-1),MapTable!$A:$A,1,0)),ISERROR(VLOOKUP(TRIM(MID(Q265,FIND(",",Q265)+1,FIND(",",Q265,FIND(",",Q265)+1)-FIND(",",Q265)-1)),MapTable!$A:$A,1,0)),ISERROR(VLOOKUP(TRIM(MID(Q265,FIND(",",Q265,FIND(",",Q265)+1)+1,999)),MapTable!$A:$A,1,0))),"맵없음",
  ""),
IF(ISERROR(FIND(",",Q265,FIND(",",Q265,FIND(",",Q265,FIND(",",Q265)+1)+1)+1)),
  IF(OR(ISERROR(VLOOKUP(LEFT(Q265,FIND(",",Q265)-1),MapTable!$A:$A,1,0)),ISERROR(VLOOKUP(TRIM(MID(Q265,FIND(",",Q265)+1,FIND(",",Q265,FIND(",",Q265)+1)-FIND(",",Q265)-1)),MapTable!$A:$A,1,0)),ISERROR(VLOOKUP(TRIM(MID(Q265,FIND(",",Q265,FIND(",",Q265)+1)+1,FIND(",",Q265,FIND(",",Q265,FIND(",",Q265)+1)+1)-FIND(",",Q265,FIND(",",Q265)+1)-1)),MapTable!$A:$A,1,0)),ISERROR(VLOOKUP(TRIM(MID(Q265,FIND(",",Q265,FIND(",",Q265,FIND(",",Q265)+1)+1)+1,999)),MapTable!$A:$A,1,0))),"맵없음",
  ""),
)))))</f>
        <v/>
      </c>
      <c r="W265" t="str">
        <f>IF(ISBLANK(V265),"",IF(ISERROR(VLOOKUP(V265,[3]DropTable!$A:$A,1,0)),"드랍없음",""))</f>
        <v/>
      </c>
      <c r="Y265" t="str">
        <f>IF(ISBLANK(X265),"",IF(ISERROR(VLOOKUP(X265,[3]DropTable!$A:$A,1,0)),"드랍없음",""))</f>
        <v/>
      </c>
      <c r="AA265">
        <v>8.1</v>
      </c>
    </row>
    <row r="266" spans="1:27" x14ac:dyDescent="0.3">
      <c r="A266">
        <v>5</v>
      </c>
      <c r="B266">
        <v>29</v>
      </c>
      <c r="C266">
        <f t="shared" si="15"/>
        <v>1680</v>
      </c>
      <c r="D266">
        <v>420</v>
      </c>
      <c r="E266" t="s">
        <v>114</v>
      </c>
      <c r="H266" t="str">
        <f>IF(ISBLANK(G266),"",
IFERROR(VLOOKUP(G266,[1]StringTable!$1:$1048576,MATCH([1]StringTable!$B$1,[1]StringTable!$1:$1,0),0),
IFERROR(VLOOKUP(G266,[1]InApkStringTable!$1:$1048576,MATCH([1]InApkStringTable!$B$1,[1]InApkStringTable!$1:$1,0),0),
"스트링없음")))</f>
        <v/>
      </c>
      <c r="J266" t="b">
        <v>0</v>
      </c>
      <c r="K266" t="s">
        <v>24</v>
      </c>
      <c r="L266" t="str">
        <f>IF(ISBLANK(K266),"",IF(ISERROR(VLOOKUP(K266,MapTable!$A:$A,1,0)),"맵없음",""))</f>
        <v/>
      </c>
      <c r="M266">
        <f t="shared" si="16"/>
        <v>2</v>
      </c>
      <c r="N266" t="b">
        <f t="shared" ca="1" si="17"/>
        <v>0</v>
      </c>
      <c r="P266" t="str">
        <f>IF(ISBLANK(O266),"",IF(ISERROR(VLOOKUP(O266,MapTable!$A:$A,1,0)),"맵없음",""))</f>
        <v/>
      </c>
      <c r="R266" t="str">
        <f>IF(ISBLANK(Q266),"",
IF(ISERROR(FIND(",",Q266)),
  IF(ISERROR(VLOOKUP(Q266,MapTable!$A:$A,1,0)),"맵없음",
  ""),
IF(ISERROR(FIND(",",Q266,FIND(",",Q266)+1)),
  IF(OR(ISERROR(VLOOKUP(LEFT(Q266,FIND(",",Q266)-1),MapTable!$A:$A,1,0)),ISERROR(VLOOKUP(TRIM(MID(Q266,FIND(",",Q266)+1,999)),MapTable!$A:$A,1,0))),"맵없음",
  ""),
IF(ISERROR(FIND(",",Q266,FIND(",",Q266,FIND(",",Q266)+1)+1)),
  IF(OR(ISERROR(VLOOKUP(LEFT(Q266,FIND(",",Q266)-1),MapTable!$A:$A,1,0)),ISERROR(VLOOKUP(TRIM(MID(Q266,FIND(",",Q266)+1,FIND(",",Q266,FIND(",",Q266)+1)-FIND(",",Q266)-1)),MapTable!$A:$A,1,0)),ISERROR(VLOOKUP(TRIM(MID(Q266,FIND(",",Q266,FIND(",",Q266)+1)+1,999)),MapTable!$A:$A,1,0))),"맵없음",
  ""),
IF(ISERROR(FIND(",",Q266,FIND(",",Q266,FIND(",",Q266,FIND(",",Q266)+1)+1)+1)),
  IF(OR(ISERROR(VLOOKUP(LEFT(Q266,FIND(",",Q266)-1),MapTable!$A:$A,1,0)),ISERROR(VLOOKUP(TRIM(MID(Q266,FIND(",",Q266)+1,FIND(",",Q266,FIND(",",Q266)+1)-FIND(",",Q266)-1)),MapTable!$A:$A,1,0)),ISERROR(VLOOKUP(TRIM(MID(Q266,FIND(",",Q266,FIND(",",Q266)+1)+1,FIND(",",Q266,FIND(",",Q266,FIND(",",Q266)+1)+1)-FIND(",",Q266,FIND(",",Q266)+1)-1)),MapTable!$A:$A,1,0)),ISERROR(VLOOKUP(TRIM(MID(Q266,FIND(",",Q266,FIND(",",Q266,FIND(",",Q266)+1)+1)+1,999)),MapTable!$A:$A,1,0))),"맵없음",
  ""),
)))))</f>
        <v/>
      </c>
      <c r="W266" t="str">
        <f>IF(ISBLANK(V266),"",IF(ISERROR(VLOOKUP(V266,[3]DropTable!$A:$A,1,0)),"드랍없음",""))</f>
        <v/>
      </c>
      <c r="Y266" t="str">
        <f>IF(ISBLANK(X266),"",IF(ISERROR(VLOOKUP(X266,[3]DropTable!$A:$A,1,0)),"드랍없음",""))</f>
        <v/>
      </c>
      <c r="AA266">
        <v>8.1</v>
      </c>
    </row>
    <row r="267" spans="1:27" x14ac:dyDescent="0.3">
      <c r="A267">
        <v>5</v>
      </c>
      <c r="B267">
        <v>30</v>
      </c>
      <c r="C267">
        <f t="shared" si="15"/>
        <v>1680</v>
      </c>
      <c r="D267">
        <v>420</v>
      </c>
      <c r="E267" t="s">
        <v>114</v>
      </c>
      <c r="H267" t="str">
        <f>IF(ISBLANK(G267),"",
IFERROR(VLOOKUP(G267,[1]StringTable!$1:$1048576,MATCH([1]StringTable!$B$1,[1]StringTable!$1:$1,0),0),
IFERROR(VLOOKUP(G267,[1]InApkStringTable!$1:$1048576,MATCH([1]InApkStringTable!$B$1,[1]InApkStringTable!$1:$1,0),0),
"스트링없음")))</f>
        <v/>
      </c>
      <c r="J267" t="b">
        <v>0</v>
      </c>
      <c r="K267" t="s">
        <v>24</v>
      </c>
      <c r="L267" t="str">
        <f>IF(ISBLANK(K267),"",IF(ISERROR(VLOOKUP(K267,MapTable!$A:$A,1,0)),"맵없음",""))</f>
        <v/>
      </c>
      <c r="M267">
        <f t="shared" si="16"/>
        <v>11</v>
      </c>
      <c r="N267" t="b">
        <f t="shared" ca="1" si="17"/>
        <v>0</v>
      </c>
      <c r="P267" t="str">
        <f>IF(ISBLANK(O267),"",IF(ISERROR(VLOOKUP(O267,MapTable!$A:$A,1,0)),"맵없음",""))</f>
        <v/>
      </c>
      <c r="R267" t="str">
        <f>IF(ISBLANK(Q267),"",
IF(ISERROR(FIND(",",Q267)),
  IF(ISERROR(VLOOKUP(Q267,MapTable!$A:$A,1,0)),"맵없음",
  ""),
IF(ISERROR(FIND(",",Q267,FIND(",",Q267)+1)),
  IF(OR(ISERROR(VLOOKUP(LEFT(Q267,FIND(",",Q267)-1),MapTable!$A:$A,1,0)),ISERROR(VLOOKUP(TRIM(MID(Q267,FIND(",",Q267)+1,999)),MapTable!$A:$A,1,0))),"맵없음",
  ""),
IF(ISERROR(FIND(",",Q267,FIND(",",Q267,FIND(",",Q267)+1)+1)),
  IF(OR(ISERROR(VLOOKUP(LEFT(Q267,FIND(",",Q267)-1),MapTable!$A:$A,1,0)),ISERROR(VLOOKUP(TRIM(MID(Q267,FIND(",",Q267)+1,FIND(",",Q267,FIND(",",Q267)+1)-FIND(",",Q267)-1)),MapTable!$A:$A,1,0)),ISERROR(VLOOKUP(TRIM(MID(Q267,FIND(",",Q267,FIND(",",Q267)+1)+1,999)),MapTable!$A:$A,1,0))),"맵없음",
  ""),
IF(ISERROR(FIND(",",Q267,FIND(",",Q267,FIND(",",Q267,FIND(",",Q267)+1)+1)+1)),
  IF(OR(ISERROR(VLOOKUP(LEFT(Q267,FIND(",",Q267)-1),MapTable!$A:$A,1,0)),ISERROR(VLOOKUP(TRIM(MID(Q267,FIND(",",Q267)+1,FIND(",",Q267,FIND(",",Q267)+1)-FIND(",",Q267)-1)),MapTable!$A:$A,1,0)),ISERROR(VLOOKUP(TRIM(MID(Q267,FIND(",",Q267,FIND(",",Q267)+1)+1,FIND(",",Q267,FIND(",",Q267,FIND(",",Q267)+1)+1)-FIND(",",Q267,FIND(",",Q267)+1)-1)),MapTable!$A:$A,1,0)),ISERROR(VLOOKUP(TRIM(MID(Q267,FIND(",",Q267,FIND(",",Q267,FIND(",",Q267)+1)+1)+1,999)),MapTable!$A:$A,1,0))),"맵없음",
  ""),
)))))</f>
        <v/>
      </c>
      <c r="W267" t="str">
        <f>IF(ISBLANK(V267),"",IF(ISERROR(VLOOKUP(V267,[3]DropTable!$A:$A,1,0)),"드랍없음",""))</f>
        <v/>
      </c>
      <c r="Y267" t="str">
        <f>IF(ISBLANK(X267),"",IF(ISERROR(VLOOKUP(X267,[3]DropTable!$A:$A,1,0)),"드랍없음",""))</f>
        <v/>
      </c>
      <c r="AA267">
        <v>8.1</v>
      </c>
    </row>
    <row r="268" spans="1:27" x14ac:dyDescent="0.3">
      <c r="A268">
        <v>5</v>
      </c>
      <c r="B268">
        <v>31</v>
      </c>
      <c r="C268">
        <f t="shared" si="15"/>
        <v>1680</v>
      </c>
      <c r="D268">
        <v>420</v>
      </c>
      <c r="E268" t="s">
        <v>114</v>
      </c>
      <c r="H268" t="str">
        <f>IF(ISBLANK(G268),"",
IFERROR(VLOOKUP(G268,[1]StringTable!$1:$1048576,MATCH([1]StringTable!$B$1,[1]StringTable!$1:$1,0),0),
IFERROR(VLOOKUP(G268,[1]InApkStringTable!$1:$1048576,MATCH([1]InApkStringTable!$B$1,[1]InApkStringTable!$1:$1,0),0),
"스트링없음")))</f>
        <v/>
      </c>
      <c r="J268" t="b">
        <v>0</v>
      </c>
      <c r="K268" t="s">
        <v>24</v>
      </c>
      <c r="L268" t="str">
        <f>IF(ISBLANK(K268),"",IF(ISERROR(VLOOKUP(K268,MapTable!$A:$A,1,0)),"맵없음",""))</f>
        <v/>
      </c>
      <c r="M268">
        <f t="shared" si="16"/>
        <v>2</v>
      </c>
      <c r="N268" t="b">
        <f t="shared" ca="1" si="17"/>
        <v>0</v>
      </c>
      <c r="P268" t="str">
        <f>IF(ISBLANK(O268),"",IF(ISERROR(VLOOKUP(O268,MapTable!$A:$A,1,0)),"맵없음",""))</f>
        <v/>
      </c>
      <c r="R268" t="str">
        <f>IF(ISBLANK(Q268),"",
IF(ISERROR(FIND(",",Q268)),
  IF(ISERROR(VLOOKUP(Q268,MapTable!$A:$A,1,0)),"맵없음",
  ""),
IF(ISERROR(FIND(",",Q268,FIND(",",Q268)+1)),
  IF(OR(ISERROR(VLOOKUP(LEFT(Q268,FIND(",",Q268)-1),MapTable!$A:$A,1,0)),ISERROR(VLOOKUP(TRIM(MID(Q268,FIND(",",Q268)+1,999)),MapTable!$A:$A,1,0))),"맵없음",
  ""),
IF(ISERROR(FIND(",",Q268,FIND(",",Q268,FIND(",",Q268)+1)+1)),
  IF(OR(ISERROR(VLOOKUP(LEFT(Q268,FIND(",",Q268)-1),MapTable!$A:$A,1,0)),ISERROR(VLOOKUP(TRIM(MID(Q268,FIND(",",Q268)+1,FIND(",",Q268,FIND(",",Q268)+1)-FIND(",",Q268)-1)),MapTable!$A:$A,1,0)),ISERROR(VLOOKUP(TRIM(MID(Q268,FIND(",",Q268,FIND(",",Q268)+1)+1,999)),MapTable!$A:$A,1,0))),"맵없음",
  ""),
IF(ISERROR(FIND(",",Q268,FIND(",",Q268,FIND(",",Q268,FIND(",",Q268)+1)+1)+1)),
  IF(OR(ISERROR(VLOOKUP(LEFT(Q268,FIND(",",Q268)-1),MapTable!$A:$A,1,0)),ISERROR(VLOOKUP(TRIM(MID(Q268,FIND(",",Q268)+1,FIND(",",Q268,FIND(",",Q268)+1)-FIND(",",Q268)-1)),MapTable!$A:$A,1,0)),ISERROR(VLOOKUP(TRIM(MID(Q268,FIND(",",Q268,FIND(",",Q268)+1)+1,FIND(",",Q268,FIND(",",Q268,FIND(",",Q268)+1)+1)-FIND(",",Q268,FIND(",",Q268)+1)-1)),MapTable!$A:$A,1,0)),ISERROR(VLOOKUP(TRIM(MID(Q268,FIND(",",Q268,FIND(",",Q268,FIND(",",Q268)+1)+1)+1,999)),MapTable!$A:$A,1,0))),"맵없음",
  ""),
)))))</f>
        <v/>
      </c>
      <c r="W268" t="str">
        <f>IF(ISBLANK(V268),"",IF(ISERROR(VLOOKUP(V268,[3]DropTable!$A:$A,1,0)),"드랍없음",""))</f>
        <v/>
      </c>
      <c r="Y268" t="str">
        <f>IF(ISBLANK(X268),"",IF(ISERROR(VLOOKUP(X268,[3]DropTable!$A:$A,1,0)),"드랍없음",""))</f>
        <v/>
      </c>
      <c r="AA268">
        <v>8.1</v>
      </c>
    </row>
    <row r="269" spans="1:27" x14ac:dyDescent="0.3">
      <c r="A269">
        <v>5</v>
      </c>
      <c r="B269">
        <v>32</v>
      </c>
      <c r="C269">
        <f t="shared" si="15"/>
        <v>1680</v>
      </c>
      <c r="D269">
        <v>420</v>
      </c>
      <c r="E269" t="s">
        <v>114</v>
      </c>
      <c r="H269" t="str">
        <f>IF(ISBLANK(G269),"",
IFERROR(VLOOKUP(G269,[1]StringTable!$1:$1048576,MATCH([1]StringTable!$B$1,[1]StringTable!$1:$1,0),0),
IFERROR(VLOOKUP(G269,[1]InApkStringTable!$1:$1048576,MATCH([1]InApkStringTable!$B$1,[1]InApkStringTable!$1:$1,0),0),
"스트링없음")))</f>
        <v/>
      </c>
      <c r="J269" t="b">
        <v>0</v>
      </c>
      <c r="K269" t="s">
        <v>24</v>
      </c>
      <c r="L269" t="str">
        <f>IF(ISBLANK(K269),"",IF(ISERROR(VLOOKUP(K269,MapTable!$A:$A,1,0)),"맵없음",""))</f>
        <v/>
      </c>
      <c r="M269">
        <f t="shared" si="16"/>
        <v>2</v>
      </c>
      <c r="N269" t="b">
        <f t="shared" ca="1" si="17"/>
        <v>0</v>
      </c>
      <c r="P269" t="str">
        <f>IF(ISBLANK(O269),"",IF(ISERROR(VLOOKUP(O269,MapTable!$A:$A,1,0)),"맵없음",""))</f>
        <v/>
      </c>
      <c r="R269" t="str">
        <f>IF(ISBLANK(Q269),"",
IF(ISERROR(FIND(",",Q269)),
  IF(ISERROR(VLOOKUP(Q269,MapTable!$A:$A,1,0)),"맵없음",
  ""),
IF(ISERROR(FIND(",",Q269,FIND(",",Q269)+1)),
  IF(OR(ISERROR(VLOOKUP(LEFT(Q269,FIND(",",Q269)-1),MapTable!$A:$A,1,0)),ISERROR(VLOOKUP(TRIM(MID(Q269,FIND(",",Q269)+1,999)),MapTable!$A:$A,1,0))),"맵없음",
  ""),
IF(ISERROR(FIND(",",Q269,FIND(",",Q269,FIND(",",Q269)+1)+1)),
  IF(OR(ISERROR(VLOOKUP(LEFT(Q269,FIND(",",Q269)-1),MapTable!$A:$A,1,0)),ISERROR(VLOOKUP(TRIM(MID(Q269,FIND(",",Q269)+1,FIND(",",Q269,FIND(",",Q269)+1)-FIND(",",Q269)-1)),MapTable!$A:$A,1,0)),ISERROR(VLOOKUP(TRIM(MID(Q269,FIND(",",Q269,FIND(",",Q269)+1)+1,999)),MapTable!$A:$A,1,0))),"맵없음",
  ""),
IF(ISERROR(FIND(",",Q269,FIND(",",Q269,FIND(",",Q269,FIND(",",Q269)+1)+1)+1)),
  IF(OR(ISERROR(VLOOKUP(LEFT(Q269,FIND(",",Q269)-1),MapTable!$A:$A,1,0)),ISERROR(VLOOKUP(TRIM(MID(Q269,FIND(",",Q269)+1,FIND(",",Q269,FIND(",",Q269)+1)-FIND(",",Q269)-1)),MapTable!$A:$A,1,0)),ISERROR(VLOOKUP(TRIM(MID(Q269,FIND(",",Q269,FIND(",",Q269)+1)+1,FIND(",",Q269,FIND(",",Q269,FIND(",",Q269)+1)+1)-FIND(",",Q269,FIND(",",Q269)+1)-1)),MapTable!$A:$A,1,0)),ISERROR(VLOOKUP(TRIM(MID(Q269,FIND(",",Q269,FIND(",",Q269,FIND(",",Q269)+1)+1)+1,999)),MapTable!$A:$A,1,0))),"맵없음",
  ""),
)))))</f>
        <v/>
      </c>
      <c r="W269" t="str">
        <f>IF(ISBLANK(V269),"",IF(ISERROR(VLOOKUP(V269,[3]DropTable!$A:$A,1,0)),"드랍없음",""))</f>
        <v/>
      </c>
      <c r="Y269" t="str">
        <f>IF(ISBLANK(X269),"",IF(ISERROR(VLOOKUP(X269,[3]DropTable!$A:$A,1,0)),"드랍없음",""))</f>
        <v/>
      </c>
      <c r="AA269">
        <v>8.1</v>
      </c>
    </row>
    <row r="270" spans="1:27" x14ac:dyDescent="0.3">
      <c r="A270">
        <v>5</v>
      </c>
      <c r="B270">
        <v>33</v>
      </c>
      <c r="C270">
        <f t="shared" si="15"/>
        <v>1680</v>
      </c>
      <c r="D270">
        <v>420</v>
      </c>
      <c r="E270" t="s">
        <v>114</v>
      </c>
      <c r="H270" t="str">
        <f>IF(ISBLANK(G270),"",
IFERROR(VLOOKUP(G270,[1]StringTable!$1:$1048576,MATCH([1]StringTable!$B$1,[1]StringTable!$1:$1,0),0),
IFERROR(VLOOKUP(G270,[1]InApkStringTable!$1:$1048576,MATCH([1]InApkStringTable!$B$1,[1]InApkStringTable!$1:$1,0),0),
"스트링없음")))</f>
        <v/>
      </c>
      <c r="J270" t="b">
        <v>0</v>
      </c>
      <c r="K270" t="s">
        <v>24</v>
      </c>
      <c r="L270" t="str">
        <f>IF(ISBLANK(K270),"",IF(ISERROR(VLOOKUP(K270,MapTable!$A:$A,1,0)),"맵없음",""))</f>
        <v/>
      </c>
      <c r="M270">
        <f t="shared" si="16"/>
        <v>2</v>
      </c>
      <c r="N270" t="b">
        <f t="shared" ca="1" si="17"/>
        <v>0</v>
      </c>
      <c r="P270" t="str">
        <f>IF(ISBLANK(O270),"",IF(ISERROR(VLOOKUP(O270,MapTable!$A:$A,1,0)),"맵없음",""))</f>
        <v/>
      </c>
      <c r="R270" t="str">
        <f>IF(ISBLANK(Q270),"",
IF(ISERROR(FIND(",",Q270)),
  IF(ISERROR(VLOOKUP(Q270,MapTable!$A:$A,1,0)),"맵없음",
  ""),
IF(ISERROR(FIND(",",Q270,FIND(",",Q270)+1)),
  IF(OR(ISERROR(VLOOKUP(LEFT(Q270,FIND(",",Q270)-1),MapTable!$A:$A,1,0)),ISERROR(VLOOKUP(TRIM(MID(Q270,FIND(",",Q270)+1,999)),MapTable!$A:$A,1,0))),"맵없음",
  ""),
IF(ISERROR(FIND(",",Q270,FIND(",",Q270,FIND(",",Q270)+1)+1)),
  IF(OR(ISERROR(VLOOKUP(LEFT(Q270,FIND(",",Q270)-1),MapTable!$A:$A,1,0)),ISERROR(VLOOKUP(TRIM(MID(Q270,FIND(",",Q270)+1,FIND(",",Q270,FIND(",",Q270)+1)-FIND(",",Q270)-1)),MapTable!$A:$A,1,0)),ISERROR(VLOOKUP(TRIM(MID(Q270,FIND(",",Q270,FIND(",",Q270)+1)+1,999)),MapTable!$A:$A,1,0))),"맵없음",
  ""),
IF(ISERROR(FIND(",",Q270,FIND(",",Q270,FIND(",",Q270,FIND(",",Q270)+1)+1)+1)),
  IF(OR(ISERROR(VLOOKUP(LEFT(Q270,FIND(",",Q270)-1),MapTable!$A:$A,1,0)),ISERROR(VLOOKUP(TRIM(MID(Q270,FIND(",",Q270)+1,FIND(",",Q270,FIND(",",Q270)+1)-FIND(",",Q270)-1)),MapTable!$A:$A,1,0)),ISERROR(VLOOKUP(TRIM(MID(Q270,FIND(",",Q270,FIND(",",Q270)+1)+1,FIND(",",Q270,FIND(",",Q270,FIND(",",Q270)+1)+1)-FIND(",",Q270,FIND(",",Q270)+1)-1)),MapTable!$A:$A,1,0)),ISERROR(VLOOKUP(TRIM(MID(Q270,FIND(",",Q270,FIND(",",Q270,FIND(",",Q270)+1)+1)+1,999)),MapTable!$A:$A,1,0))),"맵없음",
  ""),
)))))</f>
        <v/>
      </c>
      <c r="W270" t="str">
        <f>IF(ISBLANK(V270),"",IF(ISERROR(VLOOKUP(V270,[3]DropTable!$A:$A,1,0)),"드랍없음",""))</f>
        <v/>
      </c>
      <c r="Y270" t="str">
        <f>IF(ISBLANK(X270),"",IF(ISERROR(VLOOKUP(X270,[3]DropTable!$A:$A,1,0)),"드랍없음",""))</f>
        <v/>
      </c>
      <c r="AA270">
        <v>8.1</v>
      </c>
    </row>
    <row r="271" spans="1:27" x14ac:dyDescent="0.3">
      <c r="A271">
        <v>5</v>
      </c>
      <c r="B271">
        <v>34</v>
      </c>
      <c r="C271">
        <f t="shared" si="15"/>
        <v>1680</v>
      </c>
      <c r="D271">
        <v>420</v>
      </c>
      <c r="E271" t="s">
        <v>114</v>
      </c>
      <c r="H271" t="str">
        <f>IF(ISBLANK(G271),"",
IFERROR(VLOOKUP(G271,[1]StringTable!$1:$1048576,MATCH([1]StringTable!$B$1,[1]StringTable!$1:$1,0),0),
IFERROR(VLOOKUP(G271,[1]InApkStringTable!$1:$1048576,MATCH([1]InApkStringTable!$B$1,[1]InApkStringTable!$1:$1,0),0),
"스트링없음")))</f>
        <v/>
      </c>
      <c r="J271" t="b">
        <v>0</v>
      </c>
      <c r="K271" t="s">
        <v>24</v>
      </c>
      <c r="L271" t="str">
        <f>IF(ISBLANK(K271),"",IF(ISERROR(VLOOKUP(K271,MapTable!$A:$A,1,0)),"맵없음",""))</f>
        <v/>
      </c>
      <c r="M271">
        <f t="shared" si="16"/>
        <v>2</v>
      </c>
      <c r="N271" t="b">
        <f t="shared" ca="1" si="17"/>
        <v>0</v>
      </c>
      <c r="P271" t="str">
        <f>IF(ISBLANK(O271),"",IF(ISERROR(VLOOKUP(O271,MapTable!$A:$A,1,0)),"맵없음",""))</f>
        <v/>
      </c>
      <c r="R271" t="str">
        <f>IF(ISBLANK(Q271),"",
IF(ISERROR(FIND(",",Q271)),
  IF(ISERROR(VLOOKUP(Q271,MapTable!$A:$A,1,0)),"맵없음",
  ""),
IF(ISERROR(FIND(",",Q271,FIND(",",Q271)+1)),
  IF(OR(ISERROR(VLOOKUP(LEFT(Q271,FIND(",",Q271)-1),MapTable!$A:$A,1,0)),ISERROR(VLOOKUP(TRIM(MID(Q271,FIND(",",Q271)+1,999)),MapTable!$A:$A,1,0))),"맵없음",
  ""),
IF(ISERROR(FIND(",",Q271,FIND(",",Q271,FIND(",",Q271)+1)+1)),
  IF(OR(ISERROR(VLOOKUP(LEFT(Q271,FIND(",",Q271)-1),MapTable!$A:$A,1,0)),ISERROR(VLOOKUP(TRIM(MID(Q271,FIND(",",Q271)+1,FIND(",",Q271,FIND(",",Q271)+1)-FIND(",",Q271)-1)),MapTable!$A:$A,1,0)),ISERROR(VLOOKUP(TRIM(MID(Q271,FIND(",",Q271,FIND(",",Q271)+1)+1,999)),MapTable!$A:$A,1,0))),"맵없음",
  ""),
IF(ISERROR(FIND(",",Q271,FIND(",",Q271,FIND(",",Q271,FIND(",",Q271)+1)+1)+1)),
  IF(OR(ISERROR(VLOOKUP(LEFT(Q271,FIND(",",Q271)-1),MapTable!$A:$A,1,0)),ISERROR(VLOOKUP(TRIM(MID(Q271,FIND(",",Q271)+1,FIND(",",Q271,FIND(",",Q271)+1)-FIND(",",Q271)-1)),MapTable!$A:$A,1,0)),ISERROR(VLOOKUP(TRIM(MID(Q271,FIND(",",Q271,FIND(",",Q271)+1)+1,FIND(",",Q271,FIND(",",Q271,FIND(",",Q271)+1)+1)-FIND(",",Q271,FIND(",",Q271)+1)-1)),MapTable!$A:$A,1,0)),ISERROR(VLOOKUP(TRIM(MID(Q271,FIND(",",Q271,FIND(",",Q271,FIND(",",Q271)+1)+1)+1,999)),MapTable!$A:$A,1,0))),"맵없음",
  ""),
)))))</f>
        <v/>
      </c>
      <c r="W271" t="str">
        <f>IF(ISBLANK(V271),"",IF(ISERROR(VLOOKUP(V271,[3]DropTable!$A:$A,1,0)),"드랍없음",""))</f>
        <v/>
      </c>
      <c r="Y271" t="str">
        <f>IF(ISBLANK(X271),"",IF(ISERROR(VLOOKUP(X271,[3]DropTable!$A:$A,1,0)),"드랍없음",""))</f>
        <v/>
      </c>
      <c r="AA271">
        <v>8.1</v>
      </c>
    </row>
    <row r="272" spans="1:27" x14ac:dyDescent="0.3">
      <c r="A272">
        <v>5</v>
      </c>
      <c r="B272">
        <v>35</v>
      </c>
      <c r="C272">
        <f t="shared" si="15"/>
        <v>1680</v>
      </c>
      <c r="D272">
        <v>420</v>
      </c>
      <c r="E272" t="s">
        <v>114</v>
      </c>
      <c r="H272" t="str">
        <f>IF(ISBLANK(G272),"",
IFERROR(VLOOKUP(G272,[1]StringTable!$1:$1048576,MATCH([1]StringTable!$B$1,[1]StringTable!$1:$1,0),0),
IFERROR(VLOOKUP(G272,[1]InApkStringTable!$1:$1048576,MATCH([1]InApkStringTable!$B$1,[1]InApkStringTable!$1:$1,0),0),
"스트링없음")))</f>
        <v/>
      </c>
      <c r="J272" t="b">
        <v>0</v>
      </c>
      <c r="K272" t="s">
        <v>24</v>
      </c>
      <c r="L272" t="str">
        <f>IF(ISBLANK(K272),"",IF(ISERROR(VLOOKUP(K272,MapTable!$A:$A,1,0)),"맵없음",""))</f>
        <v/>
      </c>
      <c r="M272">
        <f t="shared" si="16"/>
        <v>2</v>
      </c>
      <c r="N272" t="b">
        <f t="shared" ca="1" si="17"/>
        <v>0</v>
      </c>
      <c r="P272" t="str">
        <f>IF(ISBLANK(O272),"",IF(ISERROR(VLOOKUP(O272,MapTable!$A:$A,1,0)),"맵없음",""))</f>
        <v/>
      </c>
      <c r="R272" t="str">
        <f>IF(ISBLANK(Q272),"",
IF(ISERROR(FIND(",",Q272)),
  IF(ISERROR(VLOOKUP(Q272,MapTable!$A:$A,1,0)),"맵없음",
  ""),
IF(ISERROR(FIND(",",Q272,FIND(",",Q272)+1)),
  IF(OR(ISERROR(VLOOKUP(LEFT(Q272,FIND(",",Q272)-1),MapTable!$A:$A,1,0)),ISERROR(VLOOKUP(TRIM(MID(Q272,FIND(",",Q272)+1,999)),MapTable!$A:$A,1,0))),"맵없음",
  ""),
IF(ISERROR(FIND(",",Q272,FIND(",",Q272,FIND(",",Q272)+1)+1)),
  IF(OR(ISERROR(VLOOKUP(LEFT(Q272,FIND(",",Q272)-1),MapTable!$A:$A,1,0)),ISERROR(VLOOKUP(TRIM(MID(Q272,FIND(",",Q272)+1,FIND(",",Q272,FIND(",",Q272)+1)-FIND(",",Q272)-1)),MapTable!$A:$A,1,0)),ISERROR(VLOOKUP(TRIM(MID(Q272,FIND(",",Q272,FIND(",",Q272)+1)+1,999)),MapTable!$A:$A,1,0))),"맵없음",
  ""),
IF(ISERROR(FIND(",",Q272,FIND(",",Q272,FIND(",",Q272,FIND(",",Q272)+1)+1)+1)),
  IF(OR(ISERROR(VLOOKUP(LEFT(Q272,FIND(",",Q272)-1),MapTable!$A:$A,1,0)),ISERROR(VLOOKUP(TRIM(MID(Q272,FIND(",",Q272)+1,FIND(",",Q272,FIND(",",Q272)+1)-FIND(",",Q272)-1)),MapTable!$A:$A,1,0)),ISERROR(VLOOKUP(TRIM(MID(Q272,FIND(",",Q272,FIND(",",Q272)+1)+1,FIND(",",Q272,FIND(",",Q272,FIND(",",Q272)+1)+1)-FIND(",",Q272,FIND(",",Q272)+1)-1)),MapTable!$A:$A,1,0)),ISERROR(VLOOKUP(TRIM(MID(Q272,FIND(",",Q272,FIND(",",Q272,FIND(",",Q272)+1)+1)+1,999)),MapTable!$A:$A,1,0))),"맵없음",
  ""),
)))))</f>
        <v/>
      </c>
      <c r="W272" t="str">
        <f>IF(ISBLANK(V272),"",IF(ISERROR(VLOOKUP(V272,[3]DropTable!$A:$A,1,0)),"드랍없음",""))</f>
        <v/>
      </c>
      <c r="Y272" t="str">
        <f>IF(ISBLANK(X272),"",IF(ISERROR(VLOOKUP(X272,[3]DropTable!$A:$A,1,0)),"드랍없음",""))</f>
        <v/>
      </c>
      <c r="AA272">
        <v>8.1</v>
      </c>
    </row>
    <row r="273" spans="1:27" x14ac:dyDescent="0.3">
      <c r="A273">
        <v>5</v>
      </c>
      <c r="B273">
        <v>36</v>
      </c>
      <c r="C273">
        <f t="shared" si="15"/>
        <v>1680</v>
      </c>
      <c r="D273">
        <v>420</v>
      </c>
      <c r="E273" t="s">
        <v>114</v>
      </c>
      <c r="H273" t="str">
        <f>IF(ISBLANK(G273),"",
IFERROR(VLOOKUP(G273,[1]StringTable!$1:$1048576,MATCH([1]StringTable!$B$1,[1]StringTable!$1:$1,0),0),
IFERROR(VLOOKUP(G273,[1]InApkStringTable!$1:$1048576,MATCH([1]InApkStringTable!$B$1,[1]InApkStringTable!$1:$1,0),0),
"스트링없음")))</f>
        <v/>
      </c>
      <c r="J273" t="b">
        <v>0</v>
      </c>
      <c r="K273" t="s">
        <v>24</v>
      </c>
      <c r="L273" t="str">
        <f>IF(ISBLANK(K273),"",IF(ISERROR(VLOOKUP(K273,MapTable!$A:$A,1,0)),"맵없음",""))</f>
        <v/>
      </c>
      <c r="M273">
        <f t="shared" si="16"/>
        <v>2</v>
      </c>
      <c r="N273" t="b">
        <f t="shared" ca="1" si="17"/>
        <v>0</v>
      </c>
      <c r="P273" t="str">
        <f>IF(ISBLANK(O273),"",IF(ISERROR(VLOOKUP(O273,MapTable!$A:$A,1,0)),"맵없음",""))</f>
        <v/>
      </c>
      <c r="R273" t="str">
        <f>IF(ISBLANK(Q273),"",
IF(ISERROR(FIND(",",Q273)),
  IF(ISERROR(VLOOKUP(Q273,MapTable!$A:$A,1,0)),"맵없음",
  ""),
IF(ISERROR(FIND(",",Q273,FIND(",",Q273)+1)),
  IF(OR(ISERROR(VLOOKUP(LEFT(Q273,FIND(",",Q273)-1),MapTable!$A:$A,1,0)),ISERROR(VLOOKUP(TRIM(MID(Q273,FIND(",",Q273)+1,999)),MapTable!$A:$A,1,0))),"맵없음",
  ""),
IF(ISERROR(FIND(",",Q273,FIND(",",Q273,FIND(",",Q273)+1)+1)),
  IF(OR(ISERROR(VLOOKUP(LEFT(Q273,FIND(",",Q273)-1),MapTable!$A:$A,1,0)),ISERROR(VLOOKUP(TRIM(MID(Q273,FIND(",",Q273)+1,FIND(",",Q273,FIND(",",Q273)+1)-FIND(",",Q273)-1)),MapTable!$A:$A,1,0)),ISERROR(VLOOKUP(TRIM(MID(Q273,FIND(",",Q273,FIND(",",Q273)+1)+1,999)),MapTable!$A:$A,1,0))),"맵없음",
  ""),
IF(ISERROR(FIND(",",Q273,FIND(",",Q273,FIND(",",Q273,FIND(",",Q273)+1)+1)+1)),
  IF(OR(ISERROR(VLOOKUP(LEFT(Q273,FIND(",",Q273)-1),MapTable!$A:$A,1,0)),ISERROR(VLOOKUP(TRIM(MID(Q273,FIND(",",Q273)+1,FIND(",",Q273,FIND(",",Q273)+1)-FIND(",",Q273)-1)),MapTable!$A:$A,1,0)),ISERROR(VLOOKUP(TRIM(MID(Q273,FIND(",",Q273,FIND(",",Q273)+1)+1,FIND(",",Q273,FIND(",",Q273,FIND(",",Q273)+1)+1)-FIND(",",Q273,FIND(",",Q273)+1)-1)),MapTable!$A:$A,1,0)),ISERROR(VLOOKUP(TRIM(MID(Q273,FIND(",",Q273,FIND(",",Q273,FIND(",",Q273)+1)+1)+1,999)),MapTable!$A:$A,1,0))),"맵없음",
  ""),
)))))</f>
        <v/>
      </c>
      <c r="W273" t="str">
        <f>IF(ISBLANK(V273),"",IF(ISERROR(VLOOKUP(V273,[3]DropTable!$A:$A,1,0)),"드랍없음",""))</f>
        <v/>
      </c>
      <c r="Y273" t="str">
        <f>IF(ISBLANK(X273),"",IF(ISERROR(VLOOKUP(X273,[3]DropTable!$A:$A,1,0)),"드랍없음",""))</f>
        <v/>
      </c>
      <c r="AA273">
        <v>8.1</v>
      </c>
    </row>
    <row r="274" spans="1:27" x14ac:dyDescent="0.3">
      <c r="A274">
        <v>5</v>
      </c>
      <c r="B274">
        <v>37</v>
      </c>
      <c r="C274">
        <f t="shared" si="15"/>
        <v>1680</v>
      </c>
      <c r="D274">
        <v>420</v>
      </c>
      <c r="E274" t="s">
        <v>114</v>
      </c>
      <c r="H274" t="str">
        <f>IF(ISBLANK(G274),"",
IFERROR(VLOOKUP(G274,[1]StringTable!$1:$1048576,MATCH([1]StringTable!$B$1,[1]StringTable!$1:$1,0),0),
IFERROR(VLOOKUP(G274,[1]InApkStringTable!$1:$1048576,MATCH([1]InApkStringTable!$B$1,[1]InApkStringTable!$1:$1,0),0),
"스트링없음")))</f>
        <v/>
      </c>
      <c r="J274" t="b">
        <v>0</v>
      </c>
      <c r="K274" t="s">
        <v>24</v>
      </c>
      <c r="L274" t="str">
        <f>IF(ISBLANK(K274),"",IF(ISERROR(VLOOKUP(K274,MapTable!$A:$A,1,0)),"맵없음",""))</f>
        <v/>
      </c>
      <c r="M274">
        <f t="shared" si="16"/>
        <v>2</v>
      </c>
      <c r="N274" t="b">
        <f t="shared" ca="1" si="17"/>
        <v>0</v>
      </c>
      <c r="P274" t="str">
        <f>IF(ISBLANK(O274),"",IF(ISERROR(VLOOKUP(O274,MapTable!$A:$A,1,0)),"맵없음",""))</f>
        <v/>
      </c>
      <c r="R274" t="str">
        <f>IF(ISBLANK(Q274),"",
IF(ISERROR(FIND(",",Q274)),
  IF(ISERROR(VLOOKUP(Q274,MapTable!$A:$A,1,0)),"맵없음",
  ""),
IF(ISERROR(FIND(",",Q274,FIND(",",Q274)+1)),
  IF(OR(ISERROR(VLOOKUP(LEFT(Q274,FIND(",",Q274)-1),MapTable!$A:$A,1,0)),ISERROR(VLOOKUP(TRIM(MID(Q274,FIND(",",Q274)+1,999)),MapTable!$A:$A,1,0))),"맵없음",
  ""),
IF(ISERROR(FIND(",",Q274,FIND(",",Q274,FIND(",",Q274)+1)+1)),
  IF(OR(ISERROR(VLOOKUP(LEFT(Q274,FIND(",",Q274)-1),MapTable!$A:$A,1,0)),ISERROR(VLOOKUP(TRIM(MID(Q274,FIND(",",Q274)+1,FIND(",",Q274,FIND(",",Q274)+1)-FIND(",",Q274)-1)),MapTable!$A:$A,1,0)),ISERROR(VLOOKUP(TRIM(MID(Q274,FIND(",",Q274,FIND(",",Q274)+1)+1,999)),MapTable!$A:$A,1,0))),"맵없음",
  ""),
IF(ISERROR(FIND(",",Q274,FIND(",",Q274,FIND(",",Q274,FIND(",",Q274)+1)+1)+1)),
  IF(OR(ISERROR(VLOOKUP(LEFT(Q274,FIND(",",Q274)-1),MapTable!$A:$A,1,0)),ISERROR(VLOOKUP(TRIM(MID(Q274,FIND(",",Q274)+1,FIND(",",Q274,FIND(",",Q274)+1)-FIND(",",Q274)-1)),MapTable!$A:$A,1,0)),ISERROR(VLOOKUP(TRIM(MID(Q274,FIND(",",Q274,FIND(",",Q274)+1)+1,FIND(",",Q274,FIND(",",Q274,FIND(",",Q274)+1)+1)-FIND(",",Q274,FIND(",",Q274)+1)-1)),MapTable!$A:$A,1,0)),ISERROR(VLOOKUP(TRIM(MID(Q274,FIND(",",Q274,FIND(",",Q274,FIND(",",Q274)+1)+1)+1,999)),MapTable!$A:$A,1,0))),"맵없음",
  ""),
)))))</f>
        <v/>
      </c>
      <c r="W274" t="str">
        <f>IF(ISBLANK(V274),"",IF(ISERROR(VLOOKUP(V274,[3]DropTable!$A:$A,1,0)),"드랍없음",""))</f>
        <v/>
      </c>
      <c r="Y274" t="str">
        <f>IF(ISBLANK(X274),"",IF(ISERROR(VLOOKUP(X274,[3]DropTable!$A:$A,1,0)),"드랍없음",""))</f>
        <v/>
      </c>
      <c r="AA274">
        <v>8.1</v>
      </c>
    </row>
    <row r="275" spans="1:27" x14ac:dyDescent="0.3">
      <c r="A275">
        <v>5</v>
      </c>
      <c r="B275">
        <v>38</v>
      </c>
      <c r="C275">
        <f t="shared" si="15"/>
        <v>1680</v>
      </c>
      <c r="D275">
        <v>420</v>
      </c>
      <c r="E275" t="s">
        <v>114</v>
      </c>
      <c r="H275" t="str">
        <f>IF(ISBLANK(G275),"",
IFERROR(VLOOKUP(G275,[1]StringTable!$1:$1048576,MATCH([1]StringTable!$B$1,[1]StringTable!$1:$1,0),0),
IFERROR(VLOOKUP(G275,[1]InApkStringTable!$1:$1048576,MATCH([1]InApkStringTable!$B$1,[1]InApkStringTable!$1:$1,0),0),
"스트링없음")))</f>
        <v/>
      </c>
      <c r="J275" t="b">
        <v>0</v>
      </c>
      <c r="K275" t="s">
        <v>24</v>
      </c>
      <c r="L275" t="str">
        <f>IF(ISBLANK(K275),"",IF(ISERROR(VLOOKUP(K275,MapTable!$A:$A,1,0)),"맵없음",""))</f>
        <v/>
      </c>
      <c r="M275">
        <f t="shared" si="16"/>
        <v>2</v>
      </c>
      <c r="N275" t="b">
        <f t="shared" ca="1" si="17"/>
        <v>0</v>
      </c>
      <c r="P275" t="str">
        <f>IF(ISBLANK(O275),"",IF(ISERROR(VLOOKUP(O275,MapTable!$A:$A,1,0)),"맵없음",""))</f>
        <v/>
      </c>
      <c r="R275" t="str">
        <f>IF(ISBLANK(Q275),"",
IF(ISERROR(FIND(",",Q275)),
  IF(ISERROR(VLOOKUP(Q275,MapTable!$A:$A,1,0)),"맵없음",
  ""),
IF(ISERROR(FIND(",",Q275,FIND(",",Q275)+1)),
  IF(OR(ISERROR(VLOOKUP(LEFT(Q275,FIND(",",Q275)-1),MapTable!$A:$A,1,0)),ISERROR(VLOOKUP(TRIM(MID(Q275,FIND(",",Q275)+1,999)),MapTable!$A:$A,1,0))),"맵없음",
  ""),
IF(ISERROR(FIND(",",Q275,FIND(",",Q275,FIND(",",Q275)+1)+1)),
  IF(OR(ISERROR(VLOOKUP(LEFT(Q275,FIND(",",Q275)-1),MapTable!$A:$A,1,0)),ISERROR(VLOOKUP(TRIM(MID(Q275,FIND(",",Q275)+1,FIND(",",Q275,FIND(",",Q275)+1)-FIND(",",Q275)-1)),MapTable!$A:$A,1,0)),ISERROR(VLOOKUP(TRIM(MID(Q275,FIND(",",Q275,FIND(",",Q275)+1)+1,999)),MapTable!$A:$A,1,0))),"맵없음",
  ""),
IF(ISERROR(FIND(",",Q275,FIND(",",Q275,FIND(",",Q275,FIND(",",Q275)+1)+1)+1)),
  IF(OR(ISERROR(VLOOKUP(LEFT(Q275,FIND(",",Q275)-1),MapTable!$A:$A,1,0)),ISERROR(VLOOKUP(TRIM(MID(Q275,FIND(",",Q275)+1,FIND(",",Q275,FIND(",",Q275)+1)-FIND(",",Q275)-1)),MapTable!$A:$A,1,0)),ISERROR(VLOOKUP(TRIM(MID(Q275,FIND(",",Q275,FIND(",",Q275)+1)+1,FIND(",",Q275,FIND(",",Q275,FIND(",",Q275)+1)+1)-FIND(",",Q275,FIND(",",Q275)+1)-1)),MapTable!$A:$A,1,0)),ISERROR(VLOOKUP(TRIM(MID(Q275,FIND(",",Q275,FIND(",",Q275,FIND(",",Q275)+1)+1)+1,999)),MapTable!$A:$A,1,0))),"맵없음",
  ""),
)))))</f>
        <v/>
      </c>
      <c r="W275" t="str">
        <f>IF(ISBLANK(V275),"",IF(ISERROR(VLOOKUP(V275,[3]DropTable!$A:$A,1,0)),"드랍없음",""))</f>
        <v/>
      </c>
      <c r="Y275" t="str">
        <f>IF(ISBLANK(X275),"",IF(ISERROR(VLOOKUP(X275,[3]DropTable!$A:$A,1,0)),"드랍없음",""))</f>
        <v/>
      </c>
      <c r="AA275">
        <v>8.1</v>
      </c>
    </row>
    <row r="276" spans="1:27" x14ac:dyDescent="0.3">
      <c r="A276">
        <v>5</v>
      </c>
      <c r="B276">
        <v>39</v>
      </c>
      <c r="C276">
        <f t="shared" si="15"/>
        <v>1680</v>
      </c>
      <c r="D276">
        <v>420</v>
      </c>
      <c r="E276" t="s">
        <v>114</v>
      </c>
      <c r="H276" t="str">
        <f>IF(ISBLANK(G276),"",
IFERROR(VLOOKUP(G276,[1]StringTable!$1:$1048576,MATCH([1]StringTable!$B$1,[1]StringTable!$1:$1,0),0),
IFERROR(VLOOKUP(G276,[1]InApkStringTable!$1:$1048576,MATCH([1]InApkStringTable!$B$1,[1]InApkStringTable!$1:$1,0),0),
"스트링없음")))</f>
        <v/>
      </c>
      <c r="J276" t="b">
        <v>0</v>
      </c>
      <c r="K276" t="s">
        <v>24</v>
      </c>
      <c r="L276" t="str">
        <f>IF(ISBLANK(K276),"",IF(ISERROR(VLOOKUP(K276,MapTable!$A:$A,1,0)),"맵없음",""))</f>
        <v/>
      </c>
      <c r="M276">
        <f t="shared" si="16"/>
        <v>2</v>
      </c>
      <c r="N276" t="b">
        <f t="shared" ca="1" si="17"/>
        <v>1</v>
      </c>
      <c r="P276" t="str">
        <f>IF(ISBLANK(O276),"",IF(ISERROR(VLOOKUP(O276,MapTable!$A:$A,1,0)),"맵없음",""))</f>
        <v/>
      </c>
      <c r="R276" t="str">
        <f>IF(ISBLANK(Q276),"",
IF(ISERROR(FIND(",",Q276)),
  IF(ISERROR(VLOOKUP(Q276,MapTable!$A:$A,1,0)),"맵없음",
  ""),
IF(ISERROR(FIND(",",Q276,FIND(",",Q276)+1)),
  IF(OR(ISERROR(VLOOKUP(LEFT(Q276,FIND(",",Q276)-1),MapTable!$A:$A,1,0)),ISERROR(VLOOKUP(TRIM(MID(Q276,FIND(",",Q276)+1,999)),MapTable!$A:$A,1,0))),"맵없음",
  ""),
IF(ISERROR(FIND(",",Q276,FIND(",",Q276,FIND(",",Q276)+1)+1)),
  IF(OR(ISERROR(VLOOKUP(LEFT(Q276,FIND(",",Q276)-1),MapTable!$A:$A,1,0)),ISERROR(VLOOKUP(TRIM(MID(Q276,FIND(",",Q276)+1,FIND(",",Q276,FIND(",",Q276)+1)-FIND(",",Q276)-1)),MapTable!$A:$A,1,0)),ISERROR(VLOOKUP(TRIM(MID(Q276,FIND(",",Q276,FIND(",",Q276)+1)+1,999)),MapTable!$A:$A,1,0))),"맵없음",
  ""),
IF(ISERROR(FIND(",",Q276,FIND(",",Q276,FIND(",",Q276,FIND(",",Q276)+1)+1)+1)),
  IF(OR(ISERROR(VLOOKUP(LEFT(Q276,FIND(",",Q276)-1),MapTable!$A:$A,1,0)),ISERROR(VLOOKUP(TRIM(MID(Q276,FIND(",",Q276)+1,FIND(",",Q276,FIND(",",Q276)+1)-FIND(",",Q276)-1)),MapTable!$A:$A,1,0)),ISERROR(VLOOKUP(TRIM(MID(Q276,FIND(",",Q276,FIND(",",Q276)+1)+1,FIND(",",Q276,FIND(",",Q276,FIND(",",Q276)+1)+1)-FIND(",",Q276,FIND(",",Q276)+1)-1)),MapTable!$A:$A,1,0)),ISERROR(VLOOKUP(TRIM(MID(Q276,FIND(",",Q276,FIND(",",Q276,FIND(",",Q276)+1)+1)+1,999)),MapTable!$A:$A,1,0))),"맵없음",
  ""),
)))))</f>
        <v/>
      </c>
      <c r="W276" t="str">
        <f>IF(ISBLANK(V276),"",IF(ISERROR(VLOOKUP(V276,[3]DropTable!$A:$A,1,0)),"드랍없음",""))</f>
        <v/>
      </c>
      <c r="Y276" t="str">
        <f>IF(ISBLANK(X276),"",IF(ISERROR(VLOOKUP(X276,[3]DropTable!$A:$A,1,0)),"드랍없음",""))</f>
        <v/>
      </c>
      <c r="AA276">
        <v>8.1</v>
      </c>
    </row>
    <row r="277" spans="1:27" x14ac:dyDescent="0.3">
      <c r="A277">
        <v>5</v>
      </c>
      <c r="B277">
        <v>40</v>
      </c>
      <c r="C277">
        <f t="shared" si="15"/>
        <v>1680</v>
      </c>
      <c r="D277">
        <v>420</v>
      </c>
      <c r="E277" t="s">
        <v>114</v>
      </c>
      <c r="H277" t="str">
        <f>IF(ISBLANK(G277),"",
IFERROR(VLOOKUP(G277,[1]StringTable!$1:$1048576,MATCH([1]StringTable!$B$1,[1]StringTable!$1:$1,0),0),
IFERROR(VLOOKUP(G277,[1]InApkStringTable!$1:$1048576,MATCH([1]InApkStringTable!$B$1,[1]InApkStringTable!$1:$1,0),0),
"스트링없음")))</f>
        <v/>
      </c>
      <c r="J277" t="b">
        <v>0</v>
      </c>
      <c r="K277" t="s">
        <v>24</v>
      </c>
      <c r="L277" t="str">
        <f>IF(ISBLANK(K277),"",IF(ISERROR(VLOOKUP(K277,MapTable!$A:$A,1,0)),"맵없음",""))</f>
        <v/>
      </c>
      <c r="M277">
        <f t="shared" si="16"/>
        <v>12</v>
      </c>
      <c r="N277" t="b">
        <f t="shared" ca="1" si="17"/>
        <v>1</v>
      </c>
      <c r="P277" t="str">
        <f>IF(ISBLANK(O277),"",IF(ISERROR(VLOOKUP(O277,MapTable!$A:$A,1,0)),"맵없음",""))</f>
        <v/>
      </c>
      <c r="R277" t="str">
        <f>IF(ISBLANK(Q277),"",
IF(ISERROR(FIND(",",Q277)),
  IF(ISERROR(VLOOKUP(Q277,MapTable!$A:$A,1,0)),"맵없음",
  ""),
IF(ISERROR(FIND(",",Q277,FIND(",",Q277)+1)),
  IF(OR(ISERROR(VLOOKUP(LEFT(Q277,FIND(",",Q277)-1),MapTable!$A:$A,1,0)),ISERROR(VLOOKUP(TRIM(MID(Q277,FIND(",",Q277)+1,999)),MapTable!$A:$A,1,0))),"맵없음",
  ""),
IF(ISERROR(FIND(",",Q277,FIND(",",Q277,FIND(",",Q277)+1)+1)),
  IF(OR(ISERROR(VLOOKUP(LEFT(Q277,FIND(",",Q277)-1),MapTable!$A:$A,1,0)),ISERROR(VLOOKUP(TRIM(MID(Q277,FIND(",",Q277)+1,FIND(",",Q277,FIND(",",Q277)+1)-FIND(",",Q277)-1)),MapTable!$A:$A,1,0)),ISERROR(VLOOKUP(TRIM(MID(Q277,FIND(",",Q277,FIND(",",Q277)+1)+1,999)),MapTable!$A:$A,1,0))),"맵없음",
  ""),
IF(ISERROR(FIND(",",Q277,FIND(",",Q277,FIND(",",Q277,FIND(",",Q277)+1)+1)+1)),
  IF(OR(ISERROR(VLOOKUP(LEFT(Q277,FIND(",",Q277)-1),MapTable!$A:$A,1,0)),ISERROR(VLOOKUP(TRIM(MID(Q277,FIND(",",Q277)+1,FIND(",",Q277,FIND(",",Q277)+1)-FIND(",",Q277)-1)),MapTable!$A:$A,1,0)),ISERROR(VLOOKUP(TRIM(MID(Q277,FIND(",",Q277,FIND(",",Q277)+1)+1,FIND(",",Q277,FIND(",",Q277,FIND(",",Q277)+1)+1)-FIND(",",Q277,FIND(",",Q277)+1)-1)),MapTable!$A:$A,1,0)),ISERROR(VLOOKUP(TRIM(MID(Q277,FIND(",",Q277,FIND(",",Q277,FIND(",",Q277)+1)+1)+1,999)),MapTable!$A:$A,1,0))),"맵없음",
  ""),
)))))</f>
        <v/>
      </c>
      <c r="W277" t="str">
        <f>IF(ISBLANK(V277),"",IF(ISERROR(VLOOKUP(V277,[3]DropTable!$A:$A,1,0)),"드랍없음",""))</f>
        <v/>
      </c>
      <c r="Y277" t="str">
        <f>IF(ISBLANK(X277),"",IF(ISERROR(VLOOKUP(X277,[3]DropTable!$A:$A,1,0)),"드랍없음",""))</f>
        <v/>
      </c>
      <c r="AA277">
        <v>8.1</v>
      </c>
    </row>
    <row r="278" spans="1:27" x14ac:dyDescent="0.3">
      <c r="A278">
        <v>5</v>
      </c>
      <c r="B278">
        <v>41</v>
      </c>
      <c r="C278">
        <f t="shared" si="15"/>
        <v>1680</v>
      </c>
      <c r="D278">
        <v>420</v>
      </c>
      <c r="E278" t="s">
        <v>114</v>
      </c>
      <c r="H278" t="str">
        <f>IF(ISBLANK(G278),"",
IFERROR(VLOOKUP(G278,[1]StringTable!$1:$1048576,MATCH([1]StringTable!$B$1,[1]StringTable!$1:$1,0),0),
IFERROR(VLOOKUP(G278,[1]InApkStringTable!$1:$1048576,MATCH([1]InApkStringTable!$B$1,[1]InApkStringTable!$1:$1,0),0),
"스트링없음")))</f>
        <v/>
      </c>
      <c r="J278" t="b">
        <v>0</v>
      </c>
      <c r="K278" t="s">
        <v>24</v>
      </c>
      <c r="L278" t="str">
        <f>IF(ISBLANK(K278),"",IF(ISERROR(VLOOKUP(K278,MapTable!$A:$A,1,0)),"맵없음",""))</f>
        <v/>
      </c>
      <c r="M278">
        <f t="shared" si="16"/>
        <v>3</v>
      </c>
      <c r="N278" t="b">
        <f t="shared" ca="1" si="17"/>
        <v>0</v>
      </c>
      <c r="P278" t="str">
        <f>IF(ISBLANK(O278),"",IF(ISERROR(VLOOKUP(O278,MapTable!$A:$A,1,0)),"맵없음",""))</f>
        <v/>
      </c>
      <c r="R278" t="str">
        <f>IF(ISBLANK(Q278),"",
IF(ISERROR(FIND(",",Q278)),
  IF(ISERROR(VLOOKUP(Q278,MapTable!$A:$A,1,0)),"맵없음",
  ""),
IF(ISERROR(FIND(",",Q278,FIND(",",Q278)+1)),
  IF(OR(ISERROR(VLOOKUP(LEFT(Q278,FIND(",",Q278)-1),MapTable!$A:$A,1,0)),ISERROR(VLOOKUP(TRIM(MID(Q278,FIND(",",Q278)+1,999)),MapTable!$A:$A,1,0))),"맵없음",
  ""),
IF(ISERROR(FIND(",",Q278,FIND(",",Q278,FIND(",",Q278)+1)+1)),
  IF(OR(ISERROR(VLOOKUP(LEFT(Q278,FIND(",",Q278)-1),MapTable!$A:$A,1,0)),ISERROR(VLOOKUP(TRIM(MID(Q278,FIND(",",Q278)+1,FIND(",",Q278,FIND(",",Q278)+1)-FIND(",",Q278)-1)),MapTable!$A:$A,1,0)),ISERROR(VLOOKUP(TRIM(MID(Q278,FIND(",",Q278,FIND(",",Q278)+1)+1,999)),MapTable!$A:$A,1,0))),"맵없음",
  ""),
IF(ISERROR(FIND(",",Q278,FIND(",",Q278,FIND(",",Q278,FIND(",",Q278)+1)+1)+1)),
  IF(OR(ISERROR(VLOOKUP(LEFT(Q278,FIND(",",Q278)-1),MapTable!$A:$A,1,0)),ISERROR(VLOOKUP(TRIM(MID(Q278,FIND(",",Q278)+1,FIND(",",Q278,FIND(",",Q278)+1)-FIND(",",Q278)-1)),MapTable!$A:$A,1,0)),ISERROR(VLOOKUP(TRIM(MID(Q278,FIND(",",Q278,FIND(",",Q278)+1)+1,FIND(",",Q278,FIND(",",Q278,FIND(",",Q278)+1)+1)-FIND(",",Q278,FIND(",",Q278)+1)-1)),MapTable!$A:$A,1,0)),ISERROR(VLOOKUP(TRIM(MID(Q278,FIND(",",Q278,FIND(",",Q278,FIND(",",Q278)+1)+1)+1,999)),MapTable!$A:$A,1,0))),"맵없음",
  ""),
)))))</f>
        <v/>
      </c>
      <c r="W278" t="str">
        <f>IF(ISBLANK(V278),"",IF(ISERROR(VLOOKUP(V278,[3]DropTable!$A:$A,1,0)),"드랍없음",""))</f>
        <v/>
      </c>
      <c r="Y278" t="str">
        <f>IF(ISBLANK(X278),"",IF(ISERROR(VLOOKUP(X278,[3]DropTable!$A:$A,1,0)),"드랍없음",""))</f>
        <v/>
      </c>
      <c r="AA278">
        <v>8.1</v>
      </c>
    </row>
    <row r="279" spans="1:27" x14ac:dyDescent="0.3">
      <c r="A279">
        <v>5</v>
      </c>
      <c r="B279">
        <v>42</v>
      </c>
      <c r="C279">
        <f t="shared" si="15"/>
        <v>1680</v>
      </c>
      <c r="D279">
        <v>420</v>
      </c>
      <c r="E279" t="s">
        <v>114</v>
      </c>
      <c r="H279" t="str">
        <f>IF(ISBLANK(G279),"",
IFERROR(VLOOKUP(G279,[1]StringTable!$1:$1048576,MATCH([1]StringTable!$B$1,[1]StringTable!$1:$1,0),0),
IFERROR(VLOOKUP(G279,[1]InApkStringTable!$1:$1048576,MATCH([1]InApkStringTable!$B$1,[1]InApkStringTable!$1:$1,0),0),
"스트링없음")))</f>
        <v/>
      </c>
      <c r="J279" t="b">
        <v>0</v>
      </c>
      <c r="K279" t="s">
        <v>24</v>
      </c>
      <c r="L279" t="str">
        <f>IF(ISBLANK(K279),"",IF(ISERROR(VLOOKUP(K279,MapTable!$A:$A,1,0)),"맵없음",""))</f>
        <v/>
      </c>
      <c r="M279">
        <f t="shared" si="16"/>
        <v>3</v>
      </c>
      <c r="N279" t="b">
        <f t="shared" ca="1" si="17"/>
        <v>0</v>
      </c>
      <c r="P279" t="str">
        <f>IF(ISBLANK(O279),"",IF(ISERROR(VLOOKUP(O279,MapTable!$A:$A,1,0)),"맵없음",""))</f>
        <v/>
      </c>
      <c r="R279" t="str">
        <f>IF(ISBLANK(Q279),"",
IF(ISERROR(FIND(",",Q279)),
  IF(ISERROR(VLOOKUP(Q279,MapTable!$A:$A,1,0)),"맵없음",
  ""),
IF(ISERROR(FIND(",",Q279,FIND(",",Q279)+1)),
  IF(OR(ISERROR(VLOOKUP(LEFT(Q279,FIND(",",Q279)-1),MapTable!$A:$A,1,0)),ISERROR(VLOOKUP(TRIM(MID(Q279,FIND(",",Q279)+1,999)),MapTable!$A:$A,1,0))),"맵없음",
  ""),
IF(ISERROR(FIND(",",Q279,FIND(",",Q279,FIND(",",Q279)+1)+1)),
  IF(OR(ISERROR(VLOOKUP(LEFT(Q279,FIND(",",Q279)-1),MapTable!$A:$A,1,0)),ISERROR(VLOOKUP(TRIM(MID(Q279,FIND(",",Q279)+1,FIND(",",Q279,FIND(",",Q279)+1)-FIND(",",Q279)-1)),MapTable!$A:$A,1,0)),ISERROR(VLOOKUP(TRIM(MID(Q279,FIND(",",Q279,FIND(",",Q279)+1)+1,999)),MapTable!$A:$A,1,0))),"맵없음",
  ""),
IF(ISERROR(FIND(",",Q279,FIND(",",Q279,FIND(",",Q279,FIND(",",Q279)+1)+1)+1)),
  IF(OR(ISERROR(VLOOKUP(LEFT(Q279,FIND(",",Q279)-1),MapTable!$A:$A,1,0)),ISERROR(VLOOKUP(TRIM(MID(Q279,FIND(",",Q279)+1,FIND(",",Q279,FIND(",",Q279)+1)-FIND(",",Q279)-1)),MapTable!$A:$A,1,0)),ISERROR(VLOOKUP(TRIM(MID(Q279,FIND(",",Q279,FIND(",",Q279)+1)+1,FIND(",",Q279,FIND(",",Q279,FIND(",",Q279)+1)+1)-FIND(",",Q279,FIND(",",Q279)+1)-1)),MapTable!$A:$A,1,0)),ISERROR(VLOOKUP(TRIM(MID(Q279,FIND(",",Q279,FIND(",",Q279,FIND(",",Q279)+1)+1)+1,999)),MapTable!$A:$A,1,0))),"맵없음",
  ""),
)))))</f>
        <v/>
      </c>
      <c r="W279" t="str">
        <f>IF(ISBLANK(V279),"",IF(ISERROR(VLOOKUP(V279,[3]DropTable!$A:$A,1,0)),"드랍없음",""))</f>
        <v/>
      </c>
      <c r="Y279" t="str">
        <f>IF(ISBLANK(X279),"",IF(ISERROR(VLOOKUP(X279,[3]DropTable!$A:$A,1,0)),"드랍없음",""))</f>
        <v/>
      </c>
      <c r="AA279">
        <v>8.1</v>
      </c>
    </row>
    <row r="280" spans="1:27" x14ac:dyDescent="0.3">
      <c r="A280">
        <v>5</v>
      </c>
      <c r="B280">
        <v>43</v>
      </c>
      <c r="C280">
        <f t="shared" si="15"/>
        <v>1680</v>
      </c>
      <c r="D280">
        <v>420</v>
      </c>
      <c r="E280" t="s">
        <v>114</v>
      </c>
      <c r="H280" t="str">
        <f>IF(ISBLANK(G280),"",
IFERROR(VLOOKUP(G280,[1]StringTable!$1:$1048576,MATCH([1]StringTable!$B$1,[1]StringTable!$1:$1,0),0),
IFERROR(VLOOKUP(G280,[1]InApkStringTable!$1:$1048576,MATCH([1]InApkStringTable!$B$1,[1]InApkStringTable!$1:$1,0),0),
"스트링없음")))</f>
        <v/>
      </c>
      <c r="J280" t="b">
        <v>0</v>
      </c>
      <c r="K280" t="s">
        <v>24</v>
      </c>
      <c r="L280" t="str">
        <f>IF(ISBLANK(K280),"",IF(ISERROR(VLOOKUP(K280,MapTable!$A:$A,1,0)),"맵없음",""))</f>
        <v/>
      </c>
      <c r="M280">
        <f t="shared" si="16"/>
        <v>3</v>
      </c>
      <c r="N280" t="b">
        <f t="shared" ca="1" si="17"/>
        <v>0</v>
      </c>
      <c r="P280" t="str">
        <f>IF(ISBLANK(O280),"",IF(ISERROR(VLOOKUP(O280,MapTable!$A:$A,1,0)),"맵없음",""))</f>
        <v/>
      </c>
      <c r="R280" t="str">
        <f>IF(ISBLANK(Q280),"",
IF(ISERROR(FIND(",",Q280)),
  IF(ISERROR(VLOOKUP(Q280,MapTable!$A:$A,1,0)),"맵없음",
  ""),
IF(ISERROR(FIND(",",Q280,FIND(",",Q280)+1)),
  IF(OR(ISERROR(VLOOKUP(LEFT(Q280,FIND(",",Q280)-1),MapTable!$A:$A,1,0)),ISERROR(VLOOKUP(TRIM(MID(Q280,FIND(",",Q280)+1,999)),MapTable!$A:$A,1,0))),"맵없음",
  ""),
IF(ISERROR(FIND(",",Q280,FIND(",",Q280,FIND(",",Q280)+1)+1)),
  IF(OR(ISERROR(VLOOKUP(LEFT(Q280,FIND(",",Q280)-1),MapTable!$A:$A,1,0)),ISERROR(VLOOKUP(TRIM(MID(Q280,FIND(",",Q280)+1,FIND(",",Q280,FIND(",",Q280)+1)-FIND(",",Q280)-1)),MapTable!$A:$A,1,0)),ISERROR(VLOOKUP(TRIM(MID(Q280,FIND(",",Q280,FIND(",",Q280)+1)+1,999)),MapTable!$A:$A,1,0))),"맵없음",
  ""),
IF(ISERROR(FIND(",",Q280,FIND(",",Q280,FIND(",",Q280,FIND(",",Q280)+1)+1)+1)),
  IF(OR(ISERROR(VLOOKUP(LEFT(Q280,FIND(",",Q280)-1),MapTable!$A:$A,1,0)),ISERROR(VLOOKUP(TRIM(MID(Q280,FIND(",",Q280)+1,FIND(",",Q280,FIND(",",Q280)+1)-FIND(",",Q280)-1)),MapTable!$A:$A,1,0)),ISERROR(VLOOKUP(TRIM(MID(Q280,FIND(",",Q280,FIND(",",Q280)+1)+1,FIND(",",Q280,FIND(",",Q280,FIND(",",Q280)+1)+1)-FIND(",",Q280,FIND(",",Q280)+1)-1)),MapTable!$A:$A,1,0)),ISERROR(VLOOKUP(TRIM(MID(Q280,FIND(",",Q280,FIND(",",Q280,FIND(",",Q280)+1)+1)+1,999)),MapTable!$A:$A,1,0))),"맵없음",
  ""),
)))))</f>
        <v/>
      </c>
      <c r="W280" t="str">
        <f>IF(ISBLANK(V280),"",IF(ISERROR(VLOOKUP(V280,[3]DropTable!$A:$A,1,0)),"드랍없음",""))</f>
        <v/>
      </c>
      <c r="Y280" t="str">
        <f>IF(ISBLANK(X280),"",IF(ISERROR(VLOOKUP(X280,[3]DropTable!$A:$A,1,0)),"드랍없음",""))</f>
        <v/>
      </c>
      <c r="AA280">
        <v>8.1</v>
      </c>
    </row>
    <row r="281" spans="1:27" x14ac:dyDescent="0.3">
      <c r="A281">
        <v>5</v>
      </c>
      <c r="B281">
        <v>44</v>
      </c>
      <c r="C281">
        <f t="shared" si="15"/>
        <v>1680</v>
      </c>
      <c r="D281">
        <v>420</v>
      </c>
      <c r="E281" t="s">
        <v>114</v>
      </c>
      <c r="H281" t="str">
        <f>IF(ISBLANK(G281),"",
IFERROR(VLOOKUP(G281,[1]StringTable!$1:$1048576,MATCH([1]StringTable!$B$1,[1]StringTable!$1:$1,0),0),
IFERROR(VLOOKUP(G281,[1]InApkStringTable!$1:$1048576,MATCH([1]InApkStringTable!$B$1,[1]InApkStringTable!$1:$1,0),0),
"스트링없음")))</f>
        <v/>
      </c>
      <c r="J281" t="b">
        <v>0</v>
      </c>
      <c r="K281" t="s">
        <v>24</v>
      </c>
      <c r="L281" t="str">
        <f>IF(ISBLANK(K281),"",IF(ISERROR(VLOOKUP(K281,MapTable!$A:$A,1,0)),"맵없음",""))</f>
        <v/>
      </c>
      <c r="M281">
        <f t="shared" si="16"/>
        <v>3</v>
      </c>
      <c r="N281" t="b">
        <f t="shared" ca="1" si="17"/>
        <v>0</v>
      </c>
      <c r="P281" t="str">
        <f>IF(ISBLANK(O281),"",IF(ISERROR(VLOOKUP(O281,MapTable!$A:$A,1,0)),"맵없음",""))</f>
        <v/>
      </c>
      <c r="R281" t="str">
        <f>IF(ISBLANK(Q281),"",
IF(ISERROR(FIND(",",Q281)),
  IF(ISERROR(VLOOKUP(Q281,MapTable!$A:$A,1,0)),"맵없음",
  ""),
IF(ISERROR(FIND(",",Q281,FIND(",",Q281)+1)),
  IF(OR(ISERROR(VLOOKUP(LEFT(Q281,FIND(",",Q281)-1),MapTable!$A:$A,1,0)),ISERROR(VLOOKUP(TRIM(MID(Q281,FIND(",",Q281)+1,999)),MapTable!$A:$A,1,0))),"맵없음",
  ""),
IF(ISERROR(FIND(",",Q281,FIND(",",Q281,FIND(",",Q281)+1)+1)),
  IF(OR(ISERROR(VLOOKUP(LEFT(Q281,FIND(",",Q281)-1),MapTable!$A:$A,1,0)),ISERROR(VLOOKUP(TRIM(MID(Q281,FIND(",",Q281)+1,FIND(",",Q281,FIND(",",Q281)+1)-FIND(",",Q281)-1)),MapTable!$A:$A,1,0)),ISERROR(VLOOKUP(TRIM(MID(Q281,FIND(",",Q281,FIND(",",Q281)+1)+1,999)),MapTable!$A:$A,1,0))),"맵없음",
  ""),
IF(ISERROR(FIND(",",Q281,FIND(",",Q281,FIND(",",Q281,FIND(",",Q281)+1)+1)+1)),
  IF(OR(ISERROR(VLOOKUP(LEFT(Q281,FIND(",",Q281)-1),MapTable!$A:$A,1,0)),ISERROR(VLOOKUP(TRIM(MID(Q281,FIND(",",Q281)+1,FIND(",",Q281,FIND(",",Q281)+1)-FIND(",",Q281)-1)),MapTable!$A:$A,1,0)),ISERROR(VLOOKUP(TRIM(MID(Q281,FIND(",",Q281,FIND(",",Q281)+1)+1,FIND(",",Q281,FIND(",",Q281,FIND(",",Q281)+1)+1)-FIND(",",Q281,FIND(",",Q281)+1)-1)),MapTable!$A:$A,1,0)),ISERROR(VLOOKUP(TRIM(MID(Q281,FIND(",",Q281,FIND(",",Q281,FIND(",",Q281)+1)+1)+1,999)),MapTable!$A:$A,1,0))),"맵없음",
  ""),
)))))</f>
        <v/>
      </c>
      <c r="W281" t="str">
        <f>IF(ISBLANK(V281),"",IF(ISERROR(VLOOKUP(V281,[3]DropTable!$A:$A,1,0)),"드랍없음",""))</f>
        <v/>
      </c>
      <c r="Y281" t="str">
        <f>IF(ISBLANK(X281),"",IF(ISERROR(VLOOKUP(X281,[3]DropTable!$A:$A,1,0)),"드랍없음",""))</f>
        <v/>
      </c>
      <c r="AA281">
        <v>8.1</v>
      </c>
    </row>
    <row r="282" spans="1:27" x14ac:dyDescent="0.3">
      <c r="A282">
        <v>5</v>
      </c>
      <c r="B282">
        <v>45</v>
      </c>
      <c r="C282">
        <f t="shared" si="15"/>
        <v>1680</v>
      </c>
      <c r="D282">
        <v>420</v>
      </c>
      <c r="E282" t="s">
        <v>114</v>
      </c>
      <c r="H282" t="str">
        <f>IF(ISBLANK(G282),"",
IFERROR(VLOOKUP(G282,[1]StringTable!$1:$1048576,MATCH([1]StringTable!$B$1,[1]StringTable!$1:$1,0),0),
IFERROR(VLOOKUP(G282,[1]InApkStringTable!$1:$1048576,MATCH([1]InApkStringTable!$B$1,[1]InApkStringTable!$1:$1,0),0),
"스트링없음")))</f>
        <v/>
      </c>
      <c r="J282" t="b">
        <v>0</v>
      </c>
      <c r="K282" t="s">
        <v>24</v>
      </c>
      <c r="L282" t="str">
        <f>IF(ISBLANK(K282),"",IF(ISERROR(VLOOKUP(K282,MapTable!$A:$A,1,0)),"맵없음",""))</f>
        <v/>
      </c>
      <c r="M282">
        <f t="shared" si="16"/>
        <v>3</v>
      </c>
      <c r="N282" t="b">
        <f t="shared" ca="1" si="17"/>
        <v>0</v>
      </c>
      <c r="P282" t="str">
        <f>IF(ISBLANK(O282),"",IF(ISERROR(VLOOKUP(O282,MapTable!$A:$A,1,0)),"맵없음",""))</f>
        <v/>
      </c>
      <c r="R282" t="str">
        <f>IF(ISBLANK(Q282),"",
IF(ISERROR(FIND(",",Q282)),
  IF(ISERROR(VLOOKUP(Q282,MapTable!$A:$A,1,0)),"맵없음",
  ""),
IF(ISERROR(FIND(",",Q282,FIND(",",Q282)+1)),
  IF(OR(ISERROR(VLOOKUP(LEFT(Q282,FIND(",",Q282)-1),MapTable!$A:$A,1,0)),ISERROR(VLOOKUP(TRIM(MID(Q282,FIND(",",Q282)+1,999)),MapTable!$A:$A,1,0))),"맵없음",
  ""),
IF(ISERROR(FIND(",",Q282,FIND(",",Q282,FIND(",",Q282)+1)+1)),
  IF(OR(ISERROR(VLOOKUP(LEFT(Q282,FIND(",",Q282)-1),MapTable!$A:$A,1,0)),ISERROR(VLOOKUP(TRIM(MID(Q282,FIND(",",Q282)+1,FIND(",",Q282,FIND(",",Q282)+1)-FIND(",",Q282)-1)),MapTable!$A:$A,1,0)),ISERROR(VLOOKUP(TRIM(MID(Q282,FIND(",",Q282,FIND(",",Q282)+1)+1,999)),MapTable!$A:$A,1,0))),"맵없음",
  ""),
IF(ISERROR(FIND(",",Q282,FIND(",",Q282,FIND(",",Q282,FIND(",",Q282)+1)+1)+1)),
  IF(OR(ISERROR(VLOOKUP(LEFT(Q282,FIND(",",Q282)-1),MapTable!$A:$A,1,0)),ISERROR(VLOOKUP(TRIM(MID(Q282,FIND(",",Q282)+1,FIND(",",Q282,FIND(",",Q282)+1)-FIND(",",Q282)-1)),MapTable!$A:$A,1,0)),ISERROR(VLOOKUP(TRIM(MID(Q282,FIND(",",Q282,FIND(",",Q282)+1)+1,FIND(",",Q282,FIND(",",Q282,FIND(",",Q282)+1)+1)-FIND(",",Q282,FIND(",",Q282)+1)-1)),MapTable!$A:$A,1,0)),ISERROR(VLOOKUP(TRIM(MID(Q282,FIND(",",Q282,FIND(",",Q282,FIND(",",Q282)+1)+1)+1,999)),MapTable!$A:$A,1,0))),"맵없음",
  ""),
)))))</f>
        <v/>
      </c>
      <c r="W282" t="str">
        <f>IF(ISBLANK(V282),"",IF(ISERROR(VLOOKUP(V282,[3]DropTable!$A:$A,1,0)),"드랍없음",""))</f>
        <v/>
      </c>
      <c r="Y282" t="str">
        <f>IF(ISBLANK(X282),"",IF(ISERROR(VLOOKUP(X282,[3]DropTable!$A:$A,1,0)),"드랍없음",""))</f>
        <v/>
      </c>
      <c r="AA282">
        <v>8.1</v>
      </c>
    </row>
    <row r="283" spans="1:27" x14ac:dyDescent="0.3">
      <c r="A283">
        <v>5</v>
      </c>
      <c r="B283">
        <v>46</v>
      </c>
      <c r="C283">
        <f t="shared" si="15"/>
        <v>1680</v>
      </c>
      <c r="D283">
        <v>420</v>
      </c>
      <c r="E283" t="s">
        <v>114</v>
      </c>
      <c r="H283" t="str">
        <f>IF(ISBLANK(G283),"",
IFERROR(VLOOKUP(G283,[1]StringTable!$1:$1048576,MATCH([1]StringTable!$B$1,[1]StringTable!$1:$1,0),0),
IFERROR(VLOOKUP(G283,[1]InApkStringTable!$1:$1048576,MATCH([1]InApkStringTable!$B$1,[1]InApkStringTable!$1:$1,0),0),
"스트링없음")))</f>
        <v/>
      </c>
      <c r="J283" t="b">
        <v>0</v>
      </c>
      <c r="K283" t="s">
        <v>24</v>
      </c>
      <c r="L283" t="str">
        <f>IF(ISBLANK(K283),"",IF(ISERROR(VLOOKUP(K283,MapTable!$A:$A,1,0)),"맵없음",""))</f>
        <v/>
      </c>
      <c r="M283">
        <f t="shared" si="16"/>
        <v>3</v>
      </c>
      <c r="N283" t="b">
        <f t="shared" ca="1" si="17"/>
        <v>0</v>
      </c>
      <c r="P283" t="str">
        <f>IF(ISBLANK(O283),"",IF(ISERROR(VLOOKUP(O283,MapTable!$A:$A,1,0)),"맵없음",""))</f>
        <v/>
      </c>
      <c r="R283" t="str">
        <f>IF(ISBLANK(Q283),"",
IF(ISERROR(FIND(",",Q283)),
  IF(ISERROR(VLOOKUP(Q283,MapTable!$A:$A,1,0)),"맵없음",
  ""),
IF(ISERROR(FIND(",",Q283,FIND(",",Q283)+1)),
  IF(OR(ISERROR(VLOOKUP(LEFT(Q283,FIND(",",Q283)-1),MapTable!$A:$A,1,0)),ISERROR(VLOOKUP(TRIM(MID(Q283,FIND(",",Q283)+1,999)),MapTable!$A:$A,1,0))),"맵없음",
  ""),
IF(ISERROR(FIND(",",Q283,FIND(",",Q283,FIND(",",Q283)+1)+1)),
  IF(OR(ISERROR(VLOOKUP(LEFT(Q283,FIND(",",Q283)-1),MapTable!$A:$A,1,0)),ISERROR(VLOOKUP(TRIM(MID(Q283,FIND(",",Q283)+1,FIND(",",Q283,FIND(",",Q283)+1)-FIND(",",Q283)-1)),MapTable!$A:$A,1,0)),ISERROR(VLOOKUP(TRIM(MID(Q283,FIND(",",Q283,FIND(",",Q283)+1)+1,999)),MapTable!$A:$A,1,0))),"맵없음",
  ""),
IF(ISERROR(FIND(",",Q283,FIND(",",Q283,FIND(",",Q283,FIND(",",Q283)+1)+1)+1)),
  IF(OR(ISERROR(VLOOKUP(LEFT(Q283,FIND(",",Q283)-1),MapTable!$A:$A,1,0)),ISERROR(VLOOKUP(TRIM(MID(Q283,FIND(",",Q283)+1,FIND(",",Q283,FIND(",",Q283)+1)-FIND(",",Q283)-1)),MapTable!$A:$A,1,0)),ISERROR(VLOOKUP(TRIM(MID(Q283,FIND(",",Q283,FIND(",",Q283)+1)+1,FIND(",",Q283,FIND(",",Q283,FIND(",",Q283)+1)+1)-FIND(",",Q283,FIND(",",Q283)+1)-1)),MapTable!$A:$A,1,0)),ISERROR(VLOOKUP(TRIM(MID(Q283,FIND(",",Q283,FIND(",",Q283,FIND(",",Q283)+1)+1)+1,999)),MapTable!$A:$A,1,0))),"맵없음",
  ""),
)))))</f>
        <v/>
      </c>
      <c r="W283" t="str">
        <f>IF(ISBLANK(V283),"",IF(ISERROR(VLOOKUP(V283,[3]DropTable!$A:$A,1,0)),"드랍없음",""))</f>
        <v/>
      </c>
      <c r="Y283" t="str">
        <f>IF(ISBLANK(X283),"",IF(ISERROR(VLOOKUP(X283,[3]DropTable!$A:$A,1,0)),"드랍없음",""))</f>
        <v/>
      </c>
      <c r="AA283">
        <v>8.1</v>
      </c>
    </row>
    <row r="284" spans="1:27" x14ac:dyDescent="0.3">
      <c r="A284">
        <v>5</v>
      </c>
      <c r="B284">
        <v>47</v>
      </c>
      <c r="C284">
        <f t="shared" si="15"/>
        <v>1680</v>
      </c>
      <c r="D284">
        <v>420</v>
      </c>
      <c r="E284" t="s">
        <v>114</v>
      </c>
      <c r="H284" t="str">
        <f>IF(ISBLANK(G284),"",
IFERROR(VLOOKUP(G284,[1]StringTable!$1:$1048576,MATCH([1]StringTable!$B$1,[1]StringTable!$1:$1,0),0),
IFERROR(VLOOKUP(G284,[1]InApkStringTable!$1:$1048576,MATCH([1]InApkStringTable!$B$1,[1]InApkStringTable!$1:$1,0),0),
"스트링없음")))</f>
        <v/>
      </c>
      <c r="J284" t="b">
        <v>0</v>
      </c>
      <c r="K284" t="s">
        <v>24</v>
      </c>
      <c r="L284" t="str">
        <f>IF(ISBLANK(K284),"",IF(ISERROR(VLOOKUP(K284,MapTable!$A:$A,1,0)),"맵없음",""))</f>
        <v/>
      </c>
      <c r="M284">
        <f t="shared" si="16"/>
        <v>3</v>
      </c>
      <c r="N284" t="b">
        <f t="shared" ca="1" si="17"/>
        <v>0</v>
      </c>
      <c r="P284" t="str">
        <f>IF(ISBLANK(O284),"",IF(ISERROR(VLOOKUP(O284,MapTable!$A:$A,1,0)),"맵없음",""))</f>
        <v/>
      </c>
      <c r="R284" t="str">
        <f>IF(ISBLANK(Q284),"",
IF(ISERROR(FIND(",",Q284)),
  IF(ISERROR(VLOOKUP(Q284,MapTable!$A:$A,1,0)),"맵없음",
  ""),
IF(ISERROR(FIND(",",Q284,FIND(",",Q284)+1)),
  IF(OR(ISERROR(VLOOKUP(LEFT(Q284,FIND(",",Q284)-1),MapTable!$A:$A,1,0)),ISERROR(VLOOKUP(TRIM(MID(Q284,FIND(",",Q284)+1,999)),MapTable!$A:$A,1,0))),"맵없음",
  ""),
IF(ISERROR(FIND(",",Q284,FIND(",",Q284,FIND(",",Q284)+1)+1)),
  IF(OR(ISERROR(VLOOKUP(LEFT(Q284,FIND(",",Q284)-1),MapTable!$A:$A,1,0)),ISERROR(VLOOKUP(TRIM(MID(Q284,FIND(",",Q284)+1,FIND(",",Q284,FIND(",",Q284)+1)-FIND(",",Q284)-1)),MapTable!$A:$A,1,0)),ISERROR(VLOOKUP(TRIM(MID(Q284,FIND(",",Q284,FIND(",",Q284)+1)+1,999)),MapTable!$A:$A,1,0))),"맵없음",
  ""),
IF(ISERROR(FIND(",",Q284,FIND(",",Q284,FIND(",",Q284,FIND(",",Q284)+1)+1)+1)),
  IF(OR(ISERROR(VLOOKUP(LEFT(Q284,FIND(",",Q284)-1),MapTable!$A:$A,1,0)),ISERROR(VLOOKUP(TRIM(MID(Q284,FIND(",",Q284)+1,FIND(",",Q284,FIND(",",Q284)+1)-FIND(",",Q284)-1)),MapTable!$A:$A,1,0)),ISERROR(VLOOKUP(TRIM(MID(Q284,FIND(",",Q284,FIND(",",Q284)+1)+1,FIND(",",Q284,FIND(",",Q284,FIND(",",Q284)+1)+1)-FIND(",",Q284,FIND(",",Q284)+1)-1)),MapTable!$A:$A,1,0)),ISERROR(VLOOKUP(TRIM(MID(Q284,FIND(",",Q284,FIND(",",Q284,FIND(",",Q284)+1)+1)+1,999)),MapTable!$A:$A,1,0))),"맵없음",
  ""),
)))))</f>
        <v/>
      </c>
      <c r="W284" t="str">
        <f>IF(ISBLANK(V284),"",IF(ISERROR(VLOOKUP(V284,[3]DropTable!$A:$A,1,0)),"드랍없음",""))</f>
        <v/>
      </c>
      <c r="Y284" t="str">
        <f>IF(ISBLANK(X284),"",IF(ISERROR(VLOOKUP(X284,[3]DropTable!$A:$A,1,0)),"드랍없음",""))</f>
        <v/>
      </c>
      <c r="AA284">
        <v>8.1</v>
      </c>
    </row>
    <row r="285" spans="1:27" x14ac:dyDescent="0.3">
      <c r="A285">
        <v>5</v>
      </c>
      <c r="B285">
        <v>48</v>
      </c>
      <c r="C285">
        <f t="shared" si="15"/>
        <v>1680</v>
      </c>
      <c r="D285">
        <v>420</v>
      </c>
      <c r="E285" t="s">
        <v>114</v>
      </c>
      <c r="H285" t="str">
        <f>IF(ISBLANK(G285),"",
IFERROR(VLOOKUP(G285,[1]StringTable!$1:$1048576,MATCH([1]StringTable!$B$1,[1]StringTable!$1:$1,0),0),
IFERROR(VLOOKUP(G285,[1]InApkStringTable!$1:$1048576,MATCH([1]InApkStringTable!$B$1,[1]InApkStringTable!$1:$1,0),0),
"스트링없음")))</f>
        <v/>
      </c>
      <c r="J285" t="b">
        <v>0</v>
      </c>
      <c r="K285" t="s">
        <v>24</v>
      </c>
      <c r="L285" t="str">
        <f>IF(ISBLANK(K285),"",IF(ISERROR(VLOOKUP(K285,MapTable!$A:$A,1,0)),"맵없음",""))</f>
        <v/>
      </c>
      <c r="M285">
        <f t="shared" si="16"/>
        <v>3</v>
      </c>
      <c r="N285" t="b">
        <f t="shared" ca="1" si="17"/>
        <v>0</v>
      </c>
      <c r="P285" t="str">
        <f>IF(ISBLANK(O285),"",IF(ISERROR(VLOOKUP(O285,MapTable!$A:$A,1,0)),"맵없음",""))</f>
        <v/>
      </c>
      <c r="R285" t="str">
        <f>IF(ISBLANK(Q285),"",
IF(ISERROR(FIND(",",Q285)),
  IF(ISERROR(VLOOKUP(Q285,MapTable!$A:$A,1,0)),"맵없음",
  ""),
IF(ISERROR(FIND(",",Q285,FIND(",",Q285)+1)),
  IF(OR(ISERROR(VLOOKUP(LEFT(Q285,FIND(",",Q285)-1),MapTable!$A:$A,1,0)),ISERROR(VLOOKUP(TRIM(MID(Q285,FIND(",",Q285)+1,999)),MapTable!$A:$A,1,0))),"맵없음",
  ""),
IF(ISERROR(FIND(",",Q285,FIND(",",Q285,FIND(",",Q285)+1)+1)),
  IF(OR(ISERROR(VLOOKUP(LEFT(Q285,FIND(",",Q285)-1),MapTable!$A:$A,1,0)),ISERROR(VLOOKUP(TRIM(MID(Q285,FIND(",",Q285)+1,FIND(",",Q285,FIND(",",Q285)+1)-FIND(",",Q285)-1)),MapTable!$A:$A,1,0)),ISERROR(VLOOKUP(TRIM(MID(Q285,FIND(",",Q285,FIND(",",Q285)+1)+1,999)),MapTable!$A:$A,1,0))),"맵없음",
  ""),
IF(ISERROR(FIND(",",Q285,FIND(",",Q285,FIND(",",Q285,FIND(",",Q285)+1)+1)+1)),
  IF(OR(ISERROR(VLOOKUP(LEFT(Q285,FIND(",",Q285)-1),MapTable!$A:$A,1,0)),ISERROR(VLOOKUP(TRIM(MID(Q285,FIND(",",Q285)+1,FIND(",",Q285,FIND(",",Q285)+1)-FIND(",",Q285)-1)),MapTable!$A:$A,1,0)),ISERROR(VLOOKUP(TRIM(MID(Q285,FIND(",",Q285,FIND(",",Q285)+1)+1,FIND(",",Q285,FIND(",",Q285,FIND(",",Q285)+1)+1)-FIND(",",Q285,FIND(",",Q285)+1)-1)),MapTable!$A:$A,1,0)),ISERROR(VLOOKUP(TRIM(MID(Q285,FIND(",",Q285,FIND(",",Q285,FIND(",",Q285)+1)+1)+1,999)),MapTable!$A:$A,1,0))),"맵없음",
  ""),
)))))</f>
        <v/>
      </c>
      <c r="W285" t="str">
        <f>IF(ISBLANK(V285),"",IF(ISERROR(VLOOKUP(V285,[3]DropTable!$A:$A,1,0)),"드랍없음",""))</f>
        <v/>
      </c>
      <c r="Y285" t="str">
        <f>IF(ISBLANK(X285),"",IF(ISERROR(VLOOKUP(X285,[3]DropTable!$A:$A,1,0)),"드랍없음",""))</f>
        <v/>
      </c>
      <c r="AA285">
        <v>8.1</v>
      </c>
    </row>
    <row r="286" spans="1:27" x14ac:dyDescent="0.3">
      <c r="A286">
        <v>5</v>
      </c>
      <c r="B286">
        <v>49</v>
      </c>
      <c r="C286">
        <f t="shared" si="15"/>
        <v>1680</v>
      </c>
      <c r="D286">
        <v>420</v>
      </c>
      <c r="E286" t="s">
        <v>114</v>
      </c>
      <c r="H286" t="str">
        <f>IF(ISBLANK(G286),"",
IFERROR(VLOOKUP(G286,[1]StringTable!$1:$1048576,MATCH([1]StringTable!$B$1,[1]StringTable!$1:$1,0),0),
IFERROR(VLOOKUP(G286,[1]InApkStringTable!$1:$1048576,MATCH([1]InApkStringTable!$B$1,[1]InApkStringTable!$1:$1,0),0),
"스트링없음")))</f>
        <v/>
      </c>
      <c r="J286" t="b">
        <v>0</v>
      </c>
      <c r="K286" t="s">
        <v>24</v>
      </c>
      <c r="L286" t="str">
        <f>IF(ISBLANK(K286),"",IF(ISERROR(VLOOKUP(K286,MapTable!$A:$A,1,0)),"맵없음",""))</f>
        <v/>
      </c>
      <c r="M286">
        <f t="shared" si="16"/>
        <v>3</v>
      </c>
      <c r="N286" t="b">
        <f t="shared" ca="1" si="17"/>
        <v>0</v>
      </c>
      <c r="P286" t="str">
        <f>IF(ISBLANK(O286),"",IF(ISERROR(VLOOKUP(O286,MapTable!$A:$A,1,0)),"맵없음",""))</f>
        <v/>
      </c>
      <c r="R286" t="str">
        <f>IF(ISBLANK(Q286),"",
IF(ISERROR(FIND(",",Q286)),
  IF(ISERROR(VLOOKUP(Q286,MapTable!$A:$A,1,0)),"맵없음",
  ""),
IF(ISERROR(FIND(",",Q286,FIND(",",Q286)+1)),
  IF(OR(ISERROR(VLOOKUP(LEFT(Q286,FIND(",",Q286)-1),MapTable!$A:$A,1,0)),ISERROR(VLOOKUP(TRIM(MID(Q286,FIND(",",Q286)+1,999)),MapTable!$A:$A,1,0))),"맵없음",
  ""),
IF(ISERROR(FIND(",",Q286,FIND(",",Q286,FIND(",",Q286)+1)+1)),
  IF(OR(ISERROR(VLOOKUP(LEFT(Q286,FIND(",",Q286)-1),MapTable!$A:$A,1,0)),ISERROR(VLOOKUP(TRIM(MID(Q286,FIND(",",Q286)+1,FIND(",",Q286,FIND(",",Q286)+1)-FIND(",",Q286)-1)),MapTable!$A:$A,1,0)),ISERROR(VLOOKUP(TRIM(MID(Q286,FIND(",",Q286,FIND(",",Q286)+1)+1,999)),MapTable!$A:$A,1,0))),"맵없음",
  ""),
IF(ISERROR(FIND(",",Q286,FIND(",",Q286,FIND(",",Q286,FIND(",",Q286)+1)+1)+1)),
  IF(OR(ISERROR(VLOOKUP(LEFT(Q286,FIND(",",Q286)-1),MapTable!$A:$A,1,0)),ISERROR(VLOOKUP(TRIM(MID(Q286,FIND(",",Q286)+1,FIND(",",Q286,FIND(",",Q286)+1)-FIND(",",Q286)-1)),MapTable!$A:$A,1,0)),ISERROR(VLOOKUP(TRIM(MID(Q286,FIND(",",Q286,FIND(",",Q286)+1)+1,FIND(",",Q286,FIND(",",Q286,FIND(",",Q286)+1)+1)-FIND(",",Q286,FIND(",",Q286)+1)-1)),MapTable!$A:$A,1,0)),ISERROR(VLOOKUP(TRIM(MID(Q286,FIND(",",Q286,FIND(",",Q286,FIND(",",Q286)+1)+1)+1,999)),MapTable!$A:$A,1,0))),"맵없음",
  ""),
)))))</f>
        <v/>
      </c>
      <c r="W286" t="str">
        <f>IF(ISBLANK(V286),"",IF(ISERROR(VLOOKUP(V286,[3]DropTable!$A:$A,1,0)),"드랍없음",""))</f>
        <v/>
      </c>
      <c r="Y286" t="str">
        <f>IF(ISBLANK(X286),"",IF(ISERROR(VLOOKUP(X286,[3]DropTable!$A:$A,1,0)),"드랍없음",""))</f>
        <v/>
      </c>
      <c r="AA286">
        <v>8.1</v>
      </c>
    </row>
    <row r="287" spans="1:27" x14ac:dyDescent="0.3">
      <c r="A287">
        <v>5</v>
      </c>
      <c r="B287">
        <v>50</v>
      </c>
      <c r="C287">
        <f t="shared" si="15"/>
        <v>1680</v>
      </c>
      <c r="D287">
        <v>420</v>
      </c>
      <c r="E287" t="s">
        <v>114</v>
      </c>
      <c r="H287" t="str">
        <f>IF(ISBLANK(G287),"",
IFERROR(VLOOKUP(G287,[1]StringTable!$1:$1048576,MATCH([1]StringTable!$B$1,[1]StringTable!$1:$1,0),0),
IFERROR(VLOOKUP(G287,[1]InApkStringTable!$1:$1048576,MATCH([1]InApkStringTable!$B$1,[1]InApkStringTable!$1:$1,0),0),
"스트링없음")))</f>
        <v/>
      </c>
      <c r="J287" t="b">
        <v>0</v>
      </c>
      <c r="K287" t="s">
        <v>24</v>
      </c>
      <c r="L287" t="str">
        <f>IF(ISBLANK(K287),"",IF(ISERROR(VLOOKUP(K287,MapTable!$A:$A,1,0)),"맵없음",""))</f>
        <v/>
      </c>
      <c r="M287">
        <f t="shared" si="16"/>
        <v>11</v>
      </c>
      <c r="N287" t="b">
        <f t="shared" ca="1" si="17"/>
        <v>0</v>
      </c>
      <c r="P287" t="str">
        <f>IF(ISBLANK(O287),"",IF(ISERROR(VLOOKUP(O287,MapTable!$A:$A,1,0)),"맵없음",""))</f>
        <v/>
      </c>
      <c r="R287" t="str">
        <f>IF(ISBLANK(Q287),"",
IF(ISERROR(FIND(",",Q287)),
  IF(ISERROR(VLOOKUP(Q287,MapTable!$A:$A,1,0)),"맵없음",
  ""),
IF(ISERROR(FIND(",",Q287,FIND(",",Q287)+1)),
  IF(OR(ISERROR(VLOOKUP(LEFT(Q287,FIND(",",Q287)-1),MapTable!$A:$A,1,0)),ISERROR(VLOOKUP(TRIM(MID(Q287,FIND(",",Q287)+1,999)),MapTable!$A:$A,1,0))),"맵없음",
  ""),
IF(ISERROR(FIND(",",Q287,FIND(",",Q287,FIND(",",Q287)+1)+1)),
  IF(OR(ISERROR(VLOOKUP(LEFT(Q287,FIND(",",Q287)-1),MapTable!$A:$A,1,0)),ISERROR(VLOOKUP(TRIM(MID(Q287,FIND(",",Q287)+1,FIND(",",Q287,FIND(",",Q287)+1)-FIND(",",Q287)-1)),MapTable!$A:$A,1,0)),ISERROR(VLOOKUP(TRIM(MID(Q287,FIND(",",Q287,FIND(",",Q287)+1)+1,999)),MapTable!$A:$A,1,0))),"맵없음",
  ""),
IF(ISERROR(FIND(",",Q287,FIND(",",Q287,FIND(",",Q287,FIND(",",Q287)+1)+1)+1)),
  IF(OR(ISERROR(VLOOKUP(LEFT(Q287,FIND(",",Q287)-1),MapTable!$A:$A,1,0)),ISERROR(VLOOKUP(TRIM(MID(Q287,FIND(",",Q287)+1,FIND(",",Q287,FIND(",",Q287)+1)-FIND(",",Q287)-1)),MapTable!$A:$A,1,0)),ISERROR(VLOOKUP(TRIM(MID(Q287,FIND(",",Q287,FIND(",",Q287)+1)+1,FIND(",",Q287,FIND(",",Q287,FIND(",",Q287)+1)+1)-FIND(",",Q287,FIND(",",Q287)+1)-1)),MapTable!$A:$A,1,0)),ISERROR(VLOOKUP(TRIM(MID(Q287,FIND(",",Q287,FIND(",",Q287,FIND(",",Q287)+1)+1)+1,999)),MapTable!$A:$A,1,0))),"맵없음",
  ""),
)))))</f>
        <v/>
      </c>
      <c r="W287" t="str">
        <f>IF(ISBLANK(V287),"",IF(ISERROR(VLOOKUP(V287,[3]DropTable!$A:$A,1,0)),"드랍없음",""))</f>
        <v/>
      </c>
      <c r="Y287" t="str">
        <f>IF(ISBLANK(X287),"",IF(ISERROR(VLOOKUP(X287,[3]DropTable!$A:$A,1,0)),"드랍없음",""))</f>
        <v/>
      </c>
      <c r="AA287">
        <v>8.1</v>
      </c>
    </row>
    <row r="288" spans="1:27" x14ac:dyDescent="0.3">
      <c r="A288">
        <v>6</v>
      </c>
      <c r="B288">
        <v>0</v>
      </c>
      <c r="C288">
        <v>1680</v>
      </c>
      <c r="D288">
        <v>420</v>
      </c>
      <c r="E288" t="s">
        <v>114</v>
      </c>
      <c r="H288" t="str">
        <f>IF(ISBLANK(G288),"",
IFERROR(VLOOKUP(G288,[1]StringTable!$1:$1048576,MATCH([1]StringTable!$B$1,[1]StringTable!$1:$1,0),0),
IFERROR(VLOOKUP(G288,[1]InApkStringTable!$1:$1048576,MATCH([1]InApkStringTable!$B$1,[1]InApkStringTable!$1:$1,0),0),
"스트링없음")))</f>
        <v/>
      </c>
      <c r="J288" t="b">
        <v>0</v>
      </c>
      <c r="K288" t="s">
        <v>64</v>
      </c>
      <c r="L288" t="str">
        <f>IF(ISBLANK(K288),"",IF(ISERROR(VLOOKUP(K288,MapTable!$A:$A,1,0)),"맵없음",""))</f>
        <v/>
      </c>
      <c r="M288">
        <f t="shared" si="16"/>
        <v>0</v>
      </c>
      <c r="N288" t="b">
        <f t="shared" ca="1" si="17"/>
        <v>0</v>
      </c>
      <c r="P288" t="str">
        <f>IF(ISBLANK(O288),"",IF(ISERROR(VLOOKUP(O288,MapTable!$A:$A,1,0)),"맵없음",""))</f>
        <v/>
      </c>
      <c r="R288" t="str">
        <f>IF(ISBLANK(Q288),"",
IF(ISERROR(FIND(",",Q288)),
  IF(ISERROR(VLOOKUP(Q288,MapTable!$A:$A,1,0)),"맵없음",
  ""),
IF(ISERROR(FIND(",",Q288,FIND(",",Q288)+1)),
  IF(OR(ISERROR(VLOOKUP(LEFT(Q288,FIND(",",Q288)-1),MapTable!$A:$A,1,0)),ISERROR(VLOOKUP(TRIM(MID(Q288,FIND(",",Q288)+1,999)),MapTable!$A:$A,1,0))),"맵없음",
  ""),
IF(ISERROR(FIND(",",Q288,FIND(",",Q288,FIND(",",Q288)+1)+1)),
  IF(OR(ISERROR(VLOOKUP(LEFT(Q288,FIND(",",Q288)-1),MapTable!$A:$A,1,0)),ISERROR(VLOOKUP(TRIM(MID(Q288,FIND(",",Q288)+1,FIND(",",Q288,FIND(",",Q288)+1)-FIND(",",Q288)-1)),MapTable!$A:$A,1,0)),ISERROR(VLOOKUP(TRIM(MID(Q288,FIND(",",Q288,FIND(",",Q288)+1)+1,999)),MapTable!$A:$A,1,0))),"맵없음",
  ""),
IF(ISERROR(FIND(",",Q288,FIND(",",Q288,FIND(",",Q288,FIND(",",Q288)+1)+1)+1)),
  IF(OR(ISERROR(VLOOKUP(LEFT(Q288,FIND(",",Q288)-1),MapTable!$A:$A,1,0)),ISERROR(VLOOKUP(TRIM(MID(Q288,FIND(",",Q288)+1,FIND(",",Q288,FIND(",",Q288)+1)-FIND(",",Q288)-1)),MapTable!$A:$A,1,0)),ISERROR(VLOOKUP(TRIM(MID(Q288,FIND(",",Q288,FIND(",",Q288)+1)+1,FIND(",",Q288,FIND(",",Q288,FIND(",",Q288)+1)+1)-FIND(",",Q288,FIND(",",Q288)+1)-1)),MapTable!$A:$A,1,0)),ISERROR(VLOOKUP(TRIM(MID(Q288,FIND(",",Q288,FIND(",",Q288,FIND(",",Q288)+1)+1)+1,999)),MapTable!$A:$A,1,0))),"맵없음",
  ""),
)))))</f>
        <v/>
      </c>
      <c r="W288" t="str">
        <f>IF(ISBLANK(V288),"",IF(ISERROR(VLOOKUP(V288,[3]DropTable!$A:$A,1,0)),"드랍없음",""))</f>
        <v/>
      </c>
      <c r="Y288" t="str">
        <f>IF(ISBLANK(X288),"",IF(ISERROR(VLOOKUP(X288,[3]DropTable!$A:$A,1,0)),"드랍없음",""))</f>
        <v/>
      </c>
      <c r="AA288">
        <v>8.1</v>
      </c>
    </row>
    <row r="289" spans="1:27" x14ac:dyDescent="0.3">
      <c r="A289">
        <v>6</v>
      </c>
      <c r="B289">
        <v>1</v>
      </c>
      <c r="C289">
        <f t="shared" si="15"/>
        <v>1680</v>
      </c>
      <c r="D289">
        <v>420</v>
      </c>
      <c r="E289" t="s">
        <v>114</v>
      </c>
      <c r="H289" t="str">
        <f>IF(ISBLANK(G289),"",
IFERROR(VLOOKUP(G289,[1]StringTable!$1:$1048576,MATCH([1]StringTable!$B$1,[1]StringTable!$1:$1,0),0),
IFERROR(VLOOKUP(G289,[1]InApkStringTable!$1:$1048576,MATCH([1]InApkStringTable!$B$1,[1]InApkStringTable!$1:$1,0),0),
"스트링없음")))</f>
        <v/>
      </c>
      <c r="J289" t="b">
        <v>0</v>
      </c>
      <c r="K289" t="s">
        <v>24</v>
      </c>
      <c r="L289" t="str">
        <f>IF(ISBLANK(K289),"",IF(ISERROR(VLOOKUP(K289,MapTable!$A:$A,1,0)),"맵없음",""))</f>
        <v/>
      </c>
      <c r="M289">
        <f t="shared" si="16"/>
        <v>1</v>
      </c>
      <c r="N289" t="b">
        <f t="shared" ca="1" si="17"/>
        <v>0</v>
      </c>
      <c r="P289" t="str">
        <f>IF(ISBLANK(O289),"",IF(ISERROR(VLOOKUP(O289,MapTable!$A:$A,1,0)),"맵없음",""))</f>
        <v/>
      </c>
      <c r="R289" t="str">
        <f>IF(ISBLANK(Q289),"",
IF(ISERROR(FIND(",",Q289)),
  IF(ISERROR(VLOOKUP(Q289,MapTable!$A:$A,1,0)),"맵없음",
  ""),
IF(ISERROR(FIND(",",Q289,FIND(",",Q289)+1)),
  IF(OR(ISERROR(VLOOKUP(LEFT(Q289,FIND(",",Q289)-1),MapTable!$A:$A,1,0)),ISERROR(VLOOKUP(TRIM(MID(Q289,FIND(",",Q289)+1,999)),MapTable!$A:$A,1,0))),"맵없음",
  ""),
IF(ISERROR(FIND(",",Q289,FIND(",",Q289,FIND(",",Q289)+1)+1)),
  IF(OR(ISERROR(VLOOKUP(LEFT(Q289,FIND(",",Q289)-1),MapTable!$A:$A,1,0)),ISERROR(VLOOKUP(TRIM(MID(Q289,FIND(",",Q289)+1,FIND(",",Q289,FIND(",",Q289)+1)-FIND(",",Q289)-1)),MapTable!$A:$A,1,0)),ISERROR(VLOOKUP(TRIM(MID(Q289,FIND(",",Q289,FIND(",",Q289)+1)+1,999)),MapTable!$A:$A,1,0))),"맵없음",
  ""),
IF(ISERROR(FIND(",",Q289,FIND(",",Q289,FIND(",",Q289,FIND(",",Q289)+1)+1)+1)),
  IF(OR(ISERROR(VLOOKUP(LEFT(Q289,FIND(",",Q289)-1),MapTable!$A:$A,1,0)),ISERROR(VLOOKUP(TRIM(MID(Q289,FIND(",",Q289)+1,FIND(",",Q289,FIND(",",Q289)+1)-FIND(",",Q289)-1)),MapTable!$A:$A,1,0)),ISERROR(VLOOKUP(TRIM(MID(Q289,FIND(",",Q289,FIND(",",Q289)+1)+1,FIND(",",Q289,FIND(",",Q289,FIND(",",Q289)+1)+1)-FIND(",",Q289,FIND(",",Q289)+1)-1)),MapTable!$A:$A,1,0)),ISERROR(VLOOKUP(TRIM(MID(Q289,FIND(",",Q289,FIND(",",Q289,FIND(",",Q289)+1)+1)+1,999)),MapTable!$A:$A,1,0))),"맵없음",
  ""),
)))))</f>
        <v/>
      </c>
      <c r="W289" t="str">
        <f>IF(ISBLANK(V289),"",IF(ISERROR(VLOOKUP(V289,[3]DropTable!$A:$A,1,0)),"드랍없음",""))</f>
        <v/>
      </c>
      <c r="Y289" t="str">
        <f>IF(ISBLANK(X289),"",IF(ISERROR(VLOOKUP(X289,[3]DropTable!$A:$A,1,0)),"드랍없음",""))</f>
        <v/>
      </c>
      <c r="AA289">
        <v>8.1</v>
      </c>
    </row>
    <row r="290" spans="1:27" x14ac:dyDescent="0.3">
      <c r="A290">
        <v>6</v>
      </c>
      <c r="B290">
        <v>2</v>
      </c>
      <c r="C290">
        <f t="shared" si="15"/>
        <v>1680</v>
      </c>
      <c r="D290">
        <v>420</v>
      </c>
      <c r="E290" t="s">
        <v>114</v>
      </c>
      <c r="H290" t="str">
        <f>IF(ISBLANK(G290),"",
IFERROR(VLOOKUP(G290,[1]StringTable!$1:$1048576,MATCH([1]StringTable!$B$1,[1]StringTable!$1:$1,0),0),
IFERROR(VLOOKUP(G290,[1]InApkStringTable!$1:$1048576,MATCH([1]InApkStringTable!$B$1,[1]InApkStringTable!$1:$1,0),0),
"스트링없음")))</f>
        <v/>
      </c>
      <c r="J290" t="b">
        <v>0</v>
      </c>
      <c r="K290" t="s">
        <v>24</v>
      </c>
      <c r="L290" t="str">
        <f>IF(ISBLANK(K290),"",IF(ISERROR(VLOOKUP(K290,MapTable!$A:$A,1,0)),"맵없음",""))</f>
        <v/>
      </c>
      <c r="M290">
        <f t="shared" si="16"/>
        <v>1</v>
      </c>
      <c r="N290" t="b">
        <f t="shared" ca="1" si="17"/>
        <v>0</v>
      </c>
      <c r="P290" t="str">
        <f>IF(ISBLANK(O290),"",IF(ISERROR(VLOOKUP(O290,MapTable!$A:$A,1,0)),"맵없음",""))</f>
        <v/>
      </c>
      <c r="R290" t="str">
        <f>IF(ISBLANK(Q290),"",
IF(ISERROR(FIND(",",Q290)),
  IF(ISERROR(VLOOKUP(Q290,MapTable!$A:$A,1,0)),"맵없음",
  ""),
IF(ISERROR(FIND(",",Q290,FIND(",",Q290)+1)),
  IF(OR(ISERROR(VLOOKUP(LEFT(Q290,FIND(",",Q290)-1),MapTable!$A:$A,1,0)),ISERROR(VLOOKUP(TRIM(MID(Q290,FIND(",",Q290)+1,999)),MapTable!$A:$A,1,0))),"맵없음",
  ""),
IF(ISERROR(FIND(",",Q290,FIND(",",Q290,FIND(",",Q290)+1)+1)),
  IF(OR(ISERROR(VLOOKUP(LEFT(Q290,FIND(",",Q290)-1),MapTable!$A:$A,1,0)),ISERROR(VLOOKUP(TRIM(MID(Q290,FIND(",",Q290)+1,FIND(",",Q290,FIND(",",Q290)+1)-FIND(",",Q290)-1)),MapTable!$A:$A,1,0)),ISERROR(VLOOKUP(TRIM(MID(Q290,FIND(",",Q290,FIND(",",Q290)+1)+1,999)),MapTable!$A:$A,1,0))),"맵없음",
  ""),
IF(ISERROR(FIND(",",Q290,FIND(",",Q290,FIND(",",Q290,FIND(",",Q290)+1)+1)+1)),
  IF(OR(ISERROR(VLOOKUP(LEFT(Q290,FIND(",",Q290)-1),MapTable!$A:$A,1,0)),ISERROR(VLOOKUP(TRIM(MID(Q290,FIND(",",Q290)+1,FIND(",",Q290,FIND(",",Q290)+1)-FIND(",",Q290)-1)),MapTable!$A:$A,1,0)),ISERROR(VLOOKUP(TRIM(MID(Q290,FIND(",",Q290,FIND(",",Q290)+1)+1,FIND(",",Q290,FIND(",",Q290,FIND(",",Q290)+1)+1)-FIND(",",Q290,FIND(",",Q290)+1)-1)),MapTable!$A:$A,1,0)),ISERROR(VLOOKUP(TRIM(MID(Q290,FIND(",",Q290,FIND(",",Q290,FIND(",",Q290)+1)+1)+1,999)),MapTable!$A:$A,1,0))),"맵없음",
  ""),
)))))</f>
        <v/>
      </c>
      <c r="W290" t="str">
        <f>IF(ISBLANK(V290),"",IF(ISERROR(VLOOKUP(V290,[3]DropTable!$A:$A,1,0)),"드랍없음",""))</f>
        <v/>
      </c>
      <c r="Y290" t="str">
        <f>IF(ISBLANK(X290),"",IF(ISERROR(VLOOKUP(X290,[3]DropTable!$A:$A,1,0)),"드랍없음",""))</f>
        <v/>
      </c>
      <c r="AA290">
        <v>8.1</v>
      </c>
    </row>
    <row r="291" spans="1:27" x14ac:dyDescent="0.3">
      <c r="A291">
        <v>6</v>
      </c>
      <c r="B291">
        <v>3</v>
      </c>
      <c r="C291">
        <f t="shared" si="15"/>
        <v>1680</v>
      </c>
      <c r="D291">
        <v>420</v>
      </c>
      <c r="E291" t="s">
        <v>114</v>
      </c>
      <c r="H291" t="str">
        <f>IF(ISBLANK(G291),"",
IFERROR(VLOOKUP(G291,[1]StringTable!$1:$1048576,MATCH([1]StringTable!$B$1,[1]StringTable!$1:$1,0),0),
IFERROR(VLOOKUP(G291,[1]InApkStringTable!$1:$1048576,MATCH([1]InApkStringTable!$B$1,[1]InApkStringTable!$1:$1,0),0),
"스트링없음")))</f>
        <v/>
      </c>
      <c r="J291" t="b">
        <v>0</v>
      </c>
      <c r="K291" t="s">
        <v>24</v>
      </c>
      <c r="L291" t="str">
        <f>IF(ISBLANK(K291),"",IF(ISERROR(VLOOKUP(K291,MapTable!$A:$A,1,0)),"맵없음",""))</f>
        <v/>
      </c>
      <c r="M291">
        <f t="shared" si="16"/>
        <v>1</v>
      </c>
      <c r="N291" t="b">
        <f t="shared" ca="1" si="17"/>
        <v>0</v>
      </c>
      <c r="P291" t="str">
        <f>IF(ISBLANK(O291),"",IF(ISERROR(VLOOKUP(O291,MapTable!$A:$A,1,0)),"맵없음",""))</f>
        <v/>
      </c>
      <c r="R291" t="str">
        <f>IF(ISBLANK(Q291),"",
IF(ISERROR(FIND(",",Q291)),
  IF(ISERROR(VLOOKUP(Q291,MapTable!$A:$A,1,0)),"맵없음",
  ""),
IF(ISERROR(FIND(",",Q291,FIND(",",Q291)+1)),
  IF(OR(ISERROR(VLOOKUP(LEFT(Q291,FIND(",",Q291)-1),MapTable!$A:$A,1,0)),ISERROR(VLOOKUP(TRIM(MID(Q291,FIND(",",Q291)+1,999)),MapTable!$A:$A,1,0))),"맵없음",
  ""),
IF(ISERROR(FIND(",",Q291,FIND(",",Q291,FIND(",",Q291)+1)+1)),
  IF(OR(ISERROR(VLOOKUP(LEFT(Q291,FIND(",",Q291)-1),MapTable!$A:$A,1,0)),ISERROR(VLOOKUP(TRIM(MID(Q291,FIND(",",Q291)+1,FIND(",",Q291,FIND(",",Q291)+1)-FIND(",",Q291)-1)),MapTable!$A:$A,1,0)),ISERROR(VLOOKUP(TRIM(MID(Q291,FIND(",",Q291,FIND(",",Q291)+1)+1,999)),MapTable!$A:$A,1,0))),"맵없음",
  ""),
IF(ISERROR(FIND(",",Q291,FIND(",",Q291,FIND(",",Q291,FIND(",",Q291)+1)+1)+1)),
  IF(OR(ISERROR(VLOOKUP(LEFT(Q291,FIND(",",Q291)-1),MapTable!$A:$A,1,0)),ISERROR(VLOOKUP(TRIM(MID(Q291,FIND(",",Q291)+1,FIND(",",Q291,FIND(",",Q291)+1)-FIND(",",Q291)-1)),MapTable!$A:$A,1,0)),ISERROR(VLOOKUP(TRIM(MID(Q291,FIND(",",Q291,FIND(",",Q291)+1)+1,FIND(",",Q291,FIND(",",Q291,FIND(",",Q291)+1)+1)-FIND(",",Q291,FIND(",",Q291)+1)-1)),MapTable!$A:$A,1,0)),ISERROR(VLOOKUP(TRIM(MID(Q291,FIND(",",Q291,FIND(",",Q291,FIND(",",Q291)+1)+1)+1,999)),MapTable!$A:$A,1,0))),"맵없음",
  ""),
)))))</f>
        <v/>
      </c>
      <c r="W291" t="str">
        <f>IF(ISBLANK(V291),"",IF(ISERROR(VLOOKUP(V291,[3]DropTable!$A:$A,1,0)),"드랍없음",""))</f>
        <v/>
      </c>
      <c r="Y291" t="str">
        <f>IF(ISBLANK(X291),"",IF(ISERROR(VLOOKUP(X291,[3]DropTable!$A:$A,1,0)),"드랍없음",""))</f>
        <v/>
      </c>
      <c r="AA291">
        <v>8.1</v>
      </c>
    </row>
    <row r="292" spans="1:27" x14ac:dyDescent="0.3">
      <c r="A292">
        <v>6</v>
      </c>
      <c r="B292">
        <v>4</v>
      </c>
      <c r="C292">
        <f t="shared" si="15"/>
        <v>1680</v>
      </c>
      <c r="D292">
        <v>420</v>
      </c>
      <c r="E292" t="s">
        <v>114</v>
      </c>
      <c r="H292" t="str">
        <f>IF(ISBLANK(G292),"",
IFERROR(VLOOKUP(G292,[1]StringTable!$1:$1048576,MATCH([1]StringTable!$B$1,[1]StringTable!$1:$1,0),0),
IFERROR(VLOOKUP(G292,[1]InApkStringTable!$1:$1048576,MATCH([1]InApkStringTable!$B$1,[1]InApkStringTable!$1:$1,0),0),
"스트링없음")))</f>
        <v/>
      </c>
      <c r="J292" t="b">
        <v>0</v>
      </c>
      <c r="K292" t="s">
        <v>24</v>
      </c>
      <c r="L292" t="str">
        <f>IF(ISBLANK(K292),"",IF(ISERROR(VLOOKUP(K292,MapTable!$A:$A,1,0)),"맵없음",""))</f>
        <v/>
      </c>
      <c r="M292">
        <f t="shared" si="16"/>
        <v>1</v>
      </c>
      <c r="N292" t="b">
        <f t="shared" ca="1" si="17"/>
        <v>0</v>
      </c>
      <c r="P292" t="str">
        <f>IF(ISBLANK(O292),"",IF(ISERROR(VLOOKUP(O292,MapTable!$A:$A,1,0)),"맵없음",""))</f>
        <v/>
      </c>
      <c r="R292" t="str">
        <f>IF(ISBLANK(Q292),"",
IF(ISERROR(FIND(",",Q292)),
  IF(ISERROR(VLOOKUP(Q292,MapTable!$A:$A,1,0)),"맵없음",
  ""),
IF(ISERROR(FIND(",",Q292,FIND(",",Q292)+1)),
  IF(OR(ISERROR(VLOOKUP(LEFT(Q292,FIND(",",Q292)-1),MapTable!$A:$A,1,0)),ISERROR(VLOOKUP(TRIM(MID(Q292,FIND(",",Q292)+1,999)),MapTable!$A:$A,1,0))),"맵없음",
  ""),
IF(ISERROR(FIND(",",Q292,FIND(",",Q292,FIND(",",Q292)+1)+1)),
  IF(OR(ISERROR(VLOOKUP(LEFT(Q292,FIND(",",Q292)-1),MapTable!$A:$A,1,0)),ISERROR(VLOOKUP(TRIM(MID(Q292,FIND(",",Q292)+1,FIND(",",Q292,FIND(",",Q292)+1)-FIND(",",Q292)-1)),MapTable!$A:$A,1,0)),ISERROR(VLOOKUP(TRIM(MID(Q292,FIND(",",Q292,FIND(",",Q292)+1)+1,999)),MapTable!$A:$A,1,0))),"맵없음",
  ""),
IF(ISERROR(FIND(",",Q292,FIND(",",Q292,FIND(",",Q292,FIND(",",Q292)+1)+1)+1)),
  IF(OR(ISERROR(VLOOKUP(LEFT(Q292,FIND(",",Q292)-1),MapTable!$A:$A,1,0)),ISERROR(VLOOKUP(TRIM(MID(Q292,FIND(",",Q292)+1,FIND(",",Q292,FIND(",",Q292)+1)-FIND(",",Q292)-1)),MapTable!$A:$A,1,0)),ISERROR(VLOOKUP(TRIM(MID(Q292,FIND(",",Q292,FIND(",",Q292)+1)+1,FIND(",",Q292,FIND(",",Q292,FIND(",",Q292)+1)+1)-FIND(",",Q292,FIND(",",Q292)+1)-1)),MapTable!$A:$A,1,0)),ISERROR(VLOOKUP(TRIM(MID(Q292,FIND(",",Q292,FIND(",",Q292,FIND(",",Q292)+1)+1)+1,999)),MapTable!$A:$A,1,0))),"맵없음",
  ""),
)))))</f>
        <v/>
      </c>
      <c r="W292" t="str">
        <f>IF(ISBLANK(V292),"",IF(ISERROR(VLOOKUP(V292,[3]DropTable!$A:$A,1,0)),"드랍없음",""))</f>
        <v/>
      </c>
      <c r="Y292" t="str">
        <f>IF(ISBLANK(X292),"",IF(ISERROR(VLOOKUP(X292,[3]DropTable!$A:$A,1,0)),"드랍없음",""))</f>
        <v/>
      </c>
      <c r="AA292">
        <v>8.1</v>
      </c>
    </row>
    <row r="293" spans="1:27" x14ac:dyDescent="0.3">
      <c r="A293">
        <v>6</v>
      </c>
      <c r="B293">
        <v>5</v>
      </c>
      <c r="C293">
        <f t="shared" ref="C293:C345" si="18">D293*4</f>
        <v>1680</v>
      </c>
      <c r="D293">
        <v>420</v>
      </c>
      <c r="E293" t="s">
        <v>114</v>
      </c>
      <c r="H293" t="str">
        <f>IF(ISBLANK(G293),"",
IFERROR(VLOOKUP(G293,[1]StringTable!$1:$1048576,MATCH([1]StringTable!$B$1,[1]StringTable!$1:$1,0),0),
IFERROR(VLOOKUP(G293,[1]InApkStringTable!$1:$1048576,MATCH([1]InApkStringTable!$B$1,[1]InApkStringTable!$1:$1,0),0),
"스트링없음")))</f>
        <v/>
      </c>
      <c r="J293" t="b">
        <v>0</v>
      </c>
      <c r="K293" t="s">
        <v>24</v>
      </c>
      <c r="L293" t="str">
        <f>IF(ISBLANK(K293),"",IF(ISERROR(VLOOKUP(K293,MapTable!$A:$A,1,0)),"맵없음",""))</f>
        <v/>
      </c>
      <c r="M293">
        <f t="shared" si="16"/>
        <v>1</v>
      </c>
      <c r="N293" t="b">
        <f t="shared" ca="1" si="17"/>
        <v>0</v>
      </c>
      <c r="P293" t="str">
        <f>IF(ISBLANK(O293),"",IF(ISERROR(VLOOKUP(O293,MapTable!$A:$A,1,0)),"맵없음",""))</f>
        <v/>
      </c>
      <c r="R293" t="str">
        <f>IF(ISBLANK(Q293),"",
IF(ISERROR(FIND(",",Q293)),
  IF(ISERROR(VLOOKUP(Q293,MapTable!$A:$A,1,0)),"맵없음",
  ""),
IF(ISERROR(FIND(",",Q293,FIND(",",Q293)+1)),
  IF(OR(ISERROR(VLOOKUP(LEFT(Q293,FIND(",",Q293)-1),MapTable!$A:$A,1,0)),ISERROR(VLOOKUP(TRIM(MID(Q293,FIND(",",Q293)+1,999)),MapTable!$A:$A,1,0))),"맵없음",
  ""),
IF(ISERROR(FIND(",",Q293,FIND(",",Q293,FIND(",",Q293)+1)+1)),
  IF(OR(ISERROR(VLOOKUP(LEFT(Q293,FIND(",",Q293)-1),MapTable!$A:$A,1,0)),ISERROR(VLOOKUP(TRIM(MID(Q293,FIND(",",Q293)+1,FIND(",",Q293,FIND(",",Q293)+1)-FIND(",",Q293)-1)),MapTable!$A:$A,1,0)),ISERROR(VLOOKUP(TRIM(MID(Q293,FIND(",",Q293,FIND(",",Q293)+1)+1,999)),MapTable!$A:$A,1,0))),"맵없음",
  ""),
IF(ISERROR(FIND(",",Q293,FIND(",",Q293,FIND(",",Q293,FIND(",",Q293)+1)+1)+1)),
  IF(OR(ISERROR(VLOOKUP(LEFT(Q293,FIND(",",Q293)-1),MapTable!$A:$A,1,0)),ISERROR(VLOOKUP(TRIM(MID(Q293,FIND(",",Q293)+1,FIND(",",Q293,FIND(",",Q293)+1)-FIND(",",Q293)-1)),MapTable!$A:$A,1,0)),ISERROR(VLOOKUP(TRIM(MID(Q293,FIND(",",Q293,FIND(",",Q293)+1)+1,FIND(",",Q293,FIND(",",Q293,FIND(",",Q293)+1)+1)-FIND(",",Q293,FIND(",",Q293)+1)-1)),MapTable!$A:$A,1,0)),ISERROR(VLOOKUP(TRIM(MID(Q293,FIND(",",Q293,FIND(",",Q293,FIND(",",Q293)+1)+1)+1,999)),MapTable!$A:$A,1,0))),"맵없음",
  ""),
)))))</f>
        <v/>
      </c>
      <c r="W293" t="str">
        <f>IF(ISBLANK(V293),"",IF(ISERROR(VLOOKUP(V293,[3]DropTable!$A:$A,1,0)),"드랍없음",""))</f>
        <v/>
      </c>
      <c r="Y293" t="str">
        <f>IF(ISBLANK(X293),"",IF(ISERROR(VLOOKUP(X293,[3]DropTable!$A:$A,1,0)),"드랍없음",""))</f>
        <v/>
      </c>
      <c r="AA293">
        <v>8.1</v>
      </c>
    </row>
    <row r="294" spans="1:27" x14ac:dyDescent="0.3">
      <c r="A294">
        <v>6</v>
      </c>
      <c r="B294">
        <v>6</v>
      </c>
      <c r="C294">
        <f t="shared" si="18"/>
        <v>1680</v>
      </c>
      <c r="D294">
        <v>420</v>
      </c>
      <c r="E294" t="s">
        <v>114</v>
      </c>
      <c r="H294" t="str">
        <f>IF(ISBLANK(G294),"",
IFERROR(VLOOKUP(G294,[1]StringTable!$1:$1048576,MATCH([1]StringTable!$B$1,[1]StringTable!$1:$1,0),0),
IFERROR(VLOOKUP(G294,[1]InApkStringTable!$1:$1048576,MATCH([1]InApkStringTable!$B$1,[1]InApkStringTable!$1:$1,0),0),
"스트링없음")))</f>
        <v/>
      </c>
      <c r="J294" t="b">
        <v>0</v>
      </c>
      <c r="K294" t="s">
        <v>24</v>
      </c>
      <c r="L294" t="str">
        <f>IF(ISBLANK(K294),"",IF(ISERROR(VLOOKUP(K294,MapTable!$A:$A,1,0)),"맵없음",""))</f>
        <v/>
      </c>
      <c r="M294">
        <f t="shared" si="16"/>
        <v>1</v>
      </c>
      <c r="N294" t="b">
        <f t="shared" ca="1" si="17"/>
        <v>0</v>
      </c>
      <c r="P294" t="str">
        <f>IF(ISBLANK(O294),"",IF(ISERROR(VLOOKUP(O294,MapTable!$A:$A,1,0)),"맵없음",""))</f>
        <v/>
      </c>
      <c r="R294" t="str">
        <f>IF(ISBLANK(Q294),"",
IF(ISERROR(FIND(",",Q294)),
  IF(ISERROR(VLOOKUP(Q294,MapTable!$A:$A,1,0)),"맵없음",
  ""),
IF(ISERROR(FIND(",",Q294,FIND(",",Q294)+1)),
  IF(OR(ISERROR(VLOOKUP(LEFT(Q294,FIND(",",Q294)-1),MapTable!$A:$A,1,0)),ISERROR(VLOOKUP(TRIM(MID(Q294,FIND(",",Q294)+1,999)),MapTable!$A:$A,1,0))),"맵없음",
  ""),
IF(ISERROR(FIND(",",Q294,FIND(",",Q294,FIND(",",Q294)+1)+1)),
  IF(OR(ISERROR(VLOOKUP(LEFT(Q294,FIND(",",Q294)-1),MapTable!$A:$A,1,0)),ISERROR(VLOOKUP(TRIM(MID(Q294,FIND(",",Q294)+1,FIND(",",Q294,FIND(",",Q294)+1)-FIND(",",Q294)-1)),MapTable!$A:$A,1,0)),ISERROR(VLOOKUP(TRIM(MID(Q294,FIND(",",Q294,FIND(",",Q294)+1)+1,999)),MapTable!$A:$A,1,0))),"맵없음",
  ""),
IF(ISERROR(FIND(",",Q294,FIND(",",Q294,FIND(",",Q294,FIND(",",Q294)+1)+1)+1)),
  IF(OR(ISERROR(VLOOKUP(LEFT(Q294,FIND(",",Q294)-1),MapTable!$A:$A,1,0)),ISERROR(VLOOKUP(TRIM(MID(Q294,FIND(",",Q294)+1,FIND(",",Q294,FIND(",",Q294)+1)-FIND(",",Q294)-1)),MapTable!$A:$A,1,0)),ISERROR(VLOOKUP(TRIM(MID(Q294,FIND(",",Q294,FIND(",",Q294)+1)+1,FIND(",",Q294,FIND(",",Q294,FIND(",",Q294)+1)+1)-FIND(",",Q294,FIND(",",Q294)+1)-1)),MapTable!$A:$A,1,0)),ISERROR(VLOOKUP(TRIM(MID(Q294,FIND(",",Q294,FIND(",",Q294,FIND(",",Q294)+1)+1)+1,999)),MapTable!$A:$A,1,0))),"맵없음",
  ""),
)))))</f>
        <v/>
      </c>
      <c r="W294" t="str">
        <f>IF(ISBLANK(V294),"",IF(ISERROR(VLOOKUP(V294,[3]DropTable!$A:$A,1,0)),"드랍없음",""))</f>
        <v/>
      </c>
      <c r="Y294" t="str">
        <f>IF(ISBLANK(X294),"",IF(ISERROR(VLOOKUP(X294,[3]DropTable!$A:$A,1,0)),"드랍없음",""))</f>
        <v/>
      </c>
      <c r="AA294">
        <v>8.1</v>
      </c>
    </row>
    <row r="295" spans="1:27" x14ac:dyDescent="0.3">
      <c r="A295">
        <v>6</v>
      </c>
      <c r="B295">
        <v>7</v>
      </c>
      <c r="C295">
        <f t="shared" si="18"/>
        <v>1680</v>
      </c>
      <c r="D295">
        <v>420</v>
      </c>
      <c r="E295" t="s">
        <v>114</v>
      </c>
      <c r="H295" t="str">
        <f>IF(ISBLANK(G295),"",
IFERROR(VLOOKUP(G295,[1]StringTable!$1:$1048576,MATCH([1]StringTable!$B$1,[1]StringTable!$1:$1,0),0),
IFERROR(VLOOKUP(G295,[1]InApkStringTable!$1:$1048576,MATCH([1]InApkStringTable!$B$1,[1]InApkStringTable!$1:$1,0),0),
"스트링없음")))</f>
        <v/>
      </c>
      <c r="J295" t="b">
        <v>0</v>
      </c>
      <c r="K295" t="s">
        <v>24</v>
      </c>
      <c r="L295" t="str">
        <f>IF(ISBLANK(K295),"",IF(ISERROR(VLOOKUP(K295,MapTable!$A:$A,1,0)),"맵없음",""))</f>
        <v/>
      </c>
      <c r="M295">
        <f t="shared" si="16"/>
        <v>1</v>
      </c>
      <c r="N295" t="b">
        <f t="shared" ca="1" si="17"/>
        <v>0</v>
      </c>
      <c r="P295" t="str">
        <f>IF(ISBLANK(O295),"",IF(ISERROR(VLOOKUP(O295,MapTable!$A:$A,1,0)),"맵없음",""))</f>
        <v/>
      </c>
      <c r="R295" t="str">
        <f>IF(ISBLANK(Q295),"",
IF(ISERROR(FIND(",",Q295)),
  IF(ISERROR(VLOOKUP(Q295,MapTable!$A:$A,1,0)),"맵없음",
  ""),
IF(ISERROR(FIND(",",Q295,FIND(",",Q295)+1)),
  IF(OR(ISERROR(VLOOKUP(LEFT(Q295,FIND(",",Q295)-1),MapTable!$A:$A,1,0)),ISERROR(VLOOKUP(TRIM(MID(Q295,FIND(",",Q295)+1,999)),MapTable!$A:$A,1,0))),"맵없음",
  ""),
IF(ISERROR(FIND(",",Q295,FIND(",",Q295,FIND(",",Q295)+1)+1)),
  IF(OR(ISERROR(VLOOKUP(LEFT(Q295,FIND(",",Q295)-1),MapTable!$A:$A,1,0)),ISERROR(VLOOKUP(TRIM(MID(Q295,FIND(",",Q295)+1,FIND(",",Q295,FIND(",",Q295)+1)-FIND(",",Q295)-1)),MapTable!$A:$A,1,0)),ISERROR(VLOOKUP(TRIM(MID(Q295,FIND(",",Q295,FIND(",",Q295)+1)+1,999)),MapTable!$A:$A,1,0))),"맵없음",
  ""),
IF(ISERROR(FIND(",",Q295,FIND(",",Q295,FIND(",",Q295,FIND(",",Q295)+1)+1)+1)),
  IF(OR(ISERROR(VLOOKUP(LEFT(Q295,FIND(",",Q295)-1),MapTable!$A:$A,1,0)),ISERROR(VLOOKUP(TRIM(MID(Q295,FIND(",",Q295)+1,FIND(",",Q295,FIND(",",Q295)+1)-FIND(",",Q295)-1)),MapTable!$A:$A,1,0)),ISERROR(VLOOKUP(TRIM(MID(Q295,FIND(",",Q295,FIND(",",Q295)+1)+1,FIND(",",Q295,FIND(",",Q295,FIND(",",Q295)+1)+1)-FIND(",",Q295,FIND(",",Q295)+1)-1)),MapTable!$A:$A,1,0)),ISERROR(VLOOKUP(TRIM(MID(Q295,FIND(",",Q295,FIND(",",Q295,FIND(",",Q295)+1)+1)+1,999)),MapTable!$A:$A,1,0))),"맵없음",
  ""),
)))))</f>
        <v/>
      </c>
      <c r="W295" t="str">
        <f>IF(ISBLANK(V295),"",IF(ISERROR(VLOOKUP(V295,[3]DropTable!$A:$A,1,0)),"드랍없음",""))</f>
        <v/>
      </c>
      <c r="Y295" t="str">
        <f>IF(ISBLANK(X295),"",IF(ISERROR(VLOOKUP(X295,[3]DropTable!$A:$A,1,0)),"드랍없음",""))</f>
        <v/>
      </c>
      <c r="AA295">
        <v>8.1</v>
      </c>
    </row>
    <row r="296" spans="1:27" x14ac:dyDescent="0.3">
      <c r="A296">
        <v>6</v>
      </c>
      <c r="B296">
        <v>8</v>
      </c>
      <c r="C296">
        <f t="shared" si="18"/>
        <v>1680</v>
      </c>
      <c r="D296">
        <v>420</v>
      </c>
      <c r="E296" t="s">
        <v>114</v>
      </c>
      <c r="H296" t="str">
        <f>IF(ISBLANK(G296),"",
IFERROR(VLOOKUP(G296,[1]StringTable!$1:$1048576,MATCH([1]StringTable!$B$1,[1]StringTable!$1:$1,0),0),
IFERROR(VLOOKUP(G296,[1]InApkStringTable!$1:$1048576,MATCH([1]InApkStringTable!$B$1,[1]InApkStringTable!$1:$1,0),0),
"스트링없음")))</f>
        <v/>
      </c>
      <c r="J296" t="b">
        <v>0</v>
      </c>
      <c r="K296" t="s">
        <v>24</v>
      </c>
      <c r="L296" t="str">
        <f>IF(ISBLANK(K296),"",IF(ISERROR(VLOOKUP(K296,MapTable!$A:$A,1,0)),"맵없음",""))</f>
        <v/>
      </c>
      <c r="M296">
        <f t="shared" si="16"/>
        <v>1</v>
      </c>
      <c r="N296" t="b">
        <f t="shared" ca="1" si="17"/>
        <v>0</v>
      </c>
      <c r="P296" t="str">
        <f>IF(ISBLANK(O296),"",IF(ISERROR(VLOOKUP(O296,MapTable!$A:$A,1,0)),"맵없음",""))</f>
        <v/>
      </c>
      <c r="R296" t="str">
        <f>IF(ISBLANK(Q296),"",
IF(ISERROR(FIND(",",Q296)),
  IF(ISERROR(VLOOKUP(Q296,MapTable!$A:$A,1,0)),"맵없음",
  ""),
IF(ISERROR(FIND(",",Q296,FIND(",",Q296)+1)),
  IF(OR(ISERROR(VLOOKUP(LEFT(Q296,FIND(",",Q296)-1),MapTable!$A:$A,1,0)),ISERROR(VLOOKUP(TRIM(MID(Q296,FIND(",",Q296)+1,999)),MapTable!$A:$A,1,0))),"맵없음",
  ""),
IF(ISERROR(FIND(",",Q296,FIND(",",Q296,FIND(",",Q296)+1)+1)),
  IF(OR(ISERROR(VLOOKUP(LEFT(Q296,FIND(",",Q296)-1),MapTable!$A:$A,1,0)),ISERROR(VLOOKUP(TRIM(MID(Q296,FIND(",",Q296)+1,FIND(",",Q296,FIND(",",Q296)+1)-FIND(",",Q296)-1)),MapTable!$A:$A,1,0)),ISERROR(VLOOKUP(TRIM(MID(Q296,FIND(",",Q296,FIND(",",Q296)+1)+1,999)),MapTable!$A:$A,1,0))),"맵없음",
  ""),
IF(ISERROR(FIND(",",Q296,FIND(",",Q296,FIND(",",Q296,FIND(",",Q296)+1)+1)+1)),
  IF(OR(ISERROR(VLOOKUP(LEFT(Q296,FIND(",",Q296)-1),MapTable!$A:$A,1,0)),ISERROR(VLOOKUP(TRIM(MID(Q296,FIND(",",Q296)+1,FIND(",",Q296,FIND(",",Q296)+1)-FIND(",",Q296)-1)),MapTable!$A:$A,1,0)),ISERROR(VLOOKUP(TRIM(MID(Q296,FIND(",",Q296,FIND(",",Q296)+1)+1,FIND(",",Q296,FIND(",",Q296,FIND(",",Q296)+1)+1)-FIND(",",Q296,FIND(",",Q296)+1)-1)),MapTable!$A:$A,1,0)),ISERROR(VLOOKUP(TRIM(MID(Q296,FIND(",",Q296,FIND(",",Q296,FIND(",",Q296)+1)+1)+1,999)),MapTable!$A:$A,1,0))),"맵없음",
  ""),
)))))</f>
        <v/>
      </c>
      <c r="W296" t="str">
        <f>IF(ISBLANK(V296),"",IF(ISERROR(VLOOKUP(V296,[3]DropTable!$A:$A,1,0)),"드랍없음",""))</f>
        <v/>
      </c>
      <c r="Y296" t="str">
        <f>IF(ISBLANK(X296),"",IF(ISERROR(VLOOKUP(X296,[3]DropTable!$A:$A,1,0)),"드랍없음",""))</f>
        <v/>
      </c>
      <c r="AA296">
        <v>8.1</v>
      </c>
    </row>
    <row r="297" spans="1:27" x14ac:dyDescent="0.3">
      <c r="A297">
        <v>6</v>
      </c>
      <c r="B297">
        <v>9</v>
      </c>
      <c r="C297">
        <f t="shared" si="18"/>
        <v>1680</v>
      </c>
      <c r="D297">
        <v>420</v>
      </c>
      <c r="E297" t="s">
        <v>114</v>
      </c>
      <c r="H297" t="str">
        <f>IF(ISBLANK(G297),"",
IFERROR(VLOOKUP(G297,[1]StringTable!$1:$1048576,MATCH([1]StringTable!$B$1,[1]StringTable!$1:$1,0),0),
IFERROR(VLOOKUP(G297,[1]InApkStringTable!$1:$1048576,MATCH([1]InApkStringTable!$B$1,[1]InApkStringTable!$1:$1,0),0),
"스트링없음")))</f>
        <v/>
      </c>
      <c r="J297" t="b">
        <v>0</v>
      </c>
      <c r="K297" t="s">
        <v>24</v>
      </c>
      <c r="L297" t="str">
        <f>IF(ISBLANK(K297),"",IF(ISERROR(VLOOKUP(K297,MapTable!$A:$A,1,0)),"맵없음",""))</f>
        <v/>
      </c>
      <c r="M297">
        <f t="shared" si="16"/>
        <v>1</v>
      </c>
      <c r="N297" t="b">
        <f t="shared" ca="1" si="17"/>
        <v>0</v>
      </c>
      <c r="P297" t="str">
        <f>IF(ISBLANK(O297),"",IF(ISERROR(VLOOKUP(O297,MapTable!$A:$A,1,0)),"맵없음",""))</f>
        <v/>
      </c>
      <c r="R297" t="str">
        <f>IF(ISBLANK(Q297),"",
IF(ISERROR(FIND(",",Q297)),
  IF(ISERROR(VLOOKUP(Q297,MapTable!$A:$A,1,0)),"맵없음",
  ""),
IF(ISERROR(FIND(",",Q297,FIND(",",Q297)+1)),
  IF(OR(ISERROR(VLOOKUP(LEFT(Q297,FIND(",",Q297)-1),MapTable!$A:$A,1,0)),ISERROR(VLOOKUP(TRIM(MID(Q297,FIND(",",Q297)+1,999)),MapTable!$A:$A,1,0))),"맵없음",
  ""),
IF(ISERROR(FIND(",",Q297,FIND(",",Q297,FIND(",",Q297)+1)+1)),
  IF(OR(ISERROR(VLOOKUP(LEFT(Q297,FIND(",",Q297)-1),MapTable!$A:$A,1,0)),ISERROR(VLOOKUP(TRIM(MID(Q297,FIND(",",Q297)+1,FIND(",",Q297,FIND(",",Q297)+1)-FIND(",",Q297)-1)),MapTable!$A:$A,1,0)),ISERROR(VLOOKUP(TRIM(MID(Q297,FIND(",",Q297,FIND(",",Q297)+1)+1,999)),MapTable!$A:$A,1,0))),"맵없음",
  ""),
IF(ISERROR(FIND(",",Q297,FIND(",",Q297,FIND(",",Q297,FIND(",",Q297)+1)+1)+1)),
  IF(OR(ISERROR(VLOOKUP(LEFT(Q297,FIND(",",Q297)-1),MapTable!$A:$A,1,0)),ISERROR(VLOOKUP(TRIM(MID(Q297,FIND(",",Q297)+1,FIND(",",Q297,FIND(",",Q297)+1)-FIND(",",Q297)-1)),MapTable!$A:$A,1,0)),ISERROR(VLOOKUP(TRIM(MID(Q297,FIND(",",Q297,FIND(",",Q297)+1)+1,FIND(",",Q297,FIND(",",Q297,FIND(",",Q297)+1)+1)-FIND(",",Q297,FIND(",",Q297)+1)-1)),MapTable!$A:$A,1,0)),ISERROR(VLOOKUP(TRIM(MID(Q297,FIND(",",Q297,FIND(",",Q297,FIND(",",Q297)+1)+1)+1,999)),MapTable!$A:$A,1,0))),"맵없음",
  ""),
)))))</f>
        <v/>
      </c>
      <c r="W297" t="str">
        <f>IF(ISBLANK(V297),"",IF(ISERROR(VLOOKUP(V297,[3]DropTable!$A:$A,1,0)),"드랍없음",""))</f>
        <v/>
      </c>
      <c r="Y297" t="str">
        <f>IF(ISBLANK(X297),"",IF(ISERROR(VLOOKUP(X297,[3]DropTable!$A:$A,1,0)),"드랍없음",""))</f>
        <v/>
      </c>
      <c r="AA297">
        <v>8.1</v>
      </c>
    </row>
    <row r="298" spans="1:27" x14ac:dyDescent="0.3">
      <c r="A298">
        <v>6</v>
      </c>
      <c r="B298">
        <v>10</v>
      </c>
      <c r="C298">
        <f t="shared" si="18"/>
        <v>1680</v>
      </c>
      <c r="D298">
        <v>420</v>
      </c>
      <c r="E298" t="s">
        <v>114</v>
      </c>
      <c r="H298" t="str">
        <f>IF(ISBLANK(G298),"",
IFERROR(VLOOKUP(G298,[1]StringTable!$1:$1048576,MATCH([1]StringTable!$B$1,[1]StringTable!$1:$1,0),0),
IFERROR(VLOOKUP(G298,[1]InApkStringTable!$1:$1048576,MATCH([1]InApkStringTable!$B$1,[1]InApkStringTable!$1:$1,0),0),
"스트링없음")))</f>
        <v/>
      </c>
      <c r="J298" t="b">
        <v>0</v>
      </c>
      <c r="K298" t="s">
        <v>24</v>
      </c>
      <c r="L298" t="str">
        <f>IF(ISBLANK(K298),"",IF(ISERROR(VLOOKUP(K298,MapTable!$A:$A,1,0)),"맵없음",""))</f>
        <v/>
      </c>
      <c r="M298">
        <f t="shared" si="16"/>
        <v>11</v>
      </c>
      <c r="N298" t="b">
        <f t="shared" ca="1" si="17"/>
        <v>0</v>
      </c>
      <c r="P298" t="str">
        <f>IF(ISBLANK(O298),"",IF(ISERROR(VLOOKUP(O298,MapTable!$A:$A,1,0)),"맵없음",""))</f>
        <v/>
      </c>
      <c r="R298" t="str">
        <f>IF(ISBLANK(Q298),"",
IF(ISERROR(FIND(",",Q298)),
  IF(ISERROR(VLOOKUP(Q298,MapTable!$A:$A,1,0)),"맵없음",
  ""),
IF(ISERROR(FIND(",",Q298,FIND(",",Q298)+1)),
  IF(OR(ISERROR(VLOOKUP(LEFT(Q298,FIND(",",Q298)-1),MapTable!$A:$A,1,0)),ISERROR(VLOOKUP(TRIM(MID(Q298,FIND(",",Q298)+1,999)),MapTable!$A:$A,1,0))),"맵없음",
  ""),
IF(ISERROR(FIND(",",Q298,FIND(",",Q298,FIND(",",Q298)+1)+1)),
  IF(OR(ISERROR(VLOOKUP(LEFT(Q298,FIND(",",Q298)-1),MapTable!$A:$A,1,0)),ISERROR(VLOOKUP(TRIM(MID(Q298,FIND(",",Q298)+1,FIND(",",Q298,FIND(",",Q298)+1)-FIND(",",Q298)-1)),MapTable!$A:$A,1,0)),ISERROR(VLOOKUP(TRIM(MID(Q298,FIND(",",Q298,FIND(",",Q298)+1)+1,999)),MapTable!$A:$A,1,0))),"맵없음",
  ""),
IF(ISERROR(FIND(",",Q298,FIND(",",Q298,FIND(",",Q298,FIND(",",Q298)+1)+1)+1)),
  IF(OR(ISERROR(VLOOKUP(LEFT(Q298,FIND(",",Q298)-1),MapTable!$A:$A,1,0)),ISERROR(VLOOKUP(TRIM(MID(Q298,FIND(",",Q298)+1,FIND(",",Q298,FIND(",",Q298)+1)-FIND(",",Q298)-1)),MapTable!$A:$A,1,0)),ISERROR(VLOOKUP(TRIM(MID(Q298,FIND(",",Q298,FIND(",",Q298)+1)+1,FIND(",",Q298,FIND(",",Q298,FIND(",",Q298)+1)+1)-FIND(",",Q298,FIND(",",Q298)+1)-1)),MapTable!$A:$A,1,0)),ISERROR(VLOOKUP(TRIM(MID(Q298,FIND(",",Q298,FIND(",",Q298,FIND(",",Q298)+1)+1)+1,999)),MapTable!$A:$A,1,0))),"맵없음",
  ""),
)))))</f>
        <v/>
      </c>
      <c r="W298" t="str">
        <f>IF(ISBLANK(V298),"",IF(ISERROR(VLOOKUP(V298,[3]DropTable!$A:$A,1,0)),"드랍없음",""))</f>
        <v/>
      </c>
      <c r="Y298" t="str">
        <f>IF(ISBLANK(X298),"",IF(ISERROR(VLOOKUP(X298,[3]DropTable!$A:$A,1,0)),"드랍없음",""))</f>
        <v/>
      </c>
      <c r="AA298">
        <v>8.1</v>
      </c>
    </row>
    <row r="299" spans="1:27" x14ac:dyDescent="0.3">
      <c r="A299">
        <v>6</v>
      </c>
      <c r="B299">
        <v>11</v>
      </c>
      <c r="C299">
        <f t="shared" si="18"/>
        <v>1680</v>
      </c>
      <c r="D299">
        <v>420</v>
      </c>
      <c r="E299" t="s">
        <v>114</v>
      </c>
      <c r="H299" t="str">
        <f>IF(ISBLANK(G299),"",
IFERROR(VLOOKUP(G299,[1]StringTable!$1:$1048576,MATCH([1]StringTable!$B$1,[1]StringTable!$1:$1,0),0),
IFERROR(VLOOKUP(G299,[1]InApkStringTable!$1:$1048576,MATCH([1]InApkStringTable!$B$1,[1]InApkStringTable!$1:$1,0),0),
"스트링없음")))</f>
        <v/>
      </c>
      <c r="J299" t="b">
        <v>0</v>
      </c>
      <c r="K299" t="s">
        <v>24</v>
      </c>
      <c r="L299" t="str">
        <f>IF(ISBLANK(K299),"",IF(ISERROR(VLOOKUP(K299,MapTable!$A:$A,1,0)),"맵없음",""))</f>
        <v/>
      </c>
      <c r="M299">
        <f t="shared" si="16"/>
        <v>1</v>
      </c>
      <c r="N299" t="b">
        <f t="shared" ca="1" si="17"/>
        <v>0</v>
      </c>
      <c r="P299" t="str">
        <f>IF(ISBLANK(O299),"",IF(ISERROR(VLOOKUP(O299,MapTable!$A:$A,1,0)),"맵없음",""))</f>
        <v/>
      </c>
      <c r="R299" t="str">
        <f>IF(ISBLANK(Q299),"",
IF(ISERROR(FIND(",",Q299)),
  IF(ISERROR(VLOOKUP(Q299,MapTable!$A:$A,1,0)),"맵없음",
  ""),
IF(ISERROR(FIND(",",Q299,FIND(",",Q299)+1)),
  IF(OR(ISERROR(VLOOKUP(LEFT(Q299,FIND(",",Q299)-1),MapTable!$A:$A,1,0)),ISERROR(VLOOKUP(TRIM(MID(Q299,FIND(",",Q299)+1,999)),MapTable!$A:$A,1,0))),"맵없음",
  ""),
IF(ISERROR(FIND(",",Q299,FIND(",",Q299,FIND(",",Q299)+1)+1)),
  IF(OR(ISERROR(VLOOKUP(LEFT(Q299,FIND(",",Q299)-1),MapTable!$A:$A,1,0)),ISERROR(VLOOKUP(TRIM(MID(Q299,FIND(",",Q299)+1,FIND(",",Q299,FIND(",",Q299)+1)-FIND(",",Q299)-1)),MapTable!$A:$A,1,0)),ISERROR(VLOOKUP(TRIM(MID(Q299,FIND(",",Q299,FIND(",",Q299)+1)+1,999)),MapTable!$A:$A,1,0))),"맵없음",
  ""),
IF(ISERROR(FIND(",",Q299,FIND(",",Q299,FIND(",",Q299,FIND(",",Q299)+1)+1)+1)),
  IF(OR(ISERROR(VLOOKUP(LEFT(Q299,FIND(",",Q299)-1),MapTable!$A:$A,1,0)),ISERROR(VLOOKUP(TRIM(MID(Q299,FIND(",",Q299)+1,FIND(",",Q299,FIND(",",Q299)+1)-FIND(",",Q299)-1)),MapTable!$A:$A,1,0)),ISERROR(VLOOKUP(TRIM(MID(Q299,FIND(",",Q299,FIND(",",Q299)+1)+1,FIND(",",Q299,FIND(",",Q299,FIND(",",Q299)+1)+1)-FIND(",",Q299,FIND(",",Q299)+1)-1)),MapTable!$A:$A,1,0)),ISERROR(VLOOKUP(TRIM(MID(Q299,FIND(",",Q299,FIND(",",Q299,FIND(",",Q299)+1)+1)+1,999)),MapTable!$A:$A,1,0))),"맵없음",
  ""),
)))))</f>
        <v/>
      </c>
      <c r="W299" t="str">
        <f>IF(ISBLANK(V299),"",IF(ISERROR(VLOOKUP(V299,[3]DropTable!$A:$A,1,0)),"드랍없음",""))</f>
        <v/>
      </c>
      <c r="Y299" t="str">
        <f>IF(ISBLANK(X299),"",IF(ISERROR(VLOOKUP(X299,[3]DropTable!$A:$A,1,0)),"드랍없음",""))</f>
        <v/>
      </c>
      <c r="AA299">
        <v>8.1</v>
      </c>
    </row>
    <row r="300" spans="1:27" x14ac:dyDescent="0.3">
      <c r="A300">
        <v>6</v>
      </c>
      <c r="B300">
        <v>12</v>
      </c>
      <c r="C300">
        <f t="shared" si="18"/>
        <v>1680</v>
      </c>
      <c r="D300">
        <v>420</v>
      </c>
      <c r="E300" t="s">
        <v>114</v>
      </c>
      <c r="H300" t="str">
        <f>IF(ISBLANK(G300),"",
IFERROR(VLOOKUP(G300,[1]StringTable!$1:$1048576,MATCH([1]StringTable!$B$1,[1]StringTable!$1:$1,0),0),
IFERROR(VLOOKUP(G300,[1]InApkStringTable!$1:$1048576,MATCH([1]InApkStringTable!$B$1,[1]InApkStringTable!$1:$1,0),0),
"스트링없음")))</f>
        <v/>
      </c>
      <c r="J300" t="b">
        <v>0</v>
      </c>
      <c r="K300" t="s">
        <v>24</v>
      </c>
      <c r="L300" t="str">
        <f>IF(ISBLANK(K300),"",IF(ISERROR(VLOOKUP(K300,MapTable!$A:$A,1,0)),"맵없음",""))</f>
        <v/>
      </c>
      <c r="M300">
        <f t="shared" si="16"/>
        <v>1</v>
      </c>
      <c r="N300" t="b">
        <f t="shared" ca="1" si="17"/>
        <v>0</v>
      </c>
      <c r="P300" t="str">
        <f>IF(ISBLANK(O300),"",IF(ISERROR(VLOOKUP(O300,MapTable!$A:$A,1,0)),"맵없음",""))</f>
        <v/>
      </c>
      <c r="R300" t="str">
        <f>IF(ISBLANK(Q300),"",
IF(ISERROR(FIND(",",Q300)),
  IF(ISERROR(VLOOKUP(Q300,MapTable!$A:$A,1,0)),"맵없음",
  ""),
IF(ISERROR(FIND(",",Q300,FIND(",",Q300)+1)),
  IF(OR(ISERROR(VLOOKUP(LEFT(Q300,FIND(",",Q300)-1),MapTable!$A:$A,1,0)),ISERROR(VLOOKUP(TRIM(MID(Q300,FIND(",",Q300)+1,999)),MapTable!$A:$A,1,0))),"맵없음",
  ""),
IF(ISERROR(FIND(",",Q300,FIND(",",Q300,FIND(",",Q300)+1)+1)),
  IF(OR(ISERROR(VLOOKUP(LEFT(Q300,FIND(",",Q300)-1),MapTable!$A:$A,1,0)),ISERROR(VLOOKUP(TRIM(MID(Q300,FIND(",",Q300)+1,FIND(",",Q300,FIND(",",Q300)+1)-FIND(",",Q300)-1)),MapTable!$A:$A,1,0)),ISERROR(VLOOKUP(TRIM(MID(Q300,FIND(",",Q300,FIND(",",Q300)+1)+1,999)),MapTable!$A:$A,1,0))),"맵없음",
  ""),
IF(ISERROR(FIND(",",Q300,FIND(",",Q300,FIND(",",Q300,FIND(",",Q300)+1)+1)+1)),
  IF(OR(ISERROR(VLOOKUP(LEFT(Q300,FIND(",",Q300)-1),MapTable!$A:$A,1,0)),ISERROR(VLOOKUP(TRIM(MID(Q300,FIND(",",Q300)+1,FIND(",",Q300,FIND(",",Q300)+1)-FIND(",",Q300)-1)),MapTable!$A:$A,1,0)),ISERROR(VLOOKUP(TRIM(MID(Q300,FIND(",",Q300,FIND(",",Q300)+1)+1,FIND(",",Q300,FIND(",",Q300,FIND(",",Q300)+1)+1)-FIND(",",Q300,FIND(",",Q300)+1)-1)),MapTable!$A:$A,1,0)),ISERROR(VLOOKUP(TRIM(MID(Q300,FIND(",",Q300,FIND(",",Q300,FIND(",",Q300)+1)+1)+1,999)),MapTable!$A:$A,1,0))),"맵없음",
  ""),
)))))</f>
        <v/>
      </c>
      <c r="W300" t="str">
        <f>IF(ISBLANK(V300),"",IF(ISERROR(VLOOKUP(V300,[3]DropTable!$A:$A,1,0)),"드랍없음",""))</f>
        <v/>
      </c>
      <c r="Y300" t="str">
        <f>IF(ISBLANK(X300),"",IF(ISERROR(VLOOKUP(X300,[3]DropTable!$A:$A,1,0)),"드랍없음",""))</f>
        <v/>
      </c>
      <c r="AA300">
        <v>8.1</v>
      </c>
    </row>
    <row r="301" spans="1:27" x14ac:dyDescent="0.3">
      <c r="A301">
        <v>6</v>
      </c>
      <c r="B301">
        <v>13</v>
      </c>
      <c r="C301">
        <f t="shared" si="18"/>
        <v>1680</v>
      </c>
      <c r="D301">
        <v>420</v>
      </c>
      <c r="E301" t="s">
        <v>114</v>
      </c>
      <c r="H301" t="str">
        <f>IF(ISBLANK(G301),"",
IFERROR(VLOOKUP(G301,[1]StringTable!$1:$1048576,MATCH([1]StringTable!$B$1,[1]StringTable!$1:$1,0),0),
IFERROR(VLOOKUP(G301,[1]InApkStringTable!$1:$1048576,MATCH([1]InApkStringTable!$B$1,[1]InApkStringTable!$1:$1,0),0),
"스트링없음")))</f>
        <v/>
      </c>
      <c r="J301" t="b">
        <v>0</v>
      </c>
      <c r="K301" t="s">
        <v>24</v>
      </c>
      <c r="L301" t="str">
        <f>IF(ISBLANK(K301),"",IF(ISERROR(VLOOKUP(K301,MapTable!$A:$A,1,0)),"맵없음",""))</f>
        <v/>
      </c>
      <c r="M301">
        <f t="shared" si="16"/>
        <v>1</v>
      </c>
      <c r="N301" t="b">
        <f t="shared" ca="1" si="17"/>
        <v>0</v>
      </c>
      <c r="P301" t="str">
        <f>IF(ISBLANK(O301),"",IF(ISERROR(VLOOKUP(O301,MapTable!$A:$A,1,0)),"맵없음",""))</f>
        <v/>
      </c>
      <c r="R301" t="str">
        <f>IF(ISBLANK(Q301),"",
IF(ISERROR(FIND(",",Q301)),
  IF(ISERROR(VLOOKUP(Q301,MapTable!$A:$A,1,0)),"맵없음",
  ""),
IF(ISERROR(FIND(",",Q301,FIND(",",Q301)+1)),
  IF(OR(ISERROR(VLOOKUP(LEFT(Q301,FIND(",",Q301)-1),MapTable!$A:$A,1,0)),ISERROR(VLOOKUP(TRIM(MID(Q301,FIND(",",Q301)+1,999)),MapTable!$A:$A,1,0))),"맵없음",
  ""),
IF(ISERROR(FIND(",",Q301,FIND(",",Q301,FIND(",",Q301)+1)+1)),
  IF(OR(ISERROR(VLOOKUP(LEFT(Q301,FIND(",",Q301)-1),MapTable!$A:$A,1,0)),ISERROR(VLOOKUP(TRIM(MID(Q301,FIND(",",Q301)+1,FIND(",",Q301,FIND(",",Q301)+1)-FIND(",",Q301)-1)),MapTable!$A:$A,1,0)),ISERROR(VLOOKUP(TRIM(MID(Q301,FIND(",",Q301,FIND(",",Q301)+1)+1,999)),MapTable!$A:$A,1,0))),"맵없음",
  ""),
IF(ISERROR(FIND(",",Q301,FIND(",",Q301,FIND(",",Q301,FIND(",",Q301)+1)+1)+1)),
  IF(OR(ISERROR(VLOOKUP(LEFT(Q301,FIND(",",Q301)-1),MapTable!$A:$A,1,0)),ISERROR(VLOOKUP(TRIM(MID(Q301,FIND(",",Q301)+1,FIND(",",Q301,FIND(",",Q301)+1)-FIND(",",Q301)-1)),MapTable!$A:$A,1,0)),ISERROR(VLOOKUP(TRIM(MID(Q301,FIND(",",Q301,FIND(",",Q301)+1)+1,FIND(",",Q301,FIND(",",Q301,FIND(",",Q301)+1)+1)-FIND(",",Q301,FIND(",",Q301)+1)-1)),MapTable!$A:$A,1,0)),ISERROR(VLOOKUP(TRIM(MID(Q301,FIND(",",Q301,FIND(",",Q301,FIND(",",Q301)+1)+1)+1,999)),MapTable!$A:$A,1,0))),"맵없음",
  ""),
)))))</f>
        <v/>
      </c>
      <c r="W301" t="str">
        <f>IF(ISBLANK(V301),"",IF(ISERROR(VLOOKUP(V301,[3]DropTable!$A:$A,1,0)),"드랍없음",""))</f>
        <v/>
      </c>
      <c r="Y301" t="str">
        <f>IF(ISBLANK(X301),"",IF(ISERROR(VLOOKUP(X301,[3]DropTable!$A:$A,1,0)),"드랍없음",""))</f>
        <v/>
      </c>
      <c r="AA301">
        <v>8.1</v>
      </c>
    </row>
    <row r="302" spans="1:27" x14ac:dyDescent="0.3">
      <c r="A302">
        <v>6</v>
      </c>
      <c r="B302">
        <v>14</v>
      </c>
      <c r="C302">
        <f t="shared" si="18"/>
        <v>1680</v>
      </c>
      <c r="D302">
        <v>420</v>
      </c>
      <c r="E302" t="s">
        <v>114</v>
      </c>
      <c r="H302" t="str">
        <f>IF(ISBLANK(G302),"",
IFERROR(VLOOKUP(G302,[1]StringTable!$1:$1048576,MATCH([1]StringTable!$B$1,[1]StringTable!$1:$1,0),0),
IFERROR(VLOOKUP(G302,[1]InApkStringTable!$1:$1048576,MATCH([1]InApkStringTable!$B$1,[1]InApkStringTable!$1:$1,0),0),
"스트링없음")))</f>
        <v/>
      </c>
      <c r="J302" t="b">
        <v>0</v>
      </c>
      <c r="K302" t="s">
        <v>24</v>
      </c>
      <c r="L302" t="str">
        <f>IF(ISBLANK(K302),"",IF(ISERROR(VLOOKUP(K302,MapTable!$A:$A,1,0)),"맵없음",""))</f>
        <v/>
      </c>
      <c r="M302">
        <f t="shared" si="16"/>
        <v>1</v>
      </c>
      <c r="N302" t="b">
        <f t="shared" ca="1" si="17"/>
        <v>0</v>
      </c>
      <c r="P302" t="str">
        <f>IF(ISBLANK(O302),"",IF(ISERROR(VLOOKUP(O302,MapTable!$A:$A,1,0)),"맵없음",""))</f>
        <v/>
      </c>
      <c r="R302" t="str">
        <f>IF(ISBLANK(Q302),"",
IF(ISERROR(FIND(",",Q302)),
  IF(ISERROR(VLOOKUP(Q302,MapTable!$A:$A,1,0)),"맵없음",
  ""),
IF(ISERROR(FIND(",",Q302,FIND(",",Q302)+1)),
  IF(OR(ISERROR(VLOOKUP(LEFT(Q302,FIND(",",Q302)-1),MapTable!$A:$A,1,0)),ISERROR(VLOOKUP(TRIM(MID(Q302,FIND(",",Q302)+1,999)),MapTable!$A:$A,1,0))),"맵없음",
  ""),
IF(ISERROR(FIND(",",Q302,FIND(",",Q302,FIND(",",Q302)+1)+1)),
  IF(OR(ISERROR(VLOOKUP(LEFT(Q302,FIND(",",Q302)-1),MapTable!$A:$A,1,0)),ISERROR(VLOOKUP(TRIM(MID(Q302,FIND(",",Q302)+1,FIND(",",Q302,FIND(",",Q302)+1)-FIND(",",Q302)-1)),MapTable!$A:$A,1,0)),ISERROR(VLOOKUP(TRIM(MID(Q302,FIND(",",Q302,FIND(",",Q302)+1)+1,999)),MapTable!$A:$A,1,0))),"맵없음",
  ""),
IF(ISERROR(FIND(",",Q302,FIND(",",Q302,FIND(",",Q302,FIND(",",Q302)+1)+1)+1)),
  IF(OR(ISERROR(VLOOKUP(LEFT(Q302,FIND(",",Q302)-1),MapTable!$A:$A,1,0)),ISERROR(VLOOKUP(TRIM(MID(Q302,FIND(",",Q302)+1,FIND(",",Q302,FIND(",",Q302)+1)-FIND(",",Q302)-1)),MapTable!$A:$A,1,0)),ISERROR(VLOOKUP(TRIM(MID(Q302,FIND(",",Q302,FIND(",",Q302)+1)+1,FIND(",",Q302,FIND(",",Q302,FIND(",",Q302)+1)+1)-FIND(",",Q302,FIND(",",Q302)+1)-1)),MapTable!$A:$A,1,0)),ISERROR(VLOOKUP(TRIM(MID(Q302,FIND(",",Q302,FIND(",",Q302,FIND(",",Q302)+1)+1)+1,999)),MapTable!$A:$A,1,0))),"맵없음",
  ""),
)))))</f>
        <v/>
      </c>
      <c r="W302" t="str">
        <f>IF(ISBLANK(V302),"",IF(ISERROR(VLOOKUP(V302,[3]DropTable!$A:$A,1,0)),"드랍없음",""))</f>
        <v/>
      </c>
      <c r="Y302" t="str">
        <f>IF(ISBLANK(X302),"",IF(ISERROR(VLOOKUP(X302,[3]DropTable!$A:$A,1,0)),"드랍없음",""))</f>
        <v/>
      </c>
      <c r="AA302">
        <v>8.1</v>
      </c>
    </row>
    <row r="303" spans="1:27" x14ac:dyDescent="0.3">
      <c r="A303">
        <v>6</v>
      </c>
      <c r="B303">
        <v>15</v>
      </c>
      <c r="C303">
        <f t="shared" si="18"/>
        <v>1680</v>
      </c>
      <c r="D303">
        <v>420</v>
      </c>
      <c r="E303" t="s">
        <v>114</v>
      </c>
      <c r="H303" t="str">
        <f>IF(ISBLANK(G303),"",
IFERROR(VLOOKUP(G303,[1]StringTable!$1:$1048576,MATCH([1]StringTable!$B$1,[1]StringTable!$1:$1,0),0),
IFERROR(VLOOKUP(G303,[1]InApkStringTable!$1:$1048576,MATCH([1]InApkStringTable!$B$1,[1]InApkStringTable!$1:$1,0),0),
"스트링없음")))</f>
        <v/>
      </c>
      <c r="J303" t="b">
        <v>0</v>
      </c>
      <c r="K303" t="s">
        <v>24</v>
      </c>
      <c r="L303" t="str">
        <f>IF(ISBLANK(K303),"",IF(ISERROR(VLOOKUP(K303,MapTable!$A:$A,1,0)),"맵없음",""))</f>
        <v/>
      </c>
      <c r="M303">
        <f t="shared" si="16"/>
        <v>1</v>
      </c>
      <c r="N303" t="b">
        <f t="shared" ca="1" si="17"/>
        <v>0</v>
      </c>
      <c r="P303" t="str">
        <f>IF(ISBLANK(O303),"",IF(ISERROR(VLOOKUP(O303,MapTable!$A:$A,1,0)),"맵없음",""))</f>
        <v/>
      </c>
      <c r="R303" t="str">
        <f>IF(ISBLANK(Q303),"",
IF(ISERROR(FIND(",",Q303)),
  IF(ISERROR(VLOOKUP(Q303,MapTable!$A:$A,1,0)),"맵없음",
  ""),
IF(ISERROR(FIND(",",Q303,FIND(",",Q303)+1)),
  IF(OR(ISERROR(VLOOKUP(LEFT(Q303,FIND(",",Q303)-1),MapTable!$A:$A,1,0)),ISERROR(VLOOKUP(TRIM(MID(Q303,FIND(",",Q303)+1,999)),MapTable!$A:$A,1,0))),"맵없음",
  ""),
IF(ISERROR(FIND(",",Q303,FIND(",",Q303,FIND(",",Q303)+1)+1)),
  IF(OR(ISERROR(VLOOKUP(LEFT(Q303,FIND(",",Q303)-1),MapTable!$A:$A,1,0)),ISERROR(VLOOKUP(TRIM(MID(Q303,FIND(",",Q303)+1,FIND(",",Q303,FIND(",",Q303)+1)-FIND(",",Q303)-1)),MapTable!$A:$A,1,0)),ISERROR(VLOOKUP(TRIM(MID(Q303,FIND(",",Q303,FIND(",",Q303)+1)+1,999)),MapTable!$A:$A,1,0))),"맵없음",
  ""),
IF(ISERROR(FIND(",",Q303,FIND(",",Q303,FIND(",",Q303,FIND(",",Q303)+1)+1)+1)),
  IF(OR(ISERROR(VLOOKUP(LEFT(Q303,FIND(",",Q303)-1),MapTable!$A:$A,1,0)),ISERROR(VLOOKUP(TRIM(MID(Q303,FIND(",",Q303)+1,FIND(",",Q303,FIND(",",Q303)+1)-FIND(",",Q303)-1)),MapTable!$A:$A,1,0)),ISERROR(VLOOKUP(TRIM(MID(Q303,FIND(",",Q303,FIND(",",Q303)+1)+1,FIND(",",Q303,FIND(",",Q303,FIND(",",Q303)+1)+1)-FIND(",",Q303,FIND(",",Q303)+1)-1)),MapTable!$A:$A,1,0)),ISERROR(VLOOKUP(TRIM(MID(Q303,FIND(",",Q303,FIND(",",Q303,FIND(",",Q303)+1)+1)+1,999)),MapTable!$A:$A,1,0))),"맵없음",
  ""),
)))))</f>
        <v/>
      </c>
      <c r="W303" t="str">
        <f>IF(ISBLANK(V303),"",IF(ISERROR(VLOOKUP(V303,[3]DropTable!$A:$A,1,0)),"드랍없음",""))</f>
        <v/>
      </c>
      <c r="Y303" t="str">
        <f>IF(ISBLANK(X303),"",IF(ISERROR(VLOOKUP(X303,[3]DropTable!$A:$A,1,0)),"드랍없음",""))</f>
        <v/>
      </c>
      <c r="AA303">
        <v>8.1</v>
      </c>
    </row>
    <row r="304" spans="1:27" x14ac:dyDescent="0.3">
      <c r="A304">
        <v>6</v>
      </c>
      <c r="B304">
        <v>16</v>
      </c>
      <c r="C304">
        <f t="shared" si="18"/>
        <v>1680</v>
      </c>
      <c r="D304">
        <v>420</v>
      </c>
      <c r="E304" t="s">
        <v>114</v>
      </c>
      <c r="H304" t="str">
        <f>IF(ISBLANK(G304),"",
IFERROR(VLOOKUP(G304,[1]StringTable!$1:$1048576,MATCH([1]StringTable!$B$1,[1]StringTable!$1:$1,0),0),
IFERROR(VLOOKUP(G304,[1]InApkStringTable!$1:$1048576,MATCH([1]InApkStringTable!$B$1,[1]InApkStringTable!$1:$1,0),0),
"스트링없음")))</f>
        <v/>
      </c>
      <c r="J304" t="b">
        <v>0</v>
      </c>
      <c r="K304" t="s">
        <v>24</v>
      </c>
      <c r="L304" t="str">
        <f>IF(ISBLANK(K304),"",IF(ISERROR(VLOOKUP(K304,MapTable!$A:$A,1,0)),"맵없음",""))</f>
        <v/>
      </c>
      <c r="M304">
        <f t="shared" si="16"/>
        <v>1</v>
      </c>
      <c r="N304" t="b">
        <f t="shared" ca="1" si="17"/>
        <v>0</v>
      </c>
      <c r="P304" t="str">
        <f>IF(ISBLANK(O304),"",IF(ISERROR(VLOOKUP(O304,MapTable!$A:$A,1,0)),"맵없음",""))</f>
        <v/>
      </c>
      <c r="R304" t="str">
        <f>IF(ISBLANK(Q304),"",
IF(ISERROR(FIND(",",Q304)),
  IF(ISERROR(VLOOKUP(Q304,MapTable!$A:$A,1,0)),"맵없음",
  ""),
IF(ISERROR(FIND(",",Q304,FIND(",",Q304)+1)),
  IF(OR(ISERROR(VLOOKUP(LEFT(Q304,FIND(",",Q304)-1),MapTable!$A:$A,1,0)),ISERROR(VLOOKUP(TRIM(MID(Q304,FIND(",",Q304)+1,999)),MapTable!$A:$A,1,0))),"맵없음",
  ""),
IF(ISERROR(FIND(",",Q304,FIND(",",Q304,FIND(",",Q304)+1)+1)),
  IF(OR(ISERROR(VLOOKUP(LEFT(Q304,FIND(",",Q304)-1),MapTable!$A:$A,1,0)),ISERROR(VLOOKUP(TRIM(MID(Q304,FIND(",",Q304)+1,FIND(",",Q304,FIND(",",Q304)+1)-FIND(",",Q304)-1)),MapTable!$A:$A,1,0)),ISERROR(VLOOKUP(TRIM(MID(Q304,FIND(",",Q304,FIND(",",Q304)+1)+1,999)),MapTable!$A:$A,1,0))),"맵없음",
  ""),
IF(ISERROR(FIND(",",Q304,FIND(",",Q304,FIND(",",Q304,FIND(",",Q304)+1)+1)+1)),
  IF(OR(ISERROR(VLOOKUP(LEFT(Q304,FIND(",",Q304)-1),MapTable!$A:$A,1,0)),ISERROR(VLOOKUP(TRIM(MID(Q304,FIND(",",Q304)+1,FIND(",",Q304,FIND(",",Q304)+1)-FIND(",",Q304)-1)),MapTable!$A:$A,1,0)),ISERROR(VLOOKUP(TRIM(MID(Q304,FIND(",",Q304,FIND(",",Q304)+1)+1,FIND(",",Q304,FIND(",",Q304,FIND(",",Q304)+1)+1)-FIND(",",Q304,FIND(",",Q304)+1)-1)),MapTable!$A:$A,1,0)),ISERROR(VLOOKUP(TRIM(MID(Q304,FIND(",",Q304,FIND(",",Q304,FIND(",",Q304)+1)+1)+1,999)),MapTable!$A:$A,1,0))),"맵없음",
  ""),
)))))</f>
        <v/>
      </c>
      <c r="W304" t="str">
        <f>IF(ISBLANK(V304),"",IF(ISERROR(VLOOKUP(V304,[3]DropTable!$A:$A,1,0)),"드랍없음",""))</f>
        <v/>
      </c>
      <c r="Y304" t="str">
        <f>IF(ISBLANK(X304),"",IF(ISERROR(VLOOKUP(X304,[3]DropTable!$A:$A,1,0)),"드랍없음",""))</f>
        <v/>
      </c>
      <c r="AA304">
        <v>8.1</v>
      </c>
    </row>
    <row r="305" spans="1:27" x14ac:dyDescent="0.3">
      <c r="A305">
        <v>6</v>
      </c>
      <c r="B305">
        <v>17</v>
      </c>
      <c r="C305">
        <f t="shared" si="18"/>
        <v>1680</v>
      </c>
      <c r="D305">
        <v>420</v>
      </c>
      <c r="E305" t="s">
        <v>114</v>
      </c>
      <c r="H305" t="str">
        <f>IF(ISBLANK(G305),"",
IFERROR(VLOOKUP(G305,[1]StringTable!$1:$1048576,MATCH([1]StringTable!$B$1,[1]StringTable!$1:$1,0),0),
IFERROR(VLOOKUP(G305,[1]InApkStringTable!$1:$1048576,MATCH([1]InApkStringTable!$B$1,[1]InApkStringTable!$1:$1,0),0),
"스트링없음")))</f>
        <v/>
      </c>
      <c r="J305" t="b">
        <v>0</v>
      </c>
      <c r="K305" t="s">
        <v>24</v>
      </c>
      <c r="L305" t="str">
        <f>IF(ISBLANK(K305),"",IF(ISERROR(VLOOKUP(K305,MapTable!$A:$A,1,0)),"맵없음",""))</f>
        <v/>
      </c>
      <c r="M305">
        <f t="shared" si="16"/>
        <v>1</v>
      </c>
      <c r="N305" t="b">
        <f t="shared" ca="1" si="17"/>
        <v>0</v>
      </c>
      <c r="P305" t="str">
        <f>IF(ISBLANK(O305),"",IF(ISERROR(VLOOKUP(O305,MapTable!$A:$A,1,0)),"맵없음",""))</f>
        <v/>
      </c>
      <c r="R305" t="str">
        <f>IF(ISBLANK(Q305),"",
IF(ISERROR(FIND(",",Q305)),
  IF(ISERROR(VLOOKUP(Q305,MapTable!$A:$A,1,0)),"맵없음",
  ""),
IF(ISERROR(FIND(",",Q305,FIND(",",Q305)+1)),
  IF(OR(ISERROR(VLOOKUP(LEFT(Q305,FIND(",",Q305)-1),MapTable!$A:$A,1,0)),ISERROR(VLOOKUP(TRIM(MID(Q305,FIND(",",Q305)+1,999)),MapTable!$A:$A,1,0))),"맵없음",
  ""),
IF(ISERROR(FIND(",",Q305,FIND(",",Q305,FIND(",",Q305)+1)+1)),
  IF(OR(ISERROR(VLOOKUP(LEFT(Q305,FIND(",",Q305)-1),MapTable!$A:$A,1,0)),ISERROR(VLOOKUP(TRIM(MID(Q305,FIND(",",Q305)+1,FIND(",",Q305,FIND(",",Q305)+1)-FIND(",",Q305)-1)),MapTable!$A:$A,1,0)),ISERROR(VLOOKUP(TRIM(MID(Q305,FIND(",",Q305,FIND(",",Q305)+1)+1,999)),MapTable!$A:$A,1,0))),"맵없음",
  ""),
IF(ISERROR(FIND(",",Q305,FIND(",",Q305,FIND(",",Q305,FIND(",",Q305)+1)+1)+1)),
  IF(OR(ISERROR(VLOOKUP(LEFT(Q305,FIND(",",Q305)-1),MapTable!$A:$A,1,0)),ISERROR(VLOOKUP(TRIM(MID(Q305,FIND(",",Q305)+1,FIND(",",Q305,FIND(",",Q305)+1)-FIND(",",Q305)-1)),MapTable!$A:$A,1,0)),ISERROR(VLOOKUP(TRIM(MID(Q305,FIND(",",Q305,FIND(",",Q305)+1)+1,FIND(",",Q305,FIND(",",Q305,FIND(",",Q305)+1)+1)-FIND(",",Q305,FIND(",",Q305)+1)-1)),MapTable!$A:$A,1,0)),ISERROR(VLOOKUP(TRIM(MID(Q305,FIND(",",Q305,FIND(",",Q305,FIND(",",Q305)+1)+1)+1,999)),MapTable!$A:$A,1,0))),"맵없음",
  ""),
)))))</f>
        <v/>
      </c>
      <c r="W305" t="str">
        <f>IF(ISBLANK(V305),"",IF(ISERROR(VLOOKUP(V305,[3]DropTable!$A:$A,1,0)),"드랍없음",""))</f>
        <v/>
      </c>
      <c r="Y305" t="str">
        <f>IF(ISBLANK(X305),"",IF(ISERROR(VLOOKUP(X305,[3]DropTable!$A:$A,1,0)),"드랍없음",""))</f>
        <v/>
      </c>
      <c r="AA305">
        <v>8.1</v>
      </c>
    </row>
    <row r="306" spans="1:27" x14ac:dyDescent="0.3">
      <c r="A306">
        <v>6</v>
      </c>
      <c r="B306">
        <v>18</v>
      </c>
      <c r="C306">
        <f t="shared" si="18"/>
        <v>1680</v>
      </c>
      <c r="D306">
        <v>420</v>
      </c>
      <c r="E306" t="s">
        <v>114</v>
      </c>
      <c r="H306" t="str">
        <f>IF(ISBLANK(G306),"",
IFERROR(VLOOKUP(G306,[1]StringTable!$1:$1048576,MATCH([1]StringTable!$B$1,[1]StringTable!$1:$1,0),0),
IFERROR(VLOOKUP(G306,[1]InApkStringTable!$1:$1048576,MATCH([1]InApkStringTable!$B$1,[1]InApkStringTable!$1:$1,0),0),
"스트링없음")))</f>
        <v/>
      </c>
      <c r="J306" t="b">
        <v>0</v>
      </c>
      <c r="K306" t="s">
        <v>24</v>
      </c>
      <c r="L306" t="str">
        <f>IF(ISBLANK(K306),"",IF(ISERROR(VLOOKUP(K306,MapTable!$A:$A,1,0)),"맵없음",""))</f>
        <v/>
      </c>
      <c r="M306">
        <f t="shared" si="16"/>
        <v>1</v>
      </c>
      <c r="N306" t="b">
        <f t="shared" ca="1" si="17"/>
        <v>0</v>
      </c>
      <c r="P306" t="str">
        <f>IF(ISBLANK(O306),"",IF(ISERROR(VLOOKUP(O306,MapTable!$A:$A,1,0)),"맵없음",""))</f>
        <v/>
      </c>
      <c r="R306" t="str">
        <f>IF(ISBLANK(Q306),"",
IF(ISERROR(FIND(",",Q306)),
  IF(ISERROR(VLOOKUP(Q306,MapTable!$A:$A,1,0)),"맵없음",
  ""),
IF(ISERROR(FIND(",",Q306,FIND(",",Q306)+1)),
  IF(OR(ISERROR(VLOOKUP(LEFT(Q306,FIND(",",Q306)-1),MapTable!$A:$A,1,0)),ISERROR(VLOOKUP(TRIM(MID(Q306,FIND(",",Q306)+1,999)),MapTable!$A:$A,1,0))),"맵없음",
  ""),
IF(ISERROR(FIND(",",Q306,FIND(",",Q306,FIND(",",Q306)+1)+1)),
  IF(OR(ISERROR(VLOOKUP(LEFT(Q306,FIND(",",Q306)-1),MapTable!$A:$A,1,0)),ISERROR(VLOOKUP(TRIM(MID(Q306,FIND(",",Q306)+1,FIND(",",Q306,FIND(",",Q306)+1)-FIND(",",Q306)-1)),MapTable!$A:$A,1,0)),ISERROR(VLOOKUP(TRIM(MID(Q306,FIND(",",Q306,FIND(",",Q306)+1)+1,999)),MapTable!$A:$A,1,0))),"맵없음",
  ""),
IF(ISERROR(FIND(",",Q306,FIND(",",Q306,FIND(",",Q306,FIND(",",Q306)+1)+1)+1)),
  IF(OR(ISERROR(VLOOKUP(LEFT(Q306,FIND(",",Q306)-1),MapTable!$A:$A,1,0)),ISERROR(VLOOKUP(TRIM(MID(Q306,FIND(",",Q306)+1,FIND(",",Q306,FIND(",",Q306)+1)-FIND(",",Q306)-1)),MapTable!$A:$A,1,0)),ISERROR(VLOOKUP(TRIM(MID(Q306,FIND(",",Q306,FIND(",",Q306)+1)+1,FIND(",",Q306,FIND(",",Q306,FIND(",",Q306)+1)+1)-FIND(",",Q306,FIND(",",Q306)+1)-1)),MapTable!$A:$A,1,0)),ISERROR(VLOOKUP(TRIM(MID(Q306,FIND(",",Q306,FIND(",",Q306,FIND(",",Q306)+1)+1)+1,999)),MapTable!$A:$A,1,0))),"맵없음",
  ""),
)))))</f>
        <v/>
      </c>
      <c r="W306" t="str">
        <f>IF(ISBLANK(V306),"",IF(ISERROR(VLOOKUP(V306,[3]DropTable!$A:$A,1,0)),"드랍없음",""))</f>
        <v/>
      </c>
      <c r="Y306" t="str">
        <f>IF(ISBLANK(X306),"",IF(ISERROR(VLOOKUP(X306,[3]DropTable!$A:$A,1,0)),"드랍없음",""))</f>
        <v/>
      </c>
      <c r="AA306">
        <v>8.1</v>
      </c>
    </row>
    <row r="307" spans="1:27" x14ac:dyDescent="0.3">
      <c r="A307">
        <v>6</v>
      </c>
      <c r="B307">
        <v>19</v>
      </c>
      <c r="C307">
        <f t="shared" si="18"/>
        <v>1680</v>
      </c>
      <c r="D307">
        <v>420</v>
      </c>
      <c r="E307" t="s">
        <v>114</v>
      </c>
      <c r="H307" t="str">
        <f>IF(ISBLANK(G307),"",
IFERROR(VLOOKUP(G307,[1]StringTable!$1:$1048576,MATCH([1]StringTable!$B$1,[1]StringTable!$1:$1,0),0),
IFERROR(VLOOKUP(G307,[1]InApkStringTable!$1:$1048576,MATCH([1]InApkStringTable!$B$1,[1]InApkStringTable!$1:$1,0),0),
"스트링없음")))</f>
        <v/>
      </c>
      <c r="J307" t="b">
        <v>0</v>
      </c>
      <c r="K307" t="s">
        <v>24</v>
      </c>
      <c r="L307" t="str">
        <f>IF(ISBLANK(K307),"",IF(ISERROR(VLOOKUP(K307,MapTable!$A:$A,1,0)),"맵없음",""))</f>
        <v/>
      </c>
      <c r="M307">
        <f t="shared" si="16"/>
        <v>1</v>
      </c>
      <c r="N307" t="b">
        <f t="shared" ca="1" si="17"/>
        <v>1</v>
      </c>
      <c r="P307" t="str">
        <f>IF(ISBLANK(O307),"",IF(ISERROR(VLOOKUP(O307,MapTable!$A:$A,1,0)),"맵없음",""))</f>
        <v/>
      </c>
      <c r="R307" t="str">
        <f>IF(ISBLANK(Q307),"",
IF(ISERROR(FIND(",",Q307)),
  IF(ISERROR(VLOOKUP(Q307,MapTable!$A:$A,1,0)),"맵없음",
  ""),
IF(ISERROR(FIND(",",Q307,FIND(",",Q307)+1)),
  IF(OR(ISERROR(VLOOKUP(LEFT(Q307,FIND(",",Q307)-1),MapTable!$A:$A,1,0)),ISERROR(VLOOKUP(TRIM(MID(Q307,FIND(",",Q307)+1,999)),MapTable!$A:$A,1,0))),"맵없음",
  ""),
IF(ISERROR(FIND(",",Q307,FIND(",",Q307,FIND(",",Q307)+1)+1)),
  IF(OR(ISERROR(VLOOKUP(LEFT(Q307,FIND(",",Q307)-1),MapTable!$A:$A,1,0)),ISERROR(VLOOKUP(TRIM(MID(Q307,FIND(",",Q307)+1,FIND(",",Q307,FIND(",",Q307)+1)-FIND(",",Q307)-1)),MapTable!$A:$A,1,0)),ISERROR(VLOOKUP(TRIM(MID(Q307,FIND(",",Q307,FIND(",",Q307)+1)+1,999)),MapTable!$A:$A,1,0))),"맵없음",
  ""),
IF(ISERROR(FIND(",",Q307,FIND(",",Q307,FIND(",",Q307,FIND(",",Q307)+1)+1)+1)),
  IF(OR(ISERROR(VLOOKUP(LEFT(Q307,FIND(",",Q307)-1),MapTable!$A:$A,1,0)),ISERROR(VLOOKUP(TRIM(MID(Q307,FIND(",",Q307)+1,FIND(",",Q307,FIND(",",Q307)+1)-FIND(",",Q307)-1)),MapTable!$A:$A,1,0)),ISERROR(VLOOKUP(TRIM(MID(Q307,FIND(",",Q307,FIND(",",Q307)+1)+1,FIND(",",Q307,FIND(",",Q307,FIND(",",Q307)+1)+1)-FIND(",",Q307,FIND(",",Q307)+1)-1)),MapTable!$A:$A,1,0)),ISERROR(VLOOKUP(TRIM(MID(Q307,FIND(",",Q307,FIND(",",Q307,FIND(",",Q307)+1)+1)+1,999)),MapTable!$A:$A,1,0))),"맵없음",
  ""),
)))))</f>
        <v/>
      </c>
      <c r="W307" t="str">
        <f>IF(ISBLANK(V307),"",IF(ISERROR(VLOOKUP(V307,[3]DropTable!$A:$A,1,0)),"드랍없음",""))</f>
        <v/>
      </c>
      <c r="Y307" t="str">
        <f>IF(ISBLANK(X307),"",IF(ISERROR(VLOOKUP(X307,[3]DropTable!$A:$A,1,0)),"드랍없음",""))</f>
        <v/>
      </c>
      <c r="AA307">
        <v>8.1</v>
      </c>
    </row>
    <row r="308" spans="1:27" x14ac:dyDescent="0.3">
      <c r="A308">
        <v>6</v>
      </c>
      <c r="B308">
        <v>20</v>
      </c>
      <c r="C308">
        <f t="shared" si="18"/>
        <v>1680</v>
      </c>
      <c r="D308">
        <v>420</v>
      </c>
      <c r="E308" t="s">
        <v>114</v>
      </c>
      <c r="H308" t="str">
        <f>IF(ISBLANK(G308),"",
IFERROR(VLOOKUP(G308,[1]StringTable!$1:$1048576,MATCH([1]StringTable!$B$1,[1]StringTable!$1:$1,0),0),
IFERROR(VLOOKUP(G308,[1]InApkStringTable!$1:$1048576,MATCH([1]InApkStringTable!$B$1,[1]InApkStringTable!$1:$1,0),0),
"스트링없음")))</f>
        <v/>
      </c>
      <c r="J308" t="b">
        <v>0</v>
      </c>
      <c r="K308" t="s">
        <v>24</v>
      </c>
      <c r="L308" t="str">
        <f>IF(ISBLANK(K308),"",IF(ISERROR(VLOOKUP(K308,MapTable!$A:$A,1,0)),"맵없음",""))</f>
        <v/>
      </c>
      <c r="M308">
        <f t="shared" si="16"/>
        <v>12</v>
      </c>
      <c r="N308" t="b">
        <f t="shared" ca="1" si="17"/>
        <v>1</v>
      </c>
      <c r="P308" t="str">
        <f>IF(ISBLANK(O308),"",IF(ISERROR(VLOOKUP(O308,MapTable!$A:$A,1,0)),"맵없음",""))</f>
        <v/>
      </c>
      <c r="R308" t="str">
        <f>IF(ISBLANK(Q308),"",
IF(ISERROR(FIND(",",Q308)),
  IF(ISERROR(VLOOKUP(Q308,MapTable!$A:$A,1,0)),"맵없음",
  ""),
IF(ISERROR(FIND(",",Q308,FIND(",",Q308)+1)),
  IF(OR(ISERROR(VLOOKUP(LEFT(Q308,FIND(",",Q308)-1),MapTable!$A:$A,1,0)),ISERROR(VLOOKUP(TRIM(MID(Q308,FIND(",",Q308)+1,999)),MapTable!$A:$A,1,0))),"맵없음",
  ""),
IF(ISERROR(FIND(",",Q308,FIND(",",Q308,FIND(",",Q308)+1)+1)),
  IF(OR(ISERROR(VLOOKUP(LEFT(Q308,FIND(",",Q308)-1),MapTable!$A:$A,1,0)),ISERROR(VLOOKUP(TRIM(MID(Q308,FIND(",",Q308)+1,FIND(",",Q308,FIND(",",Q308)+1)-FIND(",",Q308)-1)),MapTable!$A:$A,1,0)),ISERROR(VLOOKUP(TRIM(MID(Q308,FIND(",",Q308,FIND(",",Q308)+1)+1,999)),MapTable!$A:$A,1,0))),"맵없음",
  ""),
IF(ISERROR(FIND(",",Q308,FIND(",",Q308,FIND(",",Q308,FIND(",",Q308)+1)+1)+1)),
  IF(OR(ISERROR(VLOOKUP(LEFT(Q308,FIND(",",Q308)-1),MapTable!$A:$A,1,0)),ISERROR(VLOOKUP(TRIM(MID(Q308,FIND(",",Q308)+1,FIND(",",Q308,FIND(",",Q308)+1)-FIND(",",Q308)-1)),MapTable!$A:$A,1,0)),ISERROR(VLOOKUP(TRIM(MID(Q308,FIND(",",Q308,FIND(",",Q308)+1)+1,FIND(",",Q308,FIND(",",Q308,FIND(",",Q308)+1)+1)-FIND(",",Q308,FIND(",",Q308)+1)-1)),MapTable!$A:$A,1,0)),ISERROR(VLOOKUP(TRIM(MID(Q308,FIND(",",Q308,FIND(",",Q308,FIND(",",Q308)+1)+1)+1,999)),MapTable!$A:$A,1,0))),"맵없음",
  ""),
)))))</f>
        <v/>
      </c>
      <c r="W308" t="str">
        <f>IF(ISBLANK(V308),"",IF(ISERROR(VLOOKUP(V308,[3]DropTable!$A:$A,1,0)),"드랍없음",""))</f>
        <v/>
      </c>
      <c r="Y308" t="str">
        <f>IF(ISBLANK(X308),"",IF(ISERROR(VLOOKUP(X308,[3]DropTable!$A:$A,1,0)),"드랍없음",""))</f>
        <v/>
      </c>
      <c r="AA308">
        <v>8.1</v>
      </c>
    </row>
    <row r="309" spans="1:27" x14ac:dyDescent="0.3">
      <c r="A309">
        <v>6</v>
      </c>
      <c r="B309">
        <v>21</v>
      </c>
      <c r="C309">
        <f t="shared" ref="C309:C338" si="19">D309*4</f>
        <v>1680</v>
      </c>
      <c r="D309">
        <v>420</v>
      </c>
      <c r="E309" t="s">
        <v>114</v>
      </c>
      <c r="H309" t="str">
        <f>IF(ISBLANK(G309),"",
IFERROR(VLOOKUP(G309,[1]StringTable!$1:$1048576,MATCH([1]StringTable!$B$1,[1]StringTable!$1:$1,0),0),
IFERROR(VLOOKUP(G309,[1]InApkStringTable!$1:$1048576,MATCH([1]InApkStringTable!$B$1,[1]InApkStringTable!$1:$1,0),0),
"스트링없음")))</f>
        <v/>
      </c>
      <c r="J309" t="b">
        <v>0</v>
      </c>
      <c r="K309" t="s">
        <v>24</v>
      </c>
      <c r="L309" t="str">
        <f>IF(ISBLANK(K309),"",IF(ISERROR(VLOOKUP(K309,MapTable!$A:$A,1,0)),"맵없음",""))</f>
        <v/>
      </c>
      <c r="M309">
        <f t="shared" si="16"/>
        <v>2</v>
      </c>
      <c r="N309" t="b">
        <f t="shared" ca="1" si="17"/>
        <v>0</v>
      </c>
      <c r="P309" t="str">
        <f>IF(ISBLANK(O309),"",IF(ISERROR(VLOOKUP(O309,MapTable!$A:$A,1,0)),"맵없음",""))</f>
        <v/>
      </c>
      <c r="R309" t="str">
        <f>IF(ISBLANK(Q309),"",
IF(ISERROR(FIND(",",Q309)),
  IF(ISERROR(VLOOKUP(Q309,MapTable!$A:$A,1,0)),"맵없음",
  ""),
IF(ISERROR(FIND(",",Q309,FIND(",",Q309)+1)),
  IF(OR(ISERROR(VLOOKUP(LEFT(Q309,FIND(",",Q309)-1),MapTable!$A:$A,1,0)),ISERROR(VLOOKUP(TRIM(MID(Q309,FIND(",",Q309)+1,999)),MapTable!$A:$A,1,0))),"맵없음",
  ""),
IF(ISERROR(FIND(",",Q309,FIND(",",Q309,FIND(",",Q309)+1)+1)),
  IF(OR(ISERROR(VLOOKUP(LEFT(Q309,FIND(",",Q309)-1),MapTable!$A:$A,1,0)),ISERROR(VLOOKUP(TRIM(MID(Q309,FIND(",",Q309)+1,FIND(",",Q309,FIND(",",Q309)+1)-FIND(",",Q309)-1)),MapTable!$A:$A,1,0)),ISERROR(VLOOKUP(TRIM(MID(Q309,FIND(",",Q309,FIND(",",Q309)+1)+1,999)),MapTable!$A:$A,1,0))),"맵없음",
  ""),
IF(ISERROR(FIND(",",Q309,FIND(",",Q309,FIND(",",Q309,FIND(",",Q309)+1)+1)+1)),
  IF(OR(ISERROR(VLOOKUP(LEFT(Q309,FIND(",",Q309)-1),MapTable!$A:$A,1,0)),ISERROR(VLOOKUP(TRIM(MID(Q309,FIND(",",Q309)+1,FIND(",",Q309,FIND(",",Q309)+1)-FIND(",",Q309)-1)),MapTable!$A:$A,1,0)),ISERROR(VLOOKUP(TRIM(MID(Q309,FIND(",",Q309,FIND(",",Q309)+1)+1,FIND(",",Q309,FIND(",",Q309,FIND(",",Q309)+1)+1)-FIND(",",Q309,FIND(",",Q309)+1)-1)),MapTable!$A:$A,1,0)),ISERROR(VLOOKUP(TRIM(MID(Q309,FIND(",",Q309,FIND(",",Q309,FIND(",",Q309)+1)+1)+1,999)),MapTable!$A:$A,1,0))),"맵없음",
  ""),
)))))</f>
        <v/>
      </c>
      <c r="W309" t="str">
        <f>IF(ISBLANK(V309),"",IF(ISERROR(VLOOKUP(V309,[3]DropTable!$A:$A,1,0)),"드랍없음",""))</f>
        <v/>
      </c>
      <c r="Y309" t="str">
        <f>IF(ISBLANK(X309),"",IF(ISERROR(VLOOKUP(X309,[3]DropTable!$A:$A,1,0)),"드랍없음",""))</f>
        <v/>
      </c>
      <c r="AA309">
        <v>8.1</v>
      </c>
    </row>
    <row r="310" spans="1:27" x14ac:dyDescent="0.3">
      <c r="A310">
        <v>6</v>
      </c>
      <c r="B310">
        <v>22</v>
      </c>
      <c r="C310">
        <f t="shared" si="19"/>
        <v>1680</v>
      </c>
      <c r="D310">
        <v>420</v>
      </c>
      <c r="E310" t="s">
        <v>114</v>
      </c>
      <c r="H310" t="str">
        <f>IF(ISBLANK(G310),"",
IFERROR(VLOOKUP(G310,[1]StringTable!$1:$1048576,MATCH([1]StringTable!$B$1,[1]StringTable!$1:$1,0),0),
IFERROR(VLOOKUP(G310,[1]InApkStringTable!$1:$1048576,MATCH([1]InApkStringTable!$B$1,[1]InApkStringTable!$1:$1,0),0),
"스트링없음")))</f>
        <v/>
      </c>
      <c r="J310" t="b">
        <v>0</v>
      </c>
      <c r="K310" t="s">
        <v>24</v>
      </c>
      <c r="L310" t="str">
        <f>IF(ISBLANK(K310),"",IF(ISERROR(VLOOKUP(K310,MapTable!$A:$A,1,0)),"맵없음",""))</f>
        <v/>
      </c>
      <c r="M310">
        <f t="shared" si="16"/>
        <v>2</v>
      </c>
      <c r="N310" t="b">
        <f t="shared" ca="1" si="17"/>
        <v>0</v>
      </c>
      <c r="P310" t="str">
        <f>IF(ISBLANK(O310),"",IF(ISERROR(VLOOKUP(O310,MapTable!$A:$A,1,0)),"맵없음",""))</f>
        <v/>
      </c>
      <c r="R310" t="str">
        <f>IF(ISBLANK(Q310),"",
IF(ISERROR(FIND(",",Q310)),
  IF(ISERROR(VLOOKUP(Q310,MapTable!$A:$A,1,0)),"맵없음",
  ""),
IF(ISERROR(FIND(",",Q310,FIND(",",Q310)+1)),
  IF(OR(ISERROR(VLOOKUP(LEFT(Q310,FIND(",",Q310)-1),MapTable!$A:$A,1,0)),ISERROR(VLOOKUP(TRIM(MID(Q310,FIND(",",Q310)+1,999)),MapTable!$A:$A,1,0))),"맵없음",
  ""),
IF(ISERROR(FIND(",",Q310,FIND(",",Q310,FIND(",",Q310)+1)+1)),
  IF(OR(ISERROR(VLOOKUP(LEFT(Q310,FIND(",",Q310)-1),MapTable!$A:$A,1,0)),ISERROR(VLOOKUP(TRIM(MID(Q310,FIND(",",Q310)+1,FIND(",",Q310,FIND(",",Q310)+1)-FIND(",",Q310)-1)),MapTable!$A:$A,1,0)),ISERROR(VLOOKUP(TRIM(MID(Q310,FIND(",",Q310,FIND(",",Q310)+1)+1,999)),MapTable!$A:$A,1,0))),"맵없음",
  ""),
IF(ISERROR(FIND(",",Q310,FIND(",",Q310,FIND(",",Q310,FIND(",",Q310)+1)+1)+1)),
  IF(OR(ISERROR(VLOOKUP(LEFT(Q310,FIND(",",Q310)-1),MapTable!$A:$A,1,0)),ISERROR(VLOOKUP(TRIM(MID(Q310,FIND(",",Q310)+1,FIND(",",Q310,FIND(",",Q310)+1)-FIND(",",Q310)-1)),MapTable!$A:$A,1,0)),ISERROR(VLOOKUP(TRIM(MID(Q310,FIND(",",Q310,FIND(",",Q310)+1)+1,FIND(",",Q310,FIND(",",Q310,FIND(",",Q310)+1)+1)-FIND(",",Q310,FIND(",",Q310)+1)-1)),MapTable!$A:$A,1,0)),ISERROR(VLOOKUP(TRIM(MID(Q310,FIND(",",Q310,FIND(",",Q310,FIND(",",Q310)+1)+1)+1,999)),MapTable!$A:$A,1,0))),"맵없음",
  ""),
)))))</f>
        <v/>
      </c>
      <c r="W310" t="str">
        <f>IF(ISBLANK(V310),"",IF(ISERROR(VLOOKUP(V310,[3]DropTable!$A:$A,1,0)),"드랍없음",""))</f>
        <v/>
      </c>
      <c r="Y310" t="str">
        <f>IF(ISBLANK(X310),"",IF(ISERROR(VLOOKUP(X310,[3]DropTable!$A:$A,1,0)),"드랍없음",""))</f>
        <v/>
      </c>
      <c r="AA310">
        <v>8.1</v>
      </c>
    </row>
    <row r="311" spans="1:27" x14ac:dyDescent="0.3">
      <c r="A311">
        <v>6</v>
      </c>
      <c r="B311">
        <v>23</v>
      </c>
      <c r="C311">
        <f t="shared" si="19"/>
        <v>1680</v>
      </c>
      <c r="D311">
        <v>420</v>
      </c>
      <c r="E311" t="s">
        <v>114</v>
      </c>
      <c r="H311" t="str">
        <f>IF(ISBLANK(G311),"",
IFERROR(VLOOKUP(G311,[1]StringTable!$1:$1048576,MATCH([1]StringTable!$B$1,[1]StringTable!$1:$1,0),0),
IFERROR(VLOOKUP(G311,[1]InApkStringTable!$1:$1048576,MATCH([1]InApkStringTable!$B$1,[1]InApkStringTable!$1:$1,0),0),
"스트링없음")))</f>
        <v/>
      </c>
      <c r="J311" t="b">
        <v>0</v>
      </c>
      <c r="K311" t="s">
        <v>24</v>
      </c>
      <c r="L311" t="str">
        <f>IF(ISBLANK(K311),"",IF(ISERROR(VLOOKUP(K311,MapTable!$A:$A,1,0)),"맵없음",""))</f>
        <v/>
      </c>
      <c r="M311">
        <f t="shared" si="16"/>
        <v>2</v>
      </c>
      <c r="N311" t="b">
        <f t="shared" ca="1" si="17"/>
        <v>0</v>
      </c>
      <c r="P311" t="str">
        <f>IF(ISBLANK(O311),"",IF(ISERROR(VLOOKUP(O311,MapTable!$A:$A,1,0)),"맵없음",""))</f>
        <v/>
      </c>
      <c r="R311" t="str">
        <f>IF(ISBLANK(Q311),"",
IF(ISERROR(FIND(",",Q311)),
  IF(ISERROR(VLOOKUP(Q311,MapTable!$A:$A,1,0)),"맵없음",
  ""),
IF(ISERROR(FIND(",",Q311,FIND(",",Q311)+1)),
  IF(OR(ISERROR(VLOOKUP(LEFT(Q311,FIND(",",Q311)-1),MapTable!$A:$A,1,0)),ISERROR(VLOOKUP(TRIM(MID(Q311,FIND(",",Q311)+1,999)),MapTable!$A:$A,1,0))),"맵없음",
  ""),
IF(ISERROR(FIND(",",Q311,FIND(",",Q311,FIND(",",Q311)+1)+1)),
  IF(OR(ISERROR(VLOOKUP(LEFT(Q311,FIND(",",Q311)-1),MapTable!$A:$A,1,0)),ISERROR(VLOOKUP(TRIM(MID(Q311,FIND(",",Q311)+1,FIND(",",Q311,FIND(",",Q311)+1)-FIND(",",Q311)-1)),MapTable!$A:$A,1,0)),ISERROR(VLOOKUP(TRIM(MID(Q311,FIND(",",Q311,FIND(",",Q311)+1)+1,999)),MapTable!$A:$A,1,0))),"맵없음",
  ""),
IF(ISERROR(FIND(",",Q311,FIND(",",Q311,FIND(",",Q311,FIND(",",Q311)+1)+1)+1)),
  IF(OR(ISERROR(VLOOKUP(LEFT(Q311,FIND(",",Q311)-1),MapTable!$A:$A,1,0)),ISERROR(VLOOKUP(TRIM(MID(Q311,FIND(",",Q311)+1,FIND(",",Q311,FIND(",",Q311)+1)-FIND(",",Q311)-1)),MapTable!$A:$A,1,0)),ISERROR(VLOOKUP(TRIM(MID(Q311,FIND(",",Q311,FIND(",",Q311)+1)+1,FIND(",",Q311,FIND(",",Q311,FIND(",",Q311)+1)+1)-FIND(",",Q311,FIND(",",Q311)+1)-1)),MapTable!$A:$A,1,0)),ISERROR(VLOOKUP(TRIM(MID(Q311,FIND(",",Q311,FIND(",",Q311,FIND(",",Q311)+1)+1)+1,999)),MapTable!$A:$A,1,0))),"맵없음",
  ""),
)))))</f>
        <v/>
      </c>
      <c r="W311" t="str">
        <f>IF(ISBLANK(V311),"",IF(ISERROR(VLOOKUP(V311,[3]DropTable!$A:$A,1,0)),"드랍없음",""))</f>
        <v/>
      </c>
      <c r="Y311" t="str">
        <f>IF(ISBLANK(X311),"",IF(ISERROR(VLOOKUP(X311,[3]DropTable!$A:$A,1,0)),"드랍없음",""))</f>
        <v/>
      </c>
      <c r="AA311">
        <v>8.1</v>
      </c>
    </row>
    <row r="312" spans="1:27" x14ac:dyDescent="0.3">
      <c r="A312">
        <v>6</v>
      </c>
      <c r="B312">
        <v>24</v>
      </c>
      <c r="C312">
        <f t="shared" si="19"/>
        <v>1680</v>
      </c>
      <c r="D312">
        <v>420</v>
      </c>
      <c r="E312" t="s">
        <v>114</v>
      </c>
      <c r="H312" t="str">
        <f>IF(ISBLANK(G312),"",
IFERROR(VLOOKUP(G312,[1]StringTable!$1:$1048576,MATCH([1]StringTable!$B$1,[1]StringTable!$1:$1,0),0),
IFERROR(VLOOKUP(G312,[1]InApkStringTable!$1:$1048576,MATCH([1]InApkStringTable!$B$1,[1]InApkStringTable!$1:$1,0),0),
"스트링없음")))</f>
        <v/>
      </c>
      <c r="J312" t="b">
        <v>0</v>
      </c>
      <c r="K312" t="s">
        <v>24</v>
      </c>
      <c r="L312" t="str">
        <f>IF(ISBLANK(K312),"",IF(ISERROR(VLOOKUP(K312,MapTable!$A:$A,1,0)),"맵없음",""))</f>
        <v/>
      </c>
      <c r="M312">
        <f t="shared" si="16"/>
        <v>2</v>
      </c>
      <c r="N312" t="b">
        <f t="shared" ca="1" si="17"/>
        <v>0</v>
      </c>
      <c r="P312" t="str">
        <f>IF(ISBLANK(O312),"",IF(ISERROR(VLOOKUP(O312,MapTable!$A:$A,1,0)),"맵없음",""))</f>
        <v/>
      </c>
      <c r="R312" t="str">
        <f>IF(ISBLANK(Q312),"",
IF(ISERROR(FIND(",",Q312)),
  IF(ISERROR(VLOOKUP(Q312,MapTable!$A:$A,1,0)),"맵없음",
  ""),
IF(ISERROR(FIND(",",Q312,FIND(",",Q312)+1)),
  IF(OR(ISERROR(VLOOKUP(LEFT(Q312,FIND(",",Q312)-1),MapTable!$A:$A,1,0)),ISERROR(VLOOKUP(TRIM(MID(Q312,FIND(",",Q312)+1,999)),MapTable!$A:$A,1,0))),"맵없음",
  ""),
IF(ISERROR(FIND(",",Q312,FIND(",",Q312,FIND(",",Q312)+1)+1)),
  IF(OR(ISERROR(VLOOKUP(LEFT(Q312,FIND(",",Q312)-1),MapTable!$A:$A,1,0)),ISERROR(VLOOKUP(TRIM(MID(Q312,FIND(",",Q312)+1,FIND(",",Q312,FIND(",",Q312)+1)-FIND(",",Q312)-1)),MapTable!$A:$A,1,0)),ISERROR(VLOOKUP(TRIM(MID(Q312,FIND(",",Q312,FIND(",",Q312)+1)+1,999)),MapTable!$A:$A,1,0))),"맵없음",
  ""),
IF(ISERROR(FIND(",",Q312,FIND(",",Q312,FIND(",",Q312,FIND(",",Q312)+1)+1)+1)),
  IF(OR(ISERROR(VLOOKUP(LEFT(Q312,FIND(",",Q312)-1),MapTable!$A:$A,1,0)),ISERROR(VLOOKUP(TRIM(MID(Q312,FIND(",",Q312)+1,FIND(",",Q312,FIND(",",Q312)+1)-FIND(",",Q312)-1)),MapTable!$A:$A,1,0)),ISERROR(VLOOKUP(TRIM(MID(Q312,FIND(",",Q312,FIND(",",Q312)+1)+1,FIND(",",Q312,FIND(",",Q312,FIND(",",Q312)+1)+1)-FIND(",",Q312,FIND(",",Q312)+1)-1)),MapTable!$A:$A,1,0)),ISERROR(VLOOKUP(TRIM(MID(Q312,FIND(",",Q312,FIND(",",Q312,FIND(",",Q312)+1)+1)+1,999)),MapTable!$A:$A,1,0))),"맵없음",
  ""),
)))))</f>
        <v/>
      </c>
      <c r="W312" t="str">
        <f>IF(ISBLANK(V312),"",IF(ISERROR(VLOOKUP(V312,[3]DropTable!$A:$A,1,0)),"드랍없음",""))</f>
        <v/>
      </c>
      <c r="Y312" t="str">
        <f>IF(ISBLANK(X312),"",IF(ISERROR(VLOOKUP(X312,[3]DropTable!$A:$A,1,0)),"드랍없음",""))</f>
        <v/>
      </c>
      <c r="AA312">
        <v>8.1</v>
      </c>
    </row>
    <row r="313" spans="1:27" x14ac:dyDescent="0.3">
      <c r="A313">
        <v>6</v>
      </c>
      <c r="B313">
        <v>25</v>
      </c>
      <c r="C313">
        <f t="shared" si="19"/>
        <v>1680</v>
      </c>
      <c r="D313">
        <v>420</v>
      </c>
      <c r="E313" t="s">
        <v>114</v>
      </c>
      <c r="H313" t="str">
        <f>IF(ISBLANK(G313),"",
IFERROR(VLOOKUP(G313,[1]StringTable!$1:$1048576,MATCH([1]StringTable!$B$1,[1]StringTable!$1:$1,0),0),
IFERROR(VLOOKUP(G313,[1]InApkStringTable!$1:$1048576,MATCH([1]InApkStringTable!$B$1,[1]InApkStringTable!$1:$1,0),0),
"스트링없음")))</f>
        <v/>
      </c>
      <c r="J313" t="b">
        <v>0</v>
      </c>
      <c r="K313" t="s">
        <v>24</v>
      </c>
      <c r="L313" t="str">
        <f>IF(ISBLANK(K313),"",IF(ISERROR(VLOOKUP(K313,MapTable!$A:$A,1,0)),"맵없음",""))</f>
        <v/>
      </c>
      <c r="M313">
        <f t="shared" si="16"/>
        <v>2</v>
      </c>
      <c r="N313" t="b">
        <f t="shared" ca="1" si="17"/>
        <v>0</v>
      </c>
      <c r="P313" t="str">
        <f>IF(ISBLANK(O313),"",IF(ISERROR(VLOOKUP(O313,MapTable!$A:$A,1,0)),"맵없음",""))</f>
        <v/>
      </c>
      <c r="R313" t="str">
        <f>IF(ISBLANK(Q313),"",
IF(ISERROR(FIND(",",Q313)),
  IF(ISERROR(VLOOKUP(Q313,MapTable!$A:$A,1,0)),"맵없음",
  ""),
IF(ISERROR(FIND(",",Q313,FIND(",",Q313)+1)),
  IF(OR(ISERROR(VLOOKUP(LEFT(Q313,FIND(",",Q313)-1),MapTable!$A:$A,1,0)),ISERROR(VLOOKUP(TRIM(MID(Q313,FIND(",",Q313)+1,999)),MapTable!$A:$A,1,0))),"맵없음",
  ""),
IF(ISERROR(FIND(",",Q313,FIND(",",Q313,FIND(",",Q313)+1)+1)),
  IF(OR(ISERROR(VLOOKUP(LEFT(Q313,FIND(",",Q313)-1),MapTable!$A:$A,1,0)),ISERROR(VLOOKUP(TRIM(MID(Q313,FIND(",",Q313)+1,FIND(",",Q313,FIND(",",Q313)+1)-FIND(",",Q313)-1)),MapTable!$A:$A,1,0)),ISERROR(VLOOKUP(TRIM(MID(Q313,FIND(",",Q313,FIND(",",Q313)+1)+1,999)),MapTable!$A:$A,1,0))),"맵없음",
  ""),
IF(ISERROR(FIND(",",Q313,FIND(",",Q313,FIND(",",Q313,FIND(",",Q313)+1)+1)+1)),
  IF(OR(ISERROR(VLOOKUP(LEFT(Q313,FIND(",",Q313)-1),MapTable!$A:$A,1,0)),ISERROR(VLOOKUP(TRIM(MID(Q313,FIND(",",Q313)+1,FIND(",",Q313,FIND(",",Q313)+1)-FIND(",",Q313)-1)),MapTable!$A:$A,1,0)),ISERROR(VLOOKUP(TRIM(MID(Q313,FIND(",",Q313,FIND(",",Q313)+1)+1,FIND(",",Q313,FIND(",",Q313,FIND(",",Q313)+1)+1)-FIND(",",Q313,FIND(",",Q313)+1)-1)),MapTable!$A:$A,1,0)),ISERROR(VLOOKUP(TRIM(MID(Q313,FIND(",",Q313,FIND(",",Q313,FIND(",",Q313)+1)+1)+1,999)),MapTable!$A:$A,1,0))),"맵없음",
  ""),
)))))</f>
        <v/>
      </c>
      <c r="W313" t="str">
        <f>IF(ISBLANK(V313),"",IF(ISERROR(VLOOKUP(V313,[3]DropTable!$A:$A,1,0)),"드랍없음",""))</f>
        <v/>
      </c>
      <c r="Y313" t="str">
        <f>IF(ISBLANK(X313),"",IF(ISERROR(VLOOKUP(X313,[3]DropTable!$A:$A,1,0)),"드랍없음",""))</f>
        <v/>
      </c>
      <c r="AA313">
        <v>8.1</v>
      </c>
    </row>
    <row r="314" spans="1:27" x14ac:dyDescent="0.3">
      <c r="A314">
        <v>6</v>
      </c>
      <c r="B314">
        <v>26</v>
      </c>
      <c r="C314">
        <f t="shared" si="19"/>
        <v>1680</v>
      </c>
      <c r="D314">
        <v>420</v>
      </c>
      <c r="E314" t="s">
        <v>114</v>
      </c>
      <c r="H314" t="str">
        <f>IF(ISBLANK(G314),"",
IFERROR(VLOOKUP(G314,[1]StringTable!$1:$1048576,MATCH([1]StringTable!$B$1,[1]StringTable!$1:$1,0),0),
IFERROR(VLOOKUP(G314,[1]InApkStringTable!$1:$1048576,MATCH([1]InApkStringTable!$B$1,[1]InApkStringTable!$1:$1,0),0),
"스트링없음")))</f>
        <v/>
      </c>
      <c r="J314" t="b">
        <v>0</v>
      </c>
      <c r="K314" t="s">
        <v>24</v>
      </c>
      <c r="L314" t="str">
        <f>IF(ISBLANK(K314),"",IF(ISERROR(VLOOKUP(K314,MapTable!$A:$A,1,0)),"맵없음",""))</f>
        <v/>
      </c>
      <c r="M314">
        <f t="shared" si="16"/>
        <v>2</v>
      </c>
      <c r="N314" t="b">
        <f t="shared" ca="1" si="17"/>
        <v>0</v>
      </c>
      <c r="P314" t="str">
        <f>IF(ISBLANK(O314),"",IF(ISERROR(VLOOKUP(O314,MapTable!$A:$A,1,0)),"맵없음",""))</f>
        <v/>
      </c>
      <c r="R314" t="str">
        <f>IF(ISBLANK(Q314),"",
IF(ISERROR(FIND(",",Q314)),
  IF(ISERROR(VLOOKUP(Q314,MapTable!$A:$A,1,0)),"맵없음",
  ""),
IF(ISERROR(FIND(",",Q314,FIND(",",Q314)+1)),
  IF(OR(ISERROR(VLOOKUP(LEFT(Q314,FIND(",",Q314)-1),MapTable!$A:$A,1,0)),ISERROR(VLOOKUP(TRIM(MID(Q314,FIND(",",Q314)+1,999)),MapTable!$A:$A,1,0))),"맵없음",
  ""),
IF(ISERROR(FIND(",",Q314,FIND(",",Q314,FIND(",",Q314)+1)+1)),
  IF(OR(ISERROR(VLOOKUP(LEFT(Q314,FIND(",",Q314)-1),MapTable!$A:$A,1,0)),ISERROR(VLOOKUP(TRIM(MID(Q314,FIND(",",Q314)+1,FIND(",",Q314,FIND(",",Q314)+1)-FIND(",",Q314)-1)),MapTable!$A:$A,1,0)),ISERROR(VLOOKUP(TRIM(MID(Q314,FIND(",",Q314,FIND(",",Q314)+1)+1,999)),MapTable!$A:$A,1,0))),"맵없음",
  ""),
IF(ISERROR(FIND(",",Q314,FIND(",",Q314,FIND(",",Q314,FIND(",",Q314)+1)+1)+1)),
  IF(OR(ISERROR(VLOOKUP(LEFT(Q314,FIND(",",Q314)-1),MapTable!$A:$A,1,0)),ISERROR(VLOOKUP(TRIM(MID(Q314,FIND(",",Q314)+1,FIND(",",Q314,FIND(",",Q314)+1)-FIND(",",Q314)-1)),MapTable!$A:$A,1,0)),ISERROR(VLOOKUP(TRIM(MID(Q314,FIND(",",Q314,FIND(",",Q314)+1)+1,FIND(",",Q314,FIND(",",Q314,FIND(",",Q314)+1)+1)-FIND(",",Q314,FIND(",",Q314)+1)-1)),MapTable!$A:$A,1,0)),ISERROR(VLOOKUP(TRIM(MID(Q314,FIND(",",Q314,FIND(",",Q314,FIND(",",Q314)+1)+1)+1,999)),MapTable!$A:$A,1,0))),"맵없음",
  ""),
)))))</f>
        <v/>
      </c>
      <c r="W314" t="str">
        <f>IF(ISBLANK(V314),"",IF(ISERROR(VLOOKUP(V314,[3]DropTable!$A:$A,1,0)),"드랍없음",""))</f>
        <v/>
      </c>
      <c r="Y314" t="str">
        <f>IF(ISBLANK(X314),"",IF(ISERROR(VLOOKUP(X314,[3]DropTable!$A:$A,1,0)),"드랍없음",""))</f>
        <v/>
      </c>
      <c r="AA314">
        <v>8.1</v>
      </c>
    </row>
    <row r="315" spans="1:27" x14ac:dyDescent="0.3">
      <c r="A315">
        <v>6</v>
      </c>
      <c r="B315">
        <v>27</v>
      </c>
      <c r="C315">
        <f t="shared" si="19"/>
        <v>1680</v>
      </c>
      <c r="D315">
        <v>420</v>
      </c>
      <c r="E315" t="s">
        <v>114</v>
      </c>
      <c r="H315" t="str">
        <f>IF(ISBLANK(G315),"",
IFERROR(VLOOKUP(G315,[1]StringTable!$1:$1048576,MATCH([1]StringTable!$B$1,[1]StringTable!$1:$1,0),0),
IFERROR(VLOOKUP(G315,[1]InApkStringTable!$1:$1048576,MATCH([1]InApkStringTable!$B$1,[1]InApkStringTable!$1:$1,0),0),
"스트링없음")))</f>
        <v/>
      </c>
      <c r="J315" t="b">
        <v>0</v>
      </c>
      <c r="K315" t="s">
        <v>24</v>
      </c>
      <c r="L315" t="str">
        <f>IF(ISBLANK(K315),"",IF(ISERROR(VLOOKUP(K315,MapTable!$A:$A,1,0)),"맵없음",""))</f>
        <v/>
      </c>
      <c r="M315">
        <f t="shared" si="16"/>
        <v>2</v>
      </c>
      <c r="N315" t="b">
        <f t="shared" ca="1" si="17"/>
        <v>0</v>
      </c>
      <c r="P315" t="str">
        <f>IF(ISBLANK(O315),"",IF(ISERROR(VLOOKUP(O315,MapTable!$A:$A,1,0)),"맵없음",""))</f>
        <v/>
      </c>
      <c r="R315" t="str">
        <f>IF(ISBLANK(Q315),"",
IF(ISERROR(FIND(",",Q315)),
  IF(ISERROR(VLOOKUP(Q315,MapTable!$A:$A,1,0)),"맵없음",
  ""),
IF(ISERROR(FIND(",",Q315,FIND(",",Q315)+1)),
  IF(OR(ISERROR(VLOOKUP(LEFT(Q315,FIND(",",Q315)-1),MapTable!$A:$A,1,0)),ISERROR(VLOOKUP(TRIM(MID(Q315,FIND(",",Q315)+1,999)),MapTable!$A:$A,1,0))),"맵없음",
  ""),
IF(ISERROR(FIND(",",Q315,FIND(",",Q315,FIND(",",Q315)+1)+1)),
  IF(OR(ISERROR(VLOOKUP(LEFT(Q315,FIND(",",Q315)-1),MapTable!$A:$A,1,0)),ISERROR(VLOOKUP(TRIM(MID(Q315,FIND(",",Q315)+1,FIND(",",Q315,FIND(",",Q315)+1)-FIND(",",Q315)-1)),MapTable!$A:$A,1,0)),ISERROR(VLOOKUP(TRIM(MID(Q315,FIND(",",Q315,FIND(",",Q315)+1)+1,999)),MapTable!$A:$A,1,0))),"맵없음",
  ""),
IF(ISERROR(FIND(",",Q315,FIND(",",Q315,FIND(",",Q315,FIND(",",Q315)+1)+1)+1)),
  IF(OR(ISERROR(VLOOKUP(LEFT(Q315,FIND(",",Q315)-1),MapTable!$A:$A,1,0)),ISERROR(VLOOKUP(TRIM(MID(Q315,FIND(",",Q315)+1,FIND(",",Q315,FIND(",",Q315)+1)-FIND(",",Q315)-1)),MapTable!$A:$A,1,0)),ISERROR(VLOOKUP(TRIM(MID(Q315,FIND(",",Q315,FIND(",",Q315)+1)+1,FIND(",",Q315,FIND(",",Q315,FIND(",",Q315)+1)+1)-FIND(",",Q315,FIND(",",Q315)+1)-1)),MapTable!$A:$A,1,0)),ISERROR(VLOOKUP(TRIM(MID(Q315,FIND(",",Q315,FIND(",",Q315,FIND(",",Q315)+1)+1)+1,999)),MapTable!$A:$A,1,0))),"맵없음",
  ""),
)))))</f>
        <v/>
      </c>
      <c r="W315" t="str">
        <f>IF(ISBLANK(V315),"",IF(ISERROR(VLOOKUP(V315,[3]DropTable!$A:$A,1,0)),"드랍없음",""))</f>
        <v/>
      </c>
      <c r="Y315" t="str">
        <f>IF(ISBLANK(X315),"",IF(ISERROR(VLOOKUP(X315,[3]DropTable!$A:$A,1,0)),"드랍없음",""))</f>
        <v/>
      </c>
      <c r="AA315">
        <v>8.1</v>
      </c>
    </row>
    <row r="316" spans="1:27" x14ac:dyDescent="0.3">
      <c r="A316">
        <v>6</v>
      </c>
      <c r="B316">
        <v>28</v>
      </c>
      <c r="C316">
        <f t="shared" si="19"/>
        <v>1680</v>
      </c>
      <c r="D316">
        <v>420</v>
      </c>
      <c r="E316" t="s">
        <v>114</v>
      </c>
      <c r="H316" t="str">
        <f>IF(ISBLANK(G316),"",
IFERROR(VLOOKUP(G316,[1]StringTable!$1:$1048576,MATCH([1]StringTable!$B$1,[1]StringTable!$1:$1,0),0),
IFERROR(VLOOKUP(G316,[1]InApkStringTable!$1:$1048576,MATCH([1]InApkStringTable!$B$1,[1]InApkStringTable!$1:$1,0),0),
"스트링없음")))</f>
        <v/>
      </c>
      <c r="J316" t="b">
        <v>0</v>
      </c>
      <c r="K316" t="s">
        <v>24</v>
      </c>
      <c r="L316" t="str">
        <f>IF(ISBLANK(K316),"",IF(ISERROR(VLOOKUP(K316,MapTable!$A:$A,1,0)),"맵없음",""))</f>
        <v/>
      </c>
      <c r="M316">
        <f t="shared" si="16"/>
        <v>2</v>
      </c>
      <c r="N316" t="b">
        <f t="shared" ca="1" si="17"/>
        <v>0</v>
      </c>
      <c r="P316" t="str">
        <f>IF(ISBLANK(O316),"",IF(ISERROR(VLOOKUP(O316,MapTable!$A:$A,1,0)),"맵없음",""))</f>
        <v/>
      </c>
      <c r="R316" t="str">
        <f>IF(ISBLANK(Q316),"",
IF(ISERROR(FIND(",",Q316)),
  IF(ISERROR(VLOOKUP(Q316,MapTable!$A:$A,1,0)),"맵없음",
  ""),
IF(ISERROR(FIND(",",Q316,FIND(",",Q316)+1)),
  IF(OR(ISERROR(VLOOKUP(LEFT(Q316,FIND(",",Q316)-1),MapTable!$A:$A,1,0)),ISERROR(VLOOKUP(TRIM(MID(Q316,FIND(",",Q316)+1,999)),MapTable!$A:$A,1,0))),"맵없음",
  ""),
IF(ISERROR(FIND(",",Q316,FIND(",",Q316,FIND(",",Q316)+1)+1)),
  IF(OR(ISERROR(VLOOKUP(LEFT(Q316,FIND(",",Q316)-1),MapTable!$A:$A,1,0)),ISERROR(VLOOKUP(TRIM(MID(Q316,FIND(",",Q316)+1,FIND(",",Q316,FIND(",",Q316)+1)-FIND(",",Q316)-1)),MapTable!$A:$A,1,0)),ISERROR(VLOOKUP(TRIM(MID(Q316,FIND(",",Q316,FIND(",",Q316)+1)+1,999)),MapTable!$A:$A,1,0))),"맵없음",
  ""),
IF(ISERROR(FIND(",",Q316,FIND(",",Q316,FIND(",",Q316,FIND(",",Q316)+1)+1)+1)),
  IF(OR(ISERROR(VLOOKUP(LEFT(Q316,FIND(",",Q316)-1),MapTable!$A:$A,1,0)),ISERROR(VLOOKUP(TRIM(MID(Q316,FIND(",",Q316)+1,FIND(",",Q316,FIND(",",Q316)+1)-FIND(",",Q316)-1)),MapTable!$A:$A,1,0)),ISERROR(VLOOKUP(TRIM(MID(Q316,FIND(",",Q316,FIND(",",Q316)+1)+1,FIND(",",Q316,FIND(",",Q316,FIND(",",Q316)+1)+1)-FIND(",",Q316,FIND(",",Q316)+1)-1)),MapTable!$A:$A,1,0)),ISERROR(VLOOKUP(TRIM(MID(Q316,FIND(",",Q316,FIND(",",Q316,FIND(",",Q316)+1)+1)+1,999)),MapTable!$A:$A,1,0))),"맵없음",
  ""),
)))))</f>
        <v/>
      </c>
      <c r="W316" t="str">
        <f>IF(ISBLANK(V316),"",IF(ISERROR(VLOOKUP(V316,[3]DropTable!$A:$A,1,0)),"드랍없음",""))</f>
        <v/>
      </c>
      <c r="Y316" t="str">
        <f>IF(ISBLANK(X316),"",IF(ISERROR(VLOOKUP(X316,[3]DropTable!$A:$A,1,0)),"드랍없음",""))</f>
        <v/>
      </c>
      <c r="AA316">
        <v>8.1</v>
      </c>
    </row>
    <row r="317" spans="1:27" x14ac:dyDescent="0.3">
      <c r="A317">
        <v>6</v>
      </c>
      <c r="B317">
        <v>29</v>
      </c>
      <c r="C317">
        <f t="shared" si="19"/>
        <v>1680</v>
      </c>
      <c r="D317">
        <v>420</v>
      </c>
      <c r="E317" t="s">
        <v>114</v>
      </c>
      <c r="H317" t="str">
        <f>IF(ISBLANK(G317),"",
IFERROR(VLOOKUP(G317,[1]StringTable!$1:$1048576,MATCH([1]StringTable!$B$1,[1]StringTable!$1:$1,0),0),
IFERROR(VLOOKUP(G317,[1]InApkStringTable!$1:$1048576,MATCH([1]InApkStringTable!$B$1,[1]InApkStringTable!$1:$1,0),0),
"스트링없음")))</f>
        <v/>
      </c>
      <c r="J317" t="b">
        <v>0</v>
      </c>
      <c r="K317" t="s">
        <v>24</v>
      </c>
      <c r="L317" t="str">
        <f>IF(ISBLANK(K317),"",IF(ISERROR(VLOOKUP(K317,MapTable!$A:$A,1,0)),"맵없음",""))</f>
        <v/>
      </c>
      <c r="M317">
        <f t="shared" si="16"/>
        <v>2</v>
      </c>
      <c r="N317" t="b">
        <f t="shared" ca="1" si="17"/>
        <v>0</v>
      </c>
      <c r="P317" t="str">
        <f>IF(ISBLANK(O317),"",IF(ISERROR(VLOOKUP(O317,MapTable!$A:$A,1,0)),"맵없음",""))</f>
        <v/>
      </c>
      <c r="R317" t="str">
        <f>IF(ISBLANK(Q317),"",
IF(ISERROR(FIND(",",Q317)),
  IF(ISERROR(VLOOKUP(Q317,MapTable!$A:$A,1,0)),"맵없음",
  ""),
IF(ISERROR(FIND(",",Q317,FIND(",",Q317)+1)),
  IF(OR(ISERROR(VLOOKUP(LEFT(Q317,FIND(",",Q317)-1),MapTable!$A:$A,1,0)),ISERROR(VLOOKUP(TRIM(MID(Q317,FIND(",",Q317)+1,999)),MapTable!$A:$A,1,0))),"맵없음",
  ""),
IF(ISERROR(FIND(",",Q317,FIND(",",Q317,FIND(",",Q317)+1)+1)),
  IF(OR(ISERROR(VLOOKUP(LEFT(Q317,FIND(",",Q317)-1),MapTable!$A:$A,1,0)),ISERROR(VLOOKUP(TRIM(MID(Q317,FIND(",",Q317)+1,FIND(",",Q317,FIND(",",Q317)+1)-FIND(",",Q317)-1)),MapTable!$A:$A,1,0)),ISERROR(VLOOKUP(TRIM(MID(Q317,FIND(",",Q317,FIND(",",Q317)+1)+1,999)),MapTable!$A:$A,1,0))),"맵없음",
  ""),
IF(ISERROR(FIND(",",Q317,FIND(",",Q317,FIND(",",Q317,FIND(",",Q317)+1)+1)+1)),
  IF(OR(ISERROR(VLOOKUP(LEFT(Q317,FIND(",",Q317)-1),MapTable!$A:$A,1,0)),ISERROR(VLOOKUP(TRIM(MID(Q317,FIND(",",Q317)+1,FIND(",",Q317,FIND(",",Q317)+1)-FIND(",",Q317)-1)),MapTable!$A:$A,1,0)),ISERROR(VLOOKUP(TRIM(MID(Q317,FIND(",",Q317,FIND(",",Q317)+1)+1,FIND(",",Q317,FIND(",",Q317,FIND(",",Q317)+1)+1)-FIND(",",Q317,FIND(",",Q317)+1)-1)),MapTable!$A:$A,1,0)),ISERROR(VLOOKUP(TRIM(MID(Q317,FIND(",",Q317,FIND(",",Q317,FIND(",",Q317)+1)+1)+1,999)),MapTable!$A:$A,1,0))),"맵없음",
  ""),
)))))</f>
        <v/>
      </c>
      <c r="W317" t="str">
        <f>IF(ISBLANK(V317),"",IF(ISERROR(VLOOKUP(V317,[3]DropTable!$A:$A,1,0)),"드랍없음",""))</f>
        <v/>
      </c>
      <c r="Y317" t="str">
        <f>IF(ISBLANK(X317),"",IF(ISERROR(VLOOKUP(X317,[3]DropTable!$A:$A,1,0)),"드랍없음",""))</f>
        <v/>
      </c>
      <c r="AA317">
        <v>8.1</v>
      </c>
    </row>
    <row r="318" spans="1:27" x14ac:dyDescent="0.3">
      <c r="A318">
        <v>6</v>
      </c>
      <c r="B318">
        <v>30</v>
      </c>
      <c r="C318">
        <f t="shared" si="19"/>
        <v>1680</v>
      </c>
      <c r="D318">
        <v>420</v>
      </c>
      <c r="E318" t="s">
        <v>114</v>
      </c>
      <c r="H318" t="str">
        <f>IF(ISBLANK(G318),"",
IFERROR(VLOOKUP(G318,[1]StringTable!$1:$1048576,MATCH([1]StringTable!$B$1,[1]StringTable!$1:$1,0),0),
IFERROR(VLOOKUP(G318,[1]InApkStringTable!$1:$1048576,MATCH([1]InApkStringTable!$B$1,[1]InApkStringTable!$1:$1,0),0),
"스트링없음")))</f>
        <v/>
      </c>
      <c r="J318" t="b">
        <v>0</v>
      </c>
      <c r="K318" t="s">
        <v>24</v>
      </c>
      <c r="L318" t="str">
        <f>IF(ISBLANK(K318),"",IF(ISERROR(VLOOKUP(K318,MapTable!$A:$A,1,0)),"맵없음",""))</f>
        <v/>
      </c>
      <c r="M318">
        <f t="shared" si="16"/>
        <v>11</v>
      </c>
      <c r="N318" t="b">
        <f t="shared" ca="1" si="17"/>
        <v>0</v>
      </c>
      <c r="P318" t="str">
        <f>IF(ISBLANK(O318),"",IF(ISERROR(VLOOKUP(O318,MapTable!$A:$A,1,0)),"맵없음",""))</f>
        <v/>
      </c>
      <c r="R318" t="str">
        <f>IF(ISBLANK(Q318),"",
IF(ISERROR(FIND(",",Q318)),
  IF(ISERROR(VLOOKUP(Q318,MapTable!$A:$A,1,0)),"맵없음",
  ""),
IF(ISERROR(FIND(",",Q318,FIND(",",Q318)+1)),
  IF(OR(ISERROR(VLOOKUP(LEFT(Q318,FIND(",",Q318)-1),MapTable!$A:$A,1,0)),ISERROR(VLOOKUP(TRIM(MID(Q318,FIND(",",Q318)+1,999)),MapTable!$A:$A,1,0))),"맵없음",
  ""),
IF(ISERROR(FIND(",",Q318,FIND(",",Q318,FIND(",",Q318)+1)+1)),
  IF(OR(ISERROR(VLOOKUP(LEFT(Q318,FIND(",",Q318)-1),MapTable!$A:$A,1,0)),ISERROR(VLOOKUP(TRIM(MID(Q318,FIND(",",Q318)+1,FIND(",",Q318,FIND(",",Q318)+1)-FIND(",",Q318)-1)),MapTable!$A:$A,1,0)),ISERROR(VLOOKUP(TRIM(MID(Q318,FIND(",",Q318,FIND(",",Q318)+1)+1,999)),MapTable!$A:$A,1,0))),"맵없음",
  ""),
IF(ISERROR(FIND(",",Q318,FIND(",",Q318,FIND(",",Q318,FIND(",",Q318)+1)+1)+1)),
  IF(OR(ISERROR(VLOOKUP(LEFT(Q318,FIND(",",Q318)-1),MapTable!$A:$A,1,0)),ISERROR(VLOOKUP(TRIM(MID(Q318,FIND(",",Q318)+1,FIND(",",Q318,FIND(",",Q318)+1)-FIND(",",Q318)-1)),MapTable!$A:$A,1,0)),ISERROR(VLOOKUP(TRIM(MID(Q318,FIND(",",Q318,FIND(",",Q318)+1)+1,FIND(",",Q318,FIND(",",Q318,FIND(",",Q318)+1)+1)-FIND(",",Q318,FIND(",",Q318)+1)-1)),MapTable!$A:$A,1,0)),ISERROR(VLOOKUP(TRIM(MID(Q318,FIND(",",Q318,FIND(",",Q318,FIND(",",Q318)+1)+1)+1,999)),MapTable!$A:$A,1,0))),"맵없음",
  ""),
)))))</f>
        <v/>
      </c>
      <c r="W318" t="str">
        <f>IF(ISBLANK(V318),"",IF(ISERROR(VLOOKUP(V318,[3]DropTable!$A:$A,1,0)),"드랍없음",""))</f>
        <v/>
      </c>
      <c r="Y318" t="str">
        <f>IF(ISBLANK(X318),"",IF(ISERROR(VLOOKUP(X318,[3]DropTable!$A:$A,1,0)),"드랍없음",""))</f>
        <v/>
      </c>
      <c r="AA318">
        <v>8.1</v>
      </c>
    </row>
    <row r="319" spans="1:27" x14ac:dyDescent="0.3">
      <c r="A319">
        <v>6</v>
      </c>
      <c r="B319">
        <v>31</v>
      </c>
      <c r="C319">
        <f t="shared" si="19"/>
        <v>1680</v>
      </c>
      <c r="D319">
        <v>420</v>
      </c>
      <c r="E319" t="s">
        <v>114</v>
      </c>
      <c r="H319" t="str">
        <f>IF(ISBLANK(G319),"",
IFERROR(VLOOKUP(G319,[1]StringTable!$1:$1048576,MATCH([1]StringTable!$B$1,[1]StringTable!$1:$1,0),0),
IFERROR(VLOOKUP(G319,[1]InApkStringTable!$1:$1048576,MATCH([1]InApkStringTable!$B$1,[1]InApkStringTable!$1:$1,0),0),
"스트링없음")))</f>
        <v/>
      </c>
      <c r="J319" t="b">
        <v>0</v>
      </c>
      <c r="K319" t="s">
        <v>24</v>
      </c>
      <c r="L319" t="str">
        <f>IF(ISBLANK(K319),"",IF(ISERROR(VLOOKUP(K319,MapTable!$A:$A,1,0)),"맵없음",""))</f>
        <v/>
      </c>
      <c r="M319">
        <f t="shared" si="16"/>
        <v>2</v>
      </c>
      <c r="N319" t="b">
        <f t="shared" ca="1" si="17"/>
        <v>0</v>
      </c>
      <c r="P319" t="str">
        <f>IF(ISBLANK(O319),"",IF(ISERROR(VLOOKUP(O319,MapTable!$A:$A,1,0)),"맵없음",""))</f>
        <v/>
      </c>
      <c r="R319" t="str">
        <f>IF(ISBLANK(Q319),"",
IF(ISERROR(FIND(",",Q319)),
  IF(ISERROR(VLOOKUP(Q319,MapTable!$A:$A,1,0)),"맵없음",
  ""),
IF(ISERROR(FIND(",",Q319,FIND(",",Q319)+1)),
  IF(OR(ISERROR(VLOOKUP(LEFT(Q319,FIND(",",Q319)-1),MapTable!$A:$A,1,0)),ISERROR(VLOOKUP(TRIM(MID(Q319,FIND(",",Q319)+1,999)),MapTable!$A:$A,1,0))),"맵없음",
  ""),
IF(ISERROR(FIND(",",Q319,FIND(",",Q319,FIND(",",Q319)+1)+1)),
  IF(OR(ISERROR(VLOOKUP(LEFT(Q319,FIND(",",Q319)-1),MapTable!$A:$A,1,0)),ISERROR(VLOOKUP(TRIM(MID(Q319,FIND(",",Q319)+1,FIND(",",Q319,FIND(",",Q319)+1)-FIND(",",Q319)-1)),MapTable!$A:$A,1,0)),ISERROR(VLOOKUP(TRIM(MID(Q319,FIND(",",Q319,FIND(",",Q319)+1)+1,999)),MapTable!$A:$A,1,0))),"맵없음",
  ""),
IF(ISERROR(FIND(",",Q319,FIND(",",Q319,FIND(",",Q319,FIND(",",Q319)+1)+1)+1)),
  IF(OR(ISERROR(VLOOKUP(LEFT(Q319,FIND(",",Q319)-1),MapTable!$A:$A,1,0)),ISERROR(VLOOKUP(TRIM(MID(Q319,FIND(",",Q319)+1,FIND(",",Q319,FIND(",",Q319)+1)-FIND(",",Q319)-1)),MapTable!$A:$A,1,0)),ISERROR(VLOOKUP(TRIM(MID(Q319,FIND(",",Q319,FIND(",",Q319)+1)+1,FIND(",",Q319,FIND(",",Q319,FIND(",",Q319)+1)+1)-FIND(",",Q319,FIND(",",Q319)+1)-1)),MapTable!$A:$A,1,0)),ISERROR(VLOOKUP(TRIM(MID(Q319,FIND(",",Q319,FIND(",",Q319,FIND(",",Q319)+1)+1)+1,999)),MapTable!$A:$A,1,0))),"맵없음",
  ""),
)))))</f>
        <v/>
      </c>
      <c r="W319" t="str">
        <f>IF(ISBLANK(V319),"",IF(ISERROR(VLOOKUP(V319,[3]DropTable!$A:$A,1,0)),"드랍없음",""))</f>
        <v/>
      </c>
      <c r="Y319" t="str">
        <f>IF(ISBLANK(X319),"",IF(ISERROR(VLOOKUP(X319,[3]DropTable!$A:$A,1,0)),"드랍없음",""))</f>
        <v/>
      </c>
      <c r="AA319">
        <v>8.1</v>
      </c>
    </row>
    <row r="320" spans="1:27" x14ac:dyDescent="0.3">
      <c r="A320">
        <v>6</v>
      </c>
      <c r="B320">
        <v>32</v>
      </c>
      <c r="C320">
        <f t="shared" si="19"/>
        <v>1680</v>
      </c>
      <c r="D320">
        <v>420</v>
      </c>
      <c r="E320" t="s">
        <v>114</v>
      </c>
      <c r="H320" t="str">
        <f>IF(ISBLANK(G320),"",
IFERROR(VLOOKUP(G320,[1]StringTable!$1:$1048576,MATCH([1]StringTable!$B$1,[1]StringTable!$1:$1,0),0),
IFERROR(VLOOKUP(G320,[1]InApkStringTable!$1:$1048576,MATCH([1]InApkStringTable!$B$1,[1]InApkStringTable!$1:$1,0),0),
"스트링없음")))</f>
        <v/>
      </c>
      <c r="J320" t="b">
        <v>0</v>
      </c>
      <c r="K320" t="s">
        <v>24</v>
      </c>
      <c r="L320" t="str">
        <f>IF(ISBLANK(K320),"",IF(ISERROR(VLOOKUP(K320,MapTable!$A:$A,1,0)),"맵없음",""))</f>
        <v/>
      </c>
      <c r="M320">
        <f t="shared" si="16"/>
        <v>2</v>
      </c>
      <c r="N320" t="b">
        <f t="shared" ca="1" si="17"/>
        <v>0</v>
      </c>
      <c r="P320" t="str">
        <f>IF(ISBLANK(O320),"",IF(ISERROR(VLOOKUP(O320,MapTable!$A:$A,1,0)),"맵없음",""))</f>
        <v/>
      </c>
      <c r="R320" t="str">
        <f>IF(ISBLANK(Q320),"",
IF(ISERROR(FIND(",",Q320)),
  IF(ISERROR(VLOOKUP(Q320,MapTable!$A:$A,1,0)),"맵없음",
  ""),
IF(ISERROR(FIND(",",Q320,FIND(",",Q320)+1)),
  IF(OR(ISERROR(VLOOKUP(LEFT(Q320,FIND(",",Q320)-1),MapTable!$A:$A,1,0)),ISERROR(VLOOKUP(TRIM(MID(Q320,FIND(",",Q320)+1,999)),MapTable!$A:$A,1,0))),"맵없음",
  ""),
IF(ISERROR(FIND(",",Q320,FIND(",",Q320,FIND(",",Q320)+1)+1)),
  IF(OR(ISERROR(VLOOKUP(LEFT(Q320,FIND(",",Q320)-1),MapTable!$A:$A,1,0)),ISERROR(VLOOKUP(TRIM(MID(Q320,FIND(",",Q320)+1,FIND(",",Q320,FIND(",",Q320)+1)-FIND(",",Q320)-1)),MapTable!$A:$A,1,0)),ISERROR(VLOOKUP(TRIM(MID(Q320,FIND(",",Q320,FIND(",",Q320)+1)+1,999)),MapTable!$A:$A,1,0))),"맵없음",
  ""),
IF(ISERROR(FIND(",",Q320,FIND(",",Q320,FIND(",",Q320,FIND(",",Q320)+1)+1)+1)),
  IF(OR(ISERROR(VLOOKUP(LEFT(Q320,FIND(",",Q320)-1),MapTable!$A:$A,1,0)),ISERROR(VLOOKUP(TRIM(MID(Q320,FIND(",",Q320)+1,FIND(",",Q320,FIND(",",Q320)+1)-FIND(",",Q320)-1)),MapTable!$A:$A,1,0)),ISERROR(VLOOKUP(TRIM(MID(Q320,FIND(",",Q320,FIND(",",Q320)+1)+1,FIND(",",Q320,FIND(",",Q320,FIND(",",Q320)+1)+1)-FIND(",",Q320,FIND(",",Q320)+1)-1)),MapTable!$A:$A,1,0)),ISERROR(VLOOKUP(TRIM(MID(Q320,FIND(",",Q320,FIND(",",Q320,FIND(",",Q320)+1)+1)+1,999)),MapTable!$A:$A,1,0))),"맵없음",
  ""),
)))))</f>
        <v/>
      </c>
      <c r="W320" t="str">
        <f>IF(ISBLANK(V320),"",IF(ISERROR(VLOOKUP(V320,[3]DropTable!$A:$A,1,0)),"드랍없음",""))</f>
        <v/>
      </c>
      <c r="Y320" t="str">
        <f>IF(ISBLANK(X320),"",IF(ISERROR(VLOOKUP(X320,[3]DropTable!$A:$A,1,0)),"드랍없음",""))</f>
        <v/>
      </c>
      <c r="AA320">
        <v>8.1</v>
      </c>
    </row>
    <row r="321" spans="1:27" x14ac:dyDescent="0.3">
      <c r="A321">
        <v>6</v>
      </c>
      <c r="B321">
        <v>33</v>
      </c>
      <c r="C321">
        <f t="shared" si="19"/>
        <v>1680</v>
      </c>
      <c r="D321">
        <v>420</v>
      </c>
      <c r="E321" t="s">
        <v>114</v>
      </c>
      <c r="H321" t="str">
        <f>IF(ISBLANK(G321),"",
IFERROR(VLOOKUP(G321,[1]StringTable!$1:$1048576,MATCH([1]StringTable!$B$1,[1]StringTable!$1:$1,0),0),
IFERROR(VLOOKUP(G321,[1]InApkStringTable!$1:$1048576,MATCH([1]InApkStringTable!$B$1,[1]InApkStringTable!$1:$1,0),0),
"스트링없음")))</f>
        <v/>
      </c>
      <c r="J321" t="b">
        <v>0</v>
      </c>
      <c r="K321" t="s">
        <v>24</v>
      </c>
      <c r="L321" t="str">
        <f>IF(ISBLANK(K321),"",IF(ISERROR(VLOOKUP(K321,MapTable!$A:$A,1,0)),"맵없음",""))</f>
        <v/>
      </c>
      <c r="M321">
        <f t="shared" si="16"/>
        <v>2</v>
      </c>
      <c r="N321" t="b">
        <f t="shared" ca="1" si="17"/>
        <v>0</v>
      </c>
      <c r="P321" t="str">
        <f>IF(ISBLANK(O321),"",IF(ISERROR(VLOOKUP(O321,MapTable!$A:$A,1,0)),"맵없음",""))</f>
        <v/>
      </c>
      <c r="R321" t="str">
        <f>IF(ISBLANK(Q321),"",
IF(ISERROR(FIND(",",Q321)),
  IF(ISERROR(VLOOKUP(Q321,MapTable!$A:$A,1,0)),"맵없음",
  ""),
IF(ISERROR(FIND(",",Q321,FIND(",",Q321)+1)),
  IF(OR(ISERROR(VLOOKUP(LEFT(Q321,FIND(",",Q321)-1),MapTable!$A:$A,1,0)),ISERROR(VLOOKUP(TRIM(MID(Q321,FIND(",",Q321)+1,999)),MapTable!$A:$A,1,0))),"맵없음",
  ""),
IF(ISERROR(FIND(",",Q321,FIND(",",Q321,FIND(",",Q321)+1)+1)),
  IF(OR(ISERROR(VLOOKUP(LEFT(Q321,FIND(",",Q321)-1),MapTable!$A:$A,1,0)),ISERROR(VLOOKUP(TRIM(MID(Q321,FIND(",",Q321)+1,FIND(",",Q321,FIND(",",Q321)+1)-FIND(",",Q321)-1)),MapTable!$A:$A,1,0)),ISERROR(VLOOKUP(TRIM(MID(Q321,FIND(",",Q321,FIND(",",Q321)+1)+1,999)),MapTable!$A:$A,1,0))),"맵없음",
  ""),
IF(ISERROR(FIND(",",Q321,FIND(",",Q321,FIND(",",Q321,FIND(",",Q321)+1)+1)+1)),
  IF(OR(ISERROR(VLOOKUP(LEFT(Q321,FIND(",",Q321)-1),MapTable!$A:$A,1,0)),ISERROR(VLOOKUP(TRIM(MID(Q321,FIND(",",Q321)+1,FIND(",",Q321,FIND(",",Q321)+1)-FIND(",",Q321)-1)),MapTable!$A:$A,1,0)),ISERROR(VLOOKUP(TRIM(MID(Q321,FIND(",",Q321,FIND(",",Q321)+1)+1,FIND(",",Q321,FIND(",",Q321,FIND(",",Q321)+1)+1)-FIND(",",Q321,FIND(",",Q321)+1)-1)),MapTable!$A:$A,1,0)),ISERROR(VLOOKUP(TRIM(MID(Q321,FIND(",",Q321,FIND(",",Q321,FIND(",",Q321)+1)+1)+1,999)),MapTable!$A:$A,1,0))),"맵없음",
  ""),
)))))</f>
        <v/>
      </c>
      <c r="W321" t="str">
        <f>IF(ISBLANK(V321),"",IF(ISERROR(VLOOKUP(V321,[3]DropTable!$A:$A,1,0)),"드랍없음",""))</f>
        <v/>
      </c>
      <c r="Y321" t="str">
        <f>IF(ISBLANK(X321),"",IF(ISERROR(VLOOKUP(X321,[3]DropTable!$A:$A,1,0)),"드랍없음",""))</f>
        <v/>
      </c>
      <c r="AA321">
        <v>8.1</v>
      </c>
    </row>
    <row r="322" spans="1:27" x14ac:dyDescent="0.3">
      <c r="A322">
        <v>6</v>
      </c>
      <c r="B322">
        <v>34</v>
      </c>
      <c r="C322">
        <f t="shared" si="19"/>
        <v>1680</v>
      </c>
      <c r="D322">
        <v>420</v>
      </c>
      <c r="E322" t="s">
        <v>114</v>
      </c>
      <c r="H322" t="str">
        <f>IF(ISBLANK(G322),"",
IFERROR(VLOOKUP(G322,[1]StringTable!$1:$1048576,MATCH([1]StringTable!$B$1,[1]StringTable!$1:$1,0),0),
IFERROR(VLOOKUP(G322,[1]InApkStringTable!$1:$1048576,MATCH([1]InApkStringTable!$B$1,[1]InApkStringTable!$1:$1,0),0),
"스트링없음")))</f>
        <v/>
      </c>
      <c r="J322" t="b">
        <v>0</v>
      </c>
      <c r="K322" t="s">
        <v>24</v>
      </c>
      <c r="L322" t="str">
        <f>IF(ISBLANK(K322),"",IF(ISERROR(VLOOKUP(K322,MapTable!$A:$A,1,0)),"맵없음",""))</f>
        <v/>
      </c>
      <c r="M322">
        <f t="shared" ref="M322:M385" si="20">IF(B322=0,0,
IF(COUNTIF(A:A,A322)=11,12,
IF(MOD(B322,((COUNTIF(A:A,A322)-1)/5))=0,12,
IF(MOD(B322,((COUNTIF(A:A,A322)-1)/5))=((COUNTIF(A:A,A322)-1)/10),11,
INT(B322/((COUNTIF(A:A,A322)-1)/5))+1))))</f>
        <v>2</v>
      </c>
      <c r="N322" t="b">
        <f t="shared" ref="N322:N385" ca="1" si="21">IF((COUNTIF(A:A,A322)-1)=B322,FALSE,
IF(M322=12,TRUE,
IF(OFFSET(M322,1,0)=12,TRUE)))</f>
        <v>0</v>
      </c>
      <c r="P322" t="str">
        <f>IF(ISBLANK(O322),"",IF(ISERROR(VLOOKUP(O322,MapTable!$A:$A,1,0)),"맵없음",""))</f>
        <v/>
      </c>
      <c r="R322" t="str">
        <f>IF(ISBLANK(Q322),"",
IF(ISERROR(FIND(",",Q322)),
  IF(ISERROR(VLOOKUP(Q322,MapTable!$A:$A,1,0)),"맵없음",
  ""),
IF(ISERROR(FIND(",",Q322,FIND(",",Q322)+1)),
  IF(OR(ISERROR(VLOOKUP(LEFT(Q322,FIND(",",Q322)-1),MapTable!$A:$A,1,0)),ISERROR(VLOOKUP(TRIM(MID(Q322,FIND(",",Q322)+1,999)),MapTable!$A:$A,1,0))),"맵없음",
  ""),
IF(ISERROR(FIND(",",Q322,FIND(",",Q322,FIND(",",Q322)+1)+1)),
  IF(OR(ISERROR(VLOOKUP(LEFT(Q322,FIND(",",Q322)-1),MapTable!$A:$A,1,0)),ISERROR(VLOOKUP(TRIM(MID(Q322,FIND(",",Q322)+1,FIND(",",Q322,FIND(",",Q322)+1)-FIND(",",Q322)-1)),MapTable!$A:$A,1,0)),ISERROR(VLOOKUP(TRIM(MID(Q322,FIND(",",Q322,FIND(",",Q322)+1)+1,999)),MapTable!$A:$A,1,0))),"맵없음",
  ""),
IF(ISERROR(FIND(",",Q322,FIND(",",Q322,FIND(",",Q322,FIND(",",Q322)+1)+1)+1)),
  IF(OR(ISERROR(VLOOKUP(LEFT(Q322,FIND(",",Q322)-1),MapTable!$A:$A,1,0)),ISERROR(VLOOKUP(TRIM(MID(Q322,FIND(",",Q322)+1,FIND(",",Q322,FIND(",",Q322)+1)-FIND(",",Q322)-1)),MapTable!$A:$A,1,0)),ISERROR(VLOOKUP(TRIM(MID(Q322,FIND(",",Q322,FIND(",",Q322)+1)+1,FIND(",",Q322,FIND(",",Q322,FIND(",",Q322)+1)+1)-FIND(",",Q322,FIND(",",Q322)+1)-1)),MapTable!$A:$A,1,0)),ISERROR(VLOOKUP(TRIM(MID(Q322,FIND(",",Q322,FIND(",",Q322,FIND(",",Q322)+1)+1)+1,999)),MapTable!$A:$A,1,0))),"맵없음",
  ""),
)))))</f>
        <v/>
      </c>
      <c r="W322" t="str">
        <f>IF(ISBLANK(V322),"",IF(ISERROR(VLOOKUP(V322,[3]DropTable!$A:$A,1,0)),"드랍없음",""))</f>
        <v/>
      </c>
      <c r="Y322" t="str">
        <f>IF(ISBLANK(X322),"",IF(ISERROR(VLOOKUP(X322,[3]DropTable!$A:$A,1,0)),"드랍없음",""))</f>
        <v/>
      </c>
      <c r="AA322">
        <v>8.1</v>
      </c>
    </row>
    <row r="323" spans="1:27" x14ac:dyDescent="0.3">
      <c r="A323">
        <v>6</v>
      </c>
      <c r="B323">
        <v>35</v>
      </c>
      <c r="C323">
        <f t="shared" si="19"/>
        <v>1680</v>
      </c>
      <c r="D323">
        <v>420</v>
      </c>
      <c r="E323" t="s">
        <v>114</v>
      </c>
      <c r="H323" t="str">
        <f>IF(ISBLANK(G323),"",
IFERROR(VLOOKUP(G323,[1]StringTable!$1:$1048576,MATCH([1]StringTable!$B$1,[1]StringTable!$1:$1,0),0),
IFERROR(VLOOKUP(G323,[1]InApkStringTable!$1:$1048576,MATCH([1]InApkStringTable!$B$1,[1]InApkStringTable!$1:$1,0),0),
"스트링없음")))</f>
        <v/>
      </c>
      <c r="J323" t="b">
        <v>0</v>
      </c>
      <c r="K323" t="s">
        <v>24</v>
      </c>
      <c r="L323" t="str">
        <f>IF(ISBLANK(K323),"",IF(ISERROR(VLOOKUP(K323,MapTable!$A:$A,1,0)),"맵없음",""))</f>
        <v/>
      </c>
      <c r="M323">
        <f t="shared" si="20"/>
        <v>2</v>
      </c>
      <c r="N323" t="b">
        <f t="shared" ca="1" si="21"/>
        <v>0</v>
      </c>
      <c r="P323" t="str">
        <f>IF(ISBLANK(O323),"",IF(ISERROR(VLOOKUP(O323,MapTable!$A:$A,1,0)),"맵없음",""))</f>
        <v/>
      </c>
      <c r="R323" t="str">
        <f>IF(ISBLANK(Q323),"",
IF(ISERROR(FIND(",",Q323)),
  IF(ISERROR(VLOOKUP(Q323,MapTable!$A:$A,1,0)),"맵없음",
  ""),
IF(ISERROR(FIND(",",Q323,FIND(",",Q323)+1)),
  IF(OR(ISERROR(VLOOKUP(LEFT(Q323,FIND(",",Q323)-1),MapTable!$A:$A,1,0)),ISERROR(VLOOKUP(TRIM(MID(Q323,FIND(",",Q323)+1,999)),MapTable!$A:$A,1,0))),"맵없음",
  ""),
IF(ISERROR(FIND(",",Q323,FIND(",",Q323,FIND(",",Q323)+1)+1)),
  IF(OR(ISERROR(VLOOKUP(LEFT(Q323,FIND(",",Q323)-1),MapTable!$A:$A,1,0)),ISERROR(VLOOKUP(TRIM(MID(Q323,FIND(",",Q323)+1,FIND(",",Q323,FIND(",",Q323)+1)-FIND(",",Q323)-1)),MapTable!$A:$A,1,0)),ISERROR(VLOOKUP(TRIM(MID(Q323,FIND(",",Q323,FIND(",",Q323)+1)+1,999)),MapTable!$A:$A,1,0))),"맵없음",
  ""),
IF(ISERROR(FIND(",",Q323,FIND(",",Q323,FIND(",",Q323,FIND(",",Q323)+1)+1)+1)),
  IF(OR(ISERROR(VLOOKUP(LEFT(Q323,FIND(",",Q323)-1),MapTable!$A:$A,1,0)),ISERROR(VLOOKUP(TRIM(MID(Q323,FIND(",",Q323)+1,FIND(",",Q323,FIND(",",Q323)+1)-FIND(",",Q323)-1)),MapTable!$A:$A,1,0)),ISERROR(VLOOKUP(TRIM(MID(Q323,FIND(",",Q323,FIND(",",Q323)+1)+1,FIND(",",Q323,FIND(",",Q323,FIND(",",Q323)+1)+1)-FIND(",",Q323,FIND(",",Q323)+1)-1)),MapTable!$A:$A,1,0)),ISERROR(VLOOKUP(TRIM(MID(Q323,FIND(",",Q323,FIND(",",Q323,FIND(",",Q323)+1)+1)+1,999)),MapTable!$A:$A,1,0))),"맵없음",
  ""),
)))))</f>
        <v/>
      </c>
      <c r="W323" t="str">
        <f>IF(ISBLANK(V323),"",IF(ISERROR(VLOOKUP(V323,[3]DropTable!$A:$A,1,0)),"드랍없음",""))</f>
        <v/>
      </c>
      <c r="Y323" t="str">
        <f>IF(ISBLANK(X323),"",IF(ISERROR(VLOOKUP(X323,[3]DropTable!$A:$A,1,0)),"드랍없음",""))</f>
        <v/>
      </c>
      <c r="AA323">
        <v>8.1</v>
      </c>
    </row>
    <row r="324" spans="1:27" x14ac:dyDescent="0.3">
      <c r="A324">
        <v>6</v>
      </c>
      <c r="B324">
        <v>36</v>
      </c>
      <c r="C324">
        <f t="shared" si="19"/>
        <v>1680</v>
      </c>
      <c r="D324">
        <v>420</v>
      </c>
      <c r="E324" t="s">
        <v>114</v>
      </c>
      <c r="H324" t="str">
        <f>IF(ISBLANK(G324),"",
IFERROR(VLOOKUP(G324,[1]StringTable!$1:$1048576,MATCH([1]StringTable!$B$1,[1]StringTable!$1:$1,0),0),
IFERROR(VLOOKUP(G324,[1]InApkStringTable!$1:$1048576,MATCH([1]InApkStringTable!$B$1,[1]InApkStringTable!$1:$1,0),0),
"스트링없음")))</f>
        <v/>
      </c>
      <c r="J324" t="b">
        <v>0</v>
      </c>
      <c r="K324" t="s">
        <v>24</v>
      </c>
      <c r="L324" t="str">
        <f>IF(ISBLANK(K324),"",IF(ISERROR(VLOOKUP(K324,MapTable!$A:$A,1,0)),"맵없음",""))</f>
        <v/>
      </c>
      <c r="M324">
        <f t="shared" si="20"/>
        <v>2</v>
      </c>
      <c r="N324" t="b">
        <f t="shared" ca="1" si="21"/>
        <v>0</v>
      </c>
      <c r="P324" t="str">
        <f>IF(ISBLANK(O324),"",IF(ISERROR(VLOOKUP(O324,MapTable!$A:$A,1,0)),"맵없음",""))</f>
        <v/>
      </c>
      <c r="R324" t="str">
        <f>IF(ISBLANK(Q324),"",
IF(ISERROR(FIND(",",Q324)),
  IF(ISERROR(VLOOKUP(Q324,MapTable!$A:$A,1,0)),"맵없음",
  ""),
IF(ISERROR(FIND(",",Q324,FIND(",",Q324)+1)),
  IF(OR(ISERROR(VLOOKUP(LEFT(Q324,FIND(",",Q324)-1),MapTable!$A:$A,1,0)),ISERROR(VLOOKUP(TRIM(MID(Q324,FIND(",",Q324)+1,999)),MapTable!$A:$A,1,0))),"맵없음",
  ""),
IF(ISERROR(FIND(",",Q324,FIND(",",Q324,FIND(",",Q324)+1)+1)),
  IF(OR(ISERROR(VLOOKUP(LEFT(Q324,FIND(",",Q324)-1),MapTable!$A:$A,1,0)),ISERROR(VLOOKUP(TRIM(MID(Q324,FIND(",",Q324)+1,FIND(",",Q324,FIND(",",Q324)+1)-FIND(",",Q324)-1)),MapTable!$A:$A,1,0)),ISERROR(VLOOKUP(TRIM(MID(Q324,FIND(",",Q324,FIND(",",Q324)+1)+1,999)),MapTable!$A:$A,1,0))),"맵없음",
  ""),
IF(ISERROR(FIND(",",Q324,FIND(",",Q324,FIND(",",Q324,FIND(",",Q324)+1)+1)+1)),
  IF(OR(ISERROR(VLOOKUP(LEFT(Q324,FIND(",",Q324)-1),MapTable!$A:$A,1,0)),ISERROR(VLOOKUP(TRIM(MID(Q324,FIND(",",Q324)+1,FIND(",",Q324,FIND(",",Q324)+1)-FIND(",",Q324)-1)),MapTable!$A:$A,1,0)),ISERROR(VLOOKUP(TRIM(MID(Q324,FIND(",",Q324,FIND(",",Q324)+1)+1,FIND(",",Q324,FIND(",",Q324,FIND(",",Q324)+1)+1)-FIND(",",Q324,FIND(",",Q324)+1)-1)),MapTable!$A:$A,1,0)),ISERROR(VLOOKUP(TRIM(MID(Q324,FIND(",",Q324,FIND(",",Q324,FIND(",",Q324)+1)+1)+1,999)),MapTable!$A:$A,1,0))),"맵없음",
  ""),
)))))</f>
        <v/>
      </c>
      <c r="W324" t="str">
        <f>IF(ISBLANK(V324),"",IF(ISERROR(VLOOKUP(V324,[3]DropTable!$A:$A,1,0)),"드랍없음",""))</f>
        <v/>
      </c>
      <c r="Y324" t="str">
        <f>IF(ISBLANK(X324),"",IF(ISERROR(VLOOKUP(X324,[3]DropTable!$A:$A,1,0)),"드랍없음",""))</f>
        <v/>
      </c>
      <c r="AA324">
        <v>8.1</v>
      </c>
    </row>
    <row r="325" spans="1:27" x14ac:dyDescent="0.3">
      <c r="A325">
        <v>6</v>
      </c>
      <c r="B325">
        <v>37</v>
      </c>
      <c r="C325">
        <f t="shared" si="19"/>
        <v>1680</v>
      </c>
      <c r="D325">
        <v>420</v>
      </c>
      <c r="E325" t="s">
        <v>114</v>
      </c>
      <c r="H325" t="str">
        <f>IF(ISBLANK(G325),"",
IFERROR(VLOOKUP(G325,[1]StringTable!$1:$1048576,MATCH([1]StringTable!$B$1,[1]StringTable!$1:$1,0),0),
IFERROR(VLOOKUP(G325,[1]InApkStringTable!$1:$1048576,MATCH([1]InApkStringTable!$B$1,[1]InApkStringTable!$1:$1,0),0),
"스트링없음")))</f>
        <v/>
      </c>
      <c r="J325" t="b">
        <v>0</v>
      </c>
      <c r="K325" t="s">
        <v>24</v>
      </c>
      <c r="L325" t="str">
        <f>IF(ISBLANK(K325),"",IF(ISERROR(VLOOKUP(K325,MapTable!$A:$A,1,0)),"맵없음",""))</f>
        <v/>
      </c>
      <c r="M325">
        <f t="shared" si="20"/>
        <v>2</v>
      </c>
      <c r="N325" t="b">
        <f t="shared" ca="1" si="21"/>
        <v>0</v>
      </c>
      <c r="P325" t="str">
        <f>IF(ISBLANK(O325),"",IF(ISERROR(VLOOKUP(O325,MapTable!$A:$A,1,0)),"맵없음",""))</f>
        <v/>
      </c>
      <c r="R325" t="str">
        <f>IF(ISBLANK(Q325),"",
IF(ISERROR(FIND(",",Q325)),
  IF(ISERROR(VLOOKUP(Q325,MapTable!$A:$A,1,0)),"맵없음",
  ""),
IF(ISERROR(FIND(",",Q325,FIND(",",Q325)+1)),
  IF(OR(ISERROR(VLOOKUP(LEFT(Q325,FIND(",",Q325)-1),MapTable!$A:$A,1,0)),ISERROR(VLOOKUP(TRIM(MID(Q325,FIND(",",Q325)+1,999)),MapTable!$A:$A,1,0))),"맵없음",
  ""),
IF(ISERROR(FIND(",",Q325,FIND(",",Q325,FIND(",",Q325)+1)+1)),
  IF(OR(ISERROR(VLOOKUP(LEFT(Q325,FIND(",",Q325)-1),MapTable!$A:$A,1,0)),ISERROR(VLOOKUP(TRIM(MID(Q325,FIND(",",Q325)+1,FIND(",",Q325,FIND(",",Q325)+1)-FIND(",",Q325)-1)),MapTable!$A:$A,1,0)),ISERROR(VLOOKUP(TRIM(MID(Q325,FIND(",",Q325,FIND(",",Q325)+1)+1,999)),MapTable!$A:$A,1,0))),"맵없음",
  ""),
IF(ISERROR(FIND(",",Q325,FIND(",",Q325,FIND(",",Q325,FIND(",",Q325)+1)+1)+1)),
  IF(OR(ISERROR(VLOOKUP(LEFT(Q325,FIND(",",Q325)-1),MapTable!$A:$A,1,0)),ISERROR(VLOOKUP(TRIM(MID(Q325,FIND(",",Q325)+1,FIND(",",Q325,FIND(",",Q325)+1)-FIND(",",Q325)-1)),MapTable!$A:$A,1,0)),ISERROR(VLOOKUP(TRIM(MID(Q325,FIND(",",Q325,FIND(",",Q325)+1)+1,FIND(",",Q325,FIND(",",Q325,FIND(",",Q325)+1)+1)-FIND(",",Q325,FIND(",",Q325)+1)-1)),MapTable!$A:$A,1,0)),ISERROR(VLOOKUP(TRIM(MID(Q325,FIND(",",Q325,FIND(",",Q325,FIND(",",Q325)+1)+1)+1,999)),MapTable!$A:$A,1,0))),"맵없음",
  ""),
)))))</f>
        <v/>
      </c>
      <c r="W325" t="str">
        <f>IF(ISBLANK(V325),"",IF(ISERROR(VLOOKUP(V325,[3]DropTable!$A:$A,1,0)),"드랍없음",""))</f>
        <v/>
      </c>
      <c r="Y325" t="str">
        <f>IF(ISBLANK(X325),"",IF(ISERROR(VLOOKUP(X325,[3]DropTable!$A:$A,1,0)),"드랍없음",""))</f>
        <v/>
      </c>
      <c r="AA325">
        <v>8.1</v>
      </c>
    </row>
    <row r="326" spans="1:27" x14ac:dyDescent="0.3">
      <c r="A326">
        <v>6</v>
      </c>
      <c r="B326">
        <v>38</v>
      </c>
      <c r="C326">
        <f t="shared" si="19"/>
        <v>1680</v>
      </c>
      <c r="D326">
        <v>420</v>
      </c>
      <c r="E326" t="s">
        <v>114</v>
      </c>
      <c r="H326" t="str">
        <f>IF(ISBLANK(G326),"",
IFERROR(VLOOKUP(G326,[1]StringTable!$1:$1048576,MATCH([1]StringTable!$B$1,[1]StringTable!$1:$1,0),0),
IFERROR(VLOOKUP(G326,[1]InApkStringTable!$1:$1048576,MATCH([1]InApkStringTable!$B$1,[1]InApkStringTable!$1:$1,0),0),
"스트링없음")))</f>
        <v/>
      </c>
      <c r="J326" t="b">
        <v>0</v>
      </c>
      <c r="K326" t="s">
        <v>24</v>
      </c>
      <c r="L326" t="str">
        <f>IF(ISBLANK(K326),"",IF(ISERROR(VLOOKUP(K326,MapTable!$A:$A,1,0)),"맵없음",""))</f>
        <v/>
      </c>
      <c r="M326">
        <f t="shared" si="20"/>
        <v>2</v>
      </c>
      <c r="N326" t="b">
        <f t="shared" ca="1" si="21"/>
        <v>0</v>
      </c>
      <c r="P326" t="str">
        <f>IF(ISBLANK(O326),"",IF(ISERROR(VLOOKUP(O326,MapTable!$A:$A,1,0)),"맵없음",""))</f>
        <v/>
      </c>
      <c r="R326" t="str">
        <f>IF(ISBLANK(Q326),"",
IF(ISERROR(FIND(",",Q326)),
  IF(ISERROR(VLOOKUP(Q326,MapTable!$A:$A,1,0)),"맵없음",
  ""),
IF(ISERROR(FIND(",",Q326,FIND(",",Q326)+1)),
  IF(OR(ISERROR(VLOOKUP(LEFT(Q326,FIND(",",Q326)-1),MapTable!$A:$A,1,0)),ISERROR(VLOOKUP(TRIM(MID(Q326,FIND(",",Q326)+1,999)),MapTable!$A:$A,1,0))),"맵없음",
  ""),
IF(ISERROR(FIND(",",Q326,FIND(",",Q326,FIND(",",Q326)+1)+1)),
  IF(OR(ISERROR(VLOOKUP(LEFT(Q326,FIND(",",Q326)-1),MapTable!$A:$A,1,0)),ISERROR(VLOOKUP(TRIM(MID(Q326,FIND(",",Q326)+1,FIND(",",Q326,FIND(",",Q326)+1)-FIND(",",Q326)-1)),MapTable!$A:$A,1,0)),ISERROR(VLOOKUP(TRIM(MID(Q326,FIND(",",Q326,FIND(",",Q326)+1)+1,999)),MapTable!$A:$A,1,0))),"맵없음",
  ""),
IF(ISERROR(FIND(",",Q326,FIND(",",Q326,FIND(",",Q326,FIND(",",Q326)+1)+1)+1)),
  IF(OR(ISERROR(VLOOKUP(LEFT(Q326,FIND(",",Q326)-1),MapTable!$A:$A,1,0)),ISERROR(VLOOKUP(TRIM(MID(Q326,FIND(",",Q326)+1,FIND(",",Q326,FIND(",",Q326)+1)-FIND(",",Q326)-1)),MapTable!$A:$A,1,0)),ISERROR(VLOOKUP(TRIM(MID(Q326,FIND(",",Q326,FIND(",",Q326)+1)+1,FIND(",",Q326,FIND(",",Q326,FIND(",",Q326)+1)+1)-FIND(",",Q326,FIND(",",Q326)+1)-1)),MapTable!$A:$A,1,0)),ISERROR(VLOOKUP(TRIM(MID(Q326,FIND(",",Q326,FIND(",",Q326,FIND(",",Q326)+1)+1)+1,999)),MapTable!$A:$A,1,0))),"맵없음",
  ""),
)))))</f>
        <v/>
      </c>
      <c r="W326" t="str">
        <f>IF(ISBLANK(V326),"",IF(ISERROR(VLOOKUP(V326,[3]DropTable!$A:$A,1,0)),"드랍없음",""))</f>
        <v/>
      </c>
      <c r="Y326" t="str">
        <f>IF(ISBLANK(X326),"",IF(ISERROR(VLOOKUP(X326,[3]DropTable!$A:$A,1,0)),"드랍없음",""))</f>
        <v/>
      </c>
      <c r="AA326">
        <v>8.1</v>
      </c>
    </row>
    <row r="327" spans="1:27" x14ac:dyDescent="0.3">
      <c r="A327">
        <v>6</v>
      </c>
      <c r="B327">
        <v>39</v>
      </c>
      <c r="C327">
        <f t="shared" si="19"/>
        <v>1680</v>
      </c>
      <c r="D327">
        <v>420</v>
      </c>
      <c r="E327" t="s">
        <v>114</v>
      </c>
      <c r="H327" t="str">
        <f>IF(ISBLANK(G327),"",
IFERROR(VLOOKUP(G327,[1]StringTable!$1:$1048576,MATCH([1]StringTable!$B$1,[1]StringTable!$1:$1,0),0),
IFERROR(VLOOKUP(G327,[1]InApkStringTable!$1:$1048576,MATCH([1]InApkStringTable!$B$1,[1]InApkStringTable!$1:$1,0),0),
"스트링없음")))</f>
        <v/>
      </c>
      <c r="J327" t="b">
        <v>0</v>
      </c>
      <c r="K327" t="s">
        <v>24</v>
      </c>
      <c r="L327" t="str">
        <f>IF(ISBLANK(K327),"",IF(ISERROR(VLOOKUP(K327,MapTable!$A:$A,1,0)),"맵없음",""))</f>
        <v/>
      </c>
      <c r="M327">
        <f t="shared" si="20"/>
        <v>2</v>
      </c>
      <c r="N327" t="b">
        <f t="shared" ca="1" si="21"/>
        <v>1</v>
      </c>
      <c r="P327" t="str">
        <f>IF(ISBLANK(O327),"",IF(ISERROR(VLOOKUP(O327,MapTable!$A:$A,1,0)),"맵없음",""))</f>
        <v/>
      </c>
      <c r="R327" t="str">
        <f>IF(ISBLANK(Q327),"",
IF(ISERROR(FIND(",",Q327)),
  IF(ISERROR(VLOOKUP(Q327,MapTable!$A:$A,1,0)),"맵없음",
  ""),
IF(ISERROR(FIND(",",Q327,FIND(",",Q327)+1)),
  IF(OR(ISERROR(VLOOKUP(LEFT(Q327,FIND(",",Q327)-1),MapTable!$A:$A,1,0)),ISERROR(VLOOKUP(TRIM(MID(Q327,FIND(",",Q327)+1,999)),MapTable!$A:$A,1,0))),"맵없음",
  ""),
IF(ISERROR(FIND(",",Q327,FIND(",",Q327,FIND(",",Q327)+1)+1)),
  IF(OR(ISERROR(VLOOKUP(LEFT(Q327,FIND(",",Q327)-1),MapTable!$A:$A,1,0)),ISERROR(VLOOKUP(TRIM(MID(Q327,FIND(",",Q327)+1,FIND(",",Q327,FIND(",",Q327)+1)-FIND(",",Q327)-1)),MapTable!$A:$A,1,0)),ISERROR(VLOOKUP(TRIM(MID(Q327,FIND(",",Q327,FIND(",",Q327)+1)+1,999)),MapTable!$A:$A,1,0))),"맵없음",
  ""),
IF(ISERROR(FIND(",",Q327,FIND(",",Q327,FIND(",",Q327,FIND(",",Q327)+1)+1)+1)),
  IF(OR(ISERROR(VLOOKUP(LEFT(Q327,FIND(",",Q327)-1),MapTable!$A:$A,1,0)),ISERROR(VLOOKUP(TRIM(MID(Q327,FIND(",",Q327)+1,FIND(",",Q327,FIND(",",Q327)+1)-FIND(",",Q327)-1)),MapTable!$A:$A,1,0)),ISERROR(VLOOKUP(TRIM(MID(Q327,FIND(",",Q327,FIND(",",Q327)+1)+1,FIND(",",Q327,FIND(",",Q327,FIND(",",Q327)+1)+1)-FIND(",",Q327,FIND(",",Q327)+1)-1)),MapTable!$A:$A,1,0)),ISERROR(VLOOKUP(TRIM(MID(Q327,FIND(",",Q327,FIND(",",Q327,FIND(",",Q327)+1)+1)+1,999)),MapTable!$A:$A,1,0))),"맵없음",
  ""),
)))))</f>
        <v/>
      </c>
      <c r="W327" t="str">
        <f>IF(ISBLANK(V327),"",IF(ISERROR(VLOOKUP(V327,[3]DropTable!$A:$A,1,0)),"드랍없음",""))</f>
        <v/>
      </c>
      <c r="Y327" t="str">
        <f>IF(ISBLANK(X327),"",IF(ISERROR(VLOOKUP(X327,[3]DropTable!$A:$A,1,0)),"드랍없음",""))</f>
        <v/>
      </c>
      <c r="AA327">
        <v>8.1</v>
      </c>
    </row>
    <row r="328" spans="1:27" x14ac:dyDescent="0.3">
      <c r="A328">
        <v>6</v>
      </c>
      <c r="B328">
        <v>40</v>
      </c>
      <c r="C328">
        <f t="shared" si="19"/>
        <v>1680</v>
      </c>
      <c r="D328">
        <v>420</v>
      </c>
      <c r="E328" t="s">
        <v>114</v>
      </c>
      <c r="H328" t="str">
        <f>IF(ISBLANK(G328),"",
IFERROR(VLOOKUP(G328,[1]StringTable!$1:$1048576,MATCH([1]StringTable!$B$1,[1]StringTable!$1:$1,0),0),
IFERROR(VLOOKUP(G328,[1]InApkStringTable!$1:$1048576,MATCH([1]InApkStringTable!$B$1,[1]InApkStringTable!$1:$1,0),0),
"스트링없음")))</f>
        <v/>
      </c>
      <c r="J328" t="b">
        <v>0</v>
      </c>
      <c r="K328" t="s">
        <v>24</v>
      </c>
      <c r="L328" t="str">
        <f>IF(ISBLANK(K328),"",IF(ISERROR(VLOOKUP(K328,MapTable!$A:$A,1,0)),"맵없음",""))</f>
        <v/>
      </c>
      <c r="M328">
        <f t="shared" si="20"/>
        <v>12</v>
      </c>
      <c r="N328" t="b">
        <f t="shared" ca="1" si="21"/>
        <v>1</v>
      </c>
      <c r="P328" t="str">
        <f>IF(ISBLANK(O328),"",IF(ISERROR(VLOOKUP(O328,MapTable!$A:$A,1,0)),"맵없음",""))</f>
        <v/>
      </c>
      <c r="R328" t="str">
        <f>IF(ISBLANK(Q328),"",
IF(ISERROR(FIND(",",Q328)),
  IF(ISERROR(VLOOKUP(Q328,MapTable!$A:$A,1,0)),"맵없음",
  ""),
IF(ISERROR(FIND(",",Q328,FIND(",",Q328)+1)),
  IF(OR(ISERROR(VLOOKUP(LEFT(Q328,FIND(",",Q328)-1),MapTable!$A:$A,1,0)),ISERROR(VLOOKUP(TRIM(MID(Q328,FIND(",",Q328)+1,999)),MapTable!$A:$A,1,0))),"맵없음",
  ""),
IF(ISERROR(FIND(",",Q328,FIND(",",Q328,FIND(",",Q328)+1)+1)),
  IF(OR(ISERROR(VLOOKUP(LEFT(Q328,FIND(",",Q328)-1),MapTable!$A:$A,1,0)),ISERROR(VLOOKUP(TRIM(MID(Q328,FIND(",",Q328)+1,FIND(",",Q328,FIND(",",Q328)+1)-FIND(",",Q328)-1)),MapTable!$A:$A,1,0)),ISERROR(VLOOKUP(TRIM(MID(Q328,FIND(",",Q328,FIND(",",Q328)+1)+1,999)),MapTable!$A:$A,1,0))),"맵없음",
  ""),
IF(ISERROR(FIND(",",Q328,FIND(",",Q328,FIND(",",Q328,FIND(",",Q328)+1)+1)+1)),
  IF(OR(ISERROR(VLOOKUP(LEFT(Q328,FIND(",",Q328)-1),MapTable!$A:$A,1,0)),ISERROR(VLOOKUP(TRIM(MID(Q328,FIND(",",Q328)+1,FIND(",",Q328,FIND(",",Q328)+1)-FIND(",",Q328)-1)),MapTable!$A:$A,1,0)),ISERROR(VLOOKUP(TRIM(MID(Q328,FIND(",",Q328,FIND(",",Q328)+1)+1,FIND(",",Q328,FIND(",",Q328,FIND(",",Q328)+1)+1)-FIND(",",Q328,FIND(",",Q328)+1)-1)),MapTable!$A:$A,1,0)),ISERROR(VLOOKUP(TRIM(MID(Q328,FIND(",",Q328,FIND(",",Q328,FIND(",",Q328)+1)+1)+1,999)),MapTable!$A:$A,1,0))),"맵없음",
  ""),
)))))</f>
        <v/>
      </c>
      <c r="W328" t="str">
        <f>IF(ISBLANK(V328),"",IF(ISERROR(VLOOKUP(V328,[3]DropTable!$A:$A,1,0)),"드랍없음",""))</f>
        <v/>
      </c>
      <c r="Y328" t="str">
        <f>IF(ISBLANK(X328),"",IF(ISERROR(VLOOKUP(X328,[3]DropTable!$A:$A,1,0)),"드랍없음",""))</f>
        <v/>
      </c>
      <c r="AA328">
        <v>8.1</v>
      </c>
    </row>
    <row r="329" spans="1:27" x14ac:dyDescent="0.3">
      <c r="A329">
        <v>6</v>
      </c>
      <c r="B329">
        <v>41</v>
      </c>
      <c r="C329">
        <f t="shared" si="19"/>
        <v>1680</v>
      </c>
      <c r="D329">
        <v>420</v>
      </c>
      <c r="E329" t="s">
        <v>114</v>
      </c>
      <c r="H329" t="str">
        <f>IF(ISBLANK(G329),"",
IFERROR(VLOOKUP(G329,[1]StringTable!$1:$1048576,MATCH([1]StringTable!$B$1,[1]StringTable!$1:$1,0),0),
IFERROR(VLOOKUP(G329,[1]InApkStringTable!$1:$1048576,MATCH([1]InApkStringTable!$B$1,[1]InApkStringTable!$1:$1,0),0),
"스트링없음")))</f>
        <v/>
      </c>
      <c r="J329" t="b">
        <v>0</v>
      </c>
      <c r="K329" t="s">
        <v>24</v>
      </c>
      <c r="L329" t="str">
        <f>IF(ISBLANK(K329),"",IF(ISERROR(VLOOKUP(K329,MapTable!$A:$A,1,0)),"맵없음",""))</f>
        <v/>
      </c>
      <c r="M329">
        <f t="shared" si="20"/>
        <v>3</v>
      </c>
      <c r="N329" t="b">
        <f t="shared" ca="1" si="21"/>
        <v>0</v>
      </c>
      <c r="P329" t="str">
        <f>IF(ISBLANK(O329),"",IF(ISERROR(VLOOKUP(O329,MapTable!$A:$A,1,0)),"맵없음",""))</f>
        <v/>
      </c>
      <c r="R329" t="str">
        <f>IF(ISBLANK(Q329),"",
IF(ISERROR(FIND(",",Q329)),
  IF(ISERROR(VLOOKUP(Q329,MapTable!$A:$A,1,0)),"맵없음",
  ""),
IF(ISERROR(FIND(",",Q329,FIND(",",Q329)+1)),
  IF(OR(ISERROR(VLOOKUP(LEFT(Q329,FIND(",",Q329)-1),MapTable!$A:$A,1,0)),ISERROR(VLOOKUP(TRIM(MID(Q329,FIND(",",Q329)+1,999)),MapTable!$A:$A,1,0))),"맵없음",
  ""),
IF(ISERROR(FIND(",",Q329,FIND(",",Q329,FIND(",",Q329)+1)+1)),
  IF(OR(ISERROR(VLOOKUP(LEFT(Q329,FIND(",",Q329)-1),MapTable!$A:$A,1,0)),ISERROR(VLOOKUP(TRIM(MID(Q329,FIND(",",Q329)+1,FIND(",",Q329,FIND(",",Q329)+1)-FIND(",",Q329)-1)),MapTable!$A:$A,1,0)),ISERROR(VLOOKUP(TRIM(MID(Q329,FIND(",",Q329,FIND(",",Q329)+1)+1,999)),MapTable!$A:$A,1,0))),"맵없음",
  ""),
IF(ISERROR(FIND(",",Q329,FIND(",",Q329,FIND(",",Q329,FIND(",",Q329)+1)+1)+1)),
  IF(OR(ISERROR(VLOOKUP(LEFT(Q329,FIND(",",Q329)-1),MapTable!$A:$A,1,0)),ISERROR(VLOOKUP(TRIM(MID(Q329,FIND(",",Q329)+1,FIND(",",Q329,FIND(",",Q329)+1)-FIND(",",Q329)-1)),MapTable!$A:$A,1,0)),ISERROR(VLOOKUP(TRIM(MID(Q329,FIND(",",Q329,FIND(",",Q329)+1)+1,FIND(",",Q329,FIND(",",Q329,FIND(",",Q329)+1)+1)-FIND(",",Q329,FIND(",",Q329)+1)-1)),MapTable!$A:$A,1,0)),ISERROR(VLOOKUP(TRIM(MID(Q329,FIND(",",Q329,FIND(",",Q329,FIND(",",Q329)+1)+1)+1,999)),MapTable!$A:$A,1,0))),"맵없음",
  ""),
)))))</f>
        <v/>
      </c>
      <c r="W329" t="str">
        <f>IF(ISBLANK(V329),"",IF(ISERROR(VLOOKUP(V329,[3]DropTable!$A:$A,1,0)),"드랍없음",""))</f>
        <v/>
      </c>
      <c r="Y329" t="str">
        <f>IF(ISBLANK(X329),"",IF(ISERROR(VLOOKUP(X329,[3]DropTable!$A:$A,1,0)),"드랍없음",""))</f>
        <v/>
      </c>
      <c r="AA329">
        <v>8.1</v>
      </c>
    </row>
    <row r="330" spans="1:27" x14ac:dyDescent="0.3">
      <c r="A330">
        <v>6</v>
      </c>
      <c r="B330">
        <v>42</v>
      </c>
      <c r="C330">
        <f t="shared" si="19"/>
        <v>1680</v>
      </c>
      <c r="D330">
        <v>420</v>
      </c>
      <c r="E330" t="s">
        <v>114</v>
      </c>
      <c r="H330" t="str">
        <f>IF(ISBLANK(G330),"",
IFERROR(VLOOKUP(G330,[1]StringTable!$1:$1048576,MATCH([1]StringTable!$B$1,[1]StringTable!$1:$1,0),0),
IFERROR(VLOOKUP(G330,[1]InApkStringTable!$1:$1048576,MATCH([1]InApkStringTable!$B$1,[1]InApkStringTable!$1:$1,0),0),
"스트링없음")))</f>
        <v/>
      </c>
      <c r="J330" t="b">
        <v>0</v>
      </c>
      <c r="K330" t="s">
        <v>24</v>
      </c>
      <c r="L330" t="str">
        <f>IF(ISBLANK(K330),"",IF(ISERROR(VLOOKUP(K330,MapTable!$A:$A,1,0)),"맵없음",""))</f>
        <v/>
      </c>
      <c r="M330">
        <f t="shared" si="20"/>
        <v>3</v>
      </c>
      <c r="N330" t="b">
        <f t="shared" ca="1" si="21"/>
        <v>0</v>
      </c>
      <c r="P330" t="str">
        <f>IF(ISBLANK(O330),"",IF(ISERROR(VLOOKUP(O330,MapTable!$A:$A,1,0)),"맵없음",""))</f>
        <v/>
      </c>
      <c r="R330" t="str">
        <f>IF(ISBLANK(Q330),"",
IF(ISERROR(FIND(",",Q330)),
  IF(ISERROR(VLOOKUP(Q330,MapTable!$A:$A,1,0)),"맵없음",
  ""),
IF(ISERROR(FIND(",",Q330,FIND(",",Q330)+1)),
  IF(OR(ISERROR(VLOOKUP(LEFT(Q330,FIND(",",Q330)-1),MapTable!$A:$A,1,0)),ISERROR(VLOOKUP(TRIM(MID(Q330,FIND(",",Q330)+1,999)),MapTable!$A:$A,1,0))),"맵없음",
  ""),
IF(ISERROR(FIND(",",Q330,FIND(",",Q330,FIND(",",Q330)+1)+1)),
  IF(OR(ISERROR(VLOOKUP(LEFT(Q330,FIND(",",Q330)-1),MapTable!$A:$A,1,0)),ISERROR(VLOOKUP(TRIM(MID(Q330,FIND(",",Q330)+1,FIND(",",Q330,FIND(",",Q330)+1)-FIND(",",Q330)-1)),MapTable!$A:$A,1,0)),ISERROR(VLOOKUP(TRIM(MID(Q330,FIND(",",Q330,FIND(",",Q330)+1)+1,999)),MapTable!$A:$A,1,0))),"맵없음",
  ""),
IF(ISERROR(FIND(",",Q330,FIND(",",Q330,FIND(",",Q330,FIND(",",Q330)+1)+1)+1)),
  IF(OR(ISERROR(VLOOKUP(LEFT(Q330,FIND(",",Q330)-1),MapTable!$A:$A,1,0)),ISERROR(VLOOKUP(TRIM(MID(Q330,FIND(",",Q330)+1,FIND(",",Q330,FIND(",",Q330)+1)-FIND(",",Q330)-1)),MapTable!$A:$A,1,0)),ISERROR(VLOOKUP(TRIM(MID(Q330,FIND(",",Q330,FIND(",",Q330)+1)+1,FIND(",",Q330,FIND(",",Q330,FIND(",",Q330)+1)+1)-FIND(",",Q330,FIND(",",Q330)+1)-1)),MapTable!$A:$A,1,0)),ISERROR(VLOOKUP(TRIM(MID(Q330,FIND(",",Q330,FIND(",",Q330,FIND(",",Q330)+1)+1)+1,999)),MapTable!$A:$A,1,0))),"맵없음",
  ""),
)))))</f>
        <v/>
      </c>
      <c r="W330" t="str">
        <f>IF(ISBLANK(V330),"",IF(ISERROR(VLOOKUP(V330,[3]DropTable!$A:$A,1,0)),"드랍없음",""))</f>
        <v/>
      </c>
      <c r="Y330" t="str">
        <f>IF(ISBLANK(X330),"",IF(ISERROR(VLOOKUP(X330,[3]DropTable!$A:$A,1,0)),"드랍없음",""))</f>
        <v/>
      </c>
      <c r="AA330">
        <v>8.1</v>
      </c>
    </row>
    <row r="331" spans="1:27" x14ac:dyDescent="0.3">
      <c r="A331">
        <v>6</v>
      </c>
      <c r="B331">
        <v>43</v>
      </c>
      <c r="C331">
        <f t="shared" si="19"/>
        <v>1680</v>
      </c>
      <c r="D331">
        <v>420</v>
      </c>
      <c r="E331" t="s">
        <v>114</v>
      </c>
      <c r="H331" t="str">
        <f>IF(ISBLANK(G331),"",
IFERROR(VLOOKUP(G331,[1]StringTable!$1:$1048576,MATCH([1]StringTable!$B$1,[1]StringTable!$1:$1,0),0),
IFERROR(VLOOKUP(G331,[1]InApkStringTable!$1:$1048576,MATCH([1]InApkStringTable!$B$1,[1]InApkStringTable!$1:$1,0),0),
"스트링없음")))</f>
        <v/>
      </c>
      <c r="J331" t="b">
        <v>0</v>
      </c>
      <c r="K331" t="s">
        <v>24</v>
      </c>
      <c r="L331" t="str">
        <f>IF(ISBLANK(K331),"",IF(ISERROR(VLOOKUP(K331,MapTable!$A:$A,1,0)),"맵없음",""))</f>
        <v/>
      </c>
      <c r="M331">
        <f t="shared" si="20"/>
        <v>3</v>
      </c>
      <c r="N331" t="b">
        <f t="shared" ca="1" si="21"/>
        <v>0</v>
      </c>
      <c r="P331" t="str">
        <f>IF(ISBLANK(O331),"",IF(ISERROR(VLOOKUP(O331,MapTable!$A:$A,1,0)),"맵없음",""))</f>
        <v/>
      </c>
      <c r="R331" t="str">
        <f>IF(ISBLANK(Q331),"",
IF(ISERROR(FIND(",",Q331)),
  IF(ISERROR(VLOOKUP(Q331,MapTable!$A:$A,1,0)),"맵없음",
  ""),
IF(ISERROR(FIND(",",Q331,FIND(",",Q331)+1)),
  IF(OR(ISERROR(VLOOKUP(LEFT(Q331,FIND(",",Q331)-1),MapTable!$A:$A,1,0)),ISERROR(VLOOKUP(TRIM(MID(Q331,FIND(",",Q331)+1,999)),MapTable!$A:$A,1,0))),"맵없음",
  ""),
IF(ISERROR(FIND(",",Q331,FIND(",",Q331,FIND(",",Q331)+1)+1)),
  IF(OR(ISERROR(VLOOKUP(LEFT(Q331,FIND(",",Q331)-1),MapTable!$A:$A,1,0)),ISERROR(VLOOKUP(TRIM(MID(Q331,FIND(",",Q331)+1,FIND(",",Q331,FIND(",",Q331)+1)-FIND(",",Q331)-1)),MapTable!$A:$A,1,0)),ISERROR(VLOOKUP(TRIM(MID(Q331,FIND(",",Q331,FIND(",",Q331)+1)+1,999)),MapTable!$A:$A,1,0))),"맵없음",
  ""),
IF(ISERROR(FIND(",",Q331,FIND(",",Q331,FIND(",",Q331,FIND(",",Q331)+1)+1)+1)),
  IF(OR(ISERROR(VLOOKUP(LEFT(Q331,FIND(",",Q331)-1),MapTable!$A:$A,1,0)),ISERROR(VLOOKUP(TRIM(MID(Q331,FIND(",",Q331)+1,FIND(",",Q331,FIND(",",Q331)+1)-FIND(",",Q331)-1)),MapTable!$A:$A,1,0)),ISERROR(VLOOKUP(TRIM(MID(Q331,FIND(",",Q331,FIND(",",Q331)+1)+1,FIND(",",Q331,FIND(",",Q331,FIND(",",Q331)+1)+1)-FIND(",",Q331,FIND(",",Q331)+1)-1)),MapTable!$A:$A,1,0)),ISERROR(VLOOKUP(TRIM(MID(Q331,FIND(",",Q331,FIND(",",Q331,FIND(",",Q331)+1)+1)+1,999)),MapTable!$A:$A,1,0))),"맵없음",
  ""),
)))))</f>
        <v/>
      </c>
      <c r="W331" t="str">
        <f>IF(ISBLANK(V331),"",IF(ISERROR(VLOOKUP(V331,[3]DropTable!$A:$A,1,0)),"드랍없음",""))</f>
        <v/>
      </c>
      <c r="Y331" t="str">
        <f>IF(ISBLANK(X331),"",IF(ISERROR(VLOOKUP(X331,[3]DropTable!$A:$A,1,0)),"드랍없음",""))</f>
        <v/>
      </c>
      <c r="AA331">
        <v>8.1</v>
      </c>
    </row>
    <row r="332" spans="1:27" x14ac:dyDescent="0.3">
      <c r="A332">
        <v>6</v>
      </c>
      <c r="B332">
        <v>44</v>
      </c>
      <c r="C332">
        <f t="shared" si="19"/>
        <v>1680</v>
      </c>
      <c r="D332">
        <v>420</v>
      </c>
      <c r="E332" t="s">
        <v>114</v>
      </c>
      <c r="H332" t="str">
        <f>IF(ISBLANK(G332),"",
IFERROR(VLOOKUP(G332,[1]StringTable!$1:$1048576,MATCH([1]StringTable!$B$1,[1]StringTable!$1:$1,0),0),
IFERROR(VLOOKUP(G332,[1]InApkStringTable!$1:$1048576,MATCH([1]InApkStringTable!$B$1,[1]InApkStringTable!$1:$1,0),0),
"스트링없음")))</f>
        <v/>
      </c>
      <c r="J332" t="b">
        <v>0</v>
      </c>
      <c r="K332" t="s">
        <v>24</v>
      </c>
      <c r="L332" t="str">
        <f>IF(ISBLANK(K332),"",IF(ISERROR(VLOOKUP(K332,MapTable!$A:$A,1,0)),"맵없음",""))</f>
        <v/>
      </c>
      <c r="M332">
        <f t="shared" si="20"/>
        <v>3</v>
      </c>
      <c r="N332" t="b">
        <f t="shared" ca="1" si="21"/>
        <v>0</v>
      </c>
      <c r="P332" t="str">
        <f>IF(ISBLANK(O332),"",IF(ISERROR(VLOOKUP(O332,MapTable!$A:$A,1,0)),"맵없음",""))</f>
        <v/>
      </c>
      <c r="R332" t="str">
        <f>IF(ISBLANK(Q332),"",
IF(ISERROR(FIND(",",Q332)),
  IF(ISERROR(VLOOKUP(Q332,MapTable!$A:$A,1,0)),"맵없음",
  ""),
IF(ISERROR(FIND(",",Q332,FIND(",",Q332)+1)),
  IF(OR(ISERROR(VLOOKUP(LEFT(Q332,FIND(",",Q332)-1),MapTable!$A:$A,1,0)),ISERROR(VLOOKUP(TRIM(MID(Q332,FIND(",",Q332)+1,999)),MapTable!$A:$A,1,0))),"맵없음",
  ""),
IF(ISERROR(FIND(",",Q332,FIND(",",Q332,FIND(",",Q332)+1)+1)),
  IF(OR(ISERROR(VLOOKUP(LEFT(Q332,FIND(",",Q332)-1),MapTable!$A:$A,1,0)),ISERROR(VLOOKUP(TRIM(MID(Q332,FIND(",",Q332)+1,FIND(",",Q332,FIND(",",Q332)+1)-FIND(",",Q332)-1)),MapTable!$A:$A,1,0)),ISERROR(VLOOKUP(TRIM(MID(Q332,FIND(",",Q332,FIND(",",Q332)+1)+1,999)),MapTable!$A:$A,1,0))),"맵없음",
  ""),
IF(ISERROR(FIND(",",Q332,FIND(",",Q332,FIND(",",Q332,FIND(",",Q332)+1)+1)+1)),
  IF(OR(ISERROR(VLOOKUP(LEFT(Q332,FIND(",",Q332)-1),MapTable!$A:$A,1,0)),ISERROR(VLOOKUP(TRIM(MID(Q332,FIND(",",Q332)+1,FIND(",",Q332,FIND(",",Q332)+1)-FIND(",",Q332)-1)),MapTable!$A:$A,1,0)),ISERROR(VLOOKUP(TRIM(MID(Q332,FIND(",",Q332,FIND(",",Q332)+1)+1,FIND(",",Q332,FIND(",",Q332,FIND(",",Q332)+1)+1)-FIND(",",Q332,FIND(",",Q332)+1)-1)),MapTable!$A:$A,1,0)),ISERROR(VLOOKUP(TRIM(MID(Q332,FIND(",",Q332,FIND(",",Q332,FIND(",",Q332)+1)+1)+1,999)),MapTable!$A:$A,1,0))),"맵없음",
  ""),
)))))</f>
        <v/>
      </c>
      <c r="W332" t="str">
        <f>IF(ISBLANK(V332),"",IF(ISERROR(VLOOKUP(V332,[3]DropTable!$A:$A,1,0)),"드랍없음",""))</f>
        <v/>
      </c>
      <c r="Y332" t="str">
        <f>IF(ISBLANK(X332),"",IF(ISERROR(VLOOKUP(X332,[3]DropTable!$A:$A,1,0)),"드랍없음",""))</f>
        <v/>
      </c>
      <c r="AA332">
        <v>8.1</v>
      </c>
    </row>
    <row r="333" spans="1:27" x14ac:dyDescent="0.3">
      <c r="A333">
        <v>6</v>
      </c>
      <c r="B333">
        <v>45</v>
      </c>
      <c r="C333">
        <f t="shared" si="19"/>
        <v>1680</v>
      </c>
      <c r="D333">
        <v>420</v>
      </c>
      <c r="E333" t="s">
        <v>114</v>
      </c>
      <c r="H333" t="str">
        <f>IF(ISBLANK(G333),"",
IFERROR(VLOOKUP(G333,[1]StringTable!$1:$1048576,MATCH([1]StringTable!$B$1,[1]StringTable!$1:$1,0),0),
IFERROR(VLOOKUP(G333,[1]InApkStringTable!$1:$1048576,MATCH([1]InApkStringTable!$B$1,[1]InApkStringTable!$1:$1,0),0),
"스트링없음")))</f>
        <v/>
      </c>
      <c r="J333" t="b">
        <v>0</v>
      </c>
      <c r="K333" t="s">
        <v>24</v>
      </c>
      <c r="L333" t="str">
        <f>IF(ISBLANK(K333),"",IF(ISERROR(VLOOKUP(K333,MapTable!$A:$A,1,0)),"맵없음",""))</f>
        <v/>
      </c>
      <c r="M333">
        <f t="shared" si="20"/>
        <v>3</v>
      </c>
      <c r="N333" t="b">
        <f t="shared" ca="1" si="21"/>
        <v>0</v>
      </c>
      <c r="P333" t="str">
        <f>IF(ISBLANK(O333),"",IF(ISERROR(VLOOKUP(O333,MapTable!$A:$A,1,0)),"맵없음",""))</f>
        <v/>
      </c>
      <c r="R333" t="str">
        <f>IF(ISBLANK(Q333),"",
IF(ISERROR(FIND(",",Q333)),
  IF(ISERROR(VLOOKUP(Q333,MapTable!$A:$A,1,0)),"맵없음",
  ""),
IF(ISERROR(FIND(",",Q333,FIND(",",Q333)+1)),
  IF(OR(ISERROR(VLOOKUP(LEFT(Q333,FIND(",",Q333)-1),MapTable!$A:$A,1,0)),ISERROR(VLOOKUP(TRIM(MID(Q333,FIND(",",Q333)+1,999)),MapTable!$A:$A,1,0))),"맵없음",
  ""),
IF(ISERROR(FIND(",",Q333,FIND(",",Q333,FIND(",",Q333)+1)+1)),
  IF(OR(ISERROR(VLOOKUP(LEFT(Q333,FIND(",",Q333)-1),MapTable!$A:$A,1,0)),ISERROR(VLOOKUP(TRIM(MID(Q333,FIND(",",Q333)+1,FIND(",",Q333,FIND(",",Q333)+1)-FIND(",",Q333)-1)),MapTable!$A:$A,1,0)),ISERROR(VLOOKUP(TRIM(MID(Q333,FIND(",",Q333,FIND(",",Q333)+1)+1,999)),MapTable!$A:$A,1,0))),"맵없음",
  ""),
IF(ISERROR(FIND(",",Q333,FIND(",",Q333,FIND(",",Q333,FIND(",",Q333)+1)+1)+1)),
  IF(OR(ISERROR(VLOOKUP(LEFT(Q333,FIND(",",Q333)-1),MapTable!$A:$A,1,0)),ISERROR(VLOOKUP(TRIM(MID(Q333,FIND(",",Q333)+1,FIND(",",Q333,FIND(",",Q333)+1)-FIND(",",Q333)-1)),MapTable!$A:$A,1,0)),ISERROR(VLOOKUP(TRIM(MID(Q333,FIND(",",Q333,FIND(",",Q333)+1)+1,FIND(",",Q333,FIND(",",Q333,FIND(",",Q333)+1)+1)-FIND(",",Q333,FIND(",",Q333)+1)-1)),MapTable!$A:$A,1,0)),ISERROR(VLOOKUP(TRIM(MID(Q333,FIND(",",Q333,FIND(",",Q333,FIND(",",Q333)+1)+1)+1,999)),MapTable!$A:$A,1,0))),"맵없음",
  ""),
)))))</f>
        <v/>
      </c>
      <c r="W333" t="str">
        <f>IF(ISBLANK(V333),"",IF(ISERROR(VLOOKUP(V333,[3]DropTable!$A:$A,1,0)),"드랍없음",""))</f>
        <v/>
      </c>
      <c r="Y333" t="str">
        <f>IF(ISBLANK(X333),"",IF(ISERROR(VLOOKUP(X333,[3]DropTable!$A:$A,1,0)),"드랍없음",""))</f>
        <v/>
      </c>
      <c r="AA333">
        <v>8.1</v>
      </c>
    </row>
    <row r="334" spans="1:27" x14ac:dyDescent="0.3">
      <c r="A334">
        <v>6</v>
      </c>
      <c r="B334">
        <v>46</v>
      </c>
      <c r="C334">
        <f t="shared" si="19"/>
        <v>1680</v>
      </c>
      <c r="D334">
        <v>420</v>
      </c>
      <c r="E334" t="s">
        <v>114</v>
      </c>
      <c r="H334" t="str">
        <f>IF(ISBLANK(G334),"",
IFERROR(VLOOKUP(G334,[1]StringTable!$1:$1048576,MATCH([1]StringTable!$B$1,[1]StringTable!$1:$1,0),0),
IFERROR(VLOOKUP(G334,[1]InApkStringTable!$1:$1048576,MATCH([1]InApkStringTable!$B$1,[1]InApkStringTable!$1:$1,0),0),
"스트링없음")))</f>
        <v/>
      </c>
      <c r="J334" t="b">
        <v>0</v>
      </c>
      <c r="K334" t="s">
        <v>24</v>
      </c>
      <c r="L334" t="str">
        <f>IF(ISBLANK(K334),"",IF(ISERROR(VLOOKUP(K334,MapTable!$A:$A,1,0)),"맵없음",""))</f>
        <v/>
      </c>
      <c r="M334">
        <f t="shared" si="20"/>
        <v>3</v>
      </c>
      <c r="N334" t="b">
        <f t="shared" ca="1" si="21"/>
        <v>0</v>
      </c>
      <c r="P334" t="str">
        <f>IF(ISBLANK(O334),"",IF(ISERROR(VLOOKUP(O334,MapTable!$A:$A,1,0)),"맵없음",""))</f>
        <v/>
      </c>
      <c r="R334" t="str">
        <f>IF(ISBLANK(Q334),"",
IF(ISERROR(FIND(",",Q334)),
  IF(ISERROR(VLOOKUP(Q334,MapTable!$A:$A,1,0)),"맵없음",
  ""),
IF(ISERROR(FIND(",",Q334,FIND(",",Q334)+1)),
  IF(OR(ISERROR(VLOOKUP(LEFT(Q334,FIND(",",Q334)-1),MapTable!$A:$A,1,0)),ISERROR(VLOOKUP(TRIM(MID(Q334,FIND(",",Q334)+1,999)),MapTable!$A:$A,1,0))),"맵없음",
  ""),
IF(ISERROR(FIND(",",Q334,FIND(",",Q334,FIND(",",Q334)+1)+1)),
  IF(OR(ISERROR(VLOOKUP(LEFT(Q334,FIND(",",Q334)-1),MapTable!$A:$A,1,0)),ISERROR(VLOOKUP(TRIM(MID(Q334,FIND(",",Q334)+1,FIND(",",Q334,FIND(",",Q334)+1)-FIND(",",Q334)-1)),MapTable!$A:$A,1,0)),ISERROR(VLOOKUP(TRIM(MID(Q334,FIND(",",Q334,FIND(",",Q334)+1)+1,999)),MapTable!$A:$A,1,0))),"맵없음",
  ""),
IF(ISERROR(FIND(",",Q334,FIND(",",Q334,FIND(",",Q334,FIND(",",Q334)+1)+1)+1)),
  IF(OR(ISERROR(VLOOKUP(LEFT(Q334,FIND(",",Q334)-1),MapTable!$A:$A,1,0)),ISERROR(VLOOKUP(TRIM(MID(Q334,FIND(",",Q334)+1,FIND(",",Q334,FIND(",",Q334)+1)-FIND(",",Q334)-1)),MapTable!$A:$A,1,0)),ISERROR(VLOOKUP(TRIM(MID(Q334,FIND(",",Q334,FIND(",",Q334)+1)+1,FIND(",",Q334,FIND(",",Q334,FIND(",",Q334)+1)+1)-FIND(",",Q334,FIND(",",Q334)+1)-1)),MapTable!$A:$A,1,0)),ISERROR(VLOOKUP(TRIM(MID(Q334,FIND(",",Q334,FIND(",",Q334,FIND(",",Q334)+1)+1)+1,999)),MapTable!$A:$A,1,0))),"맵없음",
  ""),
)))))</f>
        <v/>
      </c>
      <c r="W334" t="str">
        <f>IF(ISBLANK(V334),"",IF(ISERROR(VLOOKUP(V334,[3]DropTable!$A:$A,1,0)),"드랍없음",""))</f>
        <v/>
      </c>
      <c r="Y334" t="str">
        <f>IF(ISBLANK(X334),"",IF(ISERROR(VLOOKUP(X334,[3]DropTable!$A:$A,1,0)),"드랍없음",""))</f>
        <v/>
      </c>
      <c r="AA334">
        <v>8.1</v>
      </c>
    </row>
    <row r="335" spans="1:27" x14ac:dyDescent="0.3">
      <c r="A335">
        <v>6</v>
      </c>
      <c r="B335">
        <v>47</v>
      </c>
      <c r="C335">
        <f t="shared" si="19"/>
        <v>1680</v>
      </c>
      <c r="D335">
        <v>420</v>
      </c>
      <c r="E335" t="s">
        <v>114</v>
      </c>
      <c r="H335" t="str">
        <f>IF(ISBLANK(G335),"",
IFERROR(VLOOKUP(G335,[1]StringTable!$1:$1048576,MATCH([1]StringTable!$B$1,[1]StringTable!$1:$1,0),0),
IFERROR(VLOOKUP(G335,[1]InApkStringTable!$1:$1048576,MATCH([1]InApkStringTable!$B$1,[1]InApkStringTable!$1:$1,0),0),
"스트링없음")))</f>
        <v/>
      </c>
      <c r="J335" t="b">
        <v>0</v>
      </c>
      <c r="K335" t="s">
        <v>24</v>
      </c>
      <c r="L335" t="str">
        <f>IF(ISBLANK(K335),"",IF(ISERROR(VLOOKUP(K335,MapTable!$A:$A,1,0)),"맵없음",""))</f>
        <v/>
      </c>
      <c r="M335">
        <f t="shared" si="20"/>
        <v>3</v>
      </c>
      <c r="N335" t="b">
        <f t="shared" ca="1" si="21"/>
        <v>0</v>
      </c>
      <c r="P335" t="str">
        <f>IF(ISBLANK(O335),"",IF(ISERROR(VLOOKUP(O335,MapTable!$A:$A,1,0)),"맵없음",""))</f>
        <v/>
      </c>
      <c r="R335" t="str">
        <f>IF(ISBLANK(Q335),"",
IF(ISERROR(FIND(",",Q335)),
  IF(ISERROR(VLOOKUP(Q335,MapTable!$A:$A,1,0)),"맵없음",
  ""),
IF(ISERROR(FIND(",",Q335,FIND(",",Q335)+1)),
  IF(OR(ISERROR(VLOOKUP(LEFT(Q335,FIND(",",Q335)-1),MapTable!$A:$A,1,0)),ISERROR(VLOOKUP(TRIM(MID(Q335,FIND(",",Q335)+1,999)),MapTable!$A:$A,1,0))),"맵없음",
  ""),
IF(ISERROR(FIND(",",Q335,FIND(",",Q335,FIND(",",Q335)+1)+1)),
  IF(OR(ISERROR(VLOOKUP(LEFT(Q335,FIND(",",Q335)-1),MapTable!$A:$A,1,0)),ISERROR(VLOOKUP(TRIM(MID(Q335,FIND(",",Q335)+1,FIND(",",Q335,FIND(",",Q335)+1)-FIND(",",Q335)-1)),MapTable!$A:$A,1,0)),ISERROR(VLOOKUP(TRIM(MID(Q335,FIND(",",Q335,FIND(",",Q335)+1)+1,999)),MapTable!$A:$A,1,0))),"맵없음",
  ""),
IF(ISERROR(FIND(",",Q335,FIND(",",Q335,FIND(",",Q335,FIND(",",Q335)+1)+1)+1)),
  IF(OR(ISERROR(VLOOKUP(LEFT(Q335,FIND(",",Q335)-1),MapTable!$A:$A,1,0)),ISERROR(VLOOKUP(TRIM(MID(Q335,FIND(",",Q335)+1,FIND(",",Q335,FIND(",",Q335)+1)-FIND(",",Q335)-1)),MapTable!$A:$A,1,0)),ISERROR(VLOOKUP(TRIM(MID(Q335,FIND(",",Q335,FIND(",",Q335)+1)+1,FIND(",",Q335,FIND(",",Q335,FIND(",",Q335)+1)+1)-FIND(",",Q335,FIND(",",Q335)+1)-1)),MapTable!$A:$A,1,0)),ISERROR(VLOOKUP(TRIM(MID(Q335,FIND(",",Q335,FIND(",",Q335,FIND(",",Q335)+1)+1)+1,999)),MapTable!$A:$A,1,0))),"맵없음",
  ""),
)))))</f>
        <v/>
      </c>
      <c r="W335" t="str">
        <f>IF(ISBLANK(V335),"",IF(ISERROR(VLOOKUP(V335,[3]DropTable!$A:$A,1,0)),"드랍없음",""))</f>
        <v/>
      </c>
      <c r="Y335" t="str">
        <f>IF(ISBLANK(X335),"",IF(ISERROR(VLOOKUP(X335,[3]DropTable!$A:$A,1,0)),"드랍없음",""))</f>
        <v/>
      </c>
      <c r="AA335">
        <v>8.1</v>
      </c>
    </row>
    <row r="336" spans="1:27" x14ac:dyDescent="0.3">
      <c r="A336">
        <v>6</v>
      </c>
      <c r="B336">
        <v>48</v>
      </c>
      <c r="C336">
        <f t="shared" si="19"/>
        <v>1680</v>
      </c>
      <c r="D336">
        <v>420</v>
      </c>
      <c r="E336" t="s">
        <v>114</v>
      </c>
      <c r="H336" t="str">
        <f>IF(ISBLANK(G336),"",
IFERROR(VLOOKUP(G336,[1]StringTable!$1:$1048576,MATCH([1]StringTable!$B$1,[1]StringTable!$1:$1,0),0),
IFERROR(VLOOKUP(G336,[1]InApkStringTable!$1:$1048576,MATCH([1]InApkStringTable!$B$1,[1]InApkStringTable!$1:$1,0),0),
"스트링없음")))</f>
        <v/>
      </c>
      <c r="J336" t="b">
        <v>0</v>
      </c>
      <c r="K336" t="s">
        <v>24</v>
      </c>
      <c r="L336" t="str">
        <f>IF(ISBLANK(K336),"",IF(ISERROR(VLOOKUP(K336,MapTable!$A:$A,1,0)),"맵없음",""))</f>
        <v/>
      </c>
      <c r="M336">
        <f t="shared" si="20"/>
        <v>3</v>
      </c>
      <c r="N336" t="b">
        <f t="shared" ca="1" si="21"/>
        <v>0</v>
      </c>
      <c r="P336" t="str">
        <f>IF(ISBLANK(O336),"",IF(ISERROR(VLOOKUP(O336,MapTable!$A:$A,1,0)),"맵없음",""))</f>
        <v/>
      </c>
      <c r="R336" t="str">
        <f>IF(ISBLANK(Q336),"",
IF(ISERROR(FIND(",",Q336)),
  IF(ISERROR(VLOOKUP(Q336,MapTable!$A:$A,1,0)),"맵없음",
  ""),
IF(ISERROR(FIND(",",Q336,FIND(",",Q336)+1)),
  IF(OR(ISERROR(VLOOKUP(LEFT(Q336,FIND(",",Q336)-1),MapTable!$A:$A,1,0)),ISERROR(VLOOKUP(TRIM(MID(Q336,FIND(",",Q336)+1,999)),MapTable!$A:$A,1,0))),"맵없음",
  ""),
IF(ISERROR(FIND(",",Q336,FIND(",",Q336,FIND(",",Q336)+1)+1)),
  IF(OR(ISERROR(VLOOKUP(LEFT(Q336,FIND(",",Q336)-1),MapTable!$A:$A,1,0)),ISERROR(VLOOKUP(TRIM(MID(Q336,FIND(",",Q336)+1,FIND(",",Q336,FIND(",",Q336)+1)-FIND(",",Q336)-1)),MapTable!$A:$A,1,0)),ISERROR(VLOOKUP(TRIM(MID(Q336,FIND(",",Q336,FIND(",",Q336)+1)+1,999)),MapTable!$A:$A,1,0))),"맵없음",
  ""),
IF(ISERROR(FIND(",",Q336,FIND(",",Q336,FIND(",",Q336,FIND(",",Q336)+1)+1)+1)),
  IF(OR(ISERROR(VLOOKUP(LEFT(Q336,FIND(",",Q336)-1),MapTable!$A:$A,1,0)),ISERROR(VLOOKUP(TRIM(MID(Q336,FIND(",",Q336)+1,FIND(",",Q336,FIND(",",Q336)+1)-FIND(",",Q336)-1)),MapTable!$A:$A,1,0)),ISERROR(VLOOKUP(TRIM(MID(Q336,FIND(",",Q336,FIND(",",Q336)+1)+1,FIND(",",Q336,FIND(",",Q336,FIND(",",Q336)+1)+1)-FIND(",",Q336,FIND(",",Q336)+1)-1)),MapTable!$A:$A,1,0)),ISERROR(VLOOKUP(TRIM(MID(Q336,FIND(",",Q336,FIND(",",Q336,FIND(",",Q336)+1)+1)+1,999)),MapTable!$A:$A,1,0))),"맵없음",
  ""),
)))))</f>
        <v/>
      </c>
      <c r="W336" t="str">
        <f>IF(ISBLANK(V336),"",IF(ISERROR(VLOOKUP(V336,[3]DropTable!$A:$A,1,0)),"드랍없음",""))</f>
        <v/>
      </c>
      <c r="Y336" t="str">
        <f>IF(ISBLANK(X336),"",IF(ISERROR(VLOOKUP(X336,[3]DropTable!$A:$A,1,0)),"드랍없음",""))</f>
        <v/>
      </c>
      <c r="AA336">
        <v>8.1</v>
      </c>
    </row>
    <row r="337" spans="1:27" x14ac:dyDescent="0.3">
      <c r="A337">
        <v>6</v>
      </c>
      <c r="B337">
        <v>49</v>
      </c>
      <c r="C337">
        <f t="shared" si="19"/>
        <v>1680</v>
      </c>
      <c r="D337">
        <v>420</v>
      </c>
      <c r="E337" t="s">
        <v>114</v>
      </c>
      <c r="H337" t="str">
        <f>IF(ISBLANK(G337),"",
IFERROR(VLOOKUP(G337,[1]StringTable!$1:$1048576,MATCH([1]StringTable!$B$1,[1]StringTable!$1:$1,0),0),
IFERROR(VLOOKUP(G337,[1]InApkStringTable!$1:$1048576,MATCH([1]InApkStringTable!$B$1,[1]InApkStringTable!$1:$1,0),0),
"스트링없음")))</f>
        <v/>
      </c>
      <c r="J337" t="b">
        <v>0</v>
      </c>
      <c r="K337" t="s">
        <v>24</v>
      </c>
      <c r="L337" t="str">
        <f>IF(ISBLANK(K337),"",IF(ISERROR(VLOOKUP(K337,MapTable!$A:$A,1,0)),"맵없음",""))</f>
        <v/>
      </c>
      <c r="M337">
        <f t="shared" si="20"/>
        <v>3</v>
      </c>
      <c r="N337" t="b">
        <f t="shared" ca="1" si="21"/>
        <v>0</v>
      </c>
      <c r="P337" t="str">
        <f>IF(ISBLANK(O337),"",IF(ISERROR(VLOOKUP(O337,MapTable!$A:$A,1,0)),"맵없음",""))</f>
        <v/>
      </c>
      <c r="R337" t="str">
        <f>IF(ISBLANK(Q337),"",
IF(ISERROR(FIND(",",Q337)),
  IF(ISERROR(VLOOKUP(Q337,MapTable!$A:$A,1,0)),"맵없음",
  ""),
IF(ISERROR(FIND(",",Q337,FIND(",",Q337)+1)),
  IF(OR(ISERROR(VLOOKUP(LEFT(Q337,FIND(",",Q337)-1),MapTable!$A:$A,1,0)),ISERROR(VLOOKUP(TRIM(MID(Q337,FIND(",",Q337)+1,999)),MapTable!$A:$A,1,0))),"맵없음",
  ""),
IF(ISERROR(FIND(",",Q337,FIND(",",Q337,FIND(",",Q337)+1)+1)),
  IF(OR(ISERROR(VLOOKUP(LEFT(Q337,FIND(",",Q337)-1),MapTable!$A:$A,1,0)),ISERROR(VLOOKUP(TRIM(MID(Q337,FIND(",",Q337)+1,FIND(",",Q337,FIND(",",Q337)+1)-FIND(",",Q337)-1)),MapTable!$A:$A,1,0)),ISERROR(VLOOKUP(TRIM(MID(Q337,FIND(",",Q337,FIND(",",Q337)+1)+1,999)),MapTable!$A:$A,1,0))),"맵없음",
  ""),
IF(ISERROR(FIND(",",Q337,FIND(",",Q337,FIND(",",Q337,FIND(",",Q337)+1)+1)+1)),
  IF(OR(ISERROR(VLOOKUP(LEFT(Q337,FIND(",",Q337)-1),MapTable!$A:$A,1,0)),ISERROR(VLOOKUP(TRIM(MID(Q337,FIND(",",Q337)+1,FIND(",",Q337,FIND(",",Q337)+1)-FIND(",",Q337)-1)),MapTable!$A:$A,1,0)),ISERROR(VLOOKUP(TRIM(MID(Q337,FIND(",",Q337,FIND(",",Q337)+1)+1,FIND(",",Q337,FIND(",",Q337,FIND(",",Q337)+1)+1)-FIND(",",Q337,FIND(",",Q337)+1)-1)),MapTable!$A:$A,1,0)),ISERROR(VLOOKUP(TRIM(MID(Q337,FIND(",",Q337,FIND(",",Q337,FIND(",",Q337)+1)+1)+1,999)),MapTable!$A:$A,1,0))),"맵없음",
  ""),
)))))</f>
        <v/>
      </c>
      <c r="W337" t="str">
        <f>IF(ISBLANK(V337),"",IF(ISERROR(VLOOKUP(V337,[3]DropTable!$A:$A,1,0)),"드랍없음",""))</f>
        <v/>
      </c>
      <c r="Y337" t="str">
        <f>IF(ISBLANK(X337),"",IF(ISERROR(VLOOKUP(X337,[3]DropTable!$A:$A,1,0)),"드랍없음",""))</f>
        <v/>
      </c>
      <c r="AA337">
        <v>8.1</v>
      </c>
    </row>
    <row r="338" spans="1:27" x14ac:dyDescent="0.3">
      <c r="A338">
        <v>6</v>
      </c>
      <c r="B338">
        <v>50</v>
      </c>
      <c r="C338">
        <f t="shared" si="19"/>
        <v>1680</v>
      </c>
      <c r="D338">
        <v>420</v>
      </c>
      <c r="E338" t="s">
        <v>114</v>
      </c>
      <c r="H338" t="str">
        <f>IF(ISBLANK(G338),"",
IFERROR(VLOOKUP(G338,[1]StringTable!$1:$1048576,MATCH([1]StringTable!$B$1,[1]StringTable!$1:$1,0),0),
IFERROR(VLOOKUP(G338,[1]InApkStringTable!$1:$1048576,MATCH([1]InApkStringTable!$B$1,[1]InApkStringTable!$1:$1,0),0),
"스트링없음")))</f>
        <v/>
      </c>
      <c r="J338" t="b">
        <v>0</v>
      </c>
      <c r="K338" t="s">
        <v>24</v>
      </c>
      <c r="L338" t="str">
        <f>IF(ISBLANK(K338),"",IF(ISERROR(VLOOKUP(K338,MapTable!$A:$A,1,0)),"맵없음",""))</f>
        <v/>
      </c>
      <c r="M338">
        <f t="shared" si="20"/>
        <v>11</v>
      </c>
      <c r="N338" t="b">
        <f t="shared" ca="1" si="21"/>
        <v>0</v>
      </c>
      <c r="P338" t="str">
        <f>IF(ISBLANK(O338),"",IF(ISERROR(VLOOKUP(O338,MapTable!$A:$A,1,0)),"맵없음",""))</f>
        <v/>
      </c>
      <c r="R338" t="str">
        <f>IF(ISBLANK(Q338),"",
IF(ISERROR(FIND(",",Q338)),
  IF(ISERROR(VLOOKUP(Q338,MapTable!$A:$A,1,0)),"맵없음",
  ""),
IF(ISERROR(FIND(",",Q338,FIND(",",Q338)+1)),
  IF(OR(ISERROR(VLOOKUP(LEFT(Q338,FIND(",",Q338)-1),MapTable!$A:$A,1,0)),ISERROR(VLOOKUP(TRIM(MID(Q338,FIND(",",Q338)+1,999)),MapTable!$A:$A,1,0))),"맵없음",
  ""),
IF(ISERROR(FIND(",",Q338,FIND(",",Q338,FIND(",",Q338)+1)+1)),
  IF(OR(ISERROR(VLOOKUP(LEFT(Q338,FIND(",",Q338)-1),MapTable!$A:$A,1,0)),ISERROR(VLOOKUP(TRIM(MID(Q338,FIND(",",Q338)+1,FIND(",",Q338,FIND(",",Q338)+1)-FIND(",",Q338)-1)),MapTable!$A:$A,1,0)),ISERROR(VLOOKUP(TRIM(MID(Q338,FIND(",",Q338,FIND(",",Q338)+1)+1,999)),MapTable!$A:$A,1,0))),"맵없음",
  ""),
IF(ISERROR(FIND(",",Q338,FIND(",",Q338,FIND(",",Q338,FIND(",",Q338)+1)+1)+1)),
  IF(OR(ISERROR(VLOOKUP(LEFT(Q338,FIND(",",Q338)-1),MapTable!$A:$A,1,0)),ISERROR(VLOOKUP(TRIM(MID(Q338,FIND(",",Q338)+1,FIND(",",Q338,FIND(",",Q338)+1)-FIND(",",Q338)-1)),MapTable!$A:$A,1,0)),ISERROR(VLOOKUP(TRIM(MID(Q338,FIND(",",Q338,FIND(",",Q338)+1)+1,FIND(",",Q338,FIND(",",Q338,FIND(",",Q338)+1)+1)-FIND(",",Q338,FIND(",",Q338)+1)-1)),MapTable!$A:$A,1,0)),ISERROR(VLOOKUP(TRIM(MID(Q338,FIND(",",Q338,FIND(",",Q338,FIND(",",Q338)+1)+1)+1,999)),MapTable!$A:$A,1,0))),"맵없음",
  ""),
)))))</f>
        <v/>
      </c>
      <c r="W338" t="str">
        <f>IF(ISBLANK(V338),"",IF(ISERROR(VLOOKUP(V338,[3]DropTable!$A:$A,1,0)),"드랍없음",""))</f>
        <v/>
      </c>
      <c r="Y338" t="str">
        <f>IF(ISBLANK(X338),"",IF(ISERROR(VLOOKUP(X338,[3]DropTable!$A:$A,1,0)),"드랍없음",""))</f>
        <v/>
      </c>
      <c r="AA338">
        <v>8.1</v>
      </c>
    </row>
    <row r="339" spans="1:27" x14ac:dyDescent="0.3">
      <c r="A339">
        <v>7</v>
      </c>
      <c r="B339">
        <v>0</v>
      </c>
      <c r="C339">
        <v>1680</v>
      </c>
      <c r="D339">
        <v>420</v>
      </c>
      <c r="E339" t="s">
        <v>114</v>
      </c>
      <c r="H339" t="str">
        <f>IF(ISBLANK(G339),"",
IFERROR(VLOOKUP(G339,[1]StringTable!$1:$1048576,MATCH([1]StringTable!$B$1,[1]StringTable!$1:$1,0),0),
IFERROR(VLOOKUP(G339,[1]InApkStringTable!$1:$1048576,MATCH([1]InApkStringTable!$B$1,[1]InApkStringTable!$1:$1,0),0),
"스트링없음")))</f>
        <v/>
      </c>
      <c r="J339" t="b">
        <v>0</v>
      </c>
      <c r="K339" t="s">
        <v>64</v>
      </c>
      <c r="L339" t="str">
        <f>IF(ISBLANK(K339),"",IF(ISERROR(VLOOKUP(K339,MapTable!$A:$A,1,0)),"맵없음",""))</f>
        <v/>
      </c>
      <c r="M339">
        <f t="shared" si="20"/>
        <v>0</v>
      </c>
      <c r="N339" t="b">
        <f t="shared" ca="1" si="21"/>
        <v>0</v>
      </c>
      <c r="P339" t="str">
        <f>IF(ISBLANK(O339),"",IF(ISERROR(VLOOKUP(O339,MapTable!$A:$A,1,0)),"맵없음",""))</f>
        <v/>
      </c>
      <c r="R339" t="str">
        <f>IF(ISBLANK(Q339),"",
IF(ISERROR(FIND(",",Q339)),
  IF(ISERROR(VLOOKUP(Q339,MapTable!$A:$A,1,0)),"맵없음",
  ""),
IF(ISERROR(FIND(",",Q339,FIND(",",Q339)+1)),
  IF(OR(ISERROR(VLOOKUP(LEFT(Q339,FIND(",",Q339)-1),MapTable!$A:$A,1,0)),ISERROR(VLOOKUP(TRIM(MID(Q339,FIND(",",Q339)+1,999)),MapTable!$A:$A,1,0))),"맵없음",
  ""),
IF(ISERROR(FIND(",",Q339,FIND(",",Q339,FIND(",",Q339)+1)+1)),
  IF(OR(ISERROR(VLOOKUP(LEFT(Q339,FIND(",",Q339)-1),MapTable!$A:$A,1,0)),ISERROR(VLOOKUP(TRIM(MID(Q339,FIND(",",Q339)+1,FIND(",",Q339,FIND(",",Q339)+1)-FIND(",",Q339)-1)),MapTable!$A:$A,1,0)),ISERROR(VLOOKUP(TRIM(MID(Q339,FIND(",",Q339,FIND(",",Q339)+1)+1,999)),MapTable!$A:$A,1,0))),"맵없음",
  ""),
IF(ISERROR(FIND(",",Q339,FIND(",",Q339,FIND(",",Q339,FIND(",",Q339)+1)+1)+1)),
  IF(OR(ISERROR(VLOOKUP(LEFT(Q339,FIND(",",Q339)-1),MapTable!$A:$A,1,0)),ISERROR(VLOOKUP(TRIM(MID(Q339,FIND(",",Q339)+1,FIND(",",Q339,FIND(",",Q339)+1)-FIND(",",Q339)-1)),MapTable!$A:$A,1,0)),ISERROR(VLOOKUP(TRIM(MID(Q339,FIND(",",Q339,FIND(",",Q339)+1)+1,FIND(",",Q339,FIND(",",Q339,FIND(",",Q339)+1)+1)-FIND(",",Q339,FIND(",",Q339)+1)-1)),MapTable!$A:$A,1,0)),ISERROR(VLOOKUP(TRIM(MID(Q339,FIND(",",Q339,FIND(",",Q339,FIND(",",Q339)+1)+1)+1,999)),MapTable!$A:$A,1,0))),"맵없음",
  ""),
)))))</f>
        <v/>
      </c>
      <c r="W339" t="str">
        <f>IF(ISBLANK(V339),"",IF(ISERROR(VLOOKUP(V339,[3]DropTable!$A:$A,1,0)),"드랍없음",""))</f>
        <v/>
      </c>
      <c r="Y339" t="str">
        <f>IF(ISBLANK(X339),"",IF(ISERROR(VLOOKUP(X339,[3]DropTable!$A:$A,1,0)),"드랍없음",""))</f>
        <v/>
      </c>
      <c r="AA339">
        <v>8.1</v>
      </c>
    </row>
    <row r="340" spans="1:27" x14ac:dyDescent="0.3">
      <c r="A340">
        <v>7</v>
      </c>
      <c r="B340">
        <v>1</v>
      </c>
      <c r="C340">
        <f t="shared" si="18"/>
        <v>1680</v>
      </c>
      <c r="D340">
        <v>420</v>
      </c>
      <c r="E340" t="s">
        <v>114</v>
      </c>
      <c r="H340" t="str">
        <f>IF(ISBLANK(G340),"",
IFERROR(VLOOKUP(G340,[1]StringTable!$1:$1048576,MATCH([1]StringTable!$B$1,[1]StringTable!$1:$1,0),0),
IFERROR(VLOOKUP(G340,[1]InApkStringTable!$1:$1048576,MATCH([1]InApkStringTable!$B$1,[1]InApkStringTable!$1:$1,0),0),
"스트링없음")))</f>
        <v/>
      </c>
      <c r="J340" t="b">
        <v>0</v>
      </c>
      <c r="K340" t="s">
        <v>24</v>
      </c>
      <c r="L340" t="str">
        <f>IF(ISBLANK(K340),"",IF(ISERROR(VLOOKUP(K340,MapTable!$A:$A,1,0)),"맵없음",""))</f>
        <v/>
      </c>
      <c r="M340">
        <f t="shared" si="20"/>
        <v>1</v>
      </c>
      <c r="N340" t="b">
        <f t="shared" ca="1" si="21"/>
        <v>0</v>
      </c>
      <c r="P340" t="str">
        <f>IF(ISBLANK(O340),"",IF(ISERROR(VLOOKUP(O340,MapTable!$A:$A,1,0)),"맵없음",""))</f>
        <v/>
      </c>
      <c r="R340" t="str">
        <f>IF(ISBLANK(Q340),"",
IF(ISERROR(FIND(",",Q340)),
  IF(ISERROR(VLOOKUP(Q340,MapTable!$A:$A,1,0)),"맵없음",
  ""),
IF(ISERROR(FIND(",",Q340,FIND(",",Q340)+1)),
  IF(OR(ISERROR(VLOOKUP(LEFT(Q340,FIND(",",Q340)-1),MapTable!$A:$A,1,0)),ISERROR(VLOOKUP(TRIM(MID(Q340,FIND(",",Q340)+1,999)),MapTable!$A:$A,1,0))),"맵없음",
  ""),
IF(ISERROR(FIND(",",Q340,FIND(",",Q340,FIND(",",Q340)+1)+1)),
  IF(OR(ISERROR(VLOOKUP(LEFT(Q340,FIND(",",Q340)-1),MapTable!$A:$A,1,0)),ISERROR(VLOOKUP(TRIM(MID(Q340,FIND(",",Q340)+1,FIND(",",Q340,FIND(",",Q340)+1)-FIND(",",Q340)-1)),MapTable!$A:$A,1,0)),ISERROR(VLOOKUP(TRIM(MID(Q340,FIND(",",Q340,FIND(",",Q340)+1)+1,999)),MapTable!$A:$A,1,0))),"맵없음",
  ""),
IF(ISERROR(FIND(",",Q340,FIND(",",Q340,FIND(",",Q340,FIND(",",Q340)+1)+1)+1)),
  IF(OR(ISERROR(VLOOKUP(LEFT(Q340,FIND(",",Q340)-1),MapTable!$A:$A,1,0)),ISERROR(VLOOKUP(TRIM(MID(Q340,FIND(",",Q340)+1,FIND(",",Q340,FIND(",",Q340)+1)-FIND(",",Q340)-1)),MapTable!$A:$A,1,0)),ISERROR(VLOOKUP(TRIM(MID(Q340,FIND(",",Q340,FIND(",",Q340)+1)+1,FIND(",",Q340,FIND(",",Q340,FIND(",",Q340)+1)+1)-FIND(",",Q340,FIND(",",Q340)+1)-1)),MapTable!$A:$A,1,0)),ISERROR(VLOOKUP(TRIM(MID(Q340,FIND(",",Q340,FIND(",",Q340,FIND(",",Q340)+1)+1)+1,999)),MapTable!$A:$A,1,0))),"맵없음",
  ""),
)))))</f>
        <v/>
      </c>
      <c r="W340" t="str">
        <f>IF(ISBLANK(V340),"",IF(ISERROR(VLOOKUP(V340,[3]DropTable!$A:$A,1,0)),"드랍없음",""))</f>
        <v/>
      </c>
      <c r="Y340" t="str">
        <f>IF(ISBLANK(X340),"",IF(ISERROR(VLOOKUP(X340,[3]DropTable!$A:$A,1,0)),"드랍없음",""))</f>
        <v/>
      </c>
      <c r="AA340">
        <v>8.1</v>
      </c>
    </row>
    <row r="341" spans="1:27" x14ac:dyDescent="0.3">
      <c r="A341">
        <v>7</v>
      </c>
      <c r="B341">
        <v>2</v>
      </c>
      <c r="C341">
        <f t="shared" si="18"/>
        <v>1680</v>
      </c>
      <c r="D341">
        <v>420</v>
      </c>
      <c r="E341" t="s">
        <v>114</v>
      </c>
      <c r="H341" t="str">
        <f>IF(ISBLANK(G341),"",
IFERROR(VLOOKUP(G341,[1]StringTable!$1:$1048576,MATCH([1]StringTable!$B$1,[1]StringTable!$1:$1,0),0),
IFERROR(VLOOKUP(G341,[1]InApkStringTable!$1:$1048576,MATCH([1]InApkStringTable!$B$1,[1]InApkStringTable!$1:$1,0),0),
"스트링없음")))</f>
        <v/>
      </c>
      <c r="J341" t="b">
        <v>0</v>
      </c>
      <c r="K341" t="s">
        <v>24</v>
      </c>
      <c r="L341" t="str">
        <f>IF(ISBLANK(K341),"",IF(ISERROR(VLOOKUP(K341,MapTable!$A:$A,1,0)),"맵없음",""))</f>
        <v/>
      </c>
      <c r="M341">
        <f t="shared" si="20"/>
        <v>1</v>
      </c>
      <c r="N341" t="b">
        <f t="shared" ca="1" si="21"/>
        <v>0</v>
      </c>
      <c r="P341" t="str">
        <f>IF(ISBLANK(O341),"",IF(ISERROR(VLOOKUP(O341,MapTable!$A:$A,1,0)),"맵없음",""))</f>
        <v/>
      </c>
      <c r="R341" t="str">
        <f>IF(ISBLANK(Q341),"",
IF(ISERROR(FIND(",",Q341)),
  IF(ISERROR(VLOOKUP(Q341,MapTable!$A:$A,1,0)),"맵없음",
  ""),
IF(ISERROR(FIND(",",Q341,FIND(",",Q341)+1)),
  IF(OR(ISERROR(VLOOKUP(LEFT(Q341,FIND(",",Q341)-1),MapTable!$A:$A,1,0)),ISERROR(VLOOKUP(TRIM(MID(Q341,FIND(",",Q341)+1,999)),MapTable!$A:$A,1,0))),"맵없음",
  ""),
IF(ISERROR(FIND(",",Q341,FIND(",",Q341,FIND(",",Q341)+1)+1)),
  IF(OR(ISERROR(VLOOKUP(LEFT(Q341,FIND(",",Q341)-1),MapTable!$A:$A,1,0)),ISERROR(VLOOKUP(TRIM(MID(Q341,FIND(",",Q341)+1,FIND(",",Q341,FIND(",",Q341)+1)-FIND(",",Q341)-1)),MapTable!$A:$A,1,0)),ISERROR(VLOOKUP(TRIM(MID(Q341,FIND(",",Q341,FIND(",",Q341)+1)+1,999)),MapTable!$A:$A,1,0))),"맵없음",
  ""),
IF(ISERROR(FIND(",",Q341,FIND(",",Q341,FIND(",",Q341,FIND(",",Q341)+1)+1)+1)),
  IF(OR(ISERROR(VLOOKUP(LEFT(Q341,FIND(",",Q341)-1),MapTable!$A:$A,1,0)),ISERROR(VLOOKUP(TRIM(MID(Q341,FIND(",",Q341)+1,FIND(",",Q341,FIND(",",Q341)+1)-FIND(",",Q341)-1)),MapTable!$A:$A,1,0)),ISERROR(VLOOKUP(TRIM(MID(Q341,FIND(",",Q341,FIND(",",Q341)+1)+1,FIND(",",Q341,FIND(",",Q341,FIND(",",Q341)+1)+1)-FIND(",",Q341,FIND(",",Q341)+1)-1)),MapTable!$A:$A,1,0)),ISERROR(VLOOKUP(TRIM(MID(Q341,FIND(",",Q341,FIND(",",Q341,FIND(",",Q341)+1)+1)+1,999)),MapTable!$A:$A,1,0))),"맵없음",
  ""),
)))))</f>
        <v/>
      </c>
      <c r="W341" t="str">
        <f>IF(ISBLANK(V341),"",IF(ISERROR(VLOOKUP(V341,[3]DropTable!$A:$A,1,0)),"드랍없음",""))</f>
        <v/>
      </c>
      <c r="Y341" t="str">
        <f>IF(ISBLANK(X341),"",IF(ISERROR(VLOOKUP(X341,[3]DropTable!$A:$A,1,0)),"드랍없음",""))</f>
        <v/>
      </c>
      <c r="AA341">
        <v>8.1</v>
      </c>
    </row>
    <row r="342" spans="1:27" x14ac:dyDescent="0.3">
      <c r="A342">
        <v>7</v>
      </c>
      <c r="B342">
        <v>3</v>
      </c>
      <c r="C342">
        <f t="shared" si="18"/>
        <v>1680</v>
      </c>
      <c r="D342">
        <v>420</v>
      </c>
      <c r="E342" t="s">
        <v>114</v>
      </c>
      <c r="H342" t="str">
        <f>IF(ISBLANK(G342),"",
IFERROR(VLOOKUP(G342,[1]StringTable!$1:$1048576,MATCH([1]StringTable!$B$1,[1]StringTable!$1:$1,0),0),
IFERROR(VLOOKUP(G342,[1]InApkStringTable!$1:$1048576,MATCH([1]InApkStringTable!$B$1,[1]InApkStringTable!$1:$1,0),0),
"스트링없음")))</f>
        <v/>
      </c>
      <c r="J342" t="b">
        <v>0</v>
      </c>
      <c r="K342" t="s">
        <v>24</v>
      </c>
      <c r="L342" t="str">
        <f>IF(ISBLANK(K342),"",IF(ISERROR(VLOOKUP(K342,MapTable!$A:$A,1,0)),"맵없음",""))</f>
        <v/>
      </c>
      <c r="M342">
        <f t="shared" si="20"/>
        <v>1</v>
      </c>
      <c r="N342" t="b">
        <f t="shared" ca="1" si="21"/>
        <v>0</v>
      </c>
      <c r="P342" t="str">
        <f>IF(ISBLANK(O342),"",IF(ISERROR(VLOOKUP(O342,MapTable!$A:$A,1,0)),"맵없음",""))</f>
        <v/>
      </c>
      <c r="R342" t="str">
        <f>IF(ISBLANK(Q342),"",
IF(ISERROR(FIND(",",Q342)),
  IF(ISERROR(VLOOKUP(Q342,MapTable!$A:$A,1,0)),"맵없음",
  ""),
IF(ISERROR(FIND(",",Q342,FIND(",",Q342)+1)),
  IF(OR(ISERROR(VLOOKUP(LEFT(Q342,FIND(",",Q342)-1),MapTable!$A:$A,1,0)),ISERROR(VLOOKUP(TRIM(MID(Q342,FIND(",",Q342)+1,999)),MapTable!$A:$A,1,0))),"맵없음",
  ""),
IF(ISERROR(FIND(",",Q342,FIND(",",Q342,FIND(",",Q342)+1)+1)),
  IF(OR(ISERROR(VLOOKUP(LEFT(Q342,FIND(",",Q342)-1),MapTable!$A:$A,1,0)),ISERROR(VLOOKUP(TRIM(MID(Q342,FIND(",",Q342)+1,FIND(",",Q342,FIND(",",Q342)+1)-FIND(",",Q342)-1)),MapTable!$A:$A,1,0)),ISERROR(VLOOKUP(TRIM(MID(Q342,FIND(",",Q342,FIND(",",Q342)+1)+1,999)),MapTable!$A:$A,1,0))),"맵없음",
  ""),
IF(ISERROR(FIND(",",Q342,FIND(",",Q342,FIND(",",Q342,FIND(",",Q342)+1)+1)+1)),
  IF(OR(ISERROR(VLOOKUP(LEFT(Q342,FIND(",",Q342)-1),MapTable!$A:$A,1,0)),ISERROR(VLOOKUP(TRIM(MID(Q342,FIND(",",Q342)+1,FIND(",",Q342,FIND(",",Q342)+1)-FIND(",",Q342)-1)),MapTable!$A:$A,1,0)),ISERROR(VLOOKUP(TRIM(MID(Q342,FIND(",",Q342,FIND(",",Q342)+1)+1,FIND(",",Q342,FIND(",",Q342,FIND(",",Q342)+1)+1)-FIND(",",Q342,FIND(",",Q342)+1)-1)),MapTable!$A:$A,1,0)),ISERROR(VLOOKUP(TRIM(MID(Q342,FIND(",",Q342,FIND(",",Q342,FIND(",",Q342)+1)+1)+1,999)),MapTable!$A:$A,1,0))),"맵없음",
  ""),
)))))</f>
        <v/>
      </c>
      <c r="W342" t="str">
        <f>IF(ISBLANK(V342),"",IF(ISERROR(VLOOKUP(V342,[3]DropTable!$A:$A,1,0)),"드랍없음",""))</f>
        <v/>
      </c>
      <c r="Y342" t="str">
        <f>IF(ISBLANK(X342),"",IF(ISERROR(VLOOKUP(X342,[3]DropTable!$A:$A,1,0)),"드랍없음",""))</f>
        <v/>
      </c>
      <c r="AA342">
        <v>8.1</v>
      </c>
    </row>
    <row r="343" spans="1:27" x14ac:dyDescent="0.3">
      <c r="A343">
        <v>7</v>
      </c>
      <c r="B343">
        <v>4</v>
      </c>
      <c r="C343">
        <f t="shared" si="18"/>
        <v>1680</v>
      </c>
      <c r="D343">
        <v>420</v>
      </c>
      <c r="E343" t="s">
        <v>114</v>
      </c>
      <c r="H343" t="str">
        <f>IF(ISBLANK(G343),"",
IFERROR(VLOOKUP(G343,[1]StringTable!$1:$1048576,MATCH([1]StringTable!$B$1,[1]StringTable!$1:$1,0),0),
IFERROR(VLOOKUP(G343,[1]InApkStringTable!$1:$1048576,MATCH([1]InApkStringTable!$B$1,[1]InApkStringTable!$1:$1,0),0),
"스트링없음")))</f>
        <v/>
      </c>
      <c r="J343" t="b">
        <v>0</v>
      </c>
      <c r="K343" t="s">
        <v>24</v>
      </c>
      <c r="L343" t="str">
        <f>IF(ISBLANK(K343),"",IF(ISERROR(VLOOKUP(K343,MapTable!$A:$A,1,0)),"맵없음",""))</f>
        <v/>
      </c>
      <c r="M343">
        <f t="shared" si="20"/>
        <v>1</v>
      </c>
      <c r="N343" t="b">
        <f t="shared" ca="1" si="21"/>
        <v>0</v>
      </c>
      <c r="P343" t="str">
        <f>IF(ISBLANK(O343),"",IF(ISERROR(VLOOKUP(O343,MapTable!$A:$A,1,0)),"맵없음",""))</f>
        <v/>
      </c>
      <c r="R343" t="str">
        <f>IF(ISBLANK(Q343),"",
IF(ISERROR(FIND(",",Q343)),
  IF(ISERROR(VLOOKUP(Q343,MapTable!$A:$A,1,0)),"맵없음",
  ""),
IF(ISERROR(FIND(",",Q343,FIND(",",Q343)+1)),
  IF(OR(ISERROR(VLOOKUP(LEFT(Q343,FIND(",",Q343)-1),MapTable!$A:$A,1,0)),ISERROR(VLOOKUP(TRIM(MID(Q343,FIND(",",Q343)+1,999)),MapTable!$A:$A,1,0))),"맵없음",
  ""),
IF(ISERROR(FIND(",",Q343,FIND(",",Q343,FIND(",",Q343)+1)+1)),
  IF(OR(ISERROR(VLOOKUP(LEFT(Q343,FIND(",",Q343)-1),MapTable!$A:$A,1,0)),ISERROR(VLOOKUP(TRIM(MID(Q343,FIND(",",Q343)+1,FIND(",",Q343,FIND(",",Q343)+1)-FIND(",",Q343)-1)),MapTable!$A:$A,1,0)),ISERROR(VLOOKUP(TRIM(MID(Q343,FIND(",",Q343,FIND(",",Q343)+1)+1,999)),MapTable!$A:$A,1,0))),"맵없음",
  ""),
IF(ISERROR(FIND(",",Q343,FIND(",",Q343,FIND(",",Q343,FIND(",",Q343)+1)+1)+1)),
  IF(OR(ISERROR(VLOOKUP(LEFT(Q343,FIND(",",Q343)-1),MapTable!$A:$A,1,0)),ISERROR(VLOOKUP(TRIM(MID(Q343,FIND(",",Q343)+1,FIND(",",Q343,FIND(",",Q343)+1)-FIND(",",Q343)-1)),MapTable!$A:$A,1,0)),ISERROR(VLOOKUP(TRIM(MID(Q343,FIND(",",Q343,FIND(",",Q343)+1)+1,FIND(",",Q343,FIND(",",Q343,FIND(",",Q343)+1)+1)-FIND(",",Q343,FIND(",",Q343)+1)-1)),MapTable!$A:$A,1,0)),ISERROR(VLOOKUP(TRIM(MID(Q343,FIND(",",Q343,FIND(",",Q343,FIND(",",Q343)+1)+1)+1,999)),MapTable!$A:$A,1,0))),"맵없음",
  ""),
)))))</f>
        <v/>
      </c>
      <c r="W343" t="str">
        <f>IF(ISBLANK(V343),"",IF(ISERROR(VLOOKUP(V343,[3]DropTable!$A:$A,1,0)),"드랍없음",""))</f>
        <v/>
      </c>
      <c r="Y343" t="str">
        <f>IF(ISBLANK(X343),"",IF(ISERROR(VLOOKUP(X343,[3]DropTable!$A:$A,1,0)),"드랍없음",""))</f>
        <v/>
      </c>
      <c r="AA343">
        <v>8.1</v>
      </c>
    </row>
    <row r="344" spans="1:27" x14ac:dyDescent="0.3">
      <c r="A344">
        <v>7</v>
      </c>
      <c r="B344">
        <v>5</v>
      </c>
      <c r="C344">
        <f t="shared" si="18"/>
        <v>1680</v>
      </c>
      <c r="D344">
        <v>420</v>
      </c>
      <c r="E344" t="s">
        <v>114</v>
      </c>
      <c r="H344" t="str">
        <f>IF(ISBLANK(G344),"",
IFERROR(VLOOKUP(G344,[1]StringTable!$1:$1048576,MATCH([1]StringTable!$B$1,[1]StringTable!$1:$1,0),0),
IFERROR(VLOOKUP(G344,[1]InApkStringTable!$1:$1048576,MATCH([1]InApkStringTable!$B$1,[1]InApkStringTable!$1:$1,0),0),
"스트링없음")))</f>
        <v/>
      </c>
      <c r="J344" t="b">
        <v>0</v>
      </c>
      <c r="K344" t="s">
        <v>24</v>
      </c>
      <c r="L344" t="str">
        <f>IF(ISBLANK(K344),"",IF(ISERROR(VLOOKUP(K344,MapTable!$A:$A,1,0)),"맵없음",""))</f>
        <v/>
      </c>
      <c r="M344">
        <f t="shared" si="20"/>
        <v>1</v>
      </c>
      <c r="N344" t="b">
        <f t="shared" ca="1" si="21"/>
        <v>0</v>
      </c>
      <c r="P344" t="str">
        <f>IF(ISBLANK(O344),"",IF(ISERROR(VLOOKUP(O344,MapTable!$A:$A,1,0)),"맵없음",""))</f>
        <v/>
      </c>
      <c r="R344" t="str">
        <f>IF(ISBLANK(Q344),"",
IF(ISERROR(FIND(",",Q344)),
  IF(ISERROR(VLOOKUP(Q344,MapTable!$A:$A,1,0)),"맵없음",
  ""),
IF(ISERROR(FIND(",",Q344,FIND(",",Q344)+1)),
  IF(OR(ISERROR(VLOOKUP(LEFT(Q344,FIND(",",Q344)-1),MapTable!$A:$A,1,0)),ISERROR(VLOOKUP(TRIM(MID(Q344,FIND(",",Q344)+1,999)),MapTable!$A:$A,1,0))),"맵없음",
  ""),
IF(ISERROR(FIND(",",Q344,FIND(",",Q344,FIND(",",Q344)+1)+1)),
  IF(OR(ISERROR(VLOOKUP(LEFT(Q344,FIND(",",Q344)-1),MapTable!$A:$A,1,0)),ISERROR(VLOOKUP(TRIM(MID(Q344,FIND(",",Q344)+1,FIND(",",Q344,FIND(",",Q344)+1)-FIND(",",Q344)-1)),MapTable!$A:$A,1,0)),ISERROR(VLOOKUP(TRIM(MID(Q344,FIND(",",Q344,FIND(",",Q344)+1)+1,999)),MapTable!$A:$A,1,0))),"맵없음",
  ""),
IF(ISERROR(FIND(",",Q344,FIND(",",Q344,FIND(",",Q344,FIND(",",Q344)+1)+1)+1)),
  IF(OR(ISERROR(VLOOKUP(LEFT(Q344,FIND(",",Q344)-1),MapTable!$A:$A,1,0)),ISERROR(VLOOKUP(TRIM(MID(Q344,FIND(",",Q344)+1,FIND(",",Q344,FIND(",",Q344)+1)-FIND(",",Q344)-1)),MapTable!$A:$A,1,0)),ISERROR(VLOOKUP(TRIM(MID(Q344,FIND(",",Q344,FIND(",",Q344)+1)+1,FIND(",",Q344,FIND(",",Q344,FIND(",",Q344)+1)+1)-FIND(",",Q344,FIND(",",Q344)+1)-1)),MapTable!$A:$A,1,0)),ISERROR(VLOOKUP(TRIM(MID(Q344,FIND(",",Q344,FIND(",",Q344,FIND(",",Q344)+1)+1)+1,999)),MapTable!$A:$A,1,0))),"맵없음",
  ""),
)))))</f>
        <v/>
      </c>
      <c r="W344" t="str">
        <f>IF(ISBLANK(V344),"",IF(ISERROR(VLOOKUP(V344,[3]DropTable!$A:$A,1,0)),"드랍없음",""))</f>
        <v/>
      </c>
      <c r="Y344" t="str">
        <f>IF(ISBLANK(X344),"",IF(ISERROR(VLOOKUP(X344,[3]DropTable!$A:$A,1,0)),"드랍없음",""))</f>
        <v/>
      </c>
      <c r="AA344">
        <v>8.1</v>
      </c>
    </row>
    <row r="345" spans="1:27" x14ac:dyDescent="0.3">
      <c r="A345">
        <v>7</v>
      </c>
      <c r="B345">
        <v>6</v>
      </c>
      <c r="C345">
        <f t="shared" si="18"/>
        <v>1680</v>
      </c>
      <c r="D345">
        <v>420</v>
      </c>
      <c r="E345" t="s">
        <v>114</v>
      </c>
      <c r="H345" t="str">
        <f>IF(ISBLANK(G345),"",
IFERROR(VLOOKUP(G345,[1]StringTable!$1:$1048576,MATCH([1]StringTable!$B$1,[1]StringTable!$1:$1,0),0),
IFERROR(VLOOKUP(G345,[1]InApkStringTable!$1:$1048576,MATCH([1]InApkStringTable!$B$1,[1]InApkStringTable!$1:$1,0),0),
"스트링없음")))</f>
        <v/>
      </c>
      <c r="J345" t="b">
        <v>0</v>
      </c>
      <c r="K345" t="s">
        <v>24</v>
      </c>
      <c r="L345" t="str">
        <f>IF(ISBLANK(K345),"",IF(ISERROR(VLOOKUP(K345,MapTable!$A:$A,1,0)),"맵없음",""))</f>
        <v/>
      </c>
      <c r="M345">
        <f t="shared" si="20"/>
        <v>1</v>
      </c>
      <c r="N345" t="b">
        <f t="shared" ca="1" si="21"/>
        <v>0</v>
      </c>
      <c r="P345" t="str">
        <f>IF(ISBLANK(O345),"",IF(ISERROR(VLOOKUP(O345,MapTable!$A:$A,1,0)),"맵없음",""))</f>
        <v/>
      </c>
      <c r="R345" t="str">
        <f>IF(ISBLANK(Q345),"",
IF(ISERROR(FIND(",",Q345)),
  IF(ISERROR(VLOOKUP(Q345,MapTable!$A:$A,1,0)),"맵없음",
  ""),
IF(ISERROR(FIND(",",Q345,FIND(",",Q345)+1)),
  IF(OR(ISERROR(VLOOKUP(LEFT(Q345,FIND(",",Q345)-1),MapTable!$A:$A,1,0)),ISERROR(VLOOKUP(TRIM(MID(Q345,FIND(",",Q345)+1,999)),MapTable!$A:$A,1,0))),"맵없음",
  ""),
IF(ISERROR(FIND(",",Q345,FIND(",",Q345,FIND(",",Q345)+1)+1)),
  IF(OR(ISERROR(VLOOKUP(LEFT(Q345,FIND(",",Q345)-1),MapTable!$A:$A,1,0)),ISERROR(VLOOKUP(TRIM(MID(Q345,FIND(",",Q345)+1,FIND(",",Q345,FIND(",",Q345)+1)-FIND(",",Q345)-1)),MapTable!$A:$A,1,0)),ISERROR(VLOOKUP(TRIM(MID(Q345,FIND(",",Q345,FIND(",",Q345)+1)+1,999)),MapTable!$A:$A,1,0))),"맵없음",
  ""),
IF(ISERROR(FIND(",",Q345,FIND(",",Q345,FIND(",",Q345,FIND(",",Q345)+1)+1)+1)),
  IF(OR(ISERROR(VLOOKUP(LEFT(Q345,FIND(",",Q345)-1),MapTable!$A:$A,1,0)),ISERROR(VLOOKUP(TRIM(MID(Q345,FIND(",",Q345)+1,FIND(",",Q345,FIND(",",Q345)+1)-FIND(",",Q345)-1)),MapTable!$A:$A,1,0)),ISERROR(VLOOKUP(TRIM(MID(Q345,FIND(",",Q345,FIND(",",Q345)+1)+1,FIND(",",Q345,FIND(",",Q345,FIND(",",Q345)+1)+1)-FIND(",",Q345,FIND(",",Q345)+1)-1)),MapTable!$A:$A,1,0)),ISERROR(VLOOKUP(TRIM(MID(Q345,FIND(",",Q345,FIND(",",Q345,FIND(",",Q345)+1)+1)+1,999)),MapTable!$A:$A,1,0))),"맵없음",
  ""),
)))))</f>
        <v/>
      </c>
      <c r="W345" t="str">
        <f>IF(ISBLANK(V345),"",IF(ISERROR(VLOOKUP(V345,[3]DropTable!$A:$A,1,0)),"드랍없음",""))</f>
        <v/>
      </c>
      <c r="Y345" t="str">
        <f>IF(ISBLANK(X345),"",IF(ISERROR(VLOOKUP(X345,[3]DropTable!$A:$A,1,0)),"드랍없음",""))</f>
        <v/>
      </c>
      <c r="AA345">
        <v>8.1</v>
      </c>
    </row>
    <row r="346" spans="1:27" x14ac:dyDescent="0.3">
      <c r="A346">
        <v>8</v>
      </c>
      <c r="B346">
        <v>0</v>
      </c>
      <c r="C346">
        <v>1680</v>
      </c>
      <c r="D346">
        <v>420</v>
      </c>
      <c r="E346" t="s">
        <v>114</v>
      </c>
      <c r="H346" t="str">
        <f>IF(ISBLANK(G346),"",
IFERROR(VLOOKUP(G346,[1]StringTable!$1:$1048576,MATCH([1]StringTable!$B$1,[1]StringTable!$1:$1,0),0),
IFERROR(VLOOKUP(G346,[1]InApkStringTable!$1:$1048576,MATCH([1]InApkStringTable!$B$1,[1]InApkStringTable!$1:$1,0),0),
"스트링없음")))</f>
        <v/>
      </c>
      <c r="J346" t="b">
        <v>0</v>
      </c>
      <c r="K346" t="s">
        <v>64</v>
      </c>
      <c r="L346" t="str">
        <f>IF(ISBLANK(K346),"",IF(ISERROR(VLOOKUP(K346,MapTable!$A:$A,1,0)),"맵없음",""))</f>
        <v/>
      </c>
      <c r="M346">
        <f t="shared" si="20"/>
        <v>0</v>
      </c>
      <c r="N346" t="b">
        <f t="shared" ca="1" si="21"/>
        <v>0</v>
      </c>
      <c r="P346" t="str">
        <f>IF(ISBLANK(O346),"",IF(ISERROR(VLOOKUP(O346,MapTable!$A:$A,1,0)),"맵없음",""))</f>
        <v/>
      </c>
      <c r="R346" t="str">
        <f>IF(ISBLANK(Q346),"",
IF(ISERROR(FIND(",",Q346)),
  IF(ISERROR(VLOOKUP(Q346,MapTable!$A:$A,1,0)),"맵없음",
  ""),
IF(ISERROR(FIND(",",Q346,FIND(",",Q346)+1)),
  IF(OR(ISERROR(VLOOKUP(LEFT(Q346,FIND(",",Q346)-1),MapTable!$A:$A,1,0)),ISERROR(VLOOKUP(TRIM(MID(Q346,FIND(",",Q346)+1,999)),MapTable!$A:$A,1,0))),"맵없음",
  ""),
IF(ISERROR(FIND(",",Q346,FIND(",",Q346,FIND(",",Q346)+1)+1)),
  IF(OR(ISERROR(VLOOKUP(LEFT(Q346,FIND(",",Q346)-1),MapTable!$A:$A,1,0)),ISERROR(VLOOKUP(TRIM(MID(Q346,FIND(",",Q346)+1,FIND(",",Q346,FIND(",",Q346)+1)-FIND(",",Q346)-1)),MapTable!$A:$A,1,0)),ISERROR(VLOOKUP(TRIM(MID(Q346,FIND(",",Q346,FIND(",",Q346)+1)+1,999)),MapTable!$A:$A,1,0))),"맵없음",
  ""),
IF(ISERROR(FIND(",",Q346,FIND(",",Q346,FIND(",",Q346,FIND(",",Q346)+1)+1)+1)),
  IF(OR(ISERROR(VLOOKUP(LEFT(Q346,FIND(",",Q346)-1),MapTable!$A:$A,1,0)),ISERROR(VLOOKUP(TRIM(MID(Q346,FIND(",",Q346)+1,FIND(",",Q346,FIND(",",Q346)+1)-FIND(",",Q346)-1)),MapTable!$A:$A,1,0)),ISERROR(VLOOKUP(TRIM(MID(Q346,FIND(",",Q346,FIND(",",Q346)+1)+1,FIND(",",Q346,FIND(",",Q346,FIND(",",Q346)+1)+1)-FIND(",",Q346,FIND(",",Q346)+1)-1)),MapTable!$A:$A,1,0)),ISERROR(VLOOKUP(TRIM(MID(Q346,FIND(",",Q346,FIND(",",Q346,FIND(",",Q346)+1)+1)+1,999)),MapTable!$A:$A,1,0))),"맵없음",
  ""),
)))))</f>
        <v/>
      </c>
      <c r="W346" t="str">
        <f>IF(ISBLANK(V346),"",IF(ISERROR(VLOOKUP(V346,[3]DropTable!$A:$A,1,0)),"드랍없음",""))</f>
        <v/>
      </c>
      <c r="Y346" t="str">
        <f>IF(ISBLANK(X346),"",IF(ISERROR(VLOOKUP(X346,[3]DropTable!$A:$A,1,0)),"드랍없음",""))</f>
        <v/>
      </c>
      <c r="AA346">
        <v>8.1</v>
      </c>
    </row>
    <row r="347" spans="1:27" x14ac:dyDescent="0.3">
      <c r="A347">
        <v>8</v>
      </c>
      <c r="B347">
        <v>1</v>
      </c>
      <c r="C347">
        <f t="shared" ref="C347:C411" si="22">D347*4</f>
        <v>1680</v>
      </c>
      <c r="D347">
        <v>420</v>
      </c>
      <c r="E347" t="s">
        <v>114</v>
      </c>
      <c r="H347" t="str">
        <f>IF(ISBLANK(G347),"",
IFERROR(VLOOKUP(G347,[1]StringTable!$1:$1048576,MATCH([1]StringTable!$B$1,[1]StringTable!$1:$1,0),0),
IFERROR(VLOOKUP(G347,[1]InApkStringTable!$1:$1048576,MATCH([1]InApkStringTable!$B$1,[1]InApkStringTable!$1:$1,0),0),
"스트링없음")))</f>
        <v/>
      </c>
      <c r="J347" t="b">
        <v>0</v>
      </c>
      <c r="K347" t="s">
        <v>24</v>
      </c>
      <c r="L347" t="str">
        <f>IF(ISBLANK(K347),"",IF(ISERROR(VLOOKUP(K347,MapTable!$A:$A,1,0)),"맵없음",""))</f>
        <v/>
      </c>
      <c r="M347">
        <f t="shared" si="20"/>
        <v>1</v>
      </c>
      <c r="N347" t="b">
        <f t="shared" ca="1" si="21"/>
        <v>0</v>
      </c>
      <c r="P347" t="str">
        <f>IF(ISBLANK(O347),"",IF(ISERROR(VLOOKUP(O347,MapTable!$A:$A,1,0)),"맵없음",""))</f>
        <v/>
      </c>
      <c r="R347" t="str">
        <f>IF(ISBLANK(Q347),"",
IF(ISERROR(FIND(",",Q347)),
  IF(ISERROR(VLOOKUP(Q347,MapTable!$A:$A,1,0)),"맵없음",
  ""),
IF(ISERROR(FIND(",",Q347,FIND(",",Q347)+1)),
  IF(OR(ISERROR(VLOOKUP(LEFT(Q347,FIND(",",Q347)-1),MapTable!$A:$A,1,0)),ISERROR(VLOOKUP(TRIM(MID(Q347,FIND(",",Q347)+1,999)),MapTable!$A:$A,1,0))),"맵없음",
  ""),
IF(ISERROR(FIND(",",Q347,FIND(",",Q347,FIND(",",Q347)+1)+1)),
  IF(OR(ISERROR(VLOOKUP(LEFT(Q347,FIND(",",Q347)-1),MapTable!$A:$A,1,0)),ISERROR(VLOOKUP(TRIM(MID(Q347,FIND(",",Q347)+1,FIND(",",Q347,FIND(",",Q347)+1)-FIND(",",Q347)-1)),MapTable!$A:$A,1,0)),ISERROR(VLOOKUP(TRIM(MID(Q347,FIND(",",Q347,FIND(",",Q347)+1)+1,999)),MapTable!$A:$A,1,0))),"맵없음",
  ""),
IF(ISERROR(FIND(",",Q347,FIND(",",Q347,FIND(",",Q347,FIND(",",Q347)+1)+1)+1)),
  IF(OR(ISERROR(VLOOKUP(LEFT(Q347,FIND(",",Q347)-1),MapTable!$A:$A,1,0)),ISERROR(VLOOKUP(TRIM(MID(Q347,FIND(",",Q347)+1,FIND(",",Q347,FIND(",",Q347)+1)-FIND(",",Q347)-1)),MapTable!$A:$A,1,0)),ISERROR(VLOOKUP(TRIM(MID(Q347,FIND(",",Q347,FIND(",",Q347)+1)+1,FIND(",",Q347,FIND(",",Q347,FIND(",",Q347)+1)+1)-FIND(",",Q347,FIND(",",Q347)+1)-1)),MapTable!$A:$A,1,0)),ISERROR(VLOOKUP(TRIM(MID(Q347,FIND(",",Q347,FIND(",",Q347,FIND(",",Q347)+1)+1)+1,999)),MapTable!$A:$A,1,0))),"맵없음",
  ""),
)))))</f>
        <v/>
      </c>
      <c r="W347" t="str">
        <f>IF(ISBLANK(V347),"",IF(ISERROR(VLOOKUP(V347,[3]DropTable!$A:$A,1,0)),"드랍없음",""))</f>
        <v/>
      </c>
      <c r="Y347" t="str">
        <f>IF(ISBLANK(X347),"",IF(ISERROR(VLOOKUP(X347,[3]DropTable!$A:$A,1,0)),"드랍없음",""))</f>
        <v/>
      </c>
      <c r="AA347">
        <v>8.1</v>
      </c>
    </row>
    <row r="348" spans="1:27" x14ac:dyDescent="0.3">
      <c r="A348">
        <v>8</v>
      </c>
      <c r="B348">
        <v>2</v>
      </c>
      <c r="C348">
        <f t="shared" si="22"/>
        <v>1680</v>
      </c>
      <c r="D348">
        <v>420</v>
      </c>
      <c r="E348" t="s">
        <v>114</v>
      </c>
      <c r="H348" t="str">
        <f>IF(ISBLANK(G348),"",
IFERROR(VLOOKUP(G348,[1]StringTable!$1:$1048576,MATCH([1]StringTable!$B$1,[1]StringTable!$1:$1,0),0),
IFERROR(VLOOKUP(G348,[1]InApkStringTable!$1:$1048576,MATCH([1]InApkStringTable!$B$1,[1]InApkStringTable!$1:$1,0),0),
"스트링없음")))</f>
        <v/>
      </c>
      <c r="J348" t="b">
        <v>0</v>
      </c>
      <c r="K348" t="s">
        <v>24</v>
      </c>
      <c r="L348" t="str">
        <f>IF(ISBLANK(K348),"",IF(ISERROR(VLOOKUP(K348,MapTable!$A:$A,1,0)),"맵없음",""))</f>
        <v/>
      </c>
      <c r="M348">
        <f t="shared" si="20"/>
        <v>1</v>
      </c>
      <c r="N348" t="b">
        <f t="shared" ca="1" si="21"/>
        <v>0</v>
      </c>
      <c r="P348" t="str">
        <f>IF(ISBLANK(O348),"",IF(ISERROR(VLOOKUP(O348,MapTable!$A:$A,1,0)),"맵없음",""))</f>
        <v/>
      </c>
      <c r="R348" t="str">
        <f>IF(ISBLANK(Q348),"",
IF(ISERROR(FIND(",",Q348)),
  IF(ISERROR(VLOOKUP(Q348,MapTable!$A:$A,1,0)),"맵없음",
  ""),
IF(ISERROR(FIND(",",Q348,FIND(",",Q348)+1)),
  IF(OR(ISERROR(VLOOKUP(LEFT(Q348,FIND(",",Q348)-1),MapTable!$A:$A,1,0)),ISERROR(VLOOKUP(TRIM(MID(Q348,FIND(",",Q348)+1,999)),MapTable!$A:$A,1,0))),"맵없음",
  ""),
IF(ISERROR(FIND(",",Q348,FIND(",",Q348,FIND(",",Q348)+1)+1)),
  IF(OR(ISERROR(VLOOKUP(LEFT(Q348,FIND(",",Q348)-1),MapTable!$A:$A,1,0)),ISERROR(VLOOKUP(TRIM(MID(Q348,FIND(",",Q348)+1,FIND(",",Q348,FIND(",",Q348)+1)-FIND(",",Q348)-1)),MapTable!$A:$A,1,0)),ISERROR(VLOOKUP(TRIM(MID(Q348,FIND(",",Q348,FIND(",",Q348)+1)+1,999)),MapTable!$A:$A,1,0))),"맵없음",
  ""),
IF(ISERROR(FIND(",",Q348,FIND(",",Q348,FIND(",",Q348,FIND(",",Q348)+1)+1)+1)),
  IF(OR(ISERROR(VLOOKUP(LEFT(Q348,FIND(",",Q348)-1),MapTable!$A:$A,1,0)),ISERROR(VLOOKUP(TRIM(MID(Q348,FIND(",",Q348)+1,FIND(",",Q348,FIND(",",Q348)+1)-FIND(",",Q348)-1)),MapTable!$A:$A,1,0)),ISERROR(VLOOKUP(TRIM(MID(Q348,FIND(",",Q348,FIND(",",Q348)+1)+1,FIND(",",Q348,FIND(",",Q348,FIND(",",Q348)+1)+1)-FIND(",",Q348,FIND(",",Q348)+1)-1)),MapTable!$A:$A,1,0)),ISERROR(VLOOKUP(TRIM(MID(Q348,FIND(",",Q348,FIND(",",Q348,FIND(",",Q348)+1)+1)+1,999)),MapTable!$A:$A,1,0))),"맵없음",
  ""),
)))))</f>
        <v/>
      </c>
      <c r="W348" t="str">
        <f>IF(ISBLANK(V348),"",IF(ISERROR(VLOOKUP(V348,[3]DropTable!$A:$A,1,0)),"드랍없음",""))</f>
        <v/>
      </c>
      <c r="Y348" t="str">
        <f>IF(ISBLANK(X348),"",IF(ISERROR(VLOOKUP(X348,[3]DropTable!$A:$A,1,0)),"드랍없음",""))</f>
        <v/>
      </c>
      <c r="AA348">
        <v>8.1</v>
      </c>
    </row>
    <row r="349" spans="1:27" x14ac:dyDescent="0.3">
      <c r="A349">
        <v>8</v>
      </c>
      <c r="B349">
        <v>3</v>
      </c>
      <c r="C349">
        <f t="shared" si="22"/>
        <v>1680</v>
      </c>
      <c r="D349">
        <v>420</v>
      </c>
      <c r="E349" t="s">
        <v>114</v>
      </c>
      <c r="H349" t="str">
        <f>IF(ISBLANK(G349),"",
IFERROR(VLOOKUP(G349,[1]StringTable!$1:$1048576,MATCH([1]StringTable!$B$1,[1]StringTable!$1:$1,0),0),
IFERROR(VLOOKUP(G349,[1]InApkStringTable!$1:$1048576,MATCH([1]InApkStringTable!$B$1,[1]InApkStringTable!$1:$1,0),0),
"스트링없음")))</f>
        <v/>
      </c>
      <c r="J349" t="b">
        <v>0</v>
      </c>
      <c r="K349" t="s">
        <v>24</v>
      </c>
      <c r="L349" t="str">
        <f>IF(ISBLANK(K349),"",IF(ISERROR(VLOOKUP(K349,MapTable!$A:$A,1,0)),"맵없음",""))</f>
        <v/>
      </c>
      <c r="M349">
        <f t="shared" si="20"/>
        <v>1</v>
      </c>
      <c r="N349" t="b">
        <f t="shared" ca="1" si="21"/>
        <v>0</v>
      </c>
      <c r="P349" t="str">
        <f>IF(ISBLANK(O349),"",IF(ISERROR(VLOOKUP(O349,MapTable!$A:$A,1,0)),"맵없음",""))</f>
        <v/>
      </c>
      <c r="R349" t="str">
        <f>IF(ISBLANK(Q349),"",
IF(ISERROR(FIND(",",Q349)),
  IF(ISERROR(VLOOKUP(Q349,MapTable!$A:$A,1,0)),"맵없음",
  ""),
IF(ISERROR(FIND(",",Q349,FIND(",",Q349)+1)),
  IF(OR(ISERROR(VLOOKUP(LEFT(Q349,FIND(",",Q349)-1),MapTable!$A:$A,1,0)),ISERROR(VLOOKUP(TRIM(MID(Q349,FIND(",",Q349)+1,999)),MapTable!$A:$A,1,0))),"맵없음",
  ""),
IF(ISERROR(FIND(",",Q349,FIND(",",Q349,FIND(",",Q349)+1)+1)),
  IF(OR(ISERROR(VLOOKUP(LEFT(Q349,FIND(",",Q349)-1),MapTable!$A:$A,1,0)),ISERROR(VLOOKUP(TRIM(MID(Q349,FIND(",",Q349)+1,FIND(",",Q349,FIND(",",Q349)+1)-FIND(",",Q349)-1)),MapTable!$A:$A,1,0)),ISERROR(VLOOKUP(TRIM(MID(Q349,FIND(",",Q349,FIND(",",Q349)+1)+1,999)),MapTable!$A:$A,1,0))),"맵없음",
  ""),
IF(ISERROR(FIND(",",Q349,FIND(",",Q349,FIND(",",Q349,FIND(",",Q349)+1)+1)+1)),
  IF(OR(ISERROR(VLOOKUP(LEFT(Q349,FIND(",",Q349)-1),MapTable!$A:$A,1,0)),ISERROR(VLOOKUP(TRIM(MID(Q349,FIND(",",Q349)+1,FIND(",",Q349,FIND(",",Q349)+1)-FIND(",",Q349)-1)),MapTable!$A:$A,1,0)),ISERROR(VLOOKUP(TRIM(MID(Q349,FIND(",",Q349,FIND(",",Q349)+1)+1,FIND(",",Q349,FIND(",",Q349,FIND(",",Q349)+1)+1)-FIND(",",Q349,FIND(",",Q349)+1)-1)),MapTable!$A:$A,1,0)),ISERROR(VLOOKUP(TRIM(MID(Q349,FIND(",",Q349,FIND(",",Q349,FIND(",",Q349)+1)+1)+1,999)),MapTable!$A:$A,1,0))),"맵없음",
  ""),
)))))</f>
        <v/>
      </c>
      <c r="W349" t="str">
        <f>IF(ISBLANK(V349),"",IF(ISERROR(VLOOKUP(V349,[3]DropTable!$A:$A,1,0)),"드랍없음",""))</f>
        <v/>
      </c>
      <c r="Y349" t="str">
        <f>IF(ISBLANK(X349),"",IF(ISERROR(VLOOKUP(X349,[3]DropTable!$A:$A,1,0)),"드랍없음",""))</f>
        <v/>
      </c>
      <c r="AA349">
        <v>8.1</v>
      </c>
    </row>
    <row r="350" spans="1:27" x14ac:dyDescent="0.3">
      <c r="A350">
        <v>8</v>
      </c>
      <c r="B350">
        <v>4</v>
      </c>
      <c r="C350">
        <f t="shared" si="22"/>
        <v>1680</v>
      </c>
      <c r="D350">
        <v>420</v>
      </c>
      <c r="E350" t="s">
        <v>114</v>
      </c>
      <c r="H350" t="str">
        <f>IF(ISBLANK(G350),"",
IFERROR(VLOOKUP(G350,[1]StringTable!$1:$1048576,MATCH([1]StringTable!$B$1,[1]StringTable!$1:$1,0),0),
IFERROR(VLOOKUP(G350,[1]InApkStringTable!$1:$1048576,MATCH([1]InApkStringTable!$B$1,[1]InApkStringTable!$1:$1,0),0),
"스트링없음")))</f>
        <v/>
      </c>
      <c r="J350" t="b">
        <v>0</v>
      </c>
      <c r="K350" t="s">
        <v>24</v>
      </c>
      <c r="L350" t="str">
        <f>IF(ISBLANK(K350),"",IF(ISERROR(VLOOKUP(K350,MapTable!$A:$A,1,0)),"맵없음",""))</f>
        <v/>
      </c>
      <c r="M350">
        <f t="shared" si="20"/>
        <v>1</v>
      </c>
      <c r="N350" t="b">
        <f t="shared" ca="1" si="21"/>
        <v>0</v>
      </c>
      <c r="P350" t="str">
        <f>IF(ISBLANK(O350),"",IF(ISERROR(VLOOKUP(O350,MapTable!$A:$A,1,0)),"맵없음",""))</f>
        <v/>
      </c>
      <c r="R350" t="str">
        <f>IF(ISBLANK(Q350),"",
IF(ISERROR(FIND(",",Q350)),
  IF(ISERROR(VLOOKUP(Q350,MapTable!$A:$A,1,0)),"맵없음",
  ""),
IF(ISERROR(FIND(",",Q350,FIND(",",Q350)+1)),
  IF(OR(ISERROR(VLOOKUP(LEFT(Q350,FIND(",",Q350)-1),MapTable!$A:$A,1,0)),ISERROR(VLOOKUP(TRIM(MID(Q350,FIND(",",Q350)+1,999)),MapTable!$A:$A,1,0))),"맵없음",
  ""),
IF(ISERROR(FIND(",",Q350,FIND(",",Q350,FIND(",",Q350)+1)+1)),
  IF(OR(ISERROR(VLOOKUP(LEFT(Q350,FIND(",",Q350)-1),MapTable!$A:$A,1,0)),ISERROR(VLOOKUP(TRIM(MID(Q350,FIND(",",Q350)+1,FIND(",",Q350,FIND(",",Q350)+1)-FIND(",",Q350)-1)),MapTable!$A:$A,1,0)),ISERROR(VLOOKUP(TRIM(MID(Q350,FIND(",",Q350,FIND(",",Q350)+1)+1,999)),MapTable!$A:$A,1,0))),"맵없음",
  ""),
IF(ISERROR(FIND(",",Q350,FIND(",",Q350,FIND(",",Q350,FIND(",",Q350)+1)+1)+1)),
  IF(OR(ISERROR(VLOOKUP(LEFT(Q350,FIND(",",Q350)-1),MapTable!$A:$A,1,0)),ISERROR(VLOOKUP(TRIM(MID(Q350,FIND(",",Q350)+1,FIND(",",Q350,FIND(",",Q350)+1)-FIND(",",Q350)-1)),MapTable!$A:$A,1,0)),ISERROR(VLOOKUP(TRIM(MID(Q350,FIND(",",Q350,FIND(",",Q350)+1)+1,FIND(",",Q350,FIND(",",Q350,FIND(",",Q350)+1)+1)-FIND(",",Q350,FIND(",",Q350)+1)-1)),MapTable!$A:$A,1,0)),ISERROR(VLOOKUP(TRIM(MID(Q350,FIND(",",Q350,FIND(",",Q350,FIND(",",Q350)+1)+1)+1,999)),MapTable!$A:$A,1,0))),"맵없음",
  ""),
)))))</f>
        <v/>
      </c>
      <c r="W350" t="str">
        <f>IF(ISBLANK(V350),"",IF(ISERROR(VLOOKUP(V350,[3]DropTable!$A:$A,1,0)),"드랍없음",""))</f>
        <v/>
      </c>
      <c r="Y350" t="str">
        <f>IF(ISBLANK(X350),"",IF(ISERROR(VLOOKUP(X350,[3]DropTable!$A:$A,1,0)),"드랍없음",""))</f>
        <v/>
      </c>
      <c r="AA350">
        <v>8.1</v>
      </c>
    </row>
    <row r="351" spans="1:27" x14ac:dyDescent="0.3">
      <c r="A351">
        <v>8</v>
      </c>
      <c r="B351">
        <v>5</v>
      </c>
      <c r="C351">
        <f t="shared" si="22"/>
        <v>1680</v>
      </c>
      <c r="D351">
        <v>420</v>
      </c>
      <c r="E351" t="s">
        <v>114</v>
      </c>
      <c r="H351" t="str">
        <f>IF(ISBLANK(G351),"",
IFERROR(VLOOKUP(G351,[1]StringTable!$1:$1048576,MATCH([1]StringTable!$B$1,[1]StringTable!$1:$1,0),0),
IFERROR(VLOOKUP(G351,[1]InApkStringTable!$1:$1048576,MATCH([1]InApkStringTable!$B$1,[1]InApkStringTable!$1:$1,0),0),
"스트링없음")))</f>
        <v/>
      </c>
      <c r="J351" t="b">
        <v>0</v>
      </c>
      <c r="K351" t="s">
        <v>24</v>
      </c>
      <c r="L351" t="str">
        <f>IF(ISBLANK(K351),"",IF(ISERROR(VLOOKUP(K351,MapTable!$A:$A,1,0)),"맵없음",""))</f>
        <v/>
      </c>
      <c r="M351">
        <f t="shared" si="20"/>
        <v>1</v>
      </c>
      <c r="N351" t="b">
        <f t="shared" ca="1" si="21"/>
        <v>0</v>
      </c>
      <c r="P351" t="str">
        <f>IF(ISBLANK(O351),"",IF(ISERROR(VLOOKUP(O351,MapTable!$A:$A,1,0)),"맵없음",""))</f>
        <v/>
      </c>
      <c r="R351" t="str">
        <f>IF(ISBLANK(Q351),"",
IF(ISERROR(FIND(",",Q351)),
  IF(ISERROR(VLOOKUP(Q351,MapTable!$A:$A,1,0)),"맵없음",
  ""),
IF(ISERROR(FIND(",",Q351,FIND(",",Q351)+1)),
  IF(OR(ISERROR(VLOOKUP(LEFT(Q351,FIND(",",Q351)-1),MapTable!$A:$A,1,0)),ISERROR(VLOOKUP(TRIM(MID(Q351,FIND(",",Q351)+1,999)),MapTable!$A:$A,1,0))),"맵없음",
  ""),
IF(ISERROR(FIND(",",Q351,FIND(",",Q351,FIND(",",Q351)+1)+1)),
  IF(OR(ISERROR(VLOOKUP(LEFT(Q351,FIND(",",Q351)-1),MapTable!$A:$A,1,0)),ISERROR(VLOOKUP(TRIM(MID(Q351,FIND(",",Q351)+1,FIND(",",Q351,FIND(",",Q351)+1)-FIND(",",Q351)-1)),MapTable!$A:$A,1,0)),ISERROR(VLOOKUP(TRIM(MID(Q351,FIND(",",Q351,FIND(",",Q351)+1)+1,999)),MapTable!$A:$A,1,0))),"맵없음",
  ""),
IF(ISERROR(FIND(",",Q351,FIND(",",Q351,FIND(",",Q351,FIND(",",Q351)+1)+1)+1)),
  IF(OR(ISERROR(VLOOKUP(LEFT(Q351,FIND(",",Q351)-1),MapTable!$A:$A,1,0)),ISERROR(VLOOKUP(TRIM(MID(Q351,FIND(",",Q351)+1,FIND(",",Q351,FIND(",",Q351)+1)-FIND(",",Q351)-1)),MapTable!$A:$A,1,0)),ISERROR(VLOOKUP(TRIM(MID(Q351,FIND(",",Q351,FIND(",",Q351)+1)+1,FIND(",",Q351,FIND(",",Q351,FIND(",",Q351)+1)+1)-FIND(",",Q351,FIND(",",Q351)+1)-1)),MapTable!$A:$A,1,0)),ISERROR(VLOOKUP(TRIM(MID(Q351,FIND(",",Q351,FIND(",",Q351,FIND(",",Q351)+1)+1)+1,999)),MapTable!$A:$A,1,0))),"맵없음",
  ""),
)))))</f>
        <v/>
      </c>
      <c r="W351" t="str">
        <f>IF(ISBLANK(V351),"",IF(ISERROR(VLOOKUP(V351,[3]DropTable!$A:$A,1,0)),"드랍없음",""))</f>
        <v/>
      </c>
      <c r="Y351" t="str">
        <f>IF(ISBLANK(X351),"",IF(ISERROR(VLOOKUP(X351,[3]DropTable!$A:$A,1,0)),"드랍없음",""))</f>
        <v/>
      </c>
      <c r="AA351">
        <v>8.1</v>
      </c>
    </row>
    <row r="352" spans="1:27" x14ac:dyDescent="0.3">
      <c r="A352">
        <v>8</v>
      </c>
      <c r="B352">
        <v>6</v>
      </c>
      <c r="C352">
        <f t="shared" si="22"/>
        <v>1680</v>
      </c>
      <c r="D352">
        <v>420</v>
      </c>
      <c r="E352" t="s">
        <v>114</v>
      </c>
      <c r="H352" t="str">
        <f>IF(ISBLANK(G352),"",
IFERROR(VLOOKUP(G352,[1]StringTable!$1:$1048576,MATCH([1]StringTable!$B$1,[1]StringTable!$1:$1,0),0),
IFERROR(VLOOKUP(G352,[1]InApkStringTable!$1:$1048576,MATCH([1]InApkStringTable!$B$1,[1]InApkStringTable!$1:$1,0),0),
"스트링없음")))</f>
        <v/>
      </c>
      <c r="J352" t="b">
        <v>0</v>
      </c>
      <c r="K352" t="s">
        <v>24</v>
      </c>
      <c r="L352" t="str">
        <f>IF(ISBLANK(K352),"",IF(ISERROR(VLOOKUP(K352,MapTable!$A:$A,1,0)),"맵없음",""))</f>
        <v/>
      </c>
      <c r="M352">
        <f t="shared" si="20"/>
        <v>1</v>
      </c>
      <c r="N352" t="b">
        <f t="shared" ca="1" si="21"/>
        <v>0</v>
      </c>
      <c r="P352" t="str">
        <f>IF(ISBLANK(O352),"",IF(ISERROR(VLOOKUP(O352,MapTable!$A:$A,1,0)),"맵없음",""))</f>
        <v/>
      </c>
      <c r="R352" t="str">
        <f>IF(ISBLANK(Q352),"",
IF(ISERROR(FIND(",",Q352)),
  IF(ISERROR(VLOOKUP(Q352,MapTable!$A:$A,1,0)),"맵없음",
  ""),
IF(ISERROR(FIND(",",Q352,FIND(",",Q352)+1)),
  IF(OR(ISERROR(VLOOKUP(LEFT(Q352,FIND(",",Q352)-1),MapTable!$A:$A,1,0)),ISERROR(VLOOKUP(TRIM(MID(Q352,FIND(",",Q352)+1,999)),MapTable!$A:$A,1,0))),"맵없음",
  ""),
IF(ISERROR(FIND(",",Q352,FIND(",",Q352,FIND(",",Q352)+1)+1)),
  IF(OR(ISERROR(VLOOKUP(LEFT(Q352,FIND(",",Q352)-1),MapTable!$A:$A,1,0)),ISERROR(VLOOKUP(TRIM(MID(Q352,FIND(",",Q352)+1,FIND(",",Q352,FIND(",",Q352)+1)-FIND(",",Q352)-1)),MapTable!$A:$A,1,0)),ISERROR(VLOOKUP(TRIM(MID(Q352,FIND(",",Q352,FIND(",",Q352)+1)+1,999)),MapTable!$A:$A,1,0))),"맵없음",
  ""),
IF(ISERROR(FIND(",",Q352,FIND(",",Q352,FIND(",",Q352,FIND(",",Q352)+1)+1)+1)),
  IF(OR(ISERROR(VLOOKUP(LEFT(Q352,FIND(",",Q352)-1),MapTable!$A:$A,1,0)),ISERROR(VLOOKUP(TRIM(MID(Q352,FIND(",",Q352)+1,FIND(",",Q352,FIND(",",Q352)+1)-FIND(",",Q352)-1)),MapTable!$A:$A,1,0)),ISERROR(VLOOKUP(TRIM(MID(Q352,FIND(",",Q352,FIND(",",Q352)+1)+1,FIND(",",Q352,FIND(",",Q352,FIND(",",Q352)+1)+1)-FIND(",",Q352,FIND(",",Q352)+1)-1)),MapTable!$A:$A,1,0)),ISERROR(VLOOKUP(TRIM(MID(Q352,FIND(",",Q352,FIND(",",Q352,FIND(",",Q352)+1)+1)+1,999)),MapTable!$A:$A,1,0))),"맵없음",
  ""),
)))))</f>
        <v/>
      </c>
      <c r="W352" t="str">
        <f>IF(ISBLANK(V352),"",IF(ISERROR(VLOOKUP(V352,[3]DropTable!$A:$A,1,0)),"드랍없음",""))</f>
        <v/>
      </c>
      <c r="Y352" t="str">
        <f>IF(ISBLANK(X352),"",IF(ISERROR(VLOOKUP(X352,[3]DropTable!$A:$A,1,0)),"드랍없음",""))</f>
        <v/>
      </c>
      <c r="AA352">
        <v>8.1</v>
      </c>
    </row>
    <row r="353" spans="1:27" x14ac:dyDescent="0.3">
      <c r="A353">
        <v>8</v>
      </c>
      <c r="B353">
        <v>7</v>
      </c>
      <c r="C353">
        <f t="shared" si="22"/>
        <v>1680</v>
      </c>
      <c r="D353">
        <v>420</v>
      </c>
      <c r="E353" t="s">
        <v>114</v>
      </c>
      <c r="H353" t="str">
        <f>IF(ISBLANK(G353),"",
IFERROR(VLOOKUP(G353,[1]StringTable!$1:$1048576,MATCH([1]StringTable!$B$1,[1]StringTable!$1:$1,0),0),
IFERROR(VLOOKUP(G353,[1]InApkStringTable!$1:$1048576,MATCH([1]InApkStringTable!$B$1,[1]InApkStringTable!$1:$1,0),0),
"스트링없음")))</f>
        <v/>
      </c>
      <c r="J353" t="b">
        <v>0</v>
      </c>
      <c r="K353" t="s">
        <v>24</v>
      </c>
      <c r="L353" t="str">
        <f>IF(ISBLANK(K353),"",IF(ISERROR(VLOOKUP(K353,MapTable!$A:$A,1,0)),"맵없음",""))</f>
        <v/>
      </c>
      <c r="M353">
        <f t="shared" si="20"/>
        <v>1</v>
      </c>
      <c r="N353" t="b">
        <f t="shared" ca="1" si="21"/>
        <v>0</v>
      </c>
      <c r="P353" t="str">
        <f>IF(ISBLANK(O353),"",IF(ISERROR(VLOOKUP(O353,MapTable!$A:$A,1,0)),"맵없음",""))</f>
        <v/>
      </c>
      <c r="R353" t="str">
        <f>IF(ISBLANK(Q353),"",
IF(ISERROR(FIND(",",Q353)),
  IF(ISERROR(VLOOKUP(Q353,MapTable!$A:$A,1,0)),"맵없음",
  ""),
IF(ISERROR(FIND(",",Q353,FIND(",",Q353)+1)),
  IF(OR(ISERROR(VLOOKUP(LEFT(Q353,FIND(",",Q353)-1),MapTable!$A:$A,1,0)),ISERROR(VLOOKUP(TRIM(MID(Q353,FIND(",",Q353)+1,999)),MapTable!$A:$A,1,0))),"맵없음",
  ""),
IF(ISERROR(FIND(",",Q353,FIND(",",Q353,FIND(",",Q353)+1)+1)),
  IF(OR(ISERROR(VLOOKUP(LEFT(Q353,FIND(",",Q353)-1),MapTable!$A:$A,1,0)),ISERROR(VLOOKUP(TRIM(MID(Q353,FIND(",",Q353)+1,FIND(",",Q353,FIND(",",Q353)+1)-FIND(",",Q353)-1)),MapTable!$A:$A,1,0)),ISERROR(VLOOKUP(TRIM(MID(Q353,FIND(",",Q353,FIND(",",Q353)+1)+1,999)),MapTable!$A:$A,1,0))),"맵없음",
  ""),
IF(ISERROR(FIND(",",Q353,FIND(",",Q353,FIND(",",Q353,FIND(",",Q353)+1)+1)+1)),
  IF(OR(ISERROR(VLOOKUP(LEFT(Q353,FIND(",",Q353)-1),MapTable!$A:$A,1,0)),ISERROR(VLOOKUP(TRIM(MID(Q353,FIND(",",Q353)+1,FIND(",",Q353,FIND(",",Q353)+1)-FIND(",",Q353)-1)),MapTable!$A:$A,1,0)),ISERROR(VLOOKUP(TRIM(MID(Q353,FIND(",",Q353,FIND(",",Q353)+1)+1,FIND(",",Q353,FIND(",",Q353,FIND(",",Q353)+1)+1)-FIND(",",Q353,FIND(",",Q353)+1)-1)),MapTable!$A:$A,1,0)),ISERROR(VLOOKUP(TRIM(MID(Q353,FIND(",",Q353,FIND(",",Q353,FIND(",",Q353)+1)+1)+1,999)),MapTable!$A:$A,1,0))),"맵없음",
  ""),
)))))</f>
        <v/>
      </c>
      <c r="W353" t="str">
        <f>IF(ISBLANK(V353),"",IF(ISERROR(VLOOKUP(V353,[3]DropTable!$A:$A,1,0)),"드랍없음",""))</f>
        <v/>
      </c>
      <c r="Y353" t="str">
        <f>IF(ISBLANK(X353),"",IF(ISERROR(VLOOKUP(X353,[3]DropTable!$A:$A,1,0)),"드랍없음",""))</f>
        <v/>
      </c>
      <c r="AA353">
        <v>8.1</v>
      </c>
    </row>
    <row r="354" spans="1:27" x14ac:dyDescent="0.3">
      <c r="A354">
        <v>8</v>
      </c>
      <c r="B354">
        <v>8</v>
      </c>
      <c r="C354">
        <f t="shared" si="22"/>
        <v>1680</v>
      </c>
      <c r="D354">
        <v>420</v>
      </c>
      <c r="E354" t="s">
        <v>114</v>
      </c>
      <c r="H354" t="str">
        <f>IF(ISBLANK(G354),"",
IFERROR(VLOOKUP(G354,[1]StringTable!$1:$1048576,MATCH([1]StringTable!$B$1,[1]StringTable!$1:$1,0),0),
IFERROR(VLOOKUP(G354,[1]InApkStringTable!$1:$1048576,MATCH([1]InApkStringTable!$B$1,[1]InApkStringTable!$1:$1,0),0),
"스트링없음")))</f>
        <v/>
      </c>
      <c r="J354" t="b">
        <v>0</v>
      </c>
      <c r="K354" t="s">
        <v>24</v>
      </c>
      <c r="L354" t="str">
        <f>IF(ISBLANK(K354),"",IF(ISERROR(VLOOKUP(K354,MapTable!$A:$A,1,0)),"맵없음",""))</f>
        <v/>
      </c>
      <c r="M354">
        <f t="shared" si="20"/>
        <v>1</v>
      </c>
      <c r="N354" t="b">
        <f t="shared" ca="1" si="21"/>
        <v>0</v>
      </c>
      <c r="P354" t="str">
        <f>IF(ISBLANK(O354),"",IF(ISERROR(VLOOKUP(O354,MapTable!$A:$A,1,0)),"맵없음",""))</f>
        <v/>
      </c>
      <c r="R354" t="str">
        <f>IF(ISBLANK(Q354),"",
IF(ISERROR(FIND(",",Q354)),
  IF(ISERROR(VLOOKUP(Q354,MapTable!$A:$A,1,0)),"맵없음",
  ""),
IF(ISERROR(FIND(",",Q354,FIND(",",Q354)+1)),
  IF(OR(ISERROR(VLOOKUP(LEFT(Q354,FIND(",",Q354)-1),MapTable!$A:$A,1,0)),ISERROR(VLOOKUP(TRIM(MID(Q354,FIND(",",Q354)+1,999)),MapTable!$A:$A,1,0))),"맵없음",
  ""),
IF(ISERROR(FIND(",",Q354,FIND(",",Q354,FIND(",",Q354)+1)+1)),
  IF(OR(ISERROR(VLOOKUP(LEFT(Q354,FIND(",",Q354)-1),MapTable!$A:$A,1,0)),ISERROR(VLOOKUP(TRIM(MID(Q354,FIND(",",Q354)+1,FIND(",",Q354,FIND(",",Q354)+1)-FIND(",",Q354)-1)),MapTable!$A:$A,1,0)),ISERROR(VLOOKUP(TRIM(MID(Q354,FIND(",",Q354,FIND(",",Q354)+1)+1,999)),MapTable!$A:$A,1,0))),"맵없음",
  ""),
IF(ISERROR(FIND(",",Q354,FIND(",",Q354,FIND(",",Q354,FIND(",",Q354)+1)+1)+1)),
  IF(OR(ISERROR(VLOOKUP(LEFT(Q354,FIND(",",Q354)-1),MapTable!$A:$A,1,0)),ISERROR(VLOOKUP(TRIM(MID(Q354,FIND(",",Q354)+1,FIND(",",Q354,FIND(",",Q354)+1)-FIND(",",Q354)-1)),MapTable!$A:$A,1,0)),ISERROR(VLOOKUP(TRIM(MID(Q354,FIND(",",Q354,FIND(",",Q354)+1)+1,FIND(",",Q354,FIND(",",Q354,FIND(",",Q354)+1)+1)-FIND(",",Q354,FIND(",",Q354)+1)-1)),MapTable!$A:$A,1,0)),ISERROR(VLOOKUP(TRIM(MID(Q354,FIND(",",Q354,FIND(",",Q354,FIND(",",Q354)+1)+1)+1,999)),MapTable!$A:$A,1,0))),"맵없음",
  ""),
)))))</f>
        <v/>
      </c>
      <c r="W354" t="str">
        <f>IF(ISBLANK(V354),"",IF(ISERROR(VLOOKUP(V354,[3]DropTable!$A:$A,1,0)),"드랍없음",""))</f>
        <v/>
      </c>
      <c r="Y354" t="str">
        <f>IF(ISBLANK(X354),"",IF(ISERROR(VLOOKUP(X354,[3]DropTable!$A:$A,1,0)),"드랍없음",""))</f>
        <v/>
      </c>
      <c r="AA354">
        <v>8.1</v>
      </c>
    </row>
    <row r="355" spans="1:27" x14ac:dyDescent="0.3">
      <c r="A355">
        <v>8</v>
      </c>
      <c r="B355">
        <v>9</v>
      </c>
      <c r="C355">
        <f t="shared" si="22"/>
        <v>1680</v>
      </c>
      <c r="D355">
        <v>420</v>
      </c>
      <c r="E355" t="s">
        <v>114</v>
      </c>
      <c r="H355" t="str">
        <f>IF(ISBLANK(G355),"",
IFERROR(VLOOKUP(G355,[1]StringTable!$1:$1048576,MATCH([1]StringTable!$B$1,[1]StringTable!$1:$1,0),0),
IFERROR(VLOOKUP(G355,[1]InApkStringTable!$1:$1048576,MATCH([1]InApkStringTable!$B$1,[1]InApkStringTable!$1:$1,0),0),
"스트링없음")))</f>
        <v/>
      </c>
      <c r="J355" t="b">
        <v>0</v>
      </c>
      <c r="K355" t="s">
        <v>24</v>
      </c>
      <c r="L355" t="str">
        <f>IF(ISBLANK(K355),"",IF(ISERROR(VLOOKUP(K355,MapTable!$A:$A,1,0)),"맵없음",""))</f>
        <v/>
      </c>
      <c r="M355">
        <f t="shared" si="20"/>
        <v>1</v>
      </c>
      <c r="N355" t="b">
        <f t="shared" ca="1" si="21"/>
        <v>0</v>
      </c>
      <c r="P355" t="str">
        <f>IF(ISBLANK(O355),"",IF(ISERROR(VLOOKUP(O355,MapTable!$A:$A,1,0)),"맵없음",""))</f>
        <v/>
      </c>
      <c r="R355" t="str">
        <f>IF(ISBLANK(Q355),"",
IF(ISERROR(FIND(",",Q355)),
  IF(ISERROR(VLOOKUP(Q355,MapTable!$A:$A,1,0)),"맵없음",
  ""),
IF(ISERROR(FIND(",",Q355,FIND(",",Q355)+1)),
  IF(OR(ISERROR(VLOOKUP(LEFT(Q355,FIND(",",Q355)-1),MapTable!$A:$A,1,0)),ISERROR(VLOOKUP(TRIM(MID(Q355,FIND(",",Q355)+1,999)),MapTable!$A:$A,1,0))),"맵없음",
  ""),
IF(ISERROR(FIND(",",Q355,FIND(",",Q355,FIND(",",Q355)+1)+1)),
  IF(OR(ISERROR(VLOOKUP(LEFT(Q355,FIND(",",Q355)-1),MapTable!$A:$A,1,0)),ISERROR(VLOOKUP(TRIM(MID(Q355,FIND(",",Q355)+1,FIND(",",Q355,FIND(",",Q355)+1)-FIND(",",Q355)-1)),MapTable!$A:$A,1,0)),ISERROR(VLOOKUP(TRIM(MID(Q355,FIND(",",Q355,FIND(",",Q355)+1)+1,999)),MapTable!$A:$A,1,0))),"맵없음",
  ""),
IF(ISERROR(FIND(",",Q355,FIND(",",Q355,FIND(",",Q355,FIND(",",Q355)+1)+1)+1)),
  IF(OR(ISERROR(VLOOKUP(LEFT(Q355,FIND(",",Q355)-1),MapTable!$A:$A,1,0)),ISERROR(VLOOKUP(TRIM(MID(Q355,FIND(",",Q355)+1,FIND(",",Q355,FIND(",",Q355)+1)-FIND(",",Q355)-1)),MapTable!$A:$A,1,0)),ISERROR(VLOOKUP(TRIM(MID(Q355,FIND(",",Q355,FIND(",",Q355)+1)+1,FIND(",",Q355,FIND(",",Q355,FIND(",",Q355)+1)+1)-FIND(",",Q355,FIND(",",Q355)+1)-1)),MapTable!$A:$A,1,0)),ISERROR(VLOOKUP(TRIM(MID(Q355,FIND(",",Q355,FIND(",",Q355,FIND(",",Q355)+1)+1)+1,999)),MapTable!$A:$A,1,0))),"맵없음",
  ""),
)))))</f>
        <v/>
      </c>
      <c r="W355" t="str">
        <f>IF(ISBLANK(V355),"",IF(ISERROR(VLOOKUP(V355,[3]DropTable!$A:$A,1,0)),"드랍없음",""))</f>
        <v/>
      </c>
      <c r="Y355" t="str">
        <f>IF(ISBLANK(X355),"",IF(ISERROR(VLOOKUP(X355,[3]DropTable!$A:$A,1,0)),"드랍없음",""))</f>
        <v/>
      </c>
      <c r="AA355">
        <v>8.1</v>
      </c>
    </row>
    <row r="356" spans="1:27" x14ac:dyDescent="0.3">
      <c r="A356">
        <v>8</v>
      </c>
      <c r="B356">
        <v>10</v>
      </c>
      <c r="C356">
        <f t="shared" si="22"/>
        <v>1680</v>
      </c>
      <c r="D356">
        <v>420</v>
      </c>
      <c r="E356" t="s">
        <v>114</v>
      </c>
      <c r="H356" t="str">
        <f>IF(ISBLANK(G356),"",
IFERROR(VLOOKUP(G356,[1]StringTable!$1:$1048576,MATCH([1]StringTable!$B$1,[1]StringTable!$1:$1,0),0),
IFERROR(VLOOKUP(G356,[1]InApkStringTable!$1:$1048576,MATCH([1]InApkStringTable!$B$1,[1]InApkStringTable!$1:$1,0),0),
"스트링없음")))</f>
        <v/>
      </c>
      <c r="J356" t="b">
        <v>0</v>
      </c>
      <c r="K356" t="s">
        <v>24</v>
      </c>
      <c r="L356" t="str">
        <f>IF(ISBLANK(K356),"",IF(ISERROR(VLOOKUP(K356,MapTable!$A:$A,1,0)),"맵없음",""))</f>
        <v/>
      </c>
      <c r="M356">
        <f t="shared" si="20"/>
        <v>11</v>
      </c>
      <c r="N356" t="b">
        <f t="shared" ca="1" si="21"/>
        <v>0</v>
      </c>
      <c r="P356" t="str">
        <f>IF(ISBLANK(O356),"",IF(ISERROR(VLOOKUP(O356,MapTable!$A:$A,1,0)),"맵없음",""))</f>
        <v/>
      </c>
      <c r="R356" t="str">
        <f>IF(ISBLANK(Q356),"",
IF(ISERROR(FIND(",",Q356)),
  IF(ISERROR(VLOOKUP(Q356,MapTable!$A:$A,1,0)),"맵없음",
  ""),
IF(ISERROR(FIND(",",Q356,FIND(",",Q356)+1)),
  IF(OR(ISERROR(VLOOKUP(LEFT(Q356,FIND(",",Q356)-1),MapTable!$A:$A,1,0)),ISERROR(VLOOKUP(TRIM(MID(Q356,FIND(",",Q356)+1,999)),MapTable!$A:$A,1,0))),"맵없음",
  ""),
IF(ISERROR(FIND(",",Q356,FIND(",",Q356,FIND(",",Q356)+1)+1)),
  IF(OR(ISERROR(VLOOKUP(LEFT(Q356,FIND(",",Q356)-1),MapTable!$A:$A,1,0)),ISERROR(VLOOKUP(TRIM(MID(Q356,FIND(",",Q356)+1,FIND(",",Q356,FIND(",",Q356)+1)-FIND(",",Q356)-1)),MapTable!$A:$A,1,0)),ISERROR(VLOOKUP(TRIM(MID(Q356,FIND(",",Q356,FIND(",",Q356)+1)+1,999)),MapTable!$A:$A,1,0))),"맵없음",
  ""),
IF(ISERROR(FIND(",",Q356,FIND(",",Q356,FIND(",",Q356,FIND(",",Q356)+1)+1)+1)),
  IF(OR(ISERROR(VLOOKUP(LEFT(Q356,FIND(",",Q356)-1),MapTable!$A:$A,1,0)),ISERROR(VLOOKUP(TRIM(MID(Q356,FIND(",",Q356)+1,FIND(",",Q356,FIND(",",Q356)+1)-FIND(",",Q356)-1)),MapTable!$A:$A,1,0)),ISERROR(VLOOKUP(TRIM(MID(Q356,FIND(",",Q356,FIND(",",Q356)+1)+1,FIND(",",Q356,FIND(",",Q356,FIND(",",Q356)+1)+1)-FIND(",",Q356,FIND(",",Q356)+1)-1)),MapTable!$A:$A,1,0)),ISERROR(VLOOKUP(TRIM(MID(Q356,FIND(",",Q356,FIND(",",Q356,FIND(",",Q356)+1)+1)+1,999)),MapTable!$A:$A,1,0))),"맵없음",
  ""),
)))))</f>
        <v/>
      </c>
      <c r="W356" t="str">
        <f>IF(ISBLANK(V356),"",IF(ISERROR(VLOOKUP(V356,[3]DropTable!$A:$A,1,0)),"드랍없음",""))</f>
        <v/>
      </c>
      <c r="Y356" t="str">
        <f>IF(ISBLANK(X356),"",IF(ISERROR(VLOOKUP(X356,[3]DropTable!$A:$A,1,0)),"드랍없음",""))</f>
        <v/>
      </c>
      <c r="AA356">
        <v>8.1</v>
      </c>
    </row>
    <row r="357" spans="1:27" x14ac:dyDescent="0.3">
      <c r="A357">
        <v>8</v>
      </c>
      <c r="B357">
        <v>11</v>
      </c>
      <c r="C357">
        <f t="shared" si="22"/>
        <v>1680</v>
      </c>
      <c r="D357">
        <v>420</v>
      </c>
      <c r="E357" t="s">
        <v>114</v>
      </c>
      <c r="H357" t="str">
        <f>IF(ISBLANK(G357),"",
IFERROR(VLOOKUP(G357,[1]StringTable!$1:$1048576,MATCH([1]StringTable!$B$1,[1]StringTable!$1:$1,0),0),
IFERROR(VLOOKUP(G357,[1]InApkStringTable!$1:$1048576,MATCH([1]InApkStringTable!$B$1,[1]InApkStringTable!$1:$1,0),0),
"스트링없음")))</f>
        <v/>
      </c>
      <c r="J357" t="b">
        <v>0</v>
      </c>
      <c r="K357" t="s">
        <v>24</v>
      </c>
      <c r="L357" t="str">
        <f>IF(ISBLANK(K357),"",IF(ISERROR(VLOOKUP(K357,MapTable!$A:$A,1,0)),"맵없음",""))</f>
        <v/>
      </c>
      <c r="M357">
        <f t="shared" si="20"/>
        <v>1</v>
      </c>
      <c r="N357" t="b">
        <f t="shared" ca="1" si="21"/>
        <v>0</v>
      </c>
      <c r="P357" t="str">
        <f>IF(ISBLANK(O357),"",IF(ISERROR(VLOOKUP(O357,MapTable!$A:$A,1,0)),"맵없음",""))</f>
        <v/>
      </c>
      <c r="R357" t="str">
        <f>IF(ISBLANK(Q357),"",
IF(ISERROR(FIND(",",Q357)),
  IF(ISERROR(VLOOKUP(Q357,MapTable!$A:$A,1,0)),"맵없음",
  ""),
IF(ISERROR(FIND(",",Q357,FIND(",",Q357)+1)),
  IF(OR(ISERROR(VLOOKUP(LEFT(Q357,FIND(",",Q357)-1),MapTable!$A:$A,1,0)),ISERROR(VLOOKUP(TRIM(MID(Q357,FIND(",",Q357)+1,999)),MapTable!$A:$A,1,0))),"맵없음",
  ""),
IF(ISERROR(FIND(",",Q357,FIND(",",Q357,FIND(",",Q357)+1)+1)),
  IF(OR(ISERROR(VLOOKUP(LEFT(Q357,FIND(",",Q357)-1),MapTable!$A:$A,1,0)),ISERROR(VLOOKUP(TRIM(MID(Q357,FIND(",",Q357)+1,FIND(",",Q357,FIND(",",Q357)+1)-FIND(",",Q357)-1)),MapTable!$A:$A,1,0)),ISERROR(VLOOKUP(TRIM(MID(Q357,FIND(",",Q357,FIND(",",Q357)+1)+1,999)),MapTable!$A:$A,1,0))),"맵없음",
  ""),
IF(ISERROR(FIND(",",Q357,FIND(",",Q357,FIND(",",Q357,FIND(",",Q357)+1)+1)+1)),
  IF(OR(ISERROR(VLOOKUP(LEFT(Q357,FIND(",",Q357)-1),MapTable!$A:$A,1,0)),ISERROR(VLOOKUP(TRIM(MID(Q357,FIND(",",Q357)+1,FIND(",",Q357,FIND(",",Q357)+1)-FIND(",",Q357)-1)),MapTable!$A:$A,1,0)),ISERROR(VLOOKUP(TRIM(MID(Q357,FIND(",",Q357,FIND(",",Q357)+1)+1,FIND(",",Q357,FIND(",",Q357,FIND(",",Q357)+1)+1)-FIND(",",Q357,FIND(",",Q357)+1)-1)),MapTable!$A:$A,1,0)),ISERROR(VLOOKUP(TRIM(MID(Q357,FIND(",",Q357,FIND(",",Q357,FIND(",",Q357)+1)+1)+1,999)),MapTable!$A:$A,1,0))),"맵없음",
  ""),
)))))</f>
        <v/>
      </c>
      <c r="W357" t="str">
        <f>IF(ISBLANK(V357),"",IF(ISERROR(VLOOKUP(V357,[3]DropTable!$A:$A,1,0)),"드랍없음",""))</f>
        <v/>
      </c>
      <c r="Y357" t="str">
        <f>IF(ISBLANK(X357),"",IF(ISERROR(VLOOKUP(X357,[3]DropTable!$A:$A,1,0)),"드랍없음",""))</f>
        <v/>
      </c>
      <c r="AA357">
        <v>8.1</v>
      </c>
    </row>
    <row r="358" spans="1:27" x14ac:dyDescent="0.3">
      <c r="A358">
        <v>8</v>
      </c>
      <c r="B358">
        <v>12</v>
      </c>
      <c r="C358">
        <f t="shared" si="22"/>
        <v>1680</v>
      </c>
      <c r="D358">
        <v>420</v>
      </c>
      <c r="E358" t="s">
        <v>114</v>
      </c>
      <c r="H358" t="str">
        <f>IF(ISBLANK(G358),"",
IFERROR(VLOOKUP(G358,[1]StringTable!$1:$1048576,MATCH([1]StringTable!$B$1,[1]StringTable!$1:$1,0),0),
IFERROR(VLOOKUP(G358,[1]InApkStringTable!$1:$1048576,MATCH([1]InApkStringTable!$B$1,[1]InApkStringTable!$1:$1,0),0),
"스트링없음")))</f>
        <v/>
      </c>
      <c r="J358" t="b">
        <v>0</v>
      </c>
      <c r="K358" t="s">
        <v>24</v>
      </c>
      <c r="L358" t="str">
        <f>IF(ISBLANK(K358),"",IF(ISERROR(VLOOKUP(K358,MapTable!$A:$A,1,0)),"맵없음",""))</f>
        <v/>
      </c>
      <c r="M358">
        <f t="shared" si="20"/>
        <v>1</v>
      </c>
      <c r="N358" t="b">
        <f t="shared" ca="1" si="21"/>
        <v>0</v>
      </c>
      <c r="P358" t="str">
        <f>IF(ISBLANK(O358),"",IF(ISERROR(VLOOKUP(O358,MapTable!$A:$A,1,0)),"맵없음",""))</f>
        <v/>
      </c>
      <c r="R358" t="str">
        <f>IF(ISBLANK(Q358),"",
IF(ISERROR(FIND(",",Q358)),
  IF(ISERROR(VLOOKUP(Q358,MapTable!$A:$A,1,0)),"맵없음",
  ""),
IF(ISERROR(FIND(",",Q358,FIND(",",Q358)+1)),
  IF(OR(ISERROR(VLOOKUP(LEFT(Q358,FIND(",",Q358)-1),MapTable!$A:$A,1,0)),ISERROR(VLOOKUP(TRIM(MID(Q358,FIND(",",Q358)+1,999)),MapTable!$A:$A,1,0))),"맵없음",
  ""),
IF(ISERROR(FIND(",",Q358,FIND(",",Q358,FIND(",",Q358)+1)+1)),
  IF(OR(ISERROR(VLOOKUP(LEFT(Q358,FIND(",",Q358)-1),MapTable!$A:$A,1,0)),ISERROR(VLOOKUP(TRIM(MID(Q358,FIND(",",Q358)+1,FIND(",",Q358,FIND(",",Q358)+1)-FIND(",",Q358)-1)),MapTable!$A:$A,1,0)),ISERROR(VLOOKUP(TRIM(MID(Q358,FIND(",",Q358,FIND(",",Q358)+1)+1,999)),MapTable!$A:$A,1,0))),"맵없음",
  ""),
IF(ISERROR(FIND(",",Q358,FIND(",",Q358,FIND(",",Q358,FIND(",",Q358)+1)+1)+1)),
  IF(OR(ISERROR(VLOOKUP(LEFT(Q358,FIND(",",Q358)-1),MapTable!$A:$A,1,0)),ISERROR(VLOOKUP(TRIM(MID(Q358,FIND(",",Q358)+1,FIND(",",Q358,FIND(",",Q358)+1)-FIND(",",Q358)-1)),MapTable!$A:$A,1,0)),ISERROR(VLOOKUP(TRIM(MID(Q358,FIND(",",Q358,FIND(",",Q358)+1)+1,FIND(",",Q358,FIND(",",Q358,FIND(",",Q358)+1)+1)-FIND(",",Q358,FIND(",",Q358)+1)-1)),MapTable!$A:$A,1,0)),ISERROR(VLOOKUP(TRIM(MID(Q358,FIND(",",Q358,FIND(",",Q358,FIND(",",Q358)+1)+1)+1,999)),MapTable!$A:$A,1,0))),"맵없음",
  ""),
)))))</f>
        <v/>
      </c>
      <c r="W358" t="str">
        <f>IF(ISBLANK(V358),"",IF(ISERROR(VLOOKUP(V358,[3]DropTable!$A:$A,1,0)),"드랍없음",""))</f>
        <v/>
      </c>
      <c r="Y358" t="str">
        <f>IF(ISBLANK(X358),"",IF(ISERROR(VLOOKUP(X358,[3]DropTable!$A:$A,1,0)),"드랍없음",""))</f>
        <v/>
      </c>
      <c r="AA358">
        <v>8.1</v>
      </c>
    </row>
    <row r="359" spans="1:27" x14ac:dyDescent="0.3">
      <c r="A359">
        <v>8</v>
      </c>
      <c r="B359">
        <v>13</v>
      </c>
      <c r="C359">
        <f t="shared" si="22"/>
        <v>1680</v>
      </c>
      <c r="D359">
        <v>420</v>
      </c>
      <c r="E359" t="s">
        <v>114</v>
      </c>
      <c r="H359" t="str">
        <f>IF(ISBLANK(G359),"",
IFERROR(VLOOKUP(G359,[1]StringTable!$1:$1048576,MATCH([1]StringTable!$B$1,[1]StringTable!$1:$1,0),0),
IFERROR(VLOOKUP(G359,[1]InApkStringTable!$1:$1048576,MATCH([1]InApkStringTable!$B$1,[1]InApkStringTable!$1:$1,0),0),
"스트링없음")))</f>
        <v/>
      </c>
      <c r="J359" t="b">
        <v>0</v>
      </c>
      <c r="K359" t="s">
        <v>24</v>
      </c>
      <c r="L359" t="str">
        <f>IF(ISBLANK(K359),"",IF(ISERROR(VLOOKUP(K359,MapTable!$A:$A,1,0)),"맵없음",""))</f>
        <v/>
      </c>
      <c r="M359">
        <f t="shared" si="20"/>
        <v>1</v>
      </c>
      <c r="N359" t="b">
        <f t="shared" ca="1" si="21"/>
        <v>0</v>
      </c>
      <c r="P359" t="str">
        <f>IF(ISBLANK(O359),"",IF(ISERROR(VLOOKUP(O359,MapTable!$A:$A,1,0)),"맵없음",""))</f>
        <v/>
      </c>
      <c r="R359" t="str">
        <f>IF(ISBLANK(Q359),"",
IF(ISERROR(FIND(",",Q359)),
  IF(ISERROR(VLOOKUP(Q359,MapTable!$A:$A,1,0)),"맵없음",
  ""),
IF(ISERROR(FIND(",",Q359,FIND(",",Q359)+1)),
  IF(OR(ISERROR(VLOOKUP(LEFT(Q359,FIND(",",Q359)-1),MapTable!$A:$A,1,0)),ISERROR(VLOOKUP(TRIM(MID(Q359,FIND(",",Q359)+1,999)),MapTable!$A:$A,1,0))),"맵없음",
  ""),
IF(ISERROR(FIND(",",Q359,FIND(",",Q359,FIND(",",Q359)+1)+1)),
  IF(OR(ISERROR(VLOOKUP(LEFT(Q359,FIND(",",Q359)-1),MapTable!$A:$A,1,0)),ISERROR(VLOOKUP(TRIM(MID(Q359,FIND(",",Q359)+1,FIND(",",Q359,FIND(",",Q359)+1)-FIND(",",Q359)-1)),MapTable!$A:$A,1,0)),ISERROR(VLOOKUP(TRIM(MID(Q359,FIND(",",Q359,FIND(",",Q359)+1)+1,999)),MapTable!$A:$A,1,0))),"맵없음",
  ""),
IF(ISERROR(FIND(",",Q359,FIND(",",Q359,FIND(",",Q359,FIND(",",Q359)+1)+1)+1)),
  IF(OR(ISERROR(VLOOKUP(LEFT(Q359,FIND(",",Q359)-1),MapTable!$A:$A,1,0)),ISERROR(VLOOKUP(TRIM(MID(Q359,FIND(",",Q359)+1,FIND(",",Q359,FIND(",",Q359)+1)-FIND(",",Q359)-1)),MapTable!$A:$A,1,0)),ISERROR(VLOOKUP(TRIM(MID(Q359,FIND(",",Q359,FIND(",",Q359)+1)+1,FIND(",",Q359,FIND(",",Q359,FIND(",",Q359)+1)+1)-FIND(",",Q359,FIND(",",Q359)+1)-1)),MapTable!$A:$A,1,0)),ISERROR(VLOOKUP(TRIM(MID(Q359,FIND(",",Q359,FIND(",",Q359,FIND(",",Q359)+1)+1)+1,999)),MapTable!$A:$A,1,0))),"맵없음",
  ""),
)))))</f>
        <v/>
      </c>
      <c r="W359" t="str">
        <f>IF(ISBLANK(V359),"",IF(ISERROR(VLOOKUP(V359,[3]DropTable!$A:$A,1,0)),"드랍없음",""))</f>
        <v/>
      </c>
      <c r="Y359" t="str">
        <f>IF(ISBLANK(X359),"",IF(ISERROR(VLOOKUP(X359,[3]DropTable!$A:$A,1,0)),"드랍없음",""))</f>
        <v/>
      </c>
      <c r="AA359">
        <v>8.1</v>
      </c>
    </row>
    <row r="360" spans="1:27" x14ac:dyDescent="0.3">
      <c r="A360">
        <v>8</v>
      </c>
      <c r="B360">
        <v>14</v>
      </c>
      <c r="C360">
        <f t="shared" si="22"/>
        <v>1680</v>
      </c>
      <c r="D360">
        <v>420</v>
      </c>
      <c r="E360" t="s">
        <v>114</v>
      </c>
      <c r="H360" t="str">
        <f>IF(ISBLANK(G360),"",
IFERROR(VLOOKUP(G360,[1]StringTable!$1:$1048576,MATCH([1]StringTable!$B$1,[1]StringTable!$1:$1,0),0),
IFERROR(VLOOKUP(G360,[1]InApkStringTable!$1:$1048576,MATCH([1]InApkStringTable!$B$1,[1]InApkStringTable!$1:$1,0),0),
"스트링없음")))</f>
        <v/>
      </c>
      <c r="J360" t="b">
        <v>0</v>
      </c>
      <c r="K360" t="s">
        <v>24</v>
      </c>
      <c r="L360" t="str">
        <f>IF(ISBLANK(K360),"",IF(ISERROR(VLOOKUP(K360,MapTable!$A:$A,1,0)),"맵없음",""))</f>
        <v/>
      </c>
      <c r="M360">
        <f t="shared" si="20"/>
        <v>1</v>
      </c>
      <c r="N360" t="b">
        <f t="shared" ca="1" si="21"/>
        <v>0</v>
      </c>
      <c r="P360" t="str">
        <f>IF(ISBLANK(O360),"",IF(ISERROR(VLOOKUP(O360,MapTable!$A:$A,1,0)),"맵없음",""))</f>
        <v/>
      </c>
      <c r="R360" t="str">
        <f>IF(ISBLANK(Q360),"",
IF(ISERROR(FIND(",",Q360)),
  IF(ISERROR(VLOOKUP(Q360,MapTable!$A:$A,1,0)),"맵없음",
  ""),
IF(ISERROR(FIND(",",Q360,FIND(",",Q360)+1)),
  IF(OR(ISERROR(VLOOKUP(LEFT(Q360,FIND(",",Q360)-1),MapTable!$A:$A,1,0)),ISERROR(VLOOKUP(TRIM(MID(Q360,FIND(",",Q360)+1,999)),MapTable!$A:$A,1,0))),"맵없음",
  ""),
IF(ISERROR(FIND(",",Q360,FIND(",",Q360,FIND(",",Q360)+1)+1)),
  IF(OR(ISERROR(VLOOKUP(LEFT(Q360,FIND(",",Q360)-1),MapTable!$A:$A,1,0)),ISERROR(VLOOKUP(TRIM(MID(Q360,FIND(",",Q360)+1,FIND(",",Q360,FIND(",",Q360)+1)-FIND(",",Q360)-1)),MapTable!$A:$A,1,0)),ISERROR(VLOOKUP(TRIM(MID(Q360,FIND(",",Q360,FIND(",",Q360)+1)+1,999)),MapTable!$A:$A,1,0))),"맵없음",
  ""),
IF(ISERROR(FIND(",",Q360,FIND(",",Q360,FIND(",",Q360,FIND(",",Q360)+1)+1)+1)),
  IF(OR(ISERROR(VLOOKUP(LEFT(Q360,FIND(",",Q360)-1),MapTable!$A:$A,1,0)),ISERROR(VLOOKUP(TRIM(MID(Q360,FIND(",",Q360)+1,FIND(",",Q360,FIND(",",Q360)+1)-FIND(",",Q360)-1)),MapTable!$A:$A,1,0)),ISERROR(VLOOKUP(TRIM(MID(Q360,FIND(",",Q360,FIND(",",Q360)+1)+1,FIND(",",Q360,FIND(",",Q360,FIND(",",Q360)+1)+1)-FIND(",",Q360,FIND(",",Q360)+1)-1)),MapTable!$A:$A,1,0)),ISERROR(VLOOKUP(TRIM(MID(Q360,FIND(",",Q360,FIND(",",Q360,FIND(",",Q360)+1)+1)+1,999)),MapTable!$A:$A,1,0))),"맵없음",
  ""),
)))))</f>
        <v/>
      </c>
      <c r="W360" t="str">
        <f>IF(ISBLANK(V360),"",IF(ISERROR(VLOOKUP(V360,[3]DropTable!$A:$A,1,0)),"드랍없음",""))</f>
        <v/>
      </c>
      <c r="Y360" t="str">
        <f>IF(ISBLANK(X360),"",IF(ISERROR(VLOOKUP(X360,[3]DropTable!$A:$A,1,0)),"드랍없음",""))</f>
        <v/>
      </c>
      <c r="AA360">
        <v>8.1</v>
      </c>
    </row>
    <row r="361" spans="1:27" x14ac:dyDescent="0.3">
      <c r="A361">
        <v>8</v>
      </c>
      <c r="B361">
        <v>15</v>
      </c>
      <c r="C361">
        <f t="shared" si="22"/>
        <v>1680</v>
      </c>
      <c r="D361">
        <v>420</v>
      </c>
      <c r="E361" t="s">
        <v>114</v>
      </c>
      <c r="H361" t="str">
        <f>IF(ISBLANK(G361),"",
IFERROR(VLOOKUP(G361,[1]StringTable!$1:$1048576,MATCH([1]StringTable!$B$1,[1]StringTable!$1:$1,0),0),
IFERROR(VLOOKUP(G361,[1]InApkStringTable!$1:$1048576,MATCH([1]InApkStringTable!$B$1,[1]InApkStringTable!$1:$1,0),0),
"스트링없음")))</f>
        <v/>
      </c>
      <c r="J361" t="b">
        <v>0</v>
      </c>
      <c r="K361" t="s">
        <v>24</v>
      </c>
      <c r="L361" t="str">
        <f>IF(ISBLANK(K361),"",IF(ISERROR(VLOOKUP(K361,MapTable!$A:$A,1,0)),"맵없음",""))</f>
        <v/>
      </c>
      <c r="M361">
        <f t="shared" si="20"/>
        <v>1</v>
      </c>
      <c r="N361" t="b">
        <f t="shared" ca="1" si="21"/>
        <v>0</v>
      </c>
      <c r="P361" t="str">
        <f>IF(ISBLANK(O361),"",IF(ISERROR(VLOOKUP(O361,MapTable!$A:$A,1,0)),"맵없음",""))</f>
        <v/>
      </c>
      <c r="R361" t="str">
        <f>IF(ISBLANK(Q361),"",
IF(ISERROR(FIND(",",Q361)),
  IF(ISERROR(VLOOKUP(Q361,MapTable!$A:$A,1,0)),"맵없음",
  ""),
IF(ISERROR(FIND(",",Q361,FIND(",",Q361)+1)),
  IF(OR(ISERROR(VLOOKUP(LEFT(Q361,FIND(",",Q361)-1),MapTable!$A:$A,1,0)),ISERROR(VLOOKUP(TRIM(MID(Q361,FIND(",",Q361)+1,999)),MapTable!$A:$A,1,0))),"맵없음",
  ""),
IF(ISERROR(FIND(",",Q361,FIND(",",Q361,FIND(",",Q361)+1)+1)),
  IF(OR(ISERROR(VLOOKUP(LEFT(Q361,FIND(",",Q361)-1),MapTable!$A:$A,1,0)),ISERROR(VLOOKUP(TRIM(MID(Q361,FIND(",",Q361)+1,FIND(",",Q361,FIND(",",Q361)+1)-FIND(",",Q361)-1)),MapTable!$A:$A,1,0)),ISERROR(VLOOKUP(TRIM(MID(Q361,FIND(",",Q361,FIND(",",Q361)+1)+1,999)),MapTable!$A:$A,1,0))),"맵없음",
  ""),
IF(ISERROR(FIND(",",Q361,FIND(",",Q361,FIND(",",Q361,FIND(",",Q361)+1)+1)+1)),
  IF(OR(ISERROR(VLOOKUP(LEFT(Q361,FIND(",",Q361)-1),MapTable!$A:$A,1,0)),ISERROR(VLOOKUP(TRIM(MID(Q361,FIND(",",Q361)+1,FIND(",",Q361,FIND(",",Q361)+1)-FIND(",",Q361)-1)),MapTable!$A:$A,1,0)),ISERROR(VLOOKUP(TRIM(MID(Q361,FIND(",",Q361,FIND(",",Q361)+1)+1,FIND(",",Q361,FIND(",",Q361,FIND(",",Q361)+1)+1)-FIND(",",Q361,FIND(",",Q361)+1)-1)),MapTable!$A:$A,1,0)),ISERROR(VLOOKUP(TRIM(MID(Q361,FIND(",",Q361,FIND(",",Q361,FIND(",",Q361)+1)+1)+1,999)),MapTable!$A:$A,1,0))),"맵없음",
  ""),
)))))</f>
        <v/>
      </c>
      <c r="W361" t="str">
        <f>IF(ISBLANK(V361),"",IF(ISERROR(VLOOKUP(V361,[3]DropTable!$A:$A,1,0)),"드랍없음",""))</f>
        <v/>
      </c>
      <c r="Y361" t="str">
        <f>IF(ISBLANK(X361),"",IF(ISERROR(VLOOKUP(X361,[3]DropTable!$A:$A,1,0)),"드랍없음",""))</f>
        <v/>
      </c>
      <c r="AA361">
        <v>8.1</v>
      </c>
    </row>
    <row r="362" spans="1:27" x14ac:dyDescent="0.3">
      <c r="A362">
        <v>8</v>
      </c>
      <c r="B362">
        <v>16</v>
      </c>
      <c r="C362">
        <f t="shared" si="22"/>
        <v>1680</v>
      </c>
      <c r="D362">
        <v>420</v>
      </c>
      <c r="E362" t="s">
        <v>114</v>
      </c>
      <c r="H362" t="str">
        <f>IF(ISBLANK(G362),"",
IFERROR(VLOOKUP(G362,[1]StringTable!$1:$1048576,MATCH([1]StringTable!$B$1,[1]StringTable!$1:$1,0),0),
IFERROR(VLOOKUP(G362,[1]InApkStringTable!$1:$1048576,MATCH([1]InApkStringTable!$B$1,[1]InApkStringTable!$1:$1,0),0),
"스트링없음")))</f>
        <v/>
      </c>
      <c r="J362" t="b">
        <v>0</v>
      </c>
      <c r="K362" t="s">
        <v>24</v>
      </c>
      <c r="L362" t="str">
        <f>IF(ISBLANK(K362),"",IF(ISERROR(VLOOKUP(K362,MapTable!$A:$A,1,0)),"맵없음",""))</f>
        <v/>
      </c>
      <c r="M362">
        <f t="shared" si="20"/>
        <v>1</v>
      </c>
      <c r="N362" t="b">
        <f t="shared" ca="1" si="21"/>
        <v>0</v>
      </c>
      <c r="P362" t="str">
        <f>IF(ISBLANK(O362),"",IF(ISERROR(VLOOKUP(O362,MapTable!$A:$A,1,0)),"맵없음",""))</f>
        <v/>
      </c>
      <c r="R362" t="str">
        <f>IF(ISBLANK(Q362),"",
IF(ISERROR(FIND(",",Q362)),
  IF(ISERROR(VLOOKUP(Q362,MapTable!$A:$A,1,0)),"맵없음",
  ""),
IF(ISERROR(FIND(",",Q362,FIND(",",Q362)+1)),
  IF(OR(ISERROR(VLOOKUP(LEFT(Q362,FIND(",",Q362)-1),MapTable!$A:$A,1,0)),ISERROR(VLOOKUP(TRIM(MID(Q362,FIND(",",Q362)+1,999)),MapTable!$A:$A,1,0))),"맵없음",
  ""),
IF(ISERROR(FIND(",",Q362,FIND(",",Q362,FIND(",",Q362)+1)+1)),
  IF(OR(ISERROR(VLOOKUP(LEFT(Q362,FIND(",",Q362)-1),MapTable!$A:$A,1,0)),ISERROR(VLOOKUP(TRIM(MID(Q362,FIND(",",Q362)+1,FIND(",",Q362,FIND(",",Q362)+1)-FIND(",",Q362)-1)),MapTable!$A:$A,1,0)),ISERROR(VLOOKUP(TRIM(MID(Q362,FIND(",",Q362,FIND(",",Q362)+1)+1,999)),MapTable!$A:$A,1,0))),"맵없음",
  ""),
IF(ISERROR(FIND(",",Q362,FIND(",",Q362,FIND(",",Q362,FIND(",",Q362)+1)+1)+1)),
  IF(OR(ISERROR(VLOOKUP(LEFT(Q362,FIND(",",Q362)-1),MapTable!$A:$A,1,0)),ISERROR(VLOOKUP(TRIM(MID(Q362,FIND(",",Q362)+1,FIND(",",Q362,FIND(",",Q362)+1)-FIND(",",Q362)-1)),MapTable!$A:$A,1,0)),ISERROR(VLOOKUP(TRIM(MID(Q362,FIND(",",Q362,FIND(",",Q362)+1)+1,FIND(",",Q362,FIND(",",Q362,FIND(",",Q362)+1)+1)-FIND(",",Q362,FIND(",",Q362)+1)-1)),MapTable!$A:$A,1,0)),ISERROR(VLOOKUP(TRIM(MID(Q362,FIND(",",Q362,FIND(",",Q362,FIND(",",Q362)+1)+1)+1,999)),MapTable!$A:$A,1,0))),"맵없음",
  ""),
)))))</f>
        <v/>
      </c>
      <c r="W362" t="str">
        <f>IF(ISBLANK(V362),"",IF(ISERROR(VLOOKUP(V362,[3]DropTable!$A:$A,1,0)),"드랍없음",""))</f>
        <v/>
      </c>
      <c r="Y362" t="str">
        <f>IF(ISBLANK(X362),"",IF(ISERROR(VLOOKUP(X362,[3]DropTable!$A:$A,1,0)),"드랍없음",""))</f>
        <v/>
      </c>
      <c r="AA362">
        <v>8.1</v>
      </c>
    </row>
    <row r="363" spans="1:27" x14ac:dyDescent="0.3">
      <c r="A363">
        <v>8</v>
      </c>
      <c r="B363">
        <v>17</v>
      </c>
      <c r="C363">
        <f t="shared" si="22"/>
        <v>1680</v>
      </c>
      <c r="D363">
        <v>420</v>
      </c>
      <c r="E363" t="s">
        <v>114</v>
      </c>
      <c r="H363" t="str">
        <f>IF(ISBLANK(G363),"",
IFERROR(VLOOKUP(G363,[1]StringTable!$1:$1048576,MATCH([1]StringTable!$B$1,[1]StringTable!$1:$1,0),0),
IFERROR(VLOOKUP(G363,[1]InApkStringTable!$1:$1048576,MATCH([1]InApkStringTable!$B$1,[1]InApkStringTable!$1:$1,0),0),
"스트링없음")))</f>
        <v/>
      </c>
      <c r="J363" t="b">
        <v>0</v>
      </c>
      <c r="K363" t="s">
        <v>24</v>
      </c>
      <c r="L363" t="str">
        <f>IF(ISBLANK(K363),"",IF(ISERROR(VLOOKUP(K363,MapTable!$A:$A,1,0)),"맵없음",""))</f>
        <v/>
      </c>
      <c r="M363">
        <f t="shared" si="20"/>
        <v>1</v>
      </c>
      <c r="N363" t="b">
        <f t="shared" ca="1" si="21"/>
        <v>0</v>
      </c>
      <c r="P363" t="str">
        <f>IF(ISBLANK(O363),"",IF(ISERROR(VLOOKUP(O363,MapTable!$A:$A,1,0)),"맵없음",""))</f>
        <v/>
      </c>
      <c r="R363" t="str">
        <f>IF(ISBLANK(Q363),"",
IF(ISERROR(FIND(",",Q363)),
  IF(ISERROR(VLOOKUP(Q363,MapTable!$A:$A,1,0)),"맵없음",
  ""),
IF(ISERROR(FIND(",",Q363,FIND(",",Q363)+1)),
  IF(OR(ISERROR(VLOOKUP(LEFT(Q363,FIND(",",Q363)-1),MapTable!$A:$A,1,0)),ISERROR(VLOOKUP(TRIM(MID(Q363,FIND(",",Q363)+1,999)),MapTable!$A:$A,1,0))),"맵없음",
  ""),
IF(ISERROR(FIND(",",Q363,FIND(",",Q363,FIND(",",Q363)+1)+1)),
  IF(OR(ISERROR(VLOOKUP(LEFT(Q363,FIND(",",Q363)-1),MapTable!$A:$A,1,0)),ISERROR(VLOOKUP(TRIM(MID(Q363,FIND(",",Q363)+1,FIND(",",Q363,FIND(",",Q363)+1)-FIND(",",Q363)-1)),MapTable!$A:$A,1,0)),ISERROR(VLOOKUP(TRIM(MID(Q363,FIND(",",Q363,FIND(",",Q363)+1)+1,999)),MapTable!$A:$A,1,0))),"맵없음",
  ""),
IF(ISERROR(FIND(",",Q363,FIND(",",Q363,FIND(",",Q363,FIND(",",Q363)+1)+1)+1)),
  IF(OR(ISERROR(VLOOKUP(LEFT(Q363,FIND(",",Q363)-1),MapTable!$A:$A,1,0)),ISERROR(VLOOKUP(TRIM(MID(Q363,FIND(",",Q363)+1,FIND(",",Q363,FIND(",",Q363)+1)-FIND(",",Q363)-1)),MapTable!$A:$A,1,0)),ISERROR(VLOOKUP(TRIM(MID(Q363,FIND(",",Q363,FIND(",",Q363)+1)+1,FIND(",",Q363,FIND(",",Q363,FIND(",",Q363)+1)+1)-FIND(",",Q363,FIND(",",Q363)+1)-1)),MapTable!$A:$A,1,0)),ISERROR(VLOOKUP(TRIM(MID(Q363,FIND(",",Q363,FIND(",",Q363,FIND(",",Q363)+1)+1)+1,999)),MapTable!$A:$A,1,0))),"맵없음",
  ""),
)))))</f>
        <v/>
      </c>
      <c r="W363" t="str">
        <f>IF(ISBLANK(V363),"",IF(ISERROR(VLOOKUP(V363,[3]DropTable!$A:$A,1,0)),"드랍없음",""))</f>
        <v/>
      </c>
      <c r="Y363" t="str">
        <f>IF(ISBLANK(X363),"",IF(ISERROR(VLOOKUP(X363,[3]DropTable!$A:$A,1,0)),"드랍없음",""))</f>
        <v/>
      </c>
      <c r="AA363">
        <v>8.1</v>
      </c>
    </row>
    <row r="364" spans="1:27" x14ac:dyDescent="0.3">
      <c r="A364">
        <v>8</v>
      </c>
      <c r="B364">
        <v>18</v>
      </c>
      <c r="C364">
        <f t="shared" si="22"/>
        <v>1680</v>
      </c>
      <c r="D364">
        <v>420</v>
      </c>
      <c r="E364" t="s">
        <v>114</v>
      </c>
      <c r="H364" t="str">
        <f>IF(ISBLANK(G364),"",
IFERROR(VLOOKUP(G364,[1]StringTable!$1:$1048576,MATCH([1]StringTable!$B$1,[1]StringTable!$1:$1,0),0),
IFERROR(VLOOKUP(G364,[1]InApkStringTable!$1:$1048576,MATCH([1]InApkStringTable!$B$1,[1]InApkStringTable!$1:$1,0),0),
"스트링없음")))</f>
        <v/>
      </c>
      <c r="J364" t="b">
        <v>0</v>
      </c>
      <c r="K364" t="s">
        <v>24</v>
      </c>
      <c r="L364" t="str">
        <f>IF(ISBLANK(K364),"",IF(ISERROR(VLOOKUP(K364,MapTable!$A:$A,1,0)),"맵없음",""))</f>
        <v/>
      </c>
      <c r="M364">
        <f t="shared" si="20"/>
        <v>1</v>
      </c>
      <c r="N364" t="b">
        <f t="shared" ca="1" si="21"/>
        <v>0</v>
      </c>
      <c r="P364" t="str">
        <f>IF(ISBLANK(O364),"",IF(ISERROR(VLOOKUP(O364,MapTable!$A:$A,1,0)),"맵없음",""))</f>
        <v/>
      </c>
      <c r="R364" t="str">
        <f>IF(ISBLANK(Q364),"",
IF(ISERROR(FIND(",",Q364)),
  IF(ISERROR(VLOOKUP(Q364,MapTable!$A:$A,1,0)),"맵없음",
  ""),
IF(ISERROR(FIND(",",Q364,FIND(",",Q364)+1)),
  IF(OR(ISERROR(VLOOKUP(LEFT(Q364,FIND(",",Q364)-1),MapTable!$A:$A,1,0)),ISERROR(VLOOKUP(TRIM(MID(Q364,FIND(",",Q364)+1,999)),MapTable!$A:$A,1,0))),"맵없음",
  ""),
IF(ISERROR(FIND(",",Q364,FIND(",",Q364,FIND(",",Q364)+1)+1)),
  IF(OR(ISERROR(VLOOKUP(LEFT(Q364,FIND(",",Q364)-1),MapTable!$A:$A,1,0)),ISERROR(VLOOKUP(TRIM(MID(Q364,FIND(",",Q364)+1,FIND(",",Q364,FIND(",",Q364)+1)-FIND(",",Q364)-1)),MapTable!$A:$A,1,0)),ISERROR(VLOOKUP(TRIM(MID(Q364,FIND(",",Q364,FIND(",",Q364)+1)+1,999)),MapTable!$A:$A,1,0))),"맵없음",
  ""),
IF(ISERROR(FIND(",",Q364,FIND(",",Q364,FIND(",",Q364,FIND(",",Q364)+1)+1)+1)),
  IF(OR(ISERROR(VLOOKUP(LEFT(Q364,FIND(",",Q364)-1),MapTable!$A:$A,1,0)),ISERROR(VLOOKUP(TRIM(MID(Q364,FIND(",",Q364)+1,FIND(",",Q364,FIND(",",Q364)+1)-FIND(",",Q364)-1)),MapTable!$A:$A,1,0)),ISERROR(VLOOKUP(TRIM(MID(Q364,FIND(",",Q364,FIND(",",Q364)+1)+1,FIND(",",Q364,FIND(",",Q364,FIND(",",Q364)+1)+1)-FIND(",",Q364,FIND(",",Q364)+1)-1)),MapTable!$A:$A,1,0)),ISERROR(VLOOKUP(TRIM(MID(Q364,FIND(",",Q364,FIND(",",Q364,FIND(",",Q364)+1)+1)+1,999)),MapTable!$A:$A,1,0))),"맵없음",
  ""),
)))))</f>
        <v/>
      </c>
      <c r="W364" t="str">
        <f>IF(ISBLANK(V364),"",IF(ISERROR(VLOOKUP(V364,[3]DropTable!$A:$A,1,0)),"드랍없음",""))</f>
        <v/>
      </c>
      <c r="Y364" t="str">
        <f>IF(ISBLANK(X364),"",IF(ISERROR(VLOOKUP(X364,[3]DropTable!$A:$A,1,0)),"드랍없음",""))</f>
        <v/>
      </c>
      <c r="AA364">
        <v>8.1</v>
      </c>
    </row>
    <row r="365" spans="1:27" x14ac:dyDescent="0.3">
      <c r="A365">
        <v>8</v>
      </c>
      <c r="B365">
        <v>19</v>
      </c>
      <c r="C365">
        <f t="shared" si="22"/>
        <v>1680</v>
      </c>
      <c r="D365">
        <v>420</v>
      </c>
      <c r="E365" t="s">
        <v>114</v>
      </c>
      <c r="H365" t="str">
        <f>IF(ISBLANK(G365),"",
IFERROR(VLOOKUP(G365,[1]StringTable!$1:$1048576,MATCH([1]StringTable!$B$1,[1]StringTable!$1:$1,0),0),
IFERROR(VLOOKUP(G365,[1]InApkStringTable!$1:$1048576,MATCH([1]InApkStringTable!$B$1,[1]InApkStringTable!$1:$1,0),0),
"스트링없음")))</f>
        <v/>
      </c>
      <c r="J365" t="b">
        <v>0</v>
      </c>
      <c r="K365" t="s">
        <v>24</v>
      </c>
      <c r="L365" t="str">
        <f>IF(ISBLANK(K365),"",IF(ISERROR(VLOOKUP(K365,MapTable!$A:$A,1,0)),"맵없음",""))</f>
        <v/>
      </c>
      <c r="M365">
        <f t="shared" si="20"/>
        <v>1</v>
      </c>
      <c r="N365" t="b">
        <f t="shared" ca="1" si="21"/>
        <v>1</v>
      </c>
      <c r="P365" t="str">
        <f>IF(ISBLANK(O365),"",IF(ISERROR(VLOOKUP(O365,MapTable!$A:$A,1,0)),"맵없음",""))</f>
        <v/>
      </c>
      <c r="R365" t="str">
        <f>IF(ISBLANK(Q365),"",
IF(ISERROR(FIND(",",Q365)),
  IF(ISERROR(VLOOKUP(Q365,MapTable!$A:$A,1,0)),"맵없음",
  ""),
IF(ISERROR(FIND(",",Q365,FIND(",",Q365)+1)),
  IF(OR(ISERROR(VLOOKUP(LEFT(Q365,FIND(",",Q365)-1),MapTable!$A:$A,1,0)),ISERROR(VLOOKUP(TRIM(MID(Q365,FIND(",",Q365)+1,999)),MapTable!$A:$A,1,0))),"맵없음",
  ""),
IF(ISERROR(FIND(",",Q365,FIND(",",Q365,FIND(",",Q365)+1)+1)),
  IF(OR(ISERROR(VLOOKUP(LEFT(Q365,FIND(",",Q365)-1),MapTable!$A:$A,1,0)),ISERROR(VLOOKUP(TRIM(MID(Q365,FIND(",",Q365)+1,FIND(",",Q365,FIND(",",Q365)+1)-FIND(",",Q365)-1)),MapTable!$A:$A,1,0)),ISERROR(VLOOKUP(TRIM(MID(Q365,FIND(",",Q365,FIND(",",Q365)+1)+1,999)),MapTable!$A:$A,1,0))),"맵없음",
  ""),
IF(ISERROR(FIND(",",Q365,FIND(",",Q365,FIND(",",Q365,FIND(",",Q365)+1)+1)+1)),
  IF(OR(ISERROR(VLOOKUP(LEFT(Q365,FIND(",",Q365)-1),MapTable!$A:$A,1,0)),ISERROR(VLOOKUP(TRIM(MID(Q365,FIND(",",Q365)+1,FIND(",",Q365,FIND(",",Q365)+1)-FIND(",",Q365)-1)),MapTable!$A:$A,1,0)),ISERROR(VLOOKUP(TRIM(MID(Q365,FIND(",",Q365,FIND(",",Q365)+1)+1,FIND(",",Q365,FIND(",",Q365,FIND(",",Q365)+1)+1)-FIND(",",Q365,FIND(",",Q365)+1)-1)),MapTable!$A:$A,1,0)),ISERROR(VLOOKUP(TRIM(MID(Q365,FIND(",",Q365,FIND(",",Q365,FIND(",",Q365)+1)+1)+1,999)),MapTable!$A:$A,1,0))),"맵없음",
  ""),
)))))</f>
        <v/>
      </c>
      <c r="W365" t="str">
        <f>IF(ISBLANK(V365),"",IF(ISERROR(VLOOKUP(V365,[3]DropTable!$A:$A,1,0)),"드랍없음",""))</f>
        <v/>
      </c>
      <c r="Y365" t="str">
        <f>IF(ISBLANK(X365),"",IF(ISERROR(VLOOKUP(X365,[3]DropTable!$A:$A,1,0)),"드랍없음",""))</f>
        <v/>
      </c>
      <c r="AA365">
        <v>8.1</v>
      </c>
    </row>
    <row r="366" spans="1:27" x14ac:dyDescent="0.3">
      <c r="A366">
        <v>8</v>
      </c>
      <c r="B366">
        <v>20</v>
      </c>
      <c r="C366">
        <f t="shared" si="22"/>
        <v>1680</v>
      </c>
      <c r="D366">
        <v>420</v>
      </c>
      <c r="E366" t="s">
        <v>114</v>
      </c>
      <c r="H366" t="str">
        <f>IF(ISBLANK(G366),"",
IFERROR(VLOOKUP(G366,[1]StringTable!$1:$1048576,MATCH([1]StringTable!$B$1,[1]StringTable!$1:$1,0),0),
IFERROR(VLOOKUP(G366,[1]InApkStringTable!$1:$1048576,MATCH([1]InApkStringTable!$B$1,[1]InApkStringTable!$1:$1,0),0),
"스트링없음")))</f>
        <v/>
      </c>
      <c r="J366" t="b">
        <v>0</v>
      </c>
      <c r="K366" t="s">
        <v>24</v>
      </c>
      <c r="L366" t="str">
        <f>IF(ISBLANK(K366),"",IF(ISERROR(VLOOKUP(K366,MapTable!$A:$A,1,0)),"맵없음",""))</f>
        <v/>
      </c>
      <c r="M366">
        <f t="shared" si="20"/>
        <v>12</v>
      </c>
      <c r="N366" t="b">
        <f t="shared" ca="1" si="21"/>
        <v>1</v>
      </c>
      <c r="P366" t="str">
        <f>IF(ISBLANK(O366),"",IF(ISERROR(VLOOKUP(O366,MapTable!$A:$A,1,0)),"맵없음",""))</f>
        <v/>
      </c>
      <c r="R366" t="str">
        <f>IF(ISBLANK(Q366),"",
IF(ISERROR(FIND(",",Q366)),
  IF(ISERROR(VLOOKUP(Q366,MapTable!$A:$A,1,0)),"맵없음",
  ""),
IF(ISERROR(FIND(",",Q366,FIND(",",Q366)+1)),
  IF(OR(ISERROR(VLOOKUP(LEFT(Q366,FIND(",",Q366)-1),MapTable!$A:$A,1,0)),ISERROR(VLOOKUP(TRIM(MID(Q366,FIND(",",Q366)+1,999)),MapTable!$A:$A,1,0))),"맵없음",
  ""),
IF(ISERROR(FIND(",",Q366,FIND(",",Q366,FIND(",",Q366)+1)+1)),
  IF(OR(ISERROR(VLOOKUP(LEFT(Q366,FIND(",",Q366)-1),MapTable!$A:$A,1,0)),ISERROR(VLOOKUP(TRIM(MID(Q366,FIND(",",Q366)+1,FIND(",",Q366,FIND(",",Q366)+1)-FIND(",",Q366)-1)),MapTable!$A:$A,1,0)),ISERROR(VLOOKUP(TRIM(MID(Q366,FIND(",",Q366,FIND(",",Q366)+1)+1,999)),MapTable!$A:$A,1,0))),"맵없음",
  ""),
IF(ISERROR(FIND(",",Q366,FIND(",",Q366,FIND(",",Q366,FIND(",",Q366)+1)+1)+1)),
  IF(OR(ISERROR(VLOOKUP(LEFT(Q366,FIND(",",Q366)-1),MapTable!$A:$A,1,0)),ISERROR(VLOOKUP(TRIM(MID(Q366,FIND(",",Q366)+1,FIND(",",Q366,FIND(",",Q366)+1)-FIND(",",Q366)-1)),MapTable!$A:$A,1,0)),ISERROR(VLOOKUP(TRIM(MID(Q366,FIND(",",Q366,FIND(",",Q366)+1)+1,FIND(",",Q366,FIND(",",Q366,FIND(",",Q366)+1)+1)-FIND(",",Q366,FIND(",",Q366)+1)-1)),MapTable!$A:$A,1,0)),ISERROR(VLOOKUP(TRIM(MID(Q366,FIND(",",Q366,FIND(",",Q366,FIND(",",Q366)+1)+1)+1,999)),MapTable!$A:$A,1,0))),"맵없음",
  ""),
)))))</f>
        <v/>
      </c>
      <c r="W366" t="str">
        <f>IF(ISBLANK(V366),"",IF(ISERROR(VLOOKUP(V366,[3]DropTable!$A:$A,1,0)),"드랍없음",""))</f>
        <v/>
      </c>
      <c r="Y366" t="str">
        <f>IF(ISBLANK(X366),"",IF(ISERROR(VLOOKUP(X366,[3]DropTable!$A:$A,1,0)),"드랍없음",""))</f>
        <v/>
      </c>
      <c r="AA366">
        <v>8.1</v>
      </c>
    </row>
    <row r="367" spans="1:27" x14ac:dyDescent="0.3">
      <c r="A367">
        <v>8</v>
      </c>
      <c r="B367">
        <v>21</v>
      </c>
      <c r="C367">
        <f t="shared" si="22"/>
        <v>1680</v>
      </c>
      <c r="D367">
        <v>420</v>
      </c>
      <c r="E367" t="s">
        <v>114</v>
      </c>
      <c r="H367" t="str">
        <f>IF(ISBLANK(G367),"",
IFERROR(VLOOKUP(G367,[1]StringTable!$1:$1048576,MATCH([1]StringTable!$B$1,[1]StringTable!$1:$1,0),0),
IFERROR(VLOOKUP(G367,[1]InApkStringTable!$1:$1048576,MATCH([1]InApkStringTable!$B$1,[1]InApkStringTable!$1:$1,0),0),
"스트링없음")))</f>
        <v/>
      </c>
      <c r="J367" t="b">
        <v>0</v>
      </c>
      <c r="K367" t="s">
        <v>24</v>
      </c>
      <c r="L367" t="str">
        <f>IF(ISBLANK(K367),"",IF(ISERROR(VLOOKUP(K367,MapTable!$A:$A,1,0)),"맵없음",""))</f>
        <v/>
      </c>
      <c r="M367">
        <f t="shared" si="20"/>
        <v>2</v>
      </c>
      <c r="N367" t="b">
        <f t="shared" ca="1" si="21"/>
        <v>0</v>
      </c>
      <c r="P367" t="str">
        <f>IF(ISBLANK(O367),"",IF(ISERROR(VLOOKUP(O367,MapTable!$A:$A,1,0)),"맵없음",""))</f>
        <v/>
      </c>
      <c r="R367" t="str">
        <f>IF(ISBLANK(Q367),"",
IF(ISERROR(FIND(",",Q367)),
  IF(ISERROR(VLOOKUP(Q367,MapTable!$A:$A,1,0)),"맵없음",
  ""),
IF(ISERROR(FIND(",",Q367,FIND(",",Q367)+1)),
  IF(OR(ISERROR(VLOOKUP(LEFT(Q367,FIND(",",Q367)-1),MapTable!$A:$A,1,0)),ISERROR(VLOOKUP(TRIM(MID(Q367,FIND(",",Q367)+1,999)),MapTable!$A:$A,1,0))),"맵없음",
  ""),
IF(ISERROR(FIND(",",Q367,FIND(",",Q367,FIND(",",Q367)+1)+1)),
  IF(OR(ISERROR(VLOOKUP(LEFT(Q367,FIND(",",Q367)-1),MapTable!$A:$A,1,0)),ISERROR(VLOOKUP(TRIM(MID(Q367,FIND(",",Q367)+1,FIND(",",Q367,FIND(",",Q367)+1)-FIND(",",Q367)-1)),MapTable!$A:$A,1,0)),ISERROR(VLOOKUP(TRIM(MID(Q367,FIND(",",Q367,FIND(",",Q367)+1)+1,999)),MapTable!$A:$A,1,0))),"맵없음",
  ""),
IF(ISERROR(FIND(",",Q367,FIND(",",Q367,FIND(",",Q367,FIND(",",Q367)+1)+1)+1)),
  IF(OR(ISERROR(VLOOKUP(LEFT(Q367,FIND(",",Q367)-1),MapTable!$A:$A,1,0)),ISERROR(VLOOKUP(TRIM(MID(Q367,FIND(",",Q367)+1,FIND(",",Q367,FIND(",",Q367)+1)-FIND(",",Q367)-1)),MapTable!$A:$A,1,0)),ISERROR(VLOOKUP(TRIM(MID(Q367,FIND(",",Q367,FIND(",",Q367)+1)+1,FIND(",",Q367,FIND(",",Q367,FIND(",",Q367)+1)+1)-FIND(",",Q367,FIND(",",Q367)+1)-1)),MapTable!$A:$A,1,0)),ISERROR(VLOOKUP(TRIM(MID(Q367,FIND(",",Q367,FIND(",",Q367,FIND(",",Q367)+1)+1)+1,999)),MapTable!$A:$A,1,0))),"맵없음",
  ""),
)))))</f>
        <v/>
      </c>
      <c r="W367" t="str">
        <f>IF(ISBLANK(V367),"",IF(ISERROR(VLOOKUP(V367,[3]DropTable!$A:$A,1,0)),"드랍없음",""))</f>
        <v/>
      </c>
      <c r="Y367" t="str">
        <f>IF(ISBLANK(X367),"",IF(ISERROR(VLOOKUP(X367,[3]DropTable!$A:$A,1,0)),"드랍없음",""))</f>
        <v/>
      </c>
      <c r="AA367">
        <v>8.1</v>
      </c>
    </row>
    <row r="368" spans="1:27" x14ac:dyDescent="0.3">
      <c r="A368">
        <v>8</v>
      </c>
      <c r="B368">
        <v>22</v>
      </c>
      <c r="C368">
        <f t="shared" si="22"/>
        <v>1680</v>
      </c>
      <c r="D368">
        <v>420</v>
      </c>
      <c r="E368" t="s">
        <v>114</v>
      </c>
      <c r="H368" t="str">
        <f>IF(ISBLANK(G368),"",
IFERROR(VLOOKUP(G368,[1]StringTable!$1:$1048576,MATCH([1]StringTable!$B$1,[1]StringTable!$1:$1,0),0),
IFERROR(VLOOKUP(G368,[1]InApkStringTable!$1:$1048576,MATCH([1]InApkStringTable!$B$1,[1]InApkStringTable!$1:$1,0),0),
"스트링없음")))</f>
        <v/>
      </c>
      <c r="J368" t="b">
        <v>0</v>
      </c>
      <c r="K368" t="s">
        <v>24</v>
      </c>
      <c r="L368" t="str">
        <f>IF(ISBLANK(K368),"",IF(ISERROR(VLOOKUP(K368,MapTable!$A:$A,1,0)),"맵없음",""))</f>
        <v/>
      </c>
      <c r="M368">
        <f t="shared" si="20"/>
        <v>2</v>
      </c>
      <c r="N368" t="b">
        <f t="shared" ca="1" si="21"/>
        <v>0</v>
      </c>
      <c r="P368" t="str">
        <f>IF(ISBLANK(O368),"",IF(ISERROR(VLOOKUP(O368,MapTable!$A:$A,1,0)),"맵없음",""))</f>
        <v/>
      </c>
      <c r="R368" t="str">
        <f>IF(ISBLANK(Q368),"",
IF(ISERROR(FIND(",",Q368)),
  IF(ISERROR(VLOOKUP(Q368,MapTable!$A:$A,1,0)),"맵없음",
  ""),
IF(ISERROR(FIND(",",Q368,FIND(",",Q368)+1)),
  IF(OR(ISERROR(VLOOKUP(LEFT(Q368,FIND(",",Q368)-1),MapTable!$A:$A,1,0)),ISERROR(VLOOKUP(TRIM(MID(Q368,FIND(",",Q368)+1,999)),MapTable!$A:$A,1,0))),"맵없음",
  ""),
IF(ISERROR(FIND(",",Q368,FIND(",",Q368,FIND(",",Q368)+1)+1)),
  IF(OR(ISERROR(VLOOKUP(LEFT(Q368,FIND(",",Q368)-1),MapTable!$A:$A,1,0)),ISERROR(VLOOKUP(TRIM(MID(Q368,FIND(",",Q368)+1,FIND(",",Q368,FIND(",",Q368)+1)-FIND(",",Q368)-1)),MapTable!$A:$A,1,0)),ISERROR(VLOOKUP(TRIM(MID(Q368,FIND(",",Q368,FIND(",",Q368)+1)+1,999)),MapTable!$A:$A,1,0))),"맵없음",
  ""),
IF(ISERROR(FIND(",",Q368,FIND(",",Q368,FIND(",",Q368,FIND(",",Q368)+1)+1)+1)),
  IF(OR(ISERROR(VLOOKUP(LEFT(Q368,FIND(",",Q368)-1),MapTable!$A:$A,1,0)),ISERROR(VLOOKUP(TRIM(MID(Q368,FIND(",",Q368)+1,FIND(",",Q368,FIND(",",Q368)+1)-FIND(",",Q368)-1)),MapTable!$A:$A,1,0)),ISERROR(VLOOKUP(TRIM(MID(Q368,FIND(",",Q368,FIND(",",Q368)+1)+1,FIND(",",Q368,FIND(",",Q368,FIND(",",Q368)+1)+1)-FIND(",",Q368,FIND(",",Q368)+1)-1)),MapTable!$A:$A,1,0)),ISERROR(VLOOKUP(TRIM(MID(Q368,FIND(",",Q368,FIND(",",Q368,FIND(",",Q368)+1)+1)+1,999)),MapTable!$A:$A,1,0))),"맵없음",
  ""),
)))))</f>
        <v/>
      </c>
      <c r="W368" t="str">
        <f>IF(ISBLANK(V368),"",IF(ISERROR(VLOOKUP(V368,[3]DropTable!$A:$A,1,0)),"드랍없음",""))</f>
        <v/>
      </c>
      <c r="Y368" t="str">
        <f>IF(ISBLANK(X368),"",IF(ISERROR(VLOOKUP(X368,[3]DropTable!$A:$A,1,0)),"드랍없음",""))</f>
        <v/>
      </c>
      <c r="AA368">
        <v>8.1</v>
      </c>
    </row>
    <row r="369" spans="1:27" x14ac:dyDescent="0.3">
      <c r="A369">
        <v>8</v>
      </c>
      <c r="B369">
        <v>23</v>
      </c>
      <c r="C369">
        <f t="shared" si="22"/>
        <v>1680</v>
      </c>
      <c r="D369">
        <v>420</v>
      </c>
      <c r="E369" t="s">
        <v>114</v>
      </c>
      <c r="H369" t="str">
        <f>IF(ISBLANK(G369),"",
IFERROR(VLOOKUP(G369,[1]StringTable!$1:$1048576,MATCH([1]StringTable!$B$1,[1]StringTable!$1:$1,0),0),
IFERROR(VLOOKUP(G369,[1]InApkStringTable!$1:$1048576,MATCH([1]InApkStringTable!$B$1,[1]InApkStringTable!$1:$1,0),0),
"스트링없음")))</f>
        <v/>
      </c>
      <c r="J369" t="b">
        <v>0</v>
      </c>
      <c r="K369" t="s">
        <v>24</v>
      </c>
      <c r="L369" t="str">
        <f>IF(ISBLANK(K369),"",IF(ISERROR(VLOOKUP(K369,MapTable!$A:$A,1,0)),"맵없음",""))</f>
        <v/>
      </c>
      <c r="M369">
        <f t="shared" si="20"/>
        <v>2</v>
      </c>
      <c r="N369" t="b">
        <f t="shared" ca="1" si="21"/>
        <v>0</v>
      </c>
      <c r="P369" t="str">
        <f>IF(ISBLANK(O369),"",IF(ISERROR(VLOOKUP(O369,MapTable!$A:$A,1,0)),"맵없음",""))</f>
        <v/>
      </c>
      <c r="R369" t="str">
        <f>IF(ISBLANK(Q369),"",
IF(ISERROR(FIND(",",Q369)),
  IF(ISERROR(VLOOKUP(Q369,MapTable!$A:$A,1,0)),"맵없음",
  ""),
IF(ISERROR(FIND(",",Q369,FIND(",",Q369)+1)),
  IF(OR(ISERROR(VLOOKUP(LEFT(Q369,FIND(",",Q369)-1),MapTable!$A:$A,1,0)),ISERROR(VLOOKUP(TRIM(MID(Q369,FIND(",",Q369)+1,999)),MapTable!$A:$A,1,0))),"맵없음",
  ""),
IF(ISERROR(FIND(",",Q369,FIND(",",Q369,FIND(",",Q369)+1)+1)),
  IF(OR(ISERROR(VLOOKUP(LEFT(Q369,FIND(",",Q369)-1),MapTable!$A:$A,1,0)),ISERROR(VLOOKUP(TRIM(MID(Q369,FIND(",",Q369)+1,FIND(",",Q369,FIND(",",Q369)+1)-FIND(",",Q369)-1)),MapTable!$A:$A,1,0)),ISERROR(VLOOKUP(TRIM(MID(Q369,FIND(",",Q369,FIND(",",Q369)+1)+1,999)),MapTable!$A:$A,1,0))),"맵없음",
  ""),
IF(ISERROR(FIND(",",Q369,FIND(",",Q369,FIND(",",Q369,FIND(",",Q369)+1)+1)+1)),
  IF(OR(ISERROR(VLOOKUP(LEFT(Q369,FIND(",",Q369)-1),MapTable!$A:$A,1,0)),ISERROR(VLOOKUP(TRIM(MID(Q369,FIND(",",Q369)+1,FIND(",",Q369,FIND(",",Q369)+1)-FIND(",",Q369)-1)),MapTable!$A:$A,1,0)),ISERROR(VLOOKUP(TRIM(MID(Q369,FIND(",",Q369,FIND(",",Q369)+1)+1,FIND(",",Q369,FIND(",",Q369,FIND(",",Q369)+1)+1)-FIND(",",Q369,FIND(",",Q369)+1)-1)),MapTable!$A:$A,1,0)),ISERROR(VLOOKUP(TRIM(MID(Q369,FIND(",",Q369,FIND(",",Q369,FIND(",",Q369)+1)+1)+1,999)),MapTable!$A:$A,1,0))),"맵없음",
  ""),
)))))</f>
        <v/>
      </c>
      <c r="W369" t="str">
        <f>IF(ISBLANK(V369),"",IF(ISERROR(VLOOKUP(V369,[3]DropTable!$A:$A,1,0)),"드랍없음",""))</f>
        <v/>
      </c>
      <c r="Y369" t="str">
        <f>IF(ISBLANK(X369),"",IF(ISERROR(VLOOKUP(X369,[3]DropTable!$A:$A,1,0)),"드랍없음",""))</f>
        <v/>
      </c>
      <c r="AA369">
        <v>8.1</v>
      </c>
    </row>
    <row r="370" spans="1:27" x14ac:dyDescent="0.3">
      <c r="A370">
        <v>8</v>
      </c>
      <c r="B370">
        <v>24</v>
      </c>
      <c r="C370">
        <f t="shared" si="22"/>
        <v>1680</v>
      </c>
      <c r="D370">
        <v>420</v>
      </c>
      <c r="E370" t="s">
        <v>114</v>
      </c>
      <c r="H370" t="str">
        <f>IF(ISBLANK(G370),"",
IFERROR(VLOOKUP(G370,[1]StringTable!$1:$1048576,MATCH([1]StringTable!$B$1,[1]StringTable!$1:$1,0),0),
IFERROR(VLOOKUP(G370,[1]InApkStringTable!$1:$1048576,MATCH([1]InApkStringTable!$B$1,[1]InApkStringTable!$1:$1,0),0),
"스트링없음")))</f>
        <v/>
      </c>
      <c r="J370" t="b">
        <v>0</v>
      </c>
      <c r="K370" t="s">
        <v>24</v>
      </c>
      <c r="L370" t="str">
        <f>IF(ISBLANK(K370),"",IF(ISERROR(VLOOKUP(K370,MapTable!$A:$A,1,0)),"맵없음",""))</f>
        <v/>
      </c>
      <c r="M370">
        <f t="shared" si="20"/>
        <v>2</v>
      </c>
      <c r="N370" t="b">
        <f t="shared" ca="1" si="21"/>
        <v>0</v>
      </c>
      <c r="P370" t="str">
        <f>IF(ISBLANK(O370),"",IF(ISERROR(VLOOKUP(O370,MapTable!$A:$A,1,0)),"맵없음",""))</f>
        <v/>
      </c>
      <c r="R370" t="str">
        <f>IF(ISBLANK(Q370),"",
IF(ISERROR(FIND(",",Q370)),
  IF(ISERROR(VLOOKUP(Q370,MapTable!$A:$A,1,0)),"맵없음",
  ""),
IF(ISERROR(FIND(",",Q370,FIND(",",Q370)+1)),
  IF(OR(ISERROR(VLOOKUP(LEFT(Q370,FIND(",",Q370)-1),MapTable!$A:$A,1,0)),ISERROR(VLOOKUP(TRIM(MID(Q370,FIND(",",Q370)+1,999)),MapTable!$A:$A,1,0))),"맵없음",
  ""),
IF(ISERROR(FIND(",",Q370,FIND(",",Q370,FIND(",",Q370)+1)+1)),
  IF(OR(ISERROR(VLOOKUP(LEFT(Q370,FIND(",",Q370)-1),MapTable!$A:$A,1,0)),ISERROR(VLOOKUP(TRIM(MID(Q370,FIND(",",Q370)+1,FIND(",",Q370,FIND(",",Q370)+1)-FIND(",",Q370)-1)),MapTable!$A:$A,1,0)),ISERROR(VLOOKUP(TRIM(MID(Q370,FIND(",",Q370,FIND(",",Q370)+1)+1,999)),MapTable!$A:$A,1,0))),"맵없음",
  ""),
IF(ISERROR(FIND(",",Q370,FIND(",",Q370,FIND(",",Q370,FIND(",",Q370)+1)+1)+1)),
  IF(OR(ISERROR(VLOOKUP(LEFT(Q370,FIND(",",Q370)-1),MapTable!$A:$A,1,0)),ISERROR(VLOOKUP(TRIM(MID(Q370,FIND(",",Q370)+1,FIND(",",Q370,FIND(",",Q370)+1)-FIND(",",Q370)-1)),MapTable!$A:$A,1,0)),ISERROR(VLOOKUP(TRIM(MID(Q370,FIND(",",Q370,FIND(",",Q370)+1)+1,FIND(",",Q370,FIND(",",Q370,FIND(",",Q370)+1)+1)-FIND(",",Q370,FIND(",",Q370)+1)-1)),MapTable!$A:$A,1,0)),ISERROR(VLOOKUP(TRIM(MID(Q370,FIND(",",Q370,FIND(",",Q370,FIND(",",Q370)+1)+1)+1,999)),MapTable!$A:$A,1,0))),"맵없음",
  ""),
)))))</f>
        <v/>
      </c>
      <c r="W370" t="str">
        <f>IF(ISBLANK(V370),"",IF(ISERROR(VLOOKUP(V370,[3]DropTable!$A:$A,1,0)),"드랍없음",""))</f>
        <v/>
      </c>
      <c r="Y370" t="str">
        <f>IF(ISBLANK(X370),"",IF(ISERROR(VLOOKUP(X370,[3]DropTable!$A:$A,1,0)),"드랍없음",""))</f>
        <v/>
      </c>
      <c r="AA370">
        <v>8.1</v>
      </c>
    </row>
    <row r="371" spans="1:27" x14ac:dyDescent="0.3">
      <c r="A371">
        <v>8</v>
      </c>
      <c r="B371">
        <v>25</v>
      </c>
      <c r="C371">
        <f t="shared" si="22"/>
        <v>1680</v>
      </c>
      <c r="D371">
        <v>420</v>
      </c>
      <c r="E371" t="s">
        <v>114</v>
      </c>
      <c r="H371" t="str">
        <f>IF(ISBLANK(G371),"",
IFERROR(VLOOKUP(G371,[1]StringTable!$1:$1048576,MATCH([1]StringTable!$B$1,[1]StringTable!$1:$1,0),0),
IFERROR(VLOOKUP(G371,[1]InApkStringTable!$1:$1048576,MATCH([1]InApkStringTable!$B$1,[1]InApkStringTable!$1:$1,0),0),
"스트링없음")))</f>
        <v/>
      </c>
      <c r="J371" t="b">
        <v>0</v>
      </c>
      <c r="K371" t="s">
        <v>24</v>
      </c>
      <c r="L371" t="str">
        <f>IF(ISBLANK(K371),"",IF(ISERROR(VLOOKUP(K371,MapTable!$A:$A,1,0)),"맵없음",""))</f>
        <v/>
      </c>
      <c r="M371">
        <f t="shared" si="20"/>
        <v>2</v>
      </c>
      <c r="N371" t="b">
        <f t="shared" ca="1" si="21"/>
        <v>0</v>
      </c>
      <c r="P371" t="str">
        <f>IF(ISBLANK(O371),"",IF(ISERROR(VLOOKUP(O371,MapTable!$A:$A,1,0)),"맵없음",""))</f>
        <v/>
      </c>
      <c r="R371" t="str">
        <f>IF(ISBLANK(Q371),"",
IF(ISERROR(FIND(",",Q371)),
  IF(ISERROR(VLOOKUP(Q371,MapTable!$A:$A,1,0)),"맵없음",
  ""),
IF(ISERROR(FIND(",",Q371,FIND(",",Q371)+1)),
  IF(OR(ISERROR(VLOOKUP(LEFT(Q371,FIND(",",Q371)-1),MapTable!$A:$A,1,0)),ISERROR(VLOOKUP(TRIM(MID(Q371,FIND(",",Q371)+1,999)),MapTable!$A:$A,1,0))),"맵없음",
  ""),
IF(ISERROR(FIND(",",Q371,FIND(",",Q371,FIND(",",Q371)+1)+1)),
  IF(OR(ISERROR(VLOOKUP(LEFT(Q371,FIND(",",Q371)-1),MapTable!$A:$A,1,0)),ISERROR(VLOOKUP(TRIM(MID(Q371,FIND(",",Q371)+1,FIND(",",Q371,FIND(",",Q371)+1)-FIND(",",Q371)-1)),MapTable!$A:$A,1,0)),ISERROR(VLOOKUP(TRIM(MID(Q371,FIND(",",Q371,FIND(",",Q371)+1)+1,999)),MapTable!$A:$A,1,0))),"맵없음",
  ""),
IF(ISERROR(FIND(",",Q371,FIND(",",Q371,FIND(",",Q371,FIND(",",Q371)+1)+1)+1)),
  IF(OR(ISERROR(VLOOKUP(LEFT(Q371,FIND(",",Q371)-1),MapTable!$A:$A,1,0)),ISERROR(VLOOKUP(TRIM(MID(Q371,FIND(",",Q371)+1,FIND(",",Q371,FIND(",",Q371)+1)-FIND(",",Q371)-1)),MapTable!$A:$A,1,0)),ISERROR(VLOOKUP(TRIM(MID(Q371,FIND(",",Q371,FIND(",",Q371)+1)+1,FIND(",",Q371,FIND(",",Q371,FIND(",",Q371)+1)+1)-FIND(",",Q371,FIND(",",Q371)+1)-1)),MapTable!$A:$A,1,0)),ISERROR(VLOOKUP(TRIM(MID(Q371,FIND(",",Q371,FIND(",",Q371,FIND(",",Q371)+1)+1)+1,999)),MapTable!$A:$A,1,0))),"맵없음",
  ""),
)))))</f>
        <v/>
      </c>
      <c r="W371" t="str">
        <f>IF(ISBLANK(V371),"",IF(ISERROR(VLOOKUP(V371,[3]DropTable!$A:$A,1,0)),"드랍없음",""))</f>
        <v/>
      </c>
      <c r="Y371" t="str">
        <f>IF(ISBLANK(X371),"",IF(ISERROR(VLOOKUP(X371,[3]DropTable!$A:$A,1,0)),"드랍없음",""))</f>
        <v/>
      </c>
      <c r="AA371">
        <v>8.1</v>
      </c>
    </row>
    <row r="372" spans="1:27" x14ac:dyDescent="0.3">
      <c r="A372">
        <v>8</v>
      </c>
      <c r="B372">
        <v>26</v>
      </c>
      <c r="C372">
        <f t="shared" si="22"/>
        <v>1680</v>
      </c>
      <c r="D372">
        <v>420</v>
      </c>
      <c r="E372" t="s">
        <v>114</v>
      </c>
      <c r="H372" t="str">
        <f>IF(ISBLANK(G372),"",
IFERROR(VLOOKUP(G372,[1]StringTable!$1:$1048576,MATCH([1]StringTable!$B$1,[1]StringTable!$1:$1,0),0),
IFERROR(VLOOKUP(G372,[1]InApkStringTable!$1:$1048576,MATCH([1]InApkStringTable!$B$1,[1]InApkStringTable!$1:$1,0),0),
"스트링없음")))</f>
        <v/>
      </c>
      <c r="J372" t="b">
        <v>0</v>
      </c>
      <c r="K372" t="s">
        <v>24</v>
      </c>
      <c r="L372" t="str">
        <f>IF(ISBLANK(K372),"",IF(ISERROR(VLOOKUP(K372,MapTable!$A:$A,1,0)),"맵없음",""))</f>
        <v/>
      </c>
      <c r="M372">
        <f t="shared" si="20"/>
        <v>2</v>
      </c>
      <c r="N372" t="b">
        <f t="shared" ca="1" si="21"/>
        <v>0</v>
      </c>
      <c r="P372" t="str">
        <f>IF(ISBLANK(O372),"",IF(ISERROR(VLOOKUP(O372,MapTable!$A:$A,1,0)),"맵없음",""))</f>
        <v/>
      </c>
      <c r="R372" t="str">
        <f>IF(ISBLANK(Q372),"",
IF(ISERROR(FIND(",",Q372)),
  IF(ISERROR(VLOOKUP(Q372,MapTable!$A:$A,1,0)),"맵없음",
  ""),
IF(ISERROR(FIND(",",Q372,FIND(",",Q372)+1)),
  IF(OR(ISERROR(VLOOKUP(LEFT(Q372,FIND(",",Q372)-1),MapTable!$A:$A,1,0)),ISERROR(VLOOKUP(TRIM(MID(Q372,FIND(",",Q372)+1,999)),MapTable!$A:$A,1,0))),"맵없음",
  ""),
IF(ISERROR(FIND(",",Q372,FIND(",",Q372,FIND(",",Q372)+1)+1)),
  IF(OR(ISERROR(VLOOKUP(LEFT(Q372,FIND(",",Q372)-1),MapTable!$A:$A,1,0)),ISERROR(VLOOKUP(TRIM(MID(Q372,FIND(",",Q372)+1,FIND(",",Q372,FIND(",",Q372)+1)-FIND(",",Q372)-1)),MapTable!$A:$A,1,0)),ISERROR(VLOOKUP(TRIM(MID(Q372,FIND(",",Q372,FIND(",",Q372)+1)+1,999)),MapTable!$A:$A,1,0))),"맵없음",
  ""),
IF(ISERROR(FIND(",",Q372,FIND(",",Q372,FIND(",",Q372,FIND(",",Q372)+1)+1)+1)),
  IF(OR(ISERROR(VLOOKUP(LEFT(Q372,FIND(",",Q372)-1),MapTable!$A:$A,1,0)),ISERROR(VLOOKUP(TRIM(MID(Q372,FIND(",",Q372)+1,FIND(",",Q372,FIND(",",Q372)+1)-FIND(",",Q372)-1)),MapTable!$A:$A,1,0)),ISERROR(VLOOKUP(TRIM(MID(Q372,FIND(",",Q372,FIND(",",Q372)+1)+1,FIND(",",Q372,FIND(",",Q372,FIND(",",Q372)+1)+1)-FIND(",",Q372,FIND(",",Q372)+1)-1)),MapTable!$A:$A,1,0)),ISERROR(VLOOKUP(TRIM(MID(Q372,FIND(",",Q372,FIND(",",Q372,FIND(",",Q372)+1)+1)+1,999)),MapTable!$A:$A,1,0))),"맵없음",
  ""),
)))))</f>
        <v/>
      </c>
      <c r="W372" t="str">
        <f>IF(ISBLANK(V372),"",IF(ISERROR(VLOOKUP(V372,[3]DropTable!$A:$A,1,0)),"드랍없음",""))</f>
        <v/>
      </c>
      <c r="Y372" t="str">
        <f>IF(ISBLANK(X372),"",IF(ISERROR(VLOOKUP(X372,[3]DropTable!$A:$A,1,0)),"드랍없음",""))</f>
        <v/>
      </c>
      <c r="AA372">
        <v>8.1</v>
      </c>
    </row>
    <row r="373" spans="1:27" x14ac:dyDescent="0.3">
      <c r="A373">
        <v>8</v>
      </c>
      <c r="B373">
        <v>27</v>
      </c>
      <c r="C373">
        <f t="shared" si="22"/>
        <v>1680</v>
      </c>
      <c r="D373">
        <v>420</v>
      </c>
      <c r="E373" t="s">
        <v>114</v>
      </c>
      <c r="H373" t="str">
        <f>IF(ISBLANK(G373),"",
IFERROR(VLOOKUP(G373,[1]StringTable!$1:$1048576,MATCH([1]StringTable!$B$1,[1]StringTable!$1:$1,0),0),
IFERROR(VLOOKUP(G373,[1]InApkStringTable!$1:$1048576,MATCH([1]InApkStringTable!$B$1,[1]InApkStringTable!$1:$1,0),0),
"스트링없음")))</f>
        <v/>
      </c>
      <c r="J373" t="b">
        <v>0</v>
      </c>
      <c r="K373" t="s">
        <v>24</v>
      </c>
      <c r="L373" t="str">
        <f>IF(ISBLANK(K373),"",IF(ISERROR(VLOOKUP(K373,MapTable!$A:$A,1,0)),"맵없음",""))</f>
        <v/>
      </c>
      <c r="M373">
        <f t="shared" si="20"/>
        <v>2</v>
      </c>
      <c r="N373" t="b">
        <f t="shared" ca="1" si="21"/>
        <v>0</v>
      </c>
      <c r="P373" t="str">
        <f>IF(ISBLANK(O373),"",IF(ISERROR(VLOOKUP(O373,MapTable!$A:$A,1,0)),"맵없음",""))</f>
        <v/>
      </c>
      <c r="R373" t="str">
        <f>IF(ISBLANK(Q373),"",
IF(ISERROR(FIND(",",Q373)),
  IF(ISERROR(VLOOKUP(Q373,MapTable!$A:$A,1,0)),"맵없음",
  ""),
IF(ISERROR(FIND(",",Q373,FIND(",",Q373)+1)),
  IF(OR(ISERROR(VLOOKUP(LEFT(Q373,FIND(",",Q373)-1),MapTable!$A:$A,1,0)),ISERROR(VLOOKUP(TRIM(MID(Q373,FIND(",",Q373)+1,999)),MapTable!$A:$A,1,0))),"맵없음",
  ""),
IF(ISERROR(FIND(",",Q373,FIND(",",Q373,FIND(",",Q373)+1)+1)),
  IF(OR(ISERROR(VLOOKUP(LEFT(Q373,FIND(",",Q373)-1),MapTable!$A:$A,1,0)),ISERROR(VLOOKUP(TRIM(MID(Q373,FIND(",",Q373)+1,FIND(",",Q373,FIND(",",Q373)+1)-FIND(",",Q373)-1)),MapTable!$A:$A,1,0)),ISERROR(VLOOKUP(TRIM(MID(Q373,FIND(",",Q373,FIND(",",Q373)+1)+1,999)),MapTable!$A:$A,1,0))),"맵없음",
  ""),
IF(ISERROR(FIND(",",Q373,FIND(",",Q373,FIND(",",Q373,FIND(",",Q373)+1)+1)+1)),
  IF(OR(ISERROR(VLOOKUP(LEFT(Q373,FIND(",",Q373)-1),MapTable!$A:$A,1,0)),ISERROR(VLOOKUP(TRIM(MID(Q373,FIND(",",Q373)+1,FIND(",",Q373,FIND(",",Q373)+1)-FIND(",",Q373)-1)),MapTable!$A:$A,1,0)),ISERROR(VLOOKUP(TRIM(MID(Q373,FIND(",",Q373,FIND(",",Q373)+1)+1,FIND(",",Q373,FIND(",",Q373,FIND(",",Q373)+1)+1)-FIND(",",Q373,FIND(",",Q373)+1)-1)),MapTable!$A:$A,1,0)),ISERROR(VLOOKUP(TRIM(MID(Q373,FIND(",",Q373,FIND(",",Q373,FIND(",",Q373)+1)+1)+1,999)),MapTable!$A:$A,1,0))),"맵없음",
  ""),
)))))</f>
        <v/>
      </c>
      <c r="W373" t="str">
        <f>IF(ISBLANK(V373),"",IF(ISERROR(VLOOKUP(V373,[3]DropTable!$A:$A,1,0)),"드랍없음",""))</f>
        <v/>
      </c>
      <c r="Y373" t="str">
        <f>IF(ISBLANK(X373),"",IF(ISERROR(VLOOKUP(X373,[3]DropTable!$A:$A,1,0)),"드랍없음",""))</f>
        <v/>
      </c>
      <c r="AA373">
        <v>8.1</v>
      </c>
    </row>
    <row r="374" spans="1:27" x14ac:dyDescent="0.3">
      <c r="A374">
        <v>8</v>
      </c>
      <c r="B374">
        <v>28</v>
      </c>
      <c r="C374">
        <f t="shared" si="22"/>
        <v>1680</v>
      </c>
      <c r="D374">
        <v>420</v>
      </c>
      <c r="E374" t="s">
        <v>114</v>
      </c>
      <c r="H374" t="str">
        <f>IF(ISBLANK(G374),"",
IFERROR(VLOOKUP(G374,[1]StringTable!$1:$1048576,MATCH([1]StringTable!$B$1,[1]StringTable!$1:$1,0),0),
IFERROR(VLOOKUP(G374,[1]InApkStringTable!$1:$1048576,MATCH([1]InApkStringTable!$B$1,[1]InApkStringTable!$1:$1,0),0),
"스트링없음")))</f>
        <v/>
      </c>
      <c r="J374" t="b">
        <v>0</v>
      </c>
      <c r="K374" t="s">
        <v>24</v>
      </c>
      <c r="L374" t="str">
        <f>IF(ISBLANK(K374),"",IF(ISERROR(VLOOKUP(K374,MapTable!$A:$A,1,0)),"맵없음",""))</f>
        <v/>
      </c>
      <c r="M374">
        <f t="shared" si="20"/>
        <v>2</v>
      </c>
      <c r="N374" t="b">
        <f t="shared" ca="1" si="21"/>
        <v>0</v>
      </c>
      <c r="P374" t="str">
        <f>IF(ISBLANK(O374),"",IF(ISERROR(VLOOKUP(O374,MapTable!$A:$A,1,0)),"맵없음",""))</f>
        <v/>
      </c>
      <c r="R374" t="str">
        <f>IF(ISBLANK(Q374),"",
IF(ISERROR(FIND(",",Q374)),
  IF(ISERROR(VLOOKUP(Q374,MapTable!$A:$A,1,0)),"맵없음",
  ""),
IF(ISERROR(FIND(",",Q374,FIND(",",Q374)+1)),
  IF(OR(ISERROR(VLOOKUP(LEFT(Q374,FIND(",",Q374)-1),MapTable!$A:$A,1,0)),ISERROR(VLOOKUP(TRIM(MID(Q374,FIND(",",Q374)+1,999)),MapTable!$A:$A,1,0))),"맵없음",
  ""),
IF(ISERROR(FIND(",",Q374,FIND(",",Q374,FIND(",",Q374)+1)+1)),
  IF(OR(ISERROR(VLOOKUP(LEFT(Q374,FIND(",",Q374)-1),MapTable!$A:$A,1,0)),ISERROR(VLOOKUP(TRIM(MID(Q374,FIND(",",Q374)+1,FIND(",",Q374,FIND(",",Q374)+1)-FIND(",",Q374)-1)),MapTable!$A:$A,1,0)),ISERROR(VLOOKUP(TRIM(MID(Q374,FIND(",",Q374,FIND(",",Q374)+1)+1,999)),MapTable!$A:$A,1,0))),"맵없음",
  ""),
IF(ISERROR(FIND(",",Q374,FIND(",",Q374,FIND(",",Q374,FIND(",",Q374)+1)+1)+1)),
  IF(OR(ISERROR(VLOOKUP(LEFT(Q374,FIND(",",Q374)-1),MapTable!$A:$A,1,0)),ISERROR(VLOOKUP(TRIM(MID(Q374,FIND(",",Q374)+1,FIND(",",Q374,FIND(",",Q374)+1)-FIND(",",Q374)-1)),MapTable!$A:$A,1,0)),ISERROR(VLOOKUP(TRIM(MID(Q374,FIND(",",Q374,FIND(",",Q374)+1)+1,FIND(",",Q374,FIND(",",Q374,FIND(",",Q374)+1)+1)-FIND(",",Q374,FIND(",",Q374)+1)-1)),MapTable!$A:$A,1,0)),ISERROR(VLOOKUP(TRIM(MID(Q374,FIND(",",Q374,FIND(",",Q374,FIND(",",Q374)+1)+1)+1,999)),MapTable!$A:$A,1,0))),"맵없음",
  ""),
)))))</f>
        <v/>
      </c>
      <c r="W374" t="str">
        <f>IF(ISBLANK(V374),"",IF(ISERROR(VLOOKUP(V374,[3]DropTable!$A:$A,1,0)),"드랍없음",""))</f>
        <v/>
      </c>
      <c r="Y374" t="str">
        <f>IF(ISBLANK(X374),"",IF(ISERROR(VLOOKUP(X374,[3]DropTable!$A:$A,1,0)),"드랍없음",""))</f>
        <v/>
      </c>
      <c r="AA374">
        <v>8.1</v>
      </c>
    </row>
    <row r="375" spans="1:27" x14ac:dyDescent="0.3">
      <c r="A375">
        <v>8</v>
      </c>
      <c r="B375">
        <v>29</v>
      </c>
      <c r="C375">
        <f t="shared" si="22"/>
        <v>1680</v>
      </c>
      <c r="D375">
        <v>420</v>
      </c>
      <c r="E375" t="s">
        <v>114</v>
      </c>
      <c r="H375" t="str">
        <f>IF(ISBLANK(G375),"",
IFERROR(VLOOKUP(G375,[1]StringTable!$1:$1048576,MATCH([1]StringTable!$B$1,[1]StringTable!$1:$1,0),0),
IFERROR(VLOOKUP(G375,[1]InApkStringTable!$1:$1048576,MATCH([1]InApkStringTable!$B$1,[1]InApkStringTable!$1:$1,0),0),
"스트링없음")))</f>
        <v/>
      </c>
      <c r="J375" t="b">
        <v>0</v>
      </c>
      <c r="K375" t="s">
        <v>24</v>
      </c>
      <c r="L375" t="str">
        <f>IF(ISBLANK(K375),"",IF(ISERROR(VLOOKUP(K375,MapTable!$A:$A,1,0)),"맵없음",""))</f>
        <v/>
      </c>
      <c r="M375">
        <f t="shared" si="20"/>
        <v>2</v>
      </c>
      <c r="N375" t="b">
        <f t="shared" ca="1" si="21"/>
        <v>0</v>
      </c>
      <c r="P375" t="str">
        <f>IF(ISBLANK(O375),"",IF(ISERROR(VLOOKUP(O375,MapTable!$A:$A,1,0)),"맵없음",""))</f>
        <v/>
      </c>
      <c r="R375" t="str">
        <f>IF(ISBLANK(Q375),"",
IF(ISERROR(FIND(",",Q375)),
  IF(ISERROR(VLOOKUP(Q375,MapTable!$A:$A,1,0)),"맵없음",
  ""),
IF(ISERROR(FIND(",",Q375,FIND(",",Q375)+1)),
  IF(OR(ISERROR(VLOOKUP(LEFT(Q375,FIND(",",Q375)-1),MapTable!$A:$A,1,0)),ISERROR(VLOOKUP(TRIM(MID(Q375,FIND(",",Q375)+1,999)),MapTable!$A:$A,1,0))),"맵없음",
  ""),
IF(ISERROR(FIND(",",Q375,FIND(",",Q375,FIND(",",Q375)+1)+1)),
  IF(OR(ISERROR(VLOOKUP(LEFT(Q375,FIND(",",Q375)-1),MapTable!$A:$A,1,0)),ISERROR(VLOOKUP(TRIM(MID(Q375,FIND(",",Q375)+1,FIND(",",Q375,FIND(",",Q375)+1)-FIND(",",Q375)-1)),MapTable!$A:$A,1,0)),ISERROR(VLOOKUP(TRIM(MID(Q375,FIND(",",Q375,FIND(",",Q375)+1)+1,999)),MapTable!$A:$A,1,0))),"맵없음",
  ""),
IF(ISERROR(FIND(",",Q375,FIND(",",Q375,FIND(",",Q375,FIND(",",Q375)+1)+1)+1)),
  IF(OR(ISERROR(VLOOKUP(LEFT(Q375,FIND(",",Q375)-1),MapTable!$A:$A,1,0)),ISERROR(VLOOKUP(TRIM(MID(Q375,FIND(",",Q375)+1,FIND(",",Q375,FIND(",",Q375)+1)-FIND(",",Q375)-1)),MapTable!$A:$A,1,0)),ISERROR(VLOOKUP(TRIM(MID(Q375,FIND(",",Q375,FIND(",",Q375)+1)+1,FIND(",",Q375,FIND(",",Q375,FIND(",",Q375)+1)+1)-FIND(",",Q375,FIND(",",Q375)+1)-1)),MapTable!$A:$A,1,0)),ISERROR(VLOOKUP(TRIM(MID(Q375,FIND(",",Q375,FIND(",",Q375,FIND(",",Q375)+1)+1)+1,999)),MapTable!$A:$A,1,0))),"맵없음",
  ""),
)))))</f>
        <v/>
      </c>
      <c r="W375" t="str">
        <f>IF(ISBLANK(V375),"",IF(ISERROR(VLOOKUP(V375,[3]DropTable!$A:$A,1,0)),"드랍없음",""))</f>
        <v/>
      </c>
      <c r="Y375" t="str">
        <f>IF(ISBLANK(X375),"",IF(ISERROR(VLOOKUP(X375,[3]DropTable!$A:$A,1,0)),"드랍없음",""))</f>
        <v/>
      </c>
      <c r="AA375">
        <v>8.1</v>
      </c>
    </row>
    <row r="376" spans="1:27" x14ac:dyDescent="0.3">
      <c r="A376">
        <v>8</v>
      </c>
      <c r="B376">
        <v>30</v>
      </c>
      <c r="C376">
        <f t="shared" si="22"/>
        <v>1680</v>
      </c>
      <c r="D376">
        <v>420</v>
      </c>
      <c r="E376" t="s">
        <v>114</v>
      </c>
      <c r="H376" t="str">
        <f>IF(ISBLANK(G376),"",
IFERROR(VLOOKUP(G376,[1]StringTable!$1:$1048576,MATCH([1]StringTable!$B$1,[1]StringTable!$1:$1,0),0),
IFERROR(VLOOKUP(G376,[1]InApkStringTable!$1:$1048576,MATCH([1]InApkStringTable!$B$1,[1]InApkStringTable!$1:$1,0),0),
"스트링없음")))</f>
        <v/>
      </c>
      <c r="J376" t="b">
        <v>0</v>
      </c>
      <c r="K376" t="s">
        <v>24</v>
      </c>
      <c r="L376" t="str">
        <f>IF(ISBLANK(K376),"",IF(ISERROR(VLOOKUP(K376,MapTable!$A:$A,1,0)),"맵없음",""))</f>
        <v/>
      </c>
      <c r="M376">
        <f t="shared" si="20"/>
        <v>11</v>
      </c>
      <c r="N376" t="b">
        <f t="shared" ca="1" si="21"/>
        <v>0</v>
      </c>
      <c r="P376" t="str">
        <f>IF(ISBLANK(O376),"",IF(ISERROR(VLOOKUP(O376,MapTable!$A:$A,1,0)),"맵없음",""))</f>
        <v/>
      </c>
      <c r="R376" t="str">
        <f>IF(ISBLANK(Q376),"",
IF(ISERROR(FIND(",",Q376)),
  IF(ISERROR(VLOOKUP(Q376,MapTable!$A:$A,1,0)),"맵없음",
  ""),
IF(ISERROR(FIND(",",Q376,FIND(",",Q376)+1)),
  IF(OR(ISERROR(VLOOKUP(LEFT(Q376,FIND(",",Q376)-1),MapTable!$A:$A,1,0)),ISERROR(VLOOKUP(TRIM(MID(Q376,FIND(",",Q376)+1,999)),MapTable!$A:$A,1,0))),"맵없음",
  ""),
IF(ISERROR(FIND(",",Q376,FIND(",",Q376,FIND(",",Q376)+1)+1)),
  IF(OR(ISERROR(VLOOKUP(LEFT(Q376,FIND(",",Q376)-1),MapTable!$A:$A,1,0)),ISERROR(VLOOKUP(TRIM(MID(Q376,FIND(",",Q376)+1,FIND(",",Q376,FIND(",",Q376)+1)-FIND(",",Q376)-1)),MapTable!$A:$A,1,0)),ISERROR(VLOOKUP(TRIM(MID(Q376,FIND(",",Q376,FIND(",",Q376)+1)+1,999)),MapTable!$A:$A,1,0))),"맵없음",
  ""),
IF(ISERROR(FIND(",",Q376,FIND(",",Q376,FIND(",",Q376,FIND(",",Q376)+1)+1)+1)),
  IF(OR(ISERROR(VLOOKUP(LEFT(Q376,FIND(",",Q376)-1),MapTable!$A:$A,1,0)),ISERROR(VLOOKUP(TRIM(MID(Q376,FIND(",",Q376)+1,FIND(",",Q376,FIND(",",Q376)+1)-FIND(",",Q376)-1)),MapTable!$A:$A,1,0)),ISERROR(VLOOKUP(TRIM(MID(Q376,FIND(",",Q376,FIND(",",Q376)+1)+1,FIND(",",Q376,FIND(",",Q376,FIND(",",Q376)+1)+1)-FIND(",",Q376,FIND(",",Q376)+1)-1)),MapTable!$A:$A,1,0)),ISERROR(VLOOKUP(TRIM(MID(Q376,FIND(",",Q376,FIND(",",Q376,FIND(",",Q376)+1)+1)+1,999)),MapTable!$A:$A,1,0))),"맵없음",
  ""),
)))))</f>
        <v/>
      </c>
      <c r="W376" t="str">
        <f>IF(ISBLANK(V376),"",IF(ISERROR(VLOOKUP(V376,[3]DropTable!$A:$A,1,0)),"드랍없음",""))</f>
        <v/>
      </c>
      <c r="Y376" t="str">
        <f>IF(ISBLANK(X376),"",IF(ISERROR(VLOOKUP(X376,[3]DropTable!$A:$A,1,0)),"드랍없음",""))</f>
        <v/>
      </c>
      <c r="AA376">
        <v>8.1</v>
      </c>
    </row>
    <row r="377" spans="1:27" x14ac:dyDescent="0.3">
      <c r="A377">
        <v>8</v>
      </c>
      <c r="B377">
        <v>31</v>
      </c>
      <c r="C377">
        <f t="shared" si="22"/>
        <v>1680</v>
      </c>
      <c r="D377">
        <v>420</v>
      </c>
      <c r="E377" t="s">
        <v>114</v>
      </c>
      <c r="H377" t="str">
        <f>IF(ISBLANK(G377),"",
IFERROR(VLOOKUP(G377,[1]StringTable!$1:$1048576,MATCH([1]StringTable!$B$1,[1]StringTable!$1:$1,0),0),
IFERROR(VLOOKUP(G377,[1]InApkStringTable!$1:$1048576,MATCH([1]InApkStringTable!$B$1,[1]InApkStringTable!$1:$1,0),0),
"스트링없음")))</f>
        <v/>
      </c>
      <c r="J377" t="b">
        <v>0</v>
      </c>
      <c r="K377" t="s">
        <v>24</v>
      </c>
      <c r="L377" t="str">
        <f>IF(ISBLANK(K377),"",IF(ISERROR(VLOOKUP(K377,MapTable!$A:$A,1,0)),"맵없음",""))</f>
        <v/>
      </c>
      <c r="M377">
        <f t="shared" si="20"/>
        <v>2</v>
      </c>
      <c r="N377" t="b">
        <f t="shared" ca="1" si="21"/>
        <v>0</v>
      </c>
      <c r="P377" t="str">
        <f>IF(ISBLANK(O377),"",IF(ISERROR(VLOOKUP(O377,MapTable!$A:$A,1,0)),"맵없음",""))</f>
        <v/>
      </c>
      <c r="R377" t="str">
        <f>IF(ISBLANK(Q377),"",
IF(ISERROR(FIND(",",Q377)),
  IF(ISERROR(VLOOKUP(Q377,MapTable!$A:$A,1,0)),"맵없음",
  ""),
IF(ISERROR(FIND(",",Q377,FIND(",",Q377)+1)),
  IF(OR(ISERROR(VLOOKUP(LEFT(Q377,FIND(",",Q377)-1),MapTable!$A:$A,1,0)),ISERROR(VLOOKUP(TRIM(MID(Q377,FIND(",",Q377)+1,999)),MapTable!$A:$A,1,0))),"맵없음",
  ""),
IF(ISERROR(FIND(",",Q377,FIND(",",Q377,FIND(",",Q377)+1)+1)),
  IF(OR(ISERROR(VLOOKUP(LEFT(Q377,FIND(",",Q377)-1),MapTable!$A:$A,1,0)),ISERROR(VLOOKUP(TRIM(MID(Q377,FIND(",",Q377)+1,FIND(",",Q377,FIND(",",Q377)+1)-FIND(",",Q377)-1)),MapTable!$A:$A,1,0)),ISERROR(VLOOKUP(TRIM(MID(Q377,FIND(",",Q377,FIND(",",Q377)+1)+1,999)),MapTable!$A:$A,1,0))),"맵없음",
  ""),
IF(ISERROR(FIND(",",Q377,FIND(",",Q377,FIND(",",Q377,FIND(",",Q377)+1)+1)+1)),
  IF(OR(ISERROR(VLOOKUP(LEFT(Q377,FIND(",",Q377)-1),MapTable!$A:$A,1,0)),ISERROR(VLOOKUP(TRIM(MID(Q377,FIND(",",Q377)+1,FIND(",",Q377,FIND(",",Q377)+1)-FIND(",",Q377)-1)),MapTable!$A:$A,1,0)),ISERROR(VLOOKUP(TRIM(MID(Q377,FIND(",",Q377,FIND(",",Q377)+1)+1,FIND(",",Q377,FIND(",",Q377,FIND(",",Q377)+1)+1)-FIND(",",Q377,FIND(",",Q377)+1)-1)),MapTable!$A:$A,1,0)),ISERROR(VLOOKUP(TRIM(MID(Q377,FIND(",",Q377,FIND(",",Q377,FIND(",",Q377)+1)+1)+1,999)),MapTable!$A:$A,1,0))),"맵없음",
  ""),
)))))</f>
        <v/>
      </c>
      <c r="W377" t="str">
        <f>IF(ISBLANK(V377),"",IF(ISERROR(VLOOKUP(V377,[3]DropTable!$A:$A,1,0)),"드랍없음",""))</f>
        <v/>
      </c>
      <c r="Y377" t="str">
        <f>IF(ISBLANK(X377),"",IF(ISERROR(VLOOKUP(X377,[3]DropTable!$A:$A,1,0)),"드랍없음",""))</f>
        <v/>
      </c>
      <c r="AA377">
        <v>8.1</v>
      </c>
    </row>
    <row r="378" spans="1:27" x14ac:dyDescent="0.3">
      <c r="A378">
        <v>8</v>
      </c>
      <c r="B378">
        <v>32</v>
      </c>
      <c r="C378">
        <f t="shared" si="22"/>
        <v>1680</v>
      </c>
      <c r="D378">
        <v>420</v>
      </c>
      <c r="E378" t="s">
        <v>114</v>
      </c>
      <c r="H378" t="str">
        <f>IF(ISBLANK(G378),"",
IFERROR(VLOOKUP(G378,[1]StringTable!$1:$1048576,MATCH([1]StringTable!$B$1,[1]StringTable!$1:$1,0),0),
IFERROR(VLOOKUP(G378,[1]InApkStringTable!$1:$1048576,MATCH([1]InApkStringTable!$B$1,[1]InApkStringTable!$1:$1,0),0),
"스트링없음")))</f>
        <v/>
      </c>
      <c r="J378" t="b">
        <v>0</v>
      </c>
      <c r="K378" t="s">
        <v>24</v>
      </c>
      <c r="L378" t="str">
        <f>IF(ISBLANK(K378),"",IF(ISERROR(VLOOKUP(K378,MapTable!$A:$A,1,0)),"맵없음",""))</f>
        <v/>
      </c>
      <c r="M378">
        <f t="shared" si="20"/>
        <v>2</v>
      </c>
      <c r="N378" t="b">
        <f t="shared" ca="1" si="21"/>
        <v>0</v>
      </c>
      <c r="P378" t="str">
        <f>IF(ISBLANK(O378),"",IF(ISERROR(VLOOKUP(O378,MapTable!$A:$A,1,0)),"맵없음",""))</f>
        <v/>
      </c>
      <c r="R378" t="str">
        <f>IF(ISBLANK(Q378),"",
IF(ISERROR(FIND(",",Q378)),
  IF(ISERROR(VLOOKUP(Q378,MapTable!$A:$A,1,0)),"맵없음",
  ""),
IF(ISERROR(FIND(",",Q378,FIND(",",Q378)+1)),
  IF(OR(ISERROR(VLOOKUP(LEFT(Q378,FIND(",",Q378)-1),MapTable!$A:$A,1,0)),ISERROR(VLOOKUP(TRIM(MID(Q378,FIND(",",Q378)+1,999)),MapTable!$A:$A,1,0))),"맵없음",
  ""),
IF(ISERROR(FIND(",",Q378,FIND(",",Q378,FIND(",",Q378)+1)+1)),
  IF(OR(ISERROR(VLOOKUP(LEFT(Q378,FIND(",",Q378)-1),MapTable!$A:$A,1,0)),ISERROR(VLOOKUP(TRIM(MID(Q378,FIND(",",Q378)+1,FIND(",",Q378,FIND(",",Q378)+1)-FIND(",",Q378)-1)),MapTable!$A:$A,1,0)),ISERROR(VLOOKUP(TRIM(MID(Q378,FIND(",",Q378,FIND(",",Q378)+1)+1,999)),MapTable!$A:$A,1,0))),"맵없음",
  ""),
IF(ISERROR(FIND(",",Q378,FIND(",",Q378,FIND(",",Q378,FIND(",",Q378)+1)+1)+1)),
  IF(OR(ISERROR(VLOOKUP(LEFT(Q378,FIND(",",Q378)-1),MapTable!$A:$A,1,0)),ISERROR(VLOOKUP(TRIM(MID(Q378,FIND(",",Q378)+1,FIND(",",Q378,FIND(",",Q378)+1)-FIND(",",Q378)-1)),MapTable!$A:$A,1,0)),ISERROR(VLOOKUP(TRIM(MID(Q378,FIND(",",Q378,FIND(",",Q378)+1)+1,FIND(",",Q378,FIND(",",Q378,FIND(",",Q378)+1)+1)-FIND(",",Q378,FIND(",",Q378)+1)-1)),MapTable!$A:$A,1,0)),ISERROR(VLOOKUP(TRIM(MID(Q378,FIND(",",Q378,FIND(",",Q378,FIND(",",Q378)+1)+1)+1,999)),MapTable!$A:$A,1,0))),"맵없음",
  ""),
)))))</f>
        <v/>
      </c>
      <c r="W378" t="str">
        <f>IF(ISBLANK(V378),"",IF(ISERROR(VLOOKUP(V378,[3]DropTable!$A:$A,1,0)),"드랍없음",""))</f>
        <v/>
      </c>
      <c r="Y378" t="str">
        <f>IF(ISBLANK(X378),"",IF(ISERROR(VLOOKUP(X378,[3]DropTable!$A:$A,1,0)),"드랍없음",""))</f>
        <v/>
      </c>
      <c r="AA378">
        <v>8.1</v>
      </c>
    </row>
    <row r="379" spans="1:27" x14ac:dyDescent="0.3">
      <c r="A379">
        <v>8</v>
      </c>
      <c r="B379">
        <v>33</v>
      </c>
      <c r="C379">
        <f t="shared" si="22"/>
        <v>1680</v>
      </c>
      <c r="D379">
        <v>420</v>
      </c>
      <c r="E379" t="s">
        <v>114</v>
      </c>
      <c r="H379" t="str">
        <f>IF(ISBLANK(G379),"",
IFERROR(VLOOKUP(G379,[1]StringTable!$1:$1048576,MATCH([1]StringTable!$B$1,[1]StringTable!$1:$1,0),0),
IFERROR(VLOOKUP(G379,[1]InApkStringTable!$1:$1048576,MATCH([1]InApkStringTable!$B$1,[1]InApkStringTable!$1:$1,0),0),
"스트링없음")))</f>
        <v/>
      </c>
      <c r="J379" t="b">
        <v>0</v>
      </c>
      <c r="K379" t="s">
        <v>24</v>
      </c>
      <c r="L379" t="str">
        <f>IF(ISBLANK(K379),"",IF(ISERROR(VLOOKUP(K379,MapTable!$A:$A,1,0)),"맵없음",""))</f>
        <v/>
      </c>
      <c r="M379">
        <f t="shared" si="20"/>
        <v>2</v>
      </c>
      <c r="N379" t="b">
        <f t="shared" ca="1" si="21"/>
        <v>0</v>
      </c>
      <c r="P379" t="str">
        <f>IF(ISBLANK(O379),"",IF(ISERROR(VLOOKUP(O379,MapTable!$A:$A,1,0)),"맵없음",""))</f>
        <v/>
      </c>
      <c r="R379" t="str">
        <f>IF(ISBLANK(Q379),"",
IF(ISERROR(FIND(",",Q379)),
  IF(ISERROR(VLOOKUP(Q379,MapTable!$A:$A,1,0)),"맵없음",
  ""),
IF(ISERROR(FIND(",",Q379,FIND(",",Q379)+1)),
  IF(OR(ISERROR(VLOOKUP(LEFT(Q379,FIND(",",Q379)-1),MapTable!$A:$A,1,0)),ISERROR(VLOOKUP(TRIM(MID(Q379,FIND(",",Q379)+1,999)),MapTable!$A:$A,1,0))),"맵없음",
  ""),
IF(ISERROR(FIND(",",Q379,FIND(",",Q379,FIND(",",Q379)+1)+1)),
  IF(OR(ISERROR(VLOOKUP(LEFT(Q379,FIND(",",Q379)-1),MapTable!$A:$A,1,0)),ISERROR(VLOOKUP(TRIM(MID(Q379,FIND(",",Q379)+1,FIND(",",Q379,FIND(",",Q379)+1)-FIND(",",Q379)-1)),MapTable!$A:$A,1,0)),ISERROR(VLOOKUP(TRIM(MID(Q379,FIND(",",Q379,FIND(",",Q379)+1)+1,999)),MapTable!$A:$A,1,0))),"맵없음",
  ""),
IF(ISERROR(FIND(",",Q379,FIND(",",Q379,FIND(",",Q379,FIND(",",Q379)+1)+1)+1)),
  IF(OR(ISERROR(VLOOKUP(LEFT(Q379,FIND(",",Q379)-1),MapTable!$A:$A,1,0)),ISERROR(VLOOKUP(TRIM(MID(Q379,FIND(",",Q379)+1,FIND(",",Q379,FIND(",",Q379)+1)-FIND(",",Q379)-1)),MapTable!$A:$A,1,0)),ISERROR(VLOOKUP(TRIM(MID(Q379,FIND(",",Q379,FIND(",",Q379)+1)+1,FIND(",",Q379,FIND(",",Q379,FIND(",",Q379)+1)+1)-FIND(",",Q379,FIND(",",Q379)+1)-1)),MapTable!$A:$A,1,0)),ISERROR(VLOOKUP(TRIM(MID(Q379,FIND(",",Q379,FIND(",",Q379,FIND(",",Q379)+1)+1)+1,999)),MapTable!$A:$A,1,0))),"맵없음",
  ""),
)))))</f>
        <v/>
      </c>
      <c r="W379" t="str">
        <f>IF(ISBLANK(V379),"",IF(ISERROR(VLOOKUP(V379,[3]DropTable!$A:$A,1,0)),"드랍없음",""))</f>
        <v/>
      </c>
      <c r="Y379" t="str">
        <f>IF(ISBLANK(X379),"",IF(ISERROR(VLOOKUP(X379,[3]DropTable!$A:$A,1,0)),"드랍없음",""))</f>
        <v/>
      </c>
      <c r="AA379">
        <v>8.1</v>
      </c>
    </row>
    <row r="380" spans="1:27" x14ac:dyDescent="0.3">
      <c r="A380">
        <v>8</v>
      </c>
      <c r="B380">
        <v>34</v>
      </c>
      <c r="C380">
        <f t="shared" si="22"/>
        <v>1680</v>
      </c>
      <c r="D380">
        <v>420</v>
      </c>
      <c r="E380" t="s">
        <v>114</v>
      </c>
      <c r="H380" t="str">
        <f>IF(ISBLANK(G380),"",
IFERROR(VLOOKUP(G380,[1]StringTable!$1:$1048576,MATCH([1]StringTable!$B$1,[1]StringTable!$1:$1,0),0),
IFERROR(VLOOKUP(G380,[1]InApkStringTable!$1:$1048576,MATCH([1]InApkStringTable!$B$1,[1]InApkStringTable!$1:$1,0),0),
"스트링없음")))</f>
        <v/>
      </c>
      <c r="J380" t="b">
        <v>0</v>
      </c>
      <c r="K380" t="s">
        <v>24</v>
      </c>
      <c r="L380" t="str">
        <f>IF(ISBLANK(K380),"",IF(ISERROR(VLOOKUP(K380,MapTable!$A:$A,1,0)),"맵없음",""))</f>
        <v/>
      </c>
      <c r="M380">
        <f t="shared" si="20"/>
        <v>2</v>
      </c>
      <c r="N380" t="b">
        <f t="shared" ca="1" si="21"/>
        <v>0</v>
      </c>
      <c r="P380" t="str">
        <f>IF(ISBLANK(O380),"",IF(ISERROR(VLOOKUP(O380,MapTable!$A:$A,1,0)),"맵없음",""))</f>
        <v/>
      </c>
      <c r="R380" t="str">
        <f>IF(ISBLANK(Q380),"",
IF(ISERROR(FIND(",",Q380)),
  IF(ISERROR(VLOOKUP(Q380,MapTable!$A:$A,1,0)),"맵없음",
  ""),
IF(ISERROR(FIND(",",Q380,FIND(",",Q380)+1)),
  IF(OR(ISERROR(VLOOKUP(LEFT(Q380,FIND(",",Q380)-1),MapTable!$A:$A,1,0)),ISERROR(VLOOKUP(TRIM(MID(Q380,FIND(",",Q380)+1,999)),MapTable!$A:$A,1,0))),"맵없음",
  ""),
IF(ISERROR(FIND(",",Q380,FIND(",",Q380,FIND(",",Q380)+1)+1)),
  IF(OR(ISERROR(VLOOKUP(LEFT(Q380,FIND(",",Q380)-1),MapTable!$A:$A,1,0)),ISERROR(VLOOKUP(TRIM(MID(Q380,FIND(",",Q380)+1,FIND(",",Q380,FIND(",",Q380)+1)-FIND(",",Q380)-1)),MapTable!$A:$A,1,0)),ISERROR(VLOOKUP(TRIM(MID(Q380,FIND(",",Q380,FIND(",",Q380)+1)+1,999)),MapTable!$A:$A,1,0))),"맵없음",
  ""),
IF(ISERROR(FIND(",",Q380,FIND(",",Q380,FIND(",",Q380,FIND(",",Q380)+1)+1)+1)),
  IF(OR(ISERROR(VLOOKUP(LEFT(Q380,FIND(",",Q380)-1),MapTable!$A:$A,1,0)),ISERROR(VLOOKUP(TRIM(MID(Q380,FIND(",",Q380)+1,FIND(",",Q380,FIND(",",Q380)+1)-FIND(",",Q380)-1)),MapTable!$A:$A,1,0)),ISERROR(VLOOKUP(TRIM(MID(Q380,FIND(",",Q380,FIND(",",Q380)+1)+1,FIND(",",Q380,FIND(",",Q380,FIND(",",Q380)+1)+1)-FIND(",",Q380,FIND(",",Q380)+1)-1)),MapTable!$A:$A,1,0)),ISERROR(VLOOKUP(TRIM(MID(Q380,FIND(",",Q380,FIND(",",Q380,FIND(",",Q380)+1)+1)+1,999)),MapTable!$A:$A,1,0))),"맵없음",
  ""),
)))))</f>
        <v/>
      </c>
      <c r="W380" t="str">
        <f>IF(ISBLANK(V380),"",IF(ISERROR(VLOOKUP(V380,[3]DropTable!$A:$A,1,0)),"드랍없음",""))</f>
        <v/>
      </c>
      <c r="Y380" t="str">
        <f>IF(ISBLANK(X380),"",IF(ISERROR(VLOOKUP(X380,[3]DropTable!$A:$A,1,0)),"드랍없음",""))</f>
        <v/>
      </c>
      <c r="AA380">
        <v>8.1</v>
      </c>
    </row>
    <row r="381" spans="1:27" x14ac:dyDescent="0.3">
      <c r="A381">
        <v>8</v>
      </c>
      <c r="B381">
        <v>35</v>
      </c>
      <c r="C381">
        <f t="shared" si="22"/>
        <v>1680</v>
      </c>
      <c r="D381">
        <v>420</v>
      </c>
      <c r="E381" t="s">
        <v>114</v>
      </c>
      <c r="H381" t="str">
        <f>IF(ISBLANK(G381),"",
IFERROR(VLOOKUP(G381,[1]StringTable!$1:$1048576,MATCH([1]StringTable!$B$1,[1]StringTable!$1:$1,0),0),
IFERROR(VLOOKUP(G381,[1]InApkStringTable!$1:$1048576,MATCH([1]InApkStringTable!$B$1,[1]InApkStringTable!$1:$1,0),0),
"스트링없음")))</f>
        <v/>
      </c>
      <c r="J381" t="b">
        <v>0</v>
      </c>
      <c r="K381" t="s">
        <v>24</v>
      </c>
      <c r="L381" t="str">
        <f>IF(ISBLANK(K381),"",IF(ISERROR(VLOOKUP(K381,MapTable!$A:$A,1,0)),"맵없음",""))</f>
        <v/>
      </c>
      <c r="M381">
        <f t="shared" si="20"/>
        <v>2</v>
      </c>
      <c r="N381" t="b">
        <f t="shared" ca="1" si="21"/>
        <v>0</v>
      </c>
      <c r="P381" t="str">
        <f>IF(ISBLANK(O381),"",IF(ISERROR(VLOOKUP(O381,MapTable!$A:$A,1,0)),"맵없음",""))</f>
        <v/>
      </c>
      <c r="R381" t="str">
        <f>IF(ISBLANK(Q381),"",
IF(ISERROR(FIND(",",Q381)),
  IF(ISERROR(VLOOKUP(Q381,MapTable!$A:$A,1,0)),"맵없음",
  ""),
IF(ISERROR(FIND(",",Q381,FIND(",",Q381)+1)),
  IF(OR(ISERROR(VLOOKUP(LEFT(Q381,FIND(",",Q381)-1),MapTable!$A:$A,1,0)),ISERROR(VLOOKUP(TRIM(MID(Q381,FIND(",",Q381)+1,999)),MapTable!$A:$A,1,0))),"맵없음",
  ""),
IF(ISERROR(FIND(",",Q381,FIND(",",Q381,FIND(",",Q381)+1)+1)),
  IF(OR(ISERROR(VLOOKUP(LEFT(Q381,FIND(",",Q381)-1),MapTable!$A:$A,1,0)),ISERROR(VLOOKUP(TRIM(MID(Q381,FIND(",",Q381)+1,FIND(",",Q381,FIND(",",Q381)+1)-FIND(",",Q381)-1)),MapTable!$A:$A,1,0)),ISERROR(VLOOKUP(TRIM(MID(Q381,FIND(",",Q381,FIND(",",Q381)+1)+1,999)),MapTable!$A:$A,1,0))),"맵없음",
  ""),
IF(ISERROR(FIND(",",Q381,FIND(",",Q381,FIND(",",Q381,FIND(",",Q381)+1)+1)+1)),
  IF(OR(ISERROR(VLOOKUP(LEFT(Q381,FIND(",",Q381)-1),MapTable!$A:$A,1,0)),ISERROR(VLOOKUP(TRIM(MID(Q381,FIND(",",Q381)+1,FIND(",",Q381,FIND(",",Q381)+1)-FIND(",",Q381)-1)),MapTable!$A:$A,1,0)),ISERROR(VLOOKUP(TRIM(MID(Q381,FIND(",",Q381,FIND(",",Q381)+1)+1,FIND(",",Q381,FIND(",",Q381,FIND(",",Q381)+1)+1)-FIND(",",Q381,FIND(",",Q381)+1)-1)),MapTable!$A:$A,1,0)),ISERROR(VLOOKUP(TRIM(MID(Q381,FIND(",",Q381,FIND(",",Q381,FIND(",",Q381)+1)+1)+1,999)),MapTable!$A:$A,1,0))),"맵없음",
  ""),
)))))</f>
        <v/>
      </c>
      <c r="W381" t="str">
        <f>IF(ISBLANK(V381),"",IF(ISERROR(VLOOKUP(V381,[3]DropTable!$A:$A,1,0)),"드랍없음",""))</f>
        <v/>
      </c>
      <c r="Y381" t="str">
        <f>IF(ISBLANK(X381),"",IF(ISERROR(VLOOKUP(X381,[3]DropTable!$A:$A,1,0)),"드랍없음",""))</f>
        <v/>
      </c>
      <c r="AA381">
        <v>8.1</v>
      </c>
    </row>
    <row r="382" spans="1:27" x14ac:dyDescent="0.3">
      <c r="A382">
        <v>8</v>
      </c>
      <c r="B382">
        <v>36</v>
      </c>
      <c r="C382">
        <f t="shared" si="22"/>
        <v>1680</v>
      </c>
      <c r="D382">
        <v>420</v>
      </c>
      <c r="E382" t="s">
        <v>114</v>
      </c>
      <c r="H382" t="str">
        <f>IF(ISBLANK(G382),"",
IFERROR(VLOOKUP(G382,[1]StringTable!$1:$1048576,MATCH([1]StringTable!$B$1,[1]StringTable!$1:$1,0),0),
IFERROR(VLOOKUP(G382,[1]InApkStringTable!$1:$1048576,MATCH([1]InApkStringTable!$B$1,[1]InApkStringTable!$1:$1,0),0),
"스트링없음")))</f>
        <v/>
      </c>
      <c r="J382" t="b">
        <v>0</v>
      </c>
      <c r="K382" t="s">
        <v>24</v>
      </c>
      <c r="L382" t="str">
        <f>IF(ISBLANK(K382),"",IF(ISERROR(VLOOKUP(K382,MapTable!$A:$A,1,0)),"맵없음",""))</f>
        <v/>
      </c>
      <c r="M382">
        <f t="shared" si="20"/>
        <v>2</v>
      </c>
      <c r="N382" t="b">
        <f t="shared" ca="1" si="21"/>
        <v>0</v>
      </c>
      <c r="P382" t="str">
        <f>IF(ISBLANK(O382),"",IF(ISERROR(VLOOKUP(O382,MapTable!$A:$A,1,0)),"맵없음",""))</f>
        <v/>
      </c>
      <c r="R382" t="str">
        <f>IF(ISBLANK(Q382),"",
IF(ISERROR(FIND(",",Q382)),
  IF(ISERROR(VLOOKUP(Q382,MapTable!$A:$A,1,0)),"맵없음",
  ""),
IF(ISERROR(FIND(",",Q382,FIND(",",Q382)+1)),
  IF(OR(ISERROR(VLOOKUP(LEFT(Q382,FIND(",",Q382)-1),MapTable!$A:$A,1,0)),ISERROR(VLOOKUP(TRIM(MID(Q382,FIND(",",Q382)+1,999)),MapTable!$A:$A,1,0))),"맵없음",
  ""),
IF(ISERROR(FIND(",",Q382,FIND(",",Q382,FIND(",",Q382)+1)+1)),
  IF(OR(ISERROR(VLOOKUP(LEFT(Q382,FIND(",",Q382)-1),MapTable!$A:$A,1,0)),ISERROR(VLOOKUP(TRIM(MID(Q382,FIND(",",Q382)+1,FIND(",",Q382,FIND(",",Q382)+1)-FIND(",",Q382)-1)),MapTable!$A:$A,1,0)),ISERROR(VLOOKUP(TRIM(MID(Q382,FIND(",",Q382,FIND(",",Q382)+1)+1,999)),MapTable!$A:$A,1,0))),"맵없음",
  ""),
IF(ISERROR(FIND(",",Q382,FIND(",",Q382,FIND(",",Q382,FIND(",",Q382)+1)+1)+1)),
  IF(OR(ISERROR(VLOOKUP(LEFT(Q382,FIND(",",Q382)-1),MapTable!$A:$A,1,0)),ISERROR(VLOOKUP(TRIM(MID(Q382,FIND(",",Q382)+1,FIND(",",Q382,FIND(",",Q382)+1)-FIND(",",Q382)-1)),MapTable!$A:$A,1,0)),ISERROR(VLOOKUP(TRIM(MID(Q382,FIND(",",Q382,FIND(",",Q382)+1)+1,FIND(",",Q382,FIND(",",Q382,FIND(",",Q382)+1)+1)-FIND(",",Q382,FIND(",",Q382)+1)-1)),MapTable!$A:$A,1,0)),ISERROR(VLOOKUP(TRIM(MID(Q382,FIND(",",Q382,FIND(",",Q382,FIND(",",Q382)+1)+1)+1,999)),MapTable!$A:$A,1,0))),"맵없음",
  ""),
)))))</f>
        <v/>
      </c>
      <c r="W382" t="str">
        <f>IF(ISBLANK(V382),"",IF(ISERROR(VLOOKUP(V382,[3]DropTable!$A:$A,1,0)),"드랍없음",""))</f>
        <v/>
      </c>
      <c r="Y382" t="str">
        <f>IF(ISBLANK(X382),"",IF(ISERROR(VLOOKUP(X382,[3]DropTable!$A:$A,1,0)),"드랍없음",""))</f>
        <v/>
      </c>
      <c r="AA382">
        <v>8.1</v>
      </c>
    </row>
    <row r="383" spans="1:27" x14ac:dyDescent="0.3">
      <c r="A383">
        <v>8</v>
      </c>
      <c r="B383">
        <v>37</v>
      </c>
      <c r="C383">
        <f t="shared" si="22"/>
        <v>1680</v>
      </c>
      <c r="D383">
        <v>420</v>
      </c>
      <c r="E383" t="s">
        <v>114</v>
      </c>
      <c r="H383" t="str">
        <f>IF(ISBLANK(G383),"",
IFERROR(VLOOKUP(G383,[1]StringTable!$1:$1048576,MATCH([1]StringTable!$B$1,[1]StringTable!$1:$1,0),0),
IFERROR(VLOOKUP(G383,[1]InApkStringTable!$1:$1048576,MATCH([1]InApkStringTable!$B$1,[1]InApkStringTable!$1:$1,0),0),
"스트링없음")))</f>
        <v/>
      </c>
      <c r="J383" t="b">
        <v>0</v>
      </c>
      <c r="K383" t="s">
        <v>24</v>
      </c>
      <c r="L383" t="str">
        <f>IF(ISBLANK(K383),"",IF(ISERROR(VLOOKUP(K383,MapTable!$A:$A,1,0)),"맵없음",""))</f>
        <v/>
      </c>
      <c r="M383">
        <f t="shared" si="20"/>
        <v>2</v>
      </c>
      <c r="N383" t="b">
        <f t="shared" ca="1" si="21"/>
        <v>0</v>
      </c>
      <c r="P383" t="str">
        <f>IF(ISBLANK(O383),"",IF(ISERROR(VLOOKUP(O383,MapTable!$A:$A,1,0)),"맵없음",""))</f>
        <v/>
      </c>
      <c r="R383" t="str">
        <f>IF(ISBLANK(Q383),"",
IF(ISERROR(FIND(",",Q383)),
  IF(ISERROR(VLOOKUP(Q383,MapTable!$A:$A,1,0)),"맵없음",
  ""),
IF(ISERROR(FIND(",",Q383,FIND(",",Q383)+1)),
  IF(OR(ISERROR(VLOOKUP(LEFT(Q383,FIND(",",Q383)-1),MapTable!$A:$A,1,0)),ISERROR(VLOOKUP(TRIM(MID(Q383,FIND(",",Q383)+1,999)),MapTable!$A:$A,1,0))),"맵없음",
  ""),
IF(ISERROR(FIND(",",Q383,FIND(",",Q383,FIND(",",Q383)+1)+1)),
  IF(OR(ISERROR(VLOOKUP(LEFT(Q383,FIND(",",Q383)-1),MapTable!$A:$A,1,0)),ISERROR(VLOOKUP(TRIM(MID(Q383,FIND(",",Q383)+1,FIND(",",Q383,FIND(",",Q383)+1)-FIND(",",Q383)-1)),MapTable!$A:$A,1,0)),ISERROR(VLOOKUP(TRIM(MID(Q383,FIND(",",Q383,FIND(",",Q383)+1)+1,999)),MapTable!$A:$A,1,0))),"맵없음",
  ""),
IF(ISERROR(FIND(",",Q383,FIND(",",Q383,FIND(",",Q383,FIND(",",Q383)+1)+1)+1)),
  IF(OR(ISERROR(VLOOKUP(LEFT(Q383,FIND(",",Q383)-1),MapTable!$A:$A,1,0)),ISERROR(VLOOKUP(TRIM(MID(Q383,FIND(",",Q383)+1,FIND(",",Q383,FIND(",",Q383)+1)-FIND(",",Q383)-1)),MapTable!$A:$A,1,0)),ISERROR(VLOOKUP(TRIM(MID(Q383,FIND(",",Q383,FIND(",",Q383)+1)+1,FIND(",",Q383,FIND(",",Q383,FIND(",",Q383)+1)+1)-FIND(",",Q383,FIND(",",Q383)+1)-1)),MapTable!$A:$A,1,0)),ISERROR(VLOOKUP(TRIM(MID(Q383,FIND(",",Q383,FIND(",",Q383,FIND(",",Q383)+1)+1)+1,999)),MapTable!$A:$A,1,0))),"맵없음",
  ""),
)))))</f>
        <v/>
      </c>
      <c r="W383" t="str">
        <f>IF(ISBLANK(V383),"",IF(ISERROR(VLOOKUP(V383,[3]DropTable!$A:$A,1,0)),"드랍없음",""))</f>
        <v/>
      </c>
      <c r="Y383" t="str">
        <f>IF(ISBLANK(X383),"",IF(ISERROR(VLOOKUP(X383,[3]DropTable!$A:$A,1,0)),"드랍없음",""))</f>
        <v/>
      </c>
      <c r="AA383">
        <v>8.1</v>
      </c>
    </row>
    <row r="384" spans="1:27" x14ac:dyDescent="0.3">
      <c r="A384">
        <v>8</v>
      </c>
      <c r="B384">
        <v>38</v>
      </c>
      <c r="C384">
        <f t="shared" si="22"/>
        <v>1680</v>
      </c>
      <c r="D384">
        <v>420</v>
      </c>
      <c r="E384" t="s">
        <v>114</v>
      </c>
      <c r="H384" t="str">
        <f>IF(ISBLANK(G384),"",
IFERROR(VLOOKUP(G384,[1]StringTable!$1:$1048576,MATCH([1]StringTable!$B$1,[1]StringTable!$1:$1,0),0),
IFERROR(VLOOKUP(G384,[1]InApkStringTable!$1:$1048576,MATCH([1]InApkStringTable!$B$1,[1]InApkStringTable!$1:$1,0),0),
"스트링없음")))</f>
        <v/>
      </c>
      <c r="J384" t="b">
        <v>0</v>
      </c>
      <c r="K384" t="s">
        <v>24</v>
      </c>
      <c r="L384" t="str">
        <f>IF(ISBLANK(K384),"",IF(ISERROR(VLOOKUP(K384,MapTable!$A:$A,1,0)),"맵없음",""))</f>
        <v/>
      </c>
      <c r="M384">
        <f t="shared" si="20"/>
        <v>2</v>
      </c>
      <c r="N384" t="b">
        <f t="shared" ca="1" si="21"/>
        <v>0</v>
      </c>
      <c r="P384" t="str">
        <f>IF(ISBLANK(O384),"",IF(ISERROR(VLOOKUP(O384,MapTable!$A:$A,1,0)),"맵없음",""))</f>
        <v/>
      </c>
      <c r="R384" t="str">
        <f>IF(ISBLANK(Q384),"",
IF(ISERROR(FIND(",",Q384)),
  IF(ISERROR(VLOOKUP(Q384,MapTable!$A:$A,1,0)),"맵없음",
  ""),
IF(ISERROR(FIND(",",Q384,FIND(",",Q384)+1)),
  IF(OR(ISERROR(VLOOKUP(LEFT(Q384,FIND(",",Q384)-1),MapTable!$A:$A,1,0)),ISERROR(VLOOKUP(TRIM(MID(Q384,FIND(",",Q384)+1,999)),MapTable!$A:$A,1,0))),"맵없음",
  ""),
IF(ISERROR(FIND(",",Q384,FIND(",",Q384,FIND(",",Q384)+1)+1)),
  IF(OR(ISERROR(VLOOKUP(LEFT(Q384,FIND(",",Q384)-1),MapTable!$A:$A,1,0)),ISERROR(VLOOKUP(TRIM(MID(Q384,FIND(",",Q384)+1,FIND(",",Q384,FIND(",",Q384)+1)-FIND(",",Q384)-1)),MapTable!$A:$A,1,0)),ISERROR(VLOOKUP(TRIM(MID(Q384,FIND(",",Q384,FIND(",",Q384)+1)+1,999)),MapTable!$A:$A,1,0))),"맵없음",
  ""),
IF(ISERROR(FIND(",",Q384,FIND(",",Q384,FIND(",",Q384,FIND(",",Q384)+1)+1)+1)),
  IF(OR(ISERROR(VLOOKUP(LEFT(Q384,FIND(",",Q384)-1),MapTable!$A:$A,1,0)),ISERROR(VLOOKUP(TRIM(MID(Q384,FIND(",",Q384)+1,FIND(",",Q384,FIND(",",Q384)+1)-FIND(",",Q384)-1)),MapTable!$A:$A,1,0)),ISERROR(VLOOKUP(TRIM(MID(Q384,FIND(",",Q384,FIND(",",Q384)+1)+1,FIND(",",Q384,FIND(",",Q384,FIND(",",Q384)+1)+1)-FIND(",",Q384,FIND(",",Q384)+1)-1)),MapTable!$A:$A,1,0)),ISERROR(VLOOKUP(TRIM(MID(Q384,FIND(",",Q384,FIND(",",Q384,FIND(",",Q384)+1)+1)+1,999)),MapTable!$A:$A,1,0))),"맵없음",
  ""),
)))))</f>
        <v/>
      </c>
      <c r="W384" t="str">
        <f>IF(ISBLANK(V384),"",IF(ISERROR(VLOOKUP(V384,[3]DropTable!$A:$A,1,0)),"드랍없음",""))</f>
        <v/>
      </c>
      <c r="Y384" t="str">
        <f>IF(ISBLANK(X384),"",IF(ISERROR(VLOOKUP(X384,[3]DropTable!$A:$A,1,0)),"드랍없음",""))</f>
        <v/>
      </c>
      <c r="AA384">
        <v>8.1</v>
      </c>
    </row>
    <row r="385" spans="1:27" x14ac:dyDescent="0.3">
      <c r="A385">
        <v>8</v>
      </c>
      <c r="B385">
        <v>39</v>
      </c>
      <c r="C385">
        <f t="shared" si="22"/>
        <v>1680</v>
      </c>
      <c r="D385">
        <v>420</v>
      </c>
      <c r="E385" t="s">
        <v>114</v>
      </c>
      <c r="H385" t="str">
        <f>IF(ISBLANK(G385),"",
IFERROR(VLOOKUP(G385,[1]StringTable!$1:$1048576,MATCH([1]StringTable!$B$1,[1]StringTable!$1:$1,0),0),
IFERROR(VLOOKUP(G385,[1]InApkStringTable!$1:$1048576,MATCH([1]InApkStringTable!$B$1,[1]InApkStringTable!$1:$1,0),0),
"스트링없음")))</f>
        <v/>
      </c>
      <c r="J385" t="b">
        <v>0</v>
      </c>
      <c r="K385" t="s">
        <v>24</v>
      </c>
      <c r="L385" t="str">
        <f>IF(ISBLANK(K385),"",IF(ISERROR(VLOOKUP(K385,MapTable!$A:$A,1,0)),"맵없음",""))</f>
        <v/>
      </c>
      <c r="M385">
        <f t="shared" si="20"/>
        <v>2</v>
      </c>
      <c r="N385" t="b">
        <f t="shared" ca="1" si="21"/>
        <v>1</v>
      </c>
      <c r="P385" t="str">
        <f>IF(ISBLANK(O385),"",IF(ISERROR(VLOOKUP(O385,MapTable!$A:$A,1,0)),"맵없음",""))</f>
        <v/>
      </c>
      <c r="R385" t="str">
        <f>IF(ISBLANK(Q385),"",
IF(ISERROR(FIND(",",Q385)),
  IF(ISERROR(VLOOKUP(Q385,MapTable!$A:$A,1,0)),"맵없음",
  ""),
IF(ISERROR(FIND(",",Q385,FIND(",",Q385)+1)),
  IF(OR(ISERROR(VLOOKUP(LEFT(Q385,FIND(",",Q385)-1),MapTable!$A:$A,1,0)),ISERROR(VLOOKUP(TRIM(MID(Q385,FIND(",",Q385)+1,999)),MapTable!$A:$A,1,0))),"맵없음",
  ""),
IF(ISERROR(FIND(",",Q385,FIND(",",Q385,FIND(",",Q385)+1)+1)),
  IF(OR(ISERROR(VLOOKUP(LEFT(Q385,FIND(",",Q385)-1),MapTable!$A:$A,1,0)),ISERROR(VLOOKUP(TRIM(MID(Q385,FIND(",",Q385)+1,FIND(",",Q385,FIND(",",Q385)+1)-FIND(",",Q385)-1)),MapTable!$A:$A,1,0)),ISERROR(VLOOKUP(TRIM(MID(Q385,FIND(",",Q385,FIND(",",Q385)+1)+1,999)),MapTable!$A:$A,1,0))),"맵없음",
  ""),
IF(ISERROR(FIND(",",Q385,FIND(",",Q385,FIND(",",Q385,FIND(",",Q385)+1)+1)+1)),
  IF(OR(ISERROR(VLOOKUP(LEFT(Q385,FIND(",",Q385)-1),MapTable!$A:$A,1,0)),ISERROR(VLOOKUP(TRIM(MID(Q385,FIND(",",Q385)+1,FIND(",",Q385,FIND(",",Q385)+1)-FIND(",",Q385)-1)),MapTable!$A:$A,1,0)),ISERROR(VLOOKUP(TRIM(MID(Q385,FIND(",",Q385,FIND(",",Q385)+1)+1,FIND(",",Q385,FIND(",",Q385,FIND(",",Q385)+1)+1)-FIND(",",Q385,FIND(",",Q385)+1)-1)),MapTable!$A:$A,1,0)),ISERROR(VLOOKUP(TRIM(MID(Q385,FIND(",",Q385,FIND(",",Q385,FIND(",",Q385)+1)+1)+1,999)),MapTable!$A:$A,1,0))),"맵없음",
  ""),
)))))</f>
        <v/>
      </c>
      <c r="W385" t="str">
        <f>IF(ISBLANK(V385),"",IF(ISERROR(VLOOKUP(V385,[3]DropTable!$A:$A,1,0)),"드랍없음",""))</f>
        <v/>
      </c>
      <c r="Y385" t="str">
        <f>IF(ISBLANK(X385),"",IF(ISERROR(VLOOKUP(X385,[3]DropTable!$A:$A,1,0)),"드랍없음",""))</f>
        <v/>
      </c>
      <c r="AA385">
        <v>8.1</v>
      </c>
    </row>
    <row r="386" spans="1:27" x14ac:dyDescent="0.3">
      <c r="A386">
        <v>8</v>
      </c>
      <c r="B386">
        <v>40</v>
      </c>
      <c r="C386">
        <f t="shared" si="22"/>
        <v>1680</v>
      </c>
      <c r="D386">
        <v>420</v>
      </c>
      <c r="E386" t="s">
        <v>114</v>
      </c>
      <c r="H386" t="str">
        <f>IF(ISBLANK(G386),"",
IFERROR(VLOOKUP(G386,[1]StringTable!$1:$1048576,MATCH([1]StringTable!$B$1,[1]StringTable!$1:$1,0),0),
IFERROR(VLOOKUP(G386,[1]InApkStringTable!$1:$1048576,MATCH([1]InApkStringTable!$B$1,[1]InApkStringTable!$1:$1,0),0),
"스트링없음")))</f>
        <v/>
      </c>
      <c r="J386" t="b">
        <v>0</v>
      </c>
      <c r="K386" t="s">
        <v>24</v>
      </c>
      <c r="L386" t="str">
        <f>IF(ISBLANK(K386),"",IF(ISERROR(VLOOKUP(K386,MapTable!$A:$A,1,0)),"맵없음",""))</f>
        <v/>
      </c>
      <c r="M386">
        <f t="shared" ref="M386:M449" si="23">IF(B386=0,0,
IF(COUNTIF(A:A,A386)=11,12,
IF(MOD(B386,((COUNTIF(A:A,A386)-1)/5))=0,12,
IF(MOD(B386,((COUNTIF(A:A,A386)-1)/5))=((COUNTIF(A:A,A386)-1)/10),11,
INT(B386/((COUNTIF(A:A,A386)-1)/5))+1))))</f>
        <v>12</v>
      </c>
      <c r="N386" t="b">
        <f t="shared" ref="N386:N449" ca="1" si="24">IF((COUNTIF(A:A,A386)-1)=B386,FALSE,
IF(M386=12,TRUE,
IF(OFFSET(M386,1,0)=12,TRUE)))</f>
        <v>1</v>
      </c>
      <c r="P386" t="str">
        <f>IF(ISBLANK(O386),"",IF(ISERROR(VLOOKUP(O386,MapTable!$A:$A,1,0)),"맵없음",""))</f>
        <v/>
      </c>
      <c r="R386" t="str">
        <f>IF(ISBLANK(Q386),"",
IF(ISERROR(FIND(",",Q386)),
  IF(ISERROR(VLOOKUP(Q386,MapTable!$A:$A,1,0)),"맵없음",
  ""),
IF(ISERROR(FIND(",",Q386,FIND(",",Q386)+1)),
  IF(OR(ISERROR(VLOOKUP(LEFT(Q386,FIND(",",Q386)-1),MapTable!$A:$A,1,0)),ISERROR(VLOOKUP(TRIM(MID(Q386,FIND(",",Q386)+1,999)),MapTable!$A:$A,1,0))),"맵없음",
  ""),
IF(ISERROR(FIND(",",Q386,FIND(",",Q386,FIND(",",Q386)+1)+1)),
  IF(OR(ISERROR(VLOOKUP(LEFT(Q386,FIND(",",Q386)-1),MapTable!$A:$A,1,0)),ISERROR(VLOOKUP(TRIM(MID(Q386,FIND(",",Q386)+1,FIND(",",Q386,FIND(",",Q386)+1)-FIND(",",Q386)-1)),MapTable!$A:$A,1,0)),ISERROR(VLOOKUP(TRIM(MID(Q386,FIND(",",Q386,FIND(",",Q386)+1)+1,999)),MapTable!$A:$A,1,0))),"맵없음",
  ""),
IF(ISERROR(FIND(",",Q386,FIND(",",Q386,FIND(",",Q386,FIND(",",Q386)+1)+1)+1)),
  IF(OR(ISERROR(VLOOKUP(LEFT(Q386,FIND(",",Q386)-1),MapTable!$A:$A,1,0)),ISERROR(VLOOKUP(TRIM(MID(Q386,FIND(",",Q386)+1,FIND(",",Q386,FIND(",",Q386)+1)-FIND(",",Q386)-1)),MapTable!$A:$A,1,0)),ISERROR(VLOOKUP(TRIM(MID(Q386,FIND(",",Q386,FIND(",",Q386)+1)+1,FIND(",",Q386,FIND(",",Q386,FIND(",",Q386)+1)+1)-FIND(",",Q386,FIND(",",Q386)+1)-1)),MapTable!$A:$A,1,0)),ISERROR(VLOOKUP(TRIM(MID(Q386,FIND(",",Q386,FIND(",",Q386,FIND(",",Q386)+1)+1)+1,999)),MapTable!$A:$A,1,0))),"맵없음",
  ""),
)))))</f>
        <v/>
      </c>
      <c r="W386" t="str">
        <f>IF(ISBLANK(V386),"",IF(ISERROR(VLOOKUP(V386,[3]DropTable!$A:$A,1,0)),"드랍없음",""))</f>
        <v/>
      </c>
      <c r="Y386" t="str">
        <f>IF(ISBLANK(X386),"",IF(ISERROR(VLOOKUP(X386,[3]DropTable!$A:$A,1,0)),"드랍없음",""))</f>
        <v/>
      </c>
      <c r="AA386">
        <v>8.1</v>
      </c>
    </row>
    <row r="387" spans="1:27" x14ac:dyDescent="0.3">
      <c r="A387">
        <v>8</v>
      </c>
      <c r="B387">
        <v>41</v>
      </c>
      <c r="C387">
        <f t="shared" si="22"/>
        <v>1680</v>
      </c>
      <c r="D387">
        <v>420</v>
      </c>
      <c r="E387" t="s">
        <v>114</v>
      </c>
      <c r="H387" t="str">
        <f>IF(ISBLANK(G387),"",
IFERROR(VLOOKUP(G387,[1]StringTable!$1:$1048576,MATCH([1]StringTable!$B$1,[1]StringTable!$1:$1,0),0),
IFERROR(VLOOKUP(G387,[1]InApkStringTable!$1:$1048576,MATCH([1]InApkStringTable!$B$1,[1]InApkStringTable!$1:$1,0),0),
"스트링없음")))</f>
        <v/>
      </c>
      <c r="J387" t="b">
        <v>0</v>
      </c>
      <c r="K387" t="s">
        <v>24</v>
      </c>
      <c r="L387" t="str">
        <f>IF(ISBLANK(K387),"",IF(ISERROR(VLOOKUP(K387,MapTable!$A:$A,1,0)),"맵없음",""))</f>
        <v/>
      </c>
      <c r="M387">
        <f t="shared" si="23"/>
        <v>3</v>
      </c>
      <c r="N387" t="b">
        <f t="shared" ca="1" si="24"/>
        <v>0</v>
      </c>
      <c r="P387" t="str">
        <f>IF(ISBLANK(O387),"",IF(ISERROR(VLOOKUP(O387,MapTable!$A:$A,1,0)),"맵없음",""))</f>
        <v/>
      </c>
      <c r="R387" t="str">
        <f>IF(ISBLANK(Q387),"",
IF(ISERROR(FIND(",",Q387)),
  IF(ISERROR(VLOOKUP(Q387,MapTable!$A:$A,1,0)),"맵없음",
  ""),
IF(ISERROR(FIND(",",Q387,FIND(",",Q387)+1)),
  IF(OR(ISERROR(VLOOKUP(LEFT(Q387,FIND(",",Q387)-1),MapTable!$A:$A,1,0)),ISERROR(VLOOKUP(TRIM(MID(Q387,FIND(",",Q387)+1,999)),MapTable!$A:$A,1,0))),"맵없음",
  ""),
IF(ISERROR(FIND(",",Q387,FIND(",",Q387,FIND(",",Q387)+1)+1)),
  IF(OR(ISERROR(VLOOKUP(LEFT(Q387,FIND(",",Q387)-1),MapTable!$A:$A,1,0)),ISERROR(VLOOKUP(TRIM(MID(Q387,FIND(",",Q387)+1,FIND(",",Q387,FIND(",",Q387)+1)-FIND(",",Q387)-1)),MapTable!$A:$A,1,0)),ISERROR(VLOOKUP(TRIM(MID(Q387,FIND(",",Q387,FIND(",",Q387)+1)+1,999)),MapTable!$A:$A,1,0))),"맵없음",
  ""),
IF(ISERROR(FIND(",",Q387,FIND(",",Q387,FIND(",",Q387,FIND(",",Q387)+1)+1)+1)),
  IF(OR(ISERROR(VLOOKUP(LEFT(Q387,FIND(",",Q387)-1),MapTable!$A:$A,1,0)),ISERROR(VLOOKUP(TRIM(MID(Q387,FIND(",",Q387)+1,FIND(",",Q387,FIND(",",Q387)+1)-FIND(",",Q387)-1)),MapTable!$A:$A,1,0)),ISERROR(VLOOKUP(TRIM(MID(Q387,FIND(",",Q387,FIND(",",Q387)+1)+1,FIND(",",Q387,FIND(",",Q387,FIND(",",Q387)+1)+1)-FIND(",",Q387,FIND(",",Q387)+1)-1)),MapTable!$A:$A,1,0)),ISERROR(VLOOKUP(TRIM(MID(Q387,FIND(",",Q387,FIND(",",Q387,FIND(",",Q387)+1)+1)+1,999)),MapTable!$A:$A,1,0))),"맵없음",
  ""),
)))))</f>
        <v/>
      </c>
      <c r="W387" t="str">
        <f>IF(ISBLANK(V387),"",IF(ISERROR(VLOOKUP(V387,[3]DropTable!$A:$A,1,0)),"드랍없음",""))</f>
        <v/>
      </c>
      <c r="Y387" t="str">
        <f>IF(ISBLANK(X387),"",IF(ISERROR(VLOOKUP(X387,[3]DropTable!$A:$A,1,0)),"드랍없음",""))</f>
        <v/>
      </c>
      <c r="AA387">
        <v>8.1</v>
      </c>
    </row>
    <row r="388" spans="1:27" x14ac:dyDescent="0.3">
      <c r="A388">
        <v>8</v>
      </c>
      <c r="B388">
        <v>42</v>
      </c>
      <c r="C388">
        <f t="shared" si="22"/>
        <v>1680</v>
      </c>
      <c r="D388">
        <v>420</v>
      </c>
      <c r="E388" t="s">
        <v>114</v>
      </c>
      <c r="H388" t="str">
        <f>IF(ISBLANK(G388),"",
IFERROR(VLOOKUP(G388,[1]StringTable!$1:$1048576,MATCH([1]StringTable!$B$1,[1]StringTable!$1:$1,0),0),
IFERROR(VLOOKUP(G388,[1]InApkStringTable!$1:$1048576,MATCH([1]InApkStringTable!$B$1,[1]InApkStringTable!$1:$1,0),0),
"스트링없음")))</f>
        <v/>
      </c>
      <c r="J388" t="b">
        <v>0</v>
      </c>
      <c r="K388" t="s">
        <v>24</v>
      </c>
      <c r="L388" t="str">
        <f>IF(ISBLANK(K388),"",IF(ISERROR(VLOOKUP(K388,MapTable!$A:$A,1,0)),"맵없음",""))</f>
        <v/>
      </c>
      <c r="M388">
        <f t="shared" si="23"/>
        <v>3</v>
      </c>
      <c r="N388" t="b">
        <f t="shared" ca="1" si="24"/>
        <v>0</v>
      </c>
      <c r="P388" t="str">
        <f>IF(ISBLANK(O388),"",IF(ISERROR(VLOOKUP(O388,MapTable!$A:$A,1,0)),"맵없음",""))</f>
        <v/>
      </c>
      <c r="R388" t="str">
        <f>IF(ISBLANK(Q388),"",
IF(ISERROR(FIND(",",Q388)),
  IF(ISERROR(VLOOKUP(Q388,MapTable!$A:$A,1,0)),"맵없음",
  ""),
IF(ISERROR(FIND(",",Q388,FIND(",",Q388)+1)),
  IF(OR(ISERROR(VLOOKUP(LEFT(Q388,FIND(",",Q388)-1),MapTable!$A:$A,1,0)),ISERROR(VLOOKUP(TRIM(MID(Q388,FIND(",",Q388)+1,999)),MapTable!$A:$A,1,0))),"맵없음",
  ""),
IF(ISERROR(FIND(",",Q388,FIND(",",Q388,FIND(",",Q388)+1)+1)),
  IF(OR(ISERROR(VLOOKUP(LEFT(Q388,FIND(",",Q388)-1),MapTable!$A:$A,1,0)),ISERROR(VLOOKUP(TRIM(MID(Q388,FIND(",",Q388)+1,FIND(",",Q388,FIND(",",Q388)+1)-FIND(",",Q388)-1)),MapTable!$A:$A,1,0)),ISERROR(VLOOKUP(TRIM(MID(Q388,FIND(",",Q388,FIND(",",Q388)+1)+1,999)),MapTable!$A:$A,1,0))),"맵없음",
  ""),
IF(ISERROR(FIND(",",Q388,FIND(",",Q388,FIND(",",Q388,FIND(",",Q388)+1)+1)+1)),
  IF(OR(ISERROR(VLOOKUP(LEFT(Q388,FIND(",",Q388)-1),MapTable!$A:$A,1,0)),ISERROR(VLOOKUP(TRIM(MID(Q388,FIND(",",Q388)+1,FIND(",",Q388,FIND(",",Q388)+1)-FIND(",",Q388)-1)),MapTable!$A:$A,1,0)),ISERROR(VLOOKUP(TRIM(MID(Q388,FIND(",",Q388,FIND(",",Q388)+1)+1,FIND(",",Q388,FIND(",",Q388,FIND(",",Q388)+1)+1)-FIND(",",Q388,FIND(",",Q388)+1)-1)),MapTable!$A:$A,1,0)),ISERROR(VLOOKUP(TRIM(MID(Q388,FIND(",",Q388,FIND(",",Q388,FIND(",",Q388)+1)+1)+1,999)),MapTable!$A:$A,1,0))),"맵없음",
  ""),
)))))</f>
        <v/>
      </c>
      <c r="W388" t="str">
        <f>IF(ISBLANK(V388),"",IF(ISERROR(VLOOKUP(V388,[3]DropTable!$A:$A,1,0)),"드랍없음",""))</f>
        <v/>
      </c>
      <c r="Y388" t="str">
        <f>IF(ISBLANK(X388),"",IF(ISERROR(VLOOKUP(X388,[3]DropTable!$A:$A,1,0)),"드랍없음",""))</f>
        <v/>
      </c>
      <c r="AA388">
        <v>8.1</v>
      </c>
    </row>
    <row r="389" spans="1:27" x14ac:dyDescent="0.3">
      <c r="A389">
        <v>8</v>
      </c>
      <c r="B389">
        <v>43</v>
      </c>
      <c r="C389">
        <f t="shared" si="22"/>
        <v>1680</v>
      </c>
      <c r="D389">
        <v>420</v>
      </c>
      <c r="E389" t="s">
        <v>114</v>
      </c>
      <c r="H389" t="str">
        <f>IF(ISBLANK(G389),"",
IFERROR(VLOOKUP(G389,[1]StringTable!$1:$1048576,MATCH([1]StringTable!$B$1,[1]StringTable!$1:$1,0),0),
IFERROR(VLOOKUP(G389,[1]InApkStringTable!$1:$1048576,MATCH([1]InApkStringTable!$B$1,[1]InApkStringTable!$1:$1,0),0),
"스트링없음")))</f>
        <v/>
      </c>
      <c r="J389" t="b">
        <v>0</v>
      </c>
      <c r="K389" t="s">
        <v>24</v>
      </c>
      <c r="L389" t="str">
        <f>IF(ISBLANK(K389),"",IF(ISERROR(VLOOKUP(K389,MapTable!$A:$A,1,0)),"맵없음",""))</f>
        <v/>
      </c>
      <c r="M389">
        <f t="shared" si="23"/>
        <v>3</v>
      </c>
      <c r="N389" t="b">
        <f t="shared" ca="1" si="24"/>
        <v>0</v>
      </c>
      <c r="P389" t="str">
        <f>IF(ISBLANK(O389),"",IF(ISERROR(VLOOKUP(O389,MapTable!$A:$A,1,0)),"맵없음",""))</f>
        <v/>
      </c>
      <c r="R389" t="str">
        <f>IF(ISBLANK(Q389),"",
IF(ISERROR(FIND(",",Q389)),
  IF(ISERROR(VLOOKUP(Q389,MapTable!$A:$A,1,0)),"맵없음",
  ""),
IF(ISERROR(FIND(",",Q389,FIND(",",Q389)+1)),
  IF(OR(ISERROR(VLOOKUP(LEFT(Q389,FIND(",",Q389)-1),MapTable!$A:$A,1,0)),ISERROR(VLOOKUP(TRIM(MID(Q389,FIND(",",Q389)+1,999)),MapTable!$A:$A,1,0))),"맵없음",
  ""),
IF(ISERROR(FIND(",",Q389,FIND(",",Q389,FIND(",",Q389)+1)+1)),
  IF(OR(ISERROR(VLOOKUP(LEFT(Q389,FIND(",",Q389)-1),MapTable!$A:$A,1,0)),ISERROR(VLOOKUP(TRIM(MID(Q389,FIND(",",Q389)+1,FIND(",",Q389,FIND(",",Q389)+1)-FIND(",",Q389)-1)),MapTable!$A:$A,1,0)),ISERROR(VLOOKUP(TRIM(MID(Q389,FIND(",",Q389,FIND(",",Q389)+1)+1,999)),MapTable!$A:$A,1,0))),"맵없음",
  ""),
IF(ISERROR(FIND(",",Q389,FIND(",",Q389,FIND(",",Q389,FIND(",",Q389)+1)+1)+1)),
  IF(OR(ISERROR(VLOOKUP(LEFT(Q389,FIND(",",Q389)-1),MapTable!$A:$A,1,0)),ISERROR(VLOOKUP(TRIM(MID(Q389,FIND(",",Q389)+1,FIND(",",Q389,FIND(",",Q389)+1)-FIND(",",Q389)-1)),MapTable!$A:$A,1,0)),ISERROR(VLOOKUP(TRIM(MID(Q389,FIND(",",Q389,FIND(",",Q389)+1)+1,FIND(",",Q389,FIND(",",Q389,FIND(",",Q389)+1)+1)-FIND(",",Q389,FIND(",",Q389)+1)-1)),MapTable!$A:$A,1,0)),ISERROR(VLOOKUP(TRIM(MID(Q389,FIND(",",Q389,FIND(",",Q389,FIND(",",Q389)+1)+1)+1,999)),MapTable!$A:$A,1,0))),"맵없음",
  ""),
)))))</f>
        <v/>
      </c>
      <c r="W389" t="str">
        <f>IF(ISBLANK(V389),"",IF(ISERROR(VLOOKUP(V389,[3]DropTable!$A:$A,1,0)),"드랍없음",""))</f>
        <v/>
      </c>
      <c r="Y389" t="str">
        <f>IF(ISBLANK(X389),"",IF(ISERROR(VLOOKUP(X389,[3]DropTable!$A:$A,1,0)),"드랍없음",""))</f>
        <v/>
      </c>
      <c r="AA389">
        <v>8.1</v>
      </c>
    </row>
    <row r="390" spans="1:27" x14ac:dyDescent="0.3">
      <c r="A390">
        <v>8</v>
      </c>
      <c r="B390">
        <v>44</v>
      </c>
      <c r="C390">
        <f t="shared" si="22"/>
        <v>1680</v>
      </c>
      <c r="D390">
        <v>420</v>
      </c>
      <c r="E390" t="s">
        <v>114</v>
      </c>
      <c r="H390" t="str">
        <f>IF(ISBLANK(G390),"",
IFERROR(VLOOKUP(G390,[1]StringTable!$1:$1048576,MATCH([1]StringTable!$B$1,[1]StringTable!$1:$1,0),0),
IFERROR(VLOOKUP(G390,[1]InApkStringTable!$1:$1048576,MATCH([1]InApkStringTable!$B$1,[1]InApkStringTable!$1:$1,0),0),
"스트링없음")))</f>
        <v/>
      </c>
      <c r="J390" t="b">
        <v>0</v>
      </c>
      <c r="K390" t="s">
        <v>24</v>
      </c>
      <c r="L390" t="str">
        <f>IF(ISBLANK(K390),"",IF(ISERROR(VLOOKUP(K390,MapTable!$A:$A,1,0)),"맵없음",""))</f>
        <v/>
      </c>
      <c r="M390">
        <f t="shared" si="23"/>
        <v>3</v>
      </c>
      <c r="N390" t="b">
        <f t="shared" ca="1" si="24"/>
        <v>0</v>
      </c>
      <c r="P390" t="str">
        <f>IF(ISBLANK(O390),"",IF(ISERROR(VLOOKUP(O390,MapTable!$A:$A,1,0)),"맵없음",""))</f>
        <v/>
      </c>
      <c r="R390" t="str">
        <f>IF(ISBLANK(Q390),"",
IF(ISERROR(FIND(",",Q390)),
  IF(ISERROR(VLOOKUP(Q390,MapTable!$A:$A,1,0)),"맵없음",
  ""),
IF(ISERROR(FIND(",",Q390,FIND(",",Q390)+1)),
  IF(OR(ISERROR(VLOOKUP(LEFT(Q390,FIND(",",Q390)-1),MapTable!$A:$A,1,0)),ISERROR(VLOOKUP(TRIM(MID(Q390,FIND(",",Q390)+1,999)),MapTable!$A:$A,1,0))),"맵없음",
  ""),
IF(ISERROR(FIND(",",Q390,FIND(",",Q390,FIND(",",Q390)+1)+1)),
  IF(OR(ISERROR(VLOOKUP(LEFT(Q390,FIND(",",Q390)-1),MapTable!$A:$A,1,0)),ISERROR(VLOOKUP(TRIM(MID(Q390,FIND(",",Q390)+1,FIND(",",Q390,FIND(",",Q390)+1)-FIND(",",Q390)-1)),MapTable!$A:$A,1,0)),ISERROR(VLOOKUP(TRIM(MID(Q390,FIND(",",Q390,FIND(",",Q390)+1)+1,999)),MapTable!$A:$A,1,0))),"맵없음",
  ""),
IF(ISERROR(FIND(",",Q390,FIND(",",Q390,FIND(",",Q390,FIND(",",Q390)+1)+1)+1)),
  IF(OR(ISERROR(VLOOKUP(LEFT(Q390,FIND(",",Q390)-1),MapTable!$A:$A,1,0)),ISERROR(VLOOKUP(TRIM(MID(Q390,FIND(",",Q390)+1,FIND(",",Q390,FIND(",",Q390)+1)-FIND(",",Q390)-1)),MapTable!$A:$A,1,0)),ISERROR(VLOOKUP(TRIM(MID(Q390,FIND(",",Q390,FIND(",",Q390)+1)+1,FIND(",",Q390,FIND(",",Q390,FIND(",",Q390)+1)+1)-FIND(",",Q390,FIND(",",Q390)+1)-1)),MapTable!$A:$A,1,0)),ISERROR(VLOOKUP(TRIM(MID(Q390,FIND(",",Q390,FIND(",",Q390,FIND(",",Q390)+1)+1)+1,999)),MapTable!$A:$A,1,0))),"맵없음",
  ""),
)))))</f>
        <v/>
      </c>
      <c r="W390" t="str">
        <f>IF(ISBLANK(V390),"",IF(ISERROR(VLOOKUP(V390,[3]DropTable!$A:$A,1,0)),"드랍없음",""))</f>
        <v/>
      </c>
      <c r="Y390" t="str">
        <f>IF(ISBLANK(X390),"",IF(ISERROR(VLOOKUP(X390,[3]DropTable!$A:$A,1,0)),"드랍없음",""))</f>
        <v/>
      </c>
      <c r="AA390">
        <v>8.1</v>
      </c>
    </row>
    <row r="391" spans="1:27" x14ac:dyDescent="0.3">
      <c r="A391">
        <v>8</v>
      </c>
      <c r="B391">
        <v>45</v>
      </c>
      <c r="C391">
        <f t="shared" si="22"/>
        <v>1680</v>
      </c>
      <c r="D391">
        <v>420</v>
      </c>
      <c r="E391" t="s">
        <v>114</v>
      </c>
      <c r="H391" t="str">
        <f>IF(ISBLANK(G391),"",
IFERROR(VLOOKUP(G391,[1]StringTable!$1:$1048576,MATCH([1]StringTable!$B$1,[1]StringTable!$1:$1,0),0),
IFERROR(VLOOKUP(G391,[1]InApkStringTable!$1:$1048576,MATCH([1]InApkStringTable!$B$1,[1]InApkStringTable!$1:$1,0),0),
"스트링없음")))</f>
        <v/>
      </c>
      <c r="J391" t="b">
        <v>0</v>
      </c>
      <c r="K391" t="s">
        <v>24</v>
      </c>
      <c r="L391" t="str">
        <f>IF(ISBLANK(K391),"",IF(ISERROR(VLOOKUP(K391,MapTable!$A:$A,1,0)),"맵없음",""))</f>
        <v/>
      </c>
      <c r="M391">
        <f t="shared" si="23"/>
        <v>3</v>
      </c>
      <c r="N391" t="b">
        <f t="shared" ca="1" si="24"/>
        <v>0</v>
      </c>
      <c r="P391" t="str">
        <f>IF(ISBLANK(O391),"",IF(ISERROR(VLOOKUP(O391,MapTable!$A:$A,1,0)),"맵없음",""))</f>
        <v/>
      </c>
      <c r="R391" t="str">
        <f>IF(ISBLANK(Q391),"",
IF(ISERROR(FIND(",",Q391)),
  IF(ISERROR(VLOOKUP(Q391,MapTable!$A:$A,1,0)),"맵없음",
  ""),
IF(ISERROR(FIND(",",Q391,FIND(",",Q391)+1)),
  IF(OR(ISERROR(VLOOKUP(LEFT(Q391,FIND(",",Q391)-1),MapTable!$A:$A,1,0)),ISERROR(VLOOKUP(TRIM(MID(Q391,FIND(",",Q391)+1,999)),MapTable!$A:$A,1,0))),"맵없음",
  ""),
IF(ISERROR(FIND(",",Q391,FIND(",",Q391,FIND(",",Q391)+1)+1)),
  IF(OR(ISERROR(VLOOKUP(LEFT(Q391,FIND(",",Q391)-1),MapTable!$A:$A,1,0)),ISERROR(VLOOKUP(TRIM(MID(Q391,FIND(",",Q391)+1,FIND(",",Q391,FIND(",",Q391)+1)-FIND(",",Q391)-1)),MapTable!$A:$A,1,0)),ISERROR(VLOOKUP(TRIM(MID(Q391,FIND(",",Q391,FIND(",",Q391)+1)+1,999)),MapTable!$A:$A,1,0))),"맵없음",
  ""),
IF(ISERROR(FIND(",",Q391,FIND(",",Q391,FIND(",",Q391,FIND(",",Q391)+1)+1)+1)),
  IF(OR(ISERROR(VLOOKUP(LEFT(Q391,FIND(",",Q391)-1),MapTable!$A:$A,1,0)),ISERROR(VLOOKUP(TRIM(MID(Q391,FIND(",",Q391)+1,FIND(",",Q391,FIND(",",Q391)+1)-FIND(",",Q391)-1)),MapTable!$A:$A,1,0)),ISERROR(VLOOKUP(TRIM(MID(Q391,FIND(",",Q391,FIND(",",Q391)+1)+1,FIND(",",Q391,FIND(",",Q391,FIND(",",Q391)+1)+1)-FIND(",",Q391,FIND(",",Q391)+1)-1)),MapTable!$A:$A,1,0)),ISERROR(VLOOKUP(TRIM(MID(Q391,FIND(",",Q391,FIND(",",Q391,FIND(",",Q391)+1)+1)+1,999)),MapTable!$A:$A,1,0))),"맵없음",
  ""),
)))))</f>
        <v/>
      </c>
      <c r="W391" t="str">
        <f>IF(ISBLANK(V391),"",IF(ISERROR(VLOOKUP(V391,[3]DropTable!$A:$A,1,0)),"드랍없음",""))</f>
        <v/>
      </c>
      <c r="Y391" t="str">
        <f>IF(ISBLANK(X391),"",IF(ISERROR(VLOOKUP(X391,[3]DropTable!$A:$A,1,0)),"드랍없음",""))</f>
        <v/>
      </c>
      <c r="AA391">
        <v>8.1</v>
      </c>
    </row>
    <row r="392" spans="1:27" x14ac:dyDescent="0.3">
      <c r="A392">
        <v>8</v>
      </c>
      <c r="B392">
        <v>46</v>
      </c>
      <c r="C392">
        <f t="shared" si="22"/>
        <v>1680</v>
      </c>
      <c r="D392">
        <v>420</v>
      </c>
      <c r="E392" t="s">
        <v>114</v>
      </c>
      <c r="H392" t="str">
        <f>IF(ISBLANK(G392),"",
IFERROR(VLOOKUP(G392,[1]StringTable!$1:$1048576,MATCH([1]StringTable!$B$1,[1]StringTable!$1:$1,0),0),
IFERROR(VLOOKUP(G392,[1]InApkStringTable!$1:$1048576,MATCH([1]InApkStringTable!$B$1,[1]InApkStringTable!$1:$1,0),0),
"스트링없음")))</f>
        <v/>
      </c>
      <c r="J392" t="b">
        <v>0</v>
      </c>
      <c r="K392" t="s">
        <v>24</v>
      </c>
      <c r="L392" t="str">
        <f>IF(ISBLANK(K392),"",IF(ISERROR(VLOOKUP(K392,MapTable!$A:$A,1,0)),"맵없음",""))</f>
        <v/>
      </c>
      <c r="M392">
        <f t="shared" si="23"/>
        <v>3</v>
      </c>
      <c r="N392" t="b">
        <f t="shared" ca="1" si="24"/>
        <v>0</v>
      </c>
      <c r="P392" t="str">
        <f>IF(ISBLANK(O392),"",IF(ISERROR(VLOOKUP(O392,MapTable!$A:$A,1,0)),"맵없음",""))</f>
        <v/>
      </c>
      <c r="R392" t="str">
        <f>IF(ISBLANK(Q392),"",
IF(ISERROR(FIND(",",Q392)),
  IF(ISERROR(VLOOKUP(Q392,MapTable!$A:$A,1,0)),"맵없음",
  ""),
IF(ISERROR(FIND(",",Q392,FIND(",",Q392)+1)),
  IF(OR(ISERROR(VLOOKUP(LEFT(Q392,FIND(",",Q392)-1),MapTable!$A:$A,1,0)),ISERROR(VLOOKUP(TRIM(MID(Q392,FIND(",",Q392)+1,999)),MapTable!$A:$A,1,0))),"맵없음",
  ""),
IF(ISERROR(FIND(",",Q392,FIND(",",Q392,FIND(",",Q392)+1)+1)),
  IF(OR(ISERROR(VLOOKUP(LEFT(Q392,FIND(",",Q392)-1),MapTable!$A:$A,1,0)),ISERROR(VLOOKUP(TRIM(MID(Q392,FIND(",",Q392)+1,FIND(",",Q392,FIND(",",Q392)+1)-FIND(",",Q392)-1)),MapTable!$A:$A,1,0)),ISERROR(VLOOKUP(TRIM(MID(Q392,FIND(",",Q392,FIND(",",Q392)+1)+1,999)),MapTable!$A:$A,1,0))),"맵없음",
  ""),
IF(ISERROR(FIND(",",Q392,FIND(",",Q392,FIND(",",Q392,FIND(",",Q392)+1)+1)+1)),
  IF(OR(ISERROR(VLOOKUP(LEFT(Q392,FIND(",",Q392)-1),MapTable!$A:$A,1,0)),ISERROR(VLOOKUP(TRIM(MID(Q392,FIND(",",Q392)+1,FIND(",",Q392,FIND(",",Q392)+1)-FIND(",",Q392)-1)),MapTable!$A:$A,1,0)),ISERROR(VLOOKUP(TRIM(MID(Q392,FIND(",",Q392,FIND(",",Q392)+1)+1,FIND(",",Q392,FIND(",",Q392,FIND(",",Q392)+1)+1)-FIND(",",Q392,FIND(",",Q392)+1)-1)),MapTable!$A:$A,1,0)),ISERROR(VLOOKUP(TRIM(MID(Q392,FIND(",",Q392,FIND(",",Q392,FIND(",",Q392)+1)+1)+1,999)),MapTable!$A:$A,1,0))),"맵없음",
  ""),
)))))</f>
        <v/>
      </c>
      <c r="W392" t="str">
        <f>IF(ISBLANK(V392),"",IF(ISERROR(VLOOKUP(V392,[3]DropTable!$A:$A,1,0)),"드랍없음",""))</f>
        <v/>
      </c>
      <c r="Y392" t="str">
        <f>IF(ISBLANK(X392),"",IF(ISERROR(VLOOKUP(X392,[3]DropTable!$A:$A,1,0)),"드랍없음",""))</f>
        <v/>
      </c>
      <c r="AA392">
        <v>8.1</v>
      </c>
    </row>
    <row r="393" spans="1:27" x14ac:dyDescent="0.3">
      <c r="A393">
        <v>8</v>
      </c>
      <c r="B393">
        <v>47</v>
      </c>
      <c r="C393">
        <f t="shared" si="22"/>
        <v>1680</v>
      </c>
      <c r="D393">
        <v>420</v>
      </c>
      <c r="E393" t="s">
        <v>114</v>
      </c>
      <c r="H393" t="str">
        <f>IF(ISBLANK(G393),"",
IFERROR(VLOOKUP(G393,[1]StringTable!$1:$1048576,MATCH([1]StringTable!$B$1,[1]StringTable!$1:$1,0),0),
IFERROR(VLOOKUP(G393,[1]InApkStringTable!$1:$1048576,MATCH([1]InApkStringTable!$B$1,[1]InApkStringTable!$1:$1,0),0),
"스트링없음")))</f>
        <v/>
      </c>
      <c r="J393" t="b">
        <v>0</v>
      </c>
      <c r="K393" t="s">
        <v>24</v>
      </c>
      <c r="L393" t="str">
        <f>IF(ISBLANK(K393),"",IF(ISERROR(VLOOKUP(K393,MapTable!$A:$A,1,0)),"맵없음",""))</f>
        <v/>
      </c>
      <c r="M393">
        <f t="shared" si="23"/>
        <v>3</v>
      </c>
      <c r="N393" t="b">
        <f t="shared" ca="1" si="24"/>
        <v>0</v>
      </c>
      <c r="P393" t="str">
        <f>IF(ISBLANK(O393),"",IF(ISERROR(VLOOKUP(O393,MapTable!$A:$A,1,0)),"맵없음",""))</f>
        <v/>
      </c>
      <c r="R393" t="str">
        <f>IF(ISBLANK(Q393),"",
IF(ISERROR(FIND(",",Q393)),
  IF(ISERROR(VLOOKUP(Q393,MapTable!$A:$A,1,0)),"맵없음",
  ""),
IF(ISERROR(FIND(",",Q393,FIND(",",Q393)+1)),
  IF(OR(ISERROR(VLOOKUP(LEFT(Q393,FIND(",",Q393)-1),MapTable!$A:$A,1,0)),ISERROR(VLOOKUP(TRIM(MID(Q393,FIND(",",Q393)+1,999)),MapTable!$A:$A,1,0))),"맵없음",
  ""),
IF(ISERROR(FIND(",",Q393,FIND(",",Q393,FIND(",",Q393)+1)+1)),
  IF(OR(ISERROR(VLOOKUP(LEFT(Q393,FIND(",",Q393)-1),MapTable!$A:$A,1,0)),ISERROR(VLOOKUP(TRIM(MID(Q393,FIND(",",Q393)+1,FIND(",",Q393,FIND(",",Q393)+1)-FIND(",",Q393)-1)),MapTable!$A:$A,1,0)),ISERROR(VLOOKUP(TRIM(MID(Q393,FIND(",",Q393,FIND(",",Q393)+1)+1,999)),MapTable!$A:$A,1,0))),"맵없음",
  ""),
IF(ISERROR(FIND(",",Q393,FIND(",",Q393,FIND(",",Q393,FIND(",",Q393)+1)+1)+1)),
  IF(OR(ISERROR(VLOOKUP(LEFT(Q393,FIND(",",Q393)-1),MapTable!$A:$A,1,0)),ISERROR(VLOOKUP(TRIM(MID(Q393,FIND(",",Q393)+1,FIND(",",Q393,FIND(",",Q393)+1)-FIND(",",Q393)-1)),MapTable!$A:$A,1,0)),ISERROR(VLOOKUP(TRIM(MID(Q393,FIND(",",Q393,FIND(",",Q393)+1)+1,FIND(",",Q393,FIND(",",Q393,FIND(",",Q393)+1)+1)-FIND(",",Q393,FIND(",",Q393)+1)-1)),MapTable!$A:$A,1,0)),ISERROR(VLOOKUP(TRIM(MID(Q393,FIND(",",Q393,FIND(",",Q393,FIND(",",Q393)+1)+1)+1,999)),MapTable!$A:$A,1,0))),"맵없음",
  ""),
)))))</f>
        <v/>
      </c>
      <c r="W393" t="str">
        <f>IF(ISBLANK(V393),"",IF(ISERROR(VLOOKUP(V393,[3]DropTable!$A:$A,1,0)),"드랍없음",""))</f>
        <v/>
      </c>
      <c r="Y393" t="str">
        <f>IF(ISBLANK(X393),"",IF(ISERROR(VLOOKUP(X393,[3]DropTable!$A:$A,1,0)),"드랍없음",""))</f>
        <v/>
      </c>
      <c r="AA393">
        <v>8.1</v>
      </c>
    </row>
    <row r="394" spans="1:27" x14ac:dyDescent="0.3">
      <c r="A394">
        <v>8</v>
      </c>
      <c r="B394">
        <v>48</v>
      </c>
      <c r="C394">
        <f t="shared" si="22"/>
        <v>1680</v>
      </c>
      <c r="D394">
        <v>420</v>
      </c>
      <c r="E394" t="s">
        <v>114</v>
      </c>
      <c r="H394" t="str">
        <f>IF(ISBLANK(G394),"",
IFERROR(VLOOKUP(G394,[1]StringTable!$1:$1048576,MATCH([1]StringTable!$B$1,[1]StringTable!$1:$1,0),0),
IFERROR(VLOOKUP(G394,[1]InApkStringTable!$1:$1048576,MATCH([1]InApkStringTable!$B$1,[1]InApkStringTable!$1:$1,0),0),
"스트링없음")))</f>
        <v/>
      </c>
      <c r="J394" t="b">
        <v>0</v>
      </c>
      <c r="K394" t="s">
        <v>24</v>
      </c>
      <c r="L394" t="str">
        <f>IF(ISBLANK(K394),"",IF(ISERROR(VLOOKUP(K394,MapTable!$A:$A,1,0)),"맵없음",""))</f>
        <v/>
      </c>
      <c r="M394">
        <f t="shared" si="23"/>
        <v>3</v>
      </c>
      <c r="N394" t="b">
        <f t="shared" ca="1" si="24"/>
        <v>0</v>
      </c>
      <c r="P394" t="str">
        <f>IF(ISBLANK(O394),"",IF(ISERROR(VLOOKUP(O394,MapTable!$A:$A,1,0)),"맵없음",""))</f>
        <v/>
      </c>
      <c r="R394" t="str">
        <f>IF(ISBLANK(Q394),"",
IF(ISERROR(FIND(",",Q394)),
  IF(ISERROR(VLOOKUP(Q394,MapTable!$A:$A,1,0)),"맵없음",
  ""),
IF(ISERROR(FIND(",",Q394,FIND(",",Q394)+1)),
  IF(OR(ISERROR(VLOOKUP(LEFT(Q394,FIND(",",Q394)-1),MapTable!$A:$A,1,0)),ISERROR(VLOOKUP(TRIM(MID(Q394,FIND(",",Q394)+1,999)),MapTable!$A:$A,1,0))),"맵없음",
  ""),
IF(ISERROR(FIND(",",Q394,FIND(",",Q394,FIND(",",Q394)+1)+1)),
  IF(OR(ISERROR(VLOOKUP(LEFT(Q394,FIND(",",Q394)-1),MapTable!$A:$A,1,0)),ISERROR(VLOOKUP(TRIM(MID(Q394,FIND(",",Q394)+1,FIND(",",Q394,FIND(",",Q394)+1)-FIND(",",Q394)-1)),MapTable!$A:$A,1,0)),ISERROR(VLOOKUP(TRIM(MID(Q394,FIND(",",Q394,FIND(",",Q394)+1)+1,999)),MapTable!$A:$A,1,0))),"맵없음",
  ""),
IF(ISERROR(FIND(",",Q394,FIND(",",Q394,FIND(",",Q394,FIND(",",Q394)+1)+1)+1)),
  IF(OR(ISERROR(VLOOKUP(LEFT(Q394,FIND(",",Q394)-1),MapTable!$A:$A,1,0)),ISERROR(VLOOKUP(TRIM(MID(Q394,FIND(",",Q394)+1,FIND(",",Q394,FIND(",",Q394)+1)-FIND(",",Q394)-1)),MapTable!$A:$A,1,0)),ISERROR(VLOOKUP(TRIM(MID(Q394,FIND(",",Q394,FIND(",",Q394)+1)+1,FIND(",",Q394,FIND(",",Q394,FIND(",",Q394)+1)+1)-FIND(",",Q394,FIND(",",Q394)+1)-1)),MapTable!$A:$A,1,0)),ISERROR(VLOOKUP(TRIM(MID(Q394,FIND(",",Q394,FIND(",",Q394,FIND(",",Q394)+1)+1)+1,999)),MapTable!$A:$A,1,0))),"맵없음",
  ""),
)))))</f>
        <v/>
      </c>
      <c r="W394" t="str">
        <f>IF(ISBLANK(V394),"",IF(ISERROR(VLOOKUP(V394,[3]DropTable!$A:$A,1,0)),"드랍없음",""))</f>
        <v/>
      </c>
      <c r="Y394" t="str">
        <f>IF(ISBLANK(X394),"",IF(ISERROR(VLOOKUP(X394,[3]DropTable!$A:$A,1,0)),"드랍없음",""))</f>
        <v/>
      </c>
      <c r="AA394">
        <v>8.1</v>
      </c>
    </row>
    <row r="395" spans="1:27" x14ac:dyDescent="0.3">
      <c r="A395">
        <v>8</v>
      </c>
      <c r="B395">
        <v>49</v>
      </c>
      <c r="C395">
        <f t="shared" si="22"/>
        <v>1680</v>
      </c>
      <c r="D395">
        <v>420</v>
      </c>
      <c r="E395" t="s">
        <v>114</v>
      </c>
      <c r="H395" t="str">
        <f>IF(ISBLANK(G395),"",
IFERROR(VLOOKUP(G395,[1]StringTable!$1:$1048576,MATCH([1]StringTable!$B$1,[1]StringTable!$1:$1,0),0),
IFERROR(VLOOKUP(G395,[1]InApkStringTable!$1:$1048576,MATCH([1]InApkStringTable!$B$1,[1]InApkStringTable!$1:$1,0),0),
"스트링없음")))</f>
        <v/>
      </c>
      <c r="J395" t="b">
        <v>0</v>
      </c>
      <c r="K395" t="s">
        <v>24</v>
      </c>
      <c r="L395" t="str">
        <f>IF(ISBLANK(K395),"",IF(ISERROR(VLOOKUP(K395,MapTable!$A:$A,1,0)),"맵없음",""))</f>
        <v/>
      </c>
      <c r="M395">
        <f t="shared" si="23"/>
        <v>3</v>
      </c>
      <c r="N395" t="b">
        <f t="shared" ca="1" si="24"/>
        <v>0</v>
      </c>
      <c r="P395" t="str">
        <f>IF(ISBLANK(O395),"",IF(ISERROR(VLOOKUP(O395,MapTable!$A:$A,1,0)),"맵없음",""))</f>
        <v/>
      </c>
      <c r="R395" t="str">
        <f>IF(ISBLANK(Q395),"",
IF(ISERROR(FIND(",",Q395)),
  IF(ISERROR(VLOOKUP(Q395,MapTable!$A:$A,1,0)),"맵없음",
  ""),
IF(ISERROR(FIND(",",Q395,FIND(",",Q395)+1)),
  IF(OR(ISERROR(VLOOKUP(LEFT(Q395,FIND(",",Q395)-1),MapTable!$A:$A,1,0)),ISERROR(VLOOKUP(TRIM(MID(Q395,FIND(",",Q395)+1,999)),MapTable!$A:$A,1,0))),"맵없음",
  ""),
IF(ISERROR(FIND(",",Q395,FIND(",",Q395,FIND(",",Q395)+1)+1)),
  IF(OR(ISERROR(VLOOKUP(LEFT(Q395,FIND(",",Q395)-1),MapTable!$A:$A,1,0)),ISERROR(VLOOKUP(TRIM(MID(Q395,FIND(",",Q395)+1,FIND(",",Q395,FIND(",",Q395)+1)-FIND(",",Q395)-1)),MapTable!$A:$A,1,0)),ISERROR(VLOOKUP(TRIM(MID(Q395,FIND(",",Q395,FIND(",",Q395)+1)+1,999)),MapTable!$A:$A,1,0))),"맵없음",
  ""),
IF(ISERROR(FIND(",",Q395,FIND(",",Q395,FIND(",",Q395,FIND(",",Q395)+1)+1)+1)),
  IF(OR(ISERROR(VLOOKUP(LEFT(Q395,FIND(",",Q395)-1),MapTable!$A:$A,1,0)),ISERROR(VLOOKUP(TRIM(MID(Q395,FIND(",",Q395)+1,FIND(",",Q395,FIND(",",Q395)+1)-FIND(",",Q395)-1)),MapTable!$A:$A,1,0)),ISERROR(VLOOKUP(TRIM(MID(Q395,FIND(",",Q395,FIND(",",Q395)+1)+1,FIND(",",Q395,FIND(",",Q395,FIND(",",Q395)+1)+1)-FIND(",",Q395,FIND(",",Q395)+1)-1)),MapTable!$A:$A,1,0)),ISERROR(VLOOKUP(TRIM(MID(Q395,FIND(",",Q395,FIND(",",Q395,FIND(",",Q395)+1)+1)+1,999)),MapTable!$A:$A,1,0))),"맵없음",
  ""),
)))))</f>
        <v/>
      </c>
      <c r="W395" t="str">
        <f>IF(ISBLANK(V395),"",IF(ISERROR(VLOOKUP(V395,[3]DropTable!$A:$A,1,0)),"드랍없음",""))</f>
        <v/>
      </c>
      <c r="Y395" t="str">
        <f>IF(ISBLANK(X395),"",IF(ISERROR(VLOOKUP(X395,[3]DropTable!$A:$A,1,0)),"드랍없음",""))</f>
        <v/>
      </c>
      <c r="AA395">
        <v>8.1</v>
      </c>
    </row>
    <row r="396" spans="1:27" x14ac:dyDescent="0.3">
      <c r="A396">
        <v>8</v>
      </c>
      <c r="B396">
        <v>50</v>
      </c>
      <c r="C396">
        <f t="shared" si="22"/>
        <v>1680</v>
      </c>
      <c r="D396">
        <v>420</v>
      </c>
      <c r="E396" t="s">
        <v>114</v>
      </c>
      <c r="H396" t="str">
        <f>IF(ISBLANK(G396),"",
IFERROR(VLOOKUP(G396,[1]StringTable!$1:$1048576,MATCH([1]StringTable!$B$1,[1]StringTable!$1:$1,0),0),
IFERROR(VLOOKUP(G396,[1]InApkStringTable!$1:$1048576,MATCH([1]InApkStringTable!$B$1,[1]InApkStringTable!$1:$1,0),0),
"스트링없음")))</f>
        <v/>
      </c>
      <c r="J396" t="b">
        <v>0</v>
      </c>
      <c r="K396" t="s">
        <v>24</v>
      </c>
      <c r="L396" t="str">
        <f>IF(ISBLANK(K396),"",IF(ISERROR(VLOOKUP(K396,MapTable!$A:$A,1,0)),"맵없음",""))</f>
        <v/>
      </c>
      <c r="M396">
        <f t="shared" si="23"/>
        <v>11</v>
      </c>
      <c r="N396" t="b">
        <f t="shared" ca="1" si="24"/>
        <v>0</v>
      </c>
      <c r="P396" t="str">
        <f>IF(ISBLANK(O396),"",IF(ISERROR(VLOOKUP(O396,MapTable!$A:$A,1,0)),"맵없음",""))</f>
        <v/>
      </c>
      <c r="R396" t="str">
        <f>IF(ISBLANK(Q396),"",
IF(ISERROR(FIND(",",Q396)),
  IF(ISERROR(VLOOKUP(Q396,MapTable!$A:$A,1,0)),"맵없음",
  ""),
IF(ISERROR(FIND(",",Q396,FIND(",",Q396)+1)),
  IF(OR(ISERROR(VLOOKUP(LEFT(Q396,FIND(",",Q396)-1),MapTable!$A:$A,1,0)),ISERROR(VLOOKUP(TRIM(MID(Q396,FIND(",",Q396)+1,999)),MapTable!$A:$A,1,0))),"맵없음",
  ""),
IF(ISERROR(FIND(",",Q396,FIND(",",Q396,FIND(",",Q396)+1)+1)),
  IF(OR(ISERROR(VLOOKUP(LEFT(Q396,FIND(",",Q396)-1),MapTable!$A:$A,1,0)),ISERROR(VLOOKUP(TRIM(MID(Q396,FIND(",",Q396)+1,FIND(",",Q396,FIND(",",Q396)+1)-FIND(",",Q396)-1)),MapTable!$A:$A,1,0)),ISERROR(VLOOKUP(TRIM(MID(Q396,FIND(",",Q396,FIND(",",Q396)+1)+1,999)),MapTable!$A:$A,1,0))),"맵없음",
  ""),
IF(ISERROR(FIND(",",Q396,FIND(",",Q396,FIND(",",Q396,FIND(",",Q396)+1)+1)+1)),
  IF(OR(ISERROR(VLOOKUP(LEFT(Q396,FIND(",",Q396)-1),MapTable!$A:$A,1,0)),ISERROR(VLOOKUP(TRIM(MID(Q396,FIND(",",Q396)+1,FIND(",",Q396,FIND(",",Q396)+1)-FIND(",",Q396)-1)),MapTable!$A:$A,1,0)),ISERROR(VLOOKUP(TRIM(MID(Q396,FIND(",",Q396,FIND(",",Q396)+1)+1,FIND(",",Q396,FIND(",",Q396,FIND(",",Q396)+1)+1)-FIND(",",Q396,FIND(",",Q396)+1)-1)),MapTable!$A:$A,1,0)),ISERROR(VLOOKUP(TRIM(MID(Q396,FIND(",",Q396,FIND(",",Q396,FIND(",",Q396)+1)+1)+1,999)),MapTable!$A:$A,1,0))),"맵없음",
  ""),
)))))</f>
        <v/>
      </c>
      <c r="W396" t="str">
        <f>IF(ISBLANK(V396),"",IF(ISERROR(VLOOKUP(V396,[3]DropTable!$A:$A,1,0)),"드랍없음",""))</f>
        <v/>
      </c>
      <c r="Y396" t="str">
        <f>IF(ISBLANK(X396),"",IF(ISERROR(VLOOKUP(X396,[3]DropTable!$A:$A,1,0)),"드랍없음",""))</f>
        <v/>
      </c>
      <c r="AA396">
        <v>8.1</v>
      </c>
    </row>
    <row r="397" spans="1:27" x14ac:dyDescent="0.3">
      <c r="A397">
        <v>9</v>
      </c>
      <c r="B397">
        <v>0</v>
      </c>
      <c r="C397">
        <v>1680</v>
      </c>
      <c r="D397">
        <v>420</v>
      </c>
      <c r="E397" t="s">
        <v>114</v>
      </c>
      <c r="H397" t="str">
        <f>IF(ISBLANK(G397),"",
IFERROR(VLOOKUP(G397,[1]StringTable!$1:$1048576,MATCH([1]StringTable!$B$1,[1]StringTable!$1:$1,0),0),
IFERROR(VLOOKUP(G397,[1]InApkStringTable!$1:$1048576,MATCH([1]InApkStringTable!$B$1,[1]InApkStringTable!$1:$1,0),0),
"스트링없음")))</f>
        <v/>
      </c>
      <c r="J397" t="b">
        <v>0</v>
      </c>
      <c r="K397" t="s">
        <v>64</v>
      </c>
      <c r="L397" t="str">
        <f>IF(ISBLANK(K397),"",IF(ISERROR(VLOOKUP(K397,MapTable!$A:$A,1,0)),"맵없음",""))</f>
        <v/>
      </c>
      <c r="M397">
        <f t="shared" si="23"/>
        <v>0</v>
      </c>
      <c r="N397" t="b">
        <f t="shared" ca="1" si="24"/>
        <v>0</v>
      </c>
      <c r="P397" t="str">
        <f>IF(ISBLANK(O397),"",IF(ISERROR(VLOOKUP(O397,MapTable!$A:$A,1,0)),"맵없음",""))</f>
        <v/>
      </c>
      <c r="R397" t="str">
        <f>IF(ISBLANK(Q397),"",
IF(ISERROR(FIND(",",Q397)),
  IF(ISERROR(VLOOKUP(Q397,MapTable!$A:$A,1,0)),"맵없음",
  ""),
IF(ISERROR(FIND(",",Q397,FIND(",",Q397)+1)),
  IF(OR(ISERROR(VLOOKUP(LEFT(Q397,FIND(",",Q397)-1),MapTable!$A:$A,1,0)),ISERROR(VLOOKUP(TRIM(MID(Q397,FIND(",",Q397)+1,999)),MapTable!$A:$A,1,0))),"맵없음",
  ""),
IF(ISERROR(FIND(",",Q397,FIND(",",Q397,FIND(",",Q397)+1)+1)),
  IF(OR(ISERROR(VLOOKUP(LEFT(Q397,FIND(",",Q397)-1),MapTable!$A:$A,1,0)),ISERROR(VLOOKUP(TRIM(MID(Q397,FIND(",",Q397)+1,FIND(",",Q397,FIND(",",Q397)+1)-FIND(",",Q397)-1)),MapTable!$A:$A,1,0)),ISERROR(VLOOKUP(TRIM(MID(Q397,FIND(",",Q397,FIND(",",Q397)+1)+1,999)),MapTable!$A:$A,1,0))),"맵없음",
  ""),
IF(ISERROR(FIND(",",Q397,FIND(",",Q397,FIND(",",Q397,FIND(",",Q397)+1)+1)+1)),
  IF(OR(ISERROR(VLOOKUP(LEFT(Q397,FIND(",",Q397)-1),MapTable!$A:$A,1,0)),ISERROR(VLOOKUP(TRIM(MID(Q397,FIND(",",Q397)+1,FIND(",",Q397,FIND(",",Q397)+1)-FIND(",",Q397)-1)),MapTable!$A:$A,1,0)),ISERROR(VLOOKUP(TRIM(MID(Q397,FIND(",",Q397,FIND(",",Q397)+1)+1,FIND(",",Q397,FIND(",",Q397,FIND(",",Q397)+1)+1)-FIND(",",Q397,FIND(",",Q397)+1)-1)),MapTable!$A:$A,1,0)),ISERROR(VLOOKUP(TRIM(MID(Q397,FIND(",",Q397,FIND(",",Q397,FIND(",",Q397)+1)+1)+1,999)),MapTable!$A:$A,1,0))),"맵없음",
  ""),
)))))</f>
        <v/>
      </c>
      <c r="W397" t="str">
        <f>IF(ISBLANK(V397),"",IF(ISERROR(VLOOKUP(V397,[3]DropTable!$A:$A,1,0)),"드랍없음",""))</f>
        <v/>
      </c>
      <c r="Y397" t="str">
        <f>IF(ISBLANK(X397),"",IF(ISERROR(VLOOKUP(X397,[3]DropTable!$A:$A,1,0)),"드랍없음",""))</f>
        <v/>
      </c>
      <c r="AA397">
        <v>8.1</v>
      </c>
    </row>
    <row r="398" spans="1:27" x14ac:dyDescent="0.3">
      <c r="A398">
        <v>9</v>
      </c>
      <c r="B398">
        <v>1</v>
      </c>
      <c r="C398">
        <f t="shared" si="22"/>
        <v>1680</v>
      </c>
      <c r="D398">
        <v>420</v>
      </c>
      <c r="E398" t="s">
        <v>114</v>
      </c>
      <c r="H398" t="str">
        <f>IF(ISBLANK(G398),"",
IFERROR(VLOOKUP(G398,[1]StringTable!$1:$1048576,MATCH([1]StringTable!$B$1,[1]StringTable!$1:$1,0),0),
IFERROR(VLOOKUP(G398,[1]InApkStringTable!$1:$1048576,MATCH([1]InApkStringTable!$B$1,[1]InApkStringTable!$1:$1,0),0),
"스트링없음")))</f>
        <v/>
      </c>
      <c r="J398" t="b">
        <v>0</v>
      </c>
      <c r="K398" t="s">
        <v>24</v>
      </c>
      <c r="L398" t="str">
        <f>IF(ISBLANK(K398),"",IF(ISERROR(VLOOKUP(K398,MapTable!$A:$A,1,0)),"맵없음",""))</f>
        <v/>
      </c>
      <c r="M398">
        <f t="shared" si="23"/>
        <v>1</v>
      </c>
      <c r="N398" t="b">
        <f t="shared" ca="1" si="24"/>
        <v>0</v>
      </c>
      <c r="P398" t="str">
        <f>IF(ISBLANK(O398),"",IF(ISERROR(VLOOKUP(O398,MapTable!$A:$A,1,0)),"맵없음",""))</f>
        <v/>
      </c>
      <c r="R398" t="str">
        <f>IF(ISBLANK(Q398),"",
IF(ISERROR(FIND(",",Q398)),
  IF(ISERROR(VLOOKUP(Q398,MapTable!$A:$A,1,0)),"맵없음",
  ""),
IF(ISERROR(FIND(",",Q398,FIND(",",Q398)+1)),
  IF(OR(ISERROR(VLOOKUP(LEFT(Q398,FIND(",",Q398)-1),MapTable!$A:$A,1,0)),ISERROR(VLOOKUP(TRIM(MID(Q398,FIND(",",Q398)+1,999)),MapTable!$A:$A,1,0))),"맵없음",
  ""),
IF(ISERROR(FIND(",",Q398,FIND(",",Q398,FIND(",",Q398)+1)+1)),
  IF(OR(ISERROR(VLOOKUP(LEFT(Q398,FIND(",",Q398)-1),MapTable!$A:$A,1,0)),ISERROR(VLOOKUP(TRIM(MID(Q398,FIND(",",Q398)+1,FIND(",",Q398,FIND(",",Q398)+1)-FIND(",",Q398)-1)),MapTable!$A:$A,1,0)),ISERROR(VLOOKUP(TRIM(MID(Q398,FIND(",",Q398,FIND(",",Q398)+1)+1,999)),MapTable!$A:$A,1,0))),"맵없음",
  ""),
IF(ISERROR(FIND(",",Q398,FIND(",",Q398,FIND(",",Q398,FIND(",",Q398)+1)+1)+1)),
  IF(OR(ISERROR(VLOOKUP(LEFT(Q398,FIND(",",Q398)-1),MapTable!$A:$A,1,0)),ISERROR(VLOOKUP(TRIM(MID(Q398,FIND(",",Q398)+1,FIND(",",Q398,FIND(",",Q398)+1)-FIND(",",Q398)-1)),MapTable!$A:$A,1,0)),ISERROR(VLOOKUP(TRIM(MID(Q398,FIND(",",Q398,FIND(",",Q398)+1)+1,FIND(",",Q398,FIND(",",Q398,FIND(",",Q398)+1)+1)-FIND(",",Q398,FIND(",",Q398)+1)-1)),MapTable!$A:$A,1,0)),ISERROR(VLOOKUP(TRIM(MID(Q398,FIND(",",Q398,FIND(",",Q398,FIND(",",Q398)+1)+1)+1,999)),MapTable!$A:$A,1,0))),"맵없음",
  ""),
)))))</f>
        <v/>
      </c>
      <c r="W398" t="str">
        <f>IF(ISBLANK(V398),"",IF(ISERROR(VLOOKUP(V398,[3]DropTable!$A:$A,1,0)),"드랍없음",""))</f>
        <v/>
      </c>
      <c r="Y398" t="str">
        <f>IF(ISBLANK(X398),"",IF(ISERROR(VLOOKUP(X398,[3]DropTable!$A:$A,1,0)),"드랍없음",""))</f>
        <v/>
      </c>
      <c r="AA398">
        <v>8.1</v>
      </c>
    </row>
    <row r="399" spans="1:27" x14ac:dyDescent="0.3">
      <c r="A399">
        <v>9</v>
      </c>
      <c r="B399">
        <v>2</v>
      </c>
      <c r="C399">
        <f t="shared" si="22"/>
        <v>1680</v>
      </c>
      <c r="D399">
        <v>420</v>
      </c>
      <c r="E399" t="s">
        <v>114</v>
      </c>
      <c r="H399" t="str">
        <f>IF(ISBLANK(G399),"",
IFERROR(VLOOKUP(G399,[1]StringTable!$1:$1048576,MATCH([1]StringTable!$B$1,[1]StringTable!$1:$1,0),0),
IFERROR(VLOOKUP(G399,[1]InApkStringTable!$1:$1048576,MATCH([1]InApkStringTable!$B$1,[1]InApkStringTable!$1:$1,0),0),
"스트링없음")))</f>
        <v/>
      </c>
      <c r="J399" t="b">
        <v>0</v>
      </c>
      <c r="K399" t="s">
        <v>24</v>
      </c>
      <c r="L399" t="str">
        <f>IF(ISBLANK(K399),"",IF(ISERROR(VLOOKUP(K399,MapTable!$A:$A,1,0)),"맵없음",""))</f>
        <v/>
      </c>
      <c r="M399">
        <f t="shared" si="23"/>
        <v>1</v>
      </c>
      <c r="N399" t="b">
        <f t="shared" ca="1" si="24"/>
        <v>0</v>
      </c>
      <c r="P399" t="str">
        <f>IF(ISBLANK(O399),"",IF(ISERROR(VLOOKUP(O399,MapTable!$A:$A,1,0)),"맵없음",""))</f>
        <v/>
      </c>
      <c r="R399" t="str">
        <f>IF(ISBLANK(Q399),"",
IF(ISERROR(FIND(",",Q399)),
  IF(ISERROR(VLOOKUP(Q399,MapTable!$A:$A,1,0)),"맵없음",
  ""),
IF(ISERROR(FIND(",",Q399,FIND(",",Q399)+1)),
  IF(OR(ISERROR(VLOOKUP(LEFT(Q399,FIND(",",Q399)-1),MapTable!$A:$A,1,0)),ISERROR(VLOOKUP(TRIM(MID(Q399,FIND(",",Q399)+1,999)),MapTable!$A:$A,1,0))),"맵없음",
  ""),
IF(ISERROR(FIND(",",Q399,FIND(",",Q399,FIND(",",Q399)+1)+1)),
  IF(OR(ISERROR(VLOOKUP(LEFT(Q399,FIND(",",Q399)-1),MapTable!$A:$A,1,0)),ISERROR(VLOOKUP(TRIM(MID(Q399,FIND(",",Q399)+1,FIND(",",Q399,FIND(",",Q399)+1)-FIND(",",Q399)-1)),MapTable!$A:$A,1,0)),ISERROR(VLOOKUP(TRIM(MID(Q399,FIND(",",Q399,FIND(",",Q399)+1)+1,999)),MapTable!$A:$A,1,0))),"맵없음",
  ""),
IF(ISERROR(FIND(",",Q399,FIND(",",Q399,FIND(",",Q399,FIND(",",Q399)+1)+1)+1)),
  IF(OR(ISERROR(VLOOKUP(LEFT(Q399,FIND(",",Q399)-1),MapTable!$A:$A,1,0)),ISERROR(VLOOKUP(TRIM(MID(Q399,FIND(",",Q399)+1,FIND(",",Q399,FIND(",",Q399)+1)-FIND(",",Q399)-1)),MapTable!$A:$A,1,0)),ISERROR(VLOOKUP(TRIM(MID(Q399,FIND(",",Q399,FIND(",",Q399)+1)+1,FIND(",",Q399,FIND(",",Q399,FIND(",",Q399)+1)+1)-FIND(",",Q399,FIND(",",Q399)+1)-1)),MapTable!$A:$A,1,0)),ISERROR(VLOOKUP(TRIM(MID(Q399,FIND(",",Q399,FIND(",",Q399,FIND(",",Q399)+1)+1)+1,999)),MapTable!$A:$A,1,0))),"맵없음",
  ""),
)))))</f>
        <v/>
      </c>
      <c r="W399" t="str">
        <f>IF(ISBLANK(V399),"",IF(ISERROR(VLOOKUP(V399,[3]DropTable!$A:$A,1,0)),"드랍없음",""))</f>
        <v/>
      </c>
      <c r="Y399" t="str">
        <f>IF(ISBLANK(X399),"",IF(ISERROR(VLOOKUP(X399,[3]DropTable!$A:$A,1,0)),"드랍없음",""))</f>
        <v/>
      </c>
      <c r="AA399">
        <v>8.1</v>
      </c>
    </row>
    <row r="400" spans="1:27" x14ac:dyDescent="0.3">
      <c r="A400">
        <v>9</v>
      </c>
      <c r="B400">
        <v>3</v>
      </c>
      <c r="C400">
        <f t="shared" si="22"/>
        <v>1680</v>
      </c>
      <c r="D400">
        <v>420</v>
      </c>
      <c r="E400" t="s">
        <v>114</v>
      </c>
      <c r="H400" t="str">
        <f>IF(ISBLANK(G400),"",
IFERROR(VLOOKUP(G400,[1]StringTable!$1:$1048576,MATCH([1]StringTable!$B$1,[1]StringTable!$1:$1,0),0),
IFERROR(VLOOKUP(G400,[1]InApkStringTable!$1:$1048576,MATCH([1]InApkStringTable!$B$1,[1]InApkStringTable!$1:$1,0),0),
"스트링없음")))</f>
        <v/>
      </c>
      <c r="J400" t="b">
        <v>0</v>
      </c>
      <c r="K400" t="s">
        <v>24</v>
      </c>
      <c r="L400" t="str">
        <f>IF(ISBLANK(K400),"",IF(ISERROR(VLOOKUP(K400,MapTable!$A:$A,1,0)),"맵없음",""))</f>
        <v/>
      </c>
      <c r="M400">
        <f t="shared" si="23"/>
        <v>1</v>
      </c>
      <c r="N400" t="b">
        <f t="shared" ca="1" si="24"/>
        <v>0</v>
      </c>
      <c r="P400" t="str">
        <f>IF(ISBLANK(O400),"",IF(ISERROR(VLOOKUP(O400,MapTable!$A:$A,1,0)),"맵없음",""))</f>
        <v/>
      </c>
      <c r="R400" t="str">
        <f>IF(ISBLANK(Q400),"",
IF(ISERROR(FIND(",",Q400)),
  IF(ISERROR(VLOOKUP(Q400,MapTable!$A:$A,1,0)),"맵없음",
  ""),
IF(ISERROR(FIND(",",Q400,FIND(",",Q400)+1)),
  IF(OR(ISERROR(VLOOKUP(LEFT(Q400,FIND(",",Q400)-1),MapTable!$A:$A,1,0)),ISERROR(VLOOKUP(TRIM(MID(Q400,FIND(",",Q400)+1,999)),MapTable!$A:$A,1,0))),"맵없음",
  ""),
IF(ISERROR(FIND(",",Q400,FIND(",",Q400,FIND(",",Q400)+1)+1)),
  IF(OR(ISERROR(VLOOKUP(LEFT(Q400,FIND(",",Q400)-1),MapTable!$A:$A,1,0)),ISERROR(VLOOKUP(TRIM(MID(Q400,FIND(",",Q400)+1,FIND(",",Q400,FIND(",",Q400)+1)-FIND(",",Q400)-1)),MapTable!$A:$A,1,0)),ISERROR(VLOOKUP(TRIM(MID(Q400,FIND(",",Q400,FIND(",",Q400)+1)+1,999)),MapTable!$A:$A,1,0))),"맵없음",
  ""),
IF(ISERROR(FIND(",",Q400,FIND(",",Q400,FIND(",",Q400,FIND(",",Q400)+1)+1)+1)),
  IF(OR(ISERROR(VLOOKUP(LEFT(Q400,FIND(",",Q400)-1),MapTable!$A:$A,1,0)),ISERROR(VLOOKUP(TRIM(MID(Q400,FIND(",",Q400)+1,FIND(",",Q400,FIND(",",Q400)+1)-FIND(",",Q400)-1)),MapTable!$A:$A,1,0)),ISERROR(VLOOKUP(TRIM(MID(Q400,FIND(",",Q400,FIND(",",Q400)+1)+1,FIND(",",Q400,FIND(",",Q400,FIND(",",Q400)+1)+1)-FIND(",",Q400,FIND(",",Q400)+1)-1)),MapTable!$A:$A,1,0)),ISERROR(VLOOKUP(TRIM(MID(Q400,FIND(",",Q400,FIND(",",Q400,FIND(",",Q400)+1)+1)+1,999)),MapTable!$A:$A,1,0))),"맵없음",
  ""),
)))))</f>
        <v/>
      </c>
      <c r="W400" t="str">
        <f>IF(ISBLANK(V400),"",IF(ISERROR(VLOOKUP(V400,[3]DropTable!$A:$A,1,0)),"드랍없음",""))</f>
        <v/>
      </c>
      <c r="Y400" t="str">
        <f>IF(ISBLANK(X400),"",IF(ISERROR(VLOOKUP(X400,[3]DropTable!$A:$A,1,0)),"드랍없음",""))</f>
        <v/>
      </c>
      <c r="AA400">
        <v>8.1</v>
      </c>
    </row>
    <row r="401" spans="1:27" x14ac:dyDescent="0.3">
      <c r="A401">
        <v>9</v>
      </c>
      <c r="B401">
        <v>4</v>
      </c>
      <c r="C401">
        <f t="shared" si="22"/>
        <v>1680</v>
      </c>
      <c r="D401">
        <v>420</v>
      </c>
      <c r="E401" t="s">
        <v>114</v>
      </c>
      <c r="H401" t="str">
        <f>IF(ISBLANK(G401),"",
IFERROR(VLOOKUP(G401,[1]StringTable!$1:$1048576,MATCH([1]StringTable!$B$1,[1]StringTable!$1:$1,0),0),
IFERROR(VLOOKUP(G401,[1]InApkStringTable!$1:$1048576,MATCH([1]InApkStringTable!$B$1,[1]InApkStringTable!$1:$1,0),0),
"스트링없음")))</f>
        <v/>
      </c>
      <c r="J401" t="b">
        <v>0</v>
      </c>
      <c r="K401" t="s">
        <v>24</v>
      </c>
      <c r="L401" t="str">
        <f>IF(ISBLANK(K401),"",IF(ISERROR(VLOOKUP(K401,MapTable!$A:$A,1,0)),"맵없음",""))</f>
        <v/>
      </c>
      <c r="M401">
        <f t="shared" si="23"/>
        <v>1</v>
      </c>
      <c r="N401" t="b">
        <f t="shared" ca="1" si="24"/>
        <v>0</v>
      </c>
      <c r="P401" t="str">
        <f>IF(ISBLANK(O401),"",IF(ISERROR(VLOOKUP(O401,MapTable!$A:$A,1,0)),"맵없음",""))</f>
        <v/>
      </c>
      <c r="R401" t="str">
        <f>IF(ISBLANK(Q401),"",
IF(ISERROR(FIND(",",Q401)),
  IF(ISERROR(VLOOKUP(Q401,MapTable!$A:$A,1,0)),"맵없음",
  ""),
IF(ISERROR(FIND(",",Q401,FIND(",",Q401)+1)),
  IF(OR(ISERROR(VLOOKUP(LEFT(Q401,FIND(",",Q401)-1),MapTable!$A:$A,1,0)),ISERROR(VLOOKUP(TRIM(MID(Q401,FIND(",",Q401)+1,999)),MapTable!$A:$A,1,0))),"맵없음",
  ""),
IF(ISERROR(FIND(",",Q401,FIND(",",Q401,FIND(",",Q401)+1)+1)),
  IF(OR(ISERROR(VLOOKUP(LEFT(Q401,FIND(",",Q401)-1),MapTable!$A:$A,1,0)),ISERROR(VLOOKUP(TRIM(MID(Q401,FIND(",",Q401)+1,FIND(",",Q401,FIND(",",Q401)+1)-FIND(",",Q401)-1)),MapTable!$A:$A,1,0)),ISERROR(VLOOKUP(TRIM(MID(Q401,FIND(",",Q401,FIND(",",Q401)+1)+1,999)),MapTable!$A:$A,1,0))),"맵없음",
  ""),
IF(ISERROR(FIND(",",Q401,FIND(",",Q401,FIND(",",Q401,FIND(",",Q401)+1)+1)+1)),
  IF(OR(ISERROR(VLOOKUP(LEFT(Q401,FIND(",",Q401)-1),MapTable!$A:$A,1,0)),ISERROR(VLOOKUP(TRIM(MID(Q401,FIND(",",Q401)+1,FIND(",",Q401,FIND(",",Q401)+1)-FIND(",",Q401)-1)),MapTable!$A:$A,1,0)),ISERROR(VLOOKUP(TRIM(MID(Q401,FIND(",",Q401,FIND(",",Q401)+1)+1,FIND(",",Q401,FIND(",",Q401,FIND(",",Q401)+1)+1)-FIND(",",Q401,FIND(",",Q401)+1)-1)),MapTable!$A:$A,1,0)),ISERROR(VLOOKUP(TRIM(MID(Q401,FIND(",",Q401,FIND(",",Q401,FIND(",",Q401)+1)+1)+1,999)),MapTable!$A:$A,1,0))),"맵없음",
  ""),
)))))</f>
        <v/>
      </c>
      <c r="W401" t="str">
        <f>IF(ISBLANK(V401),"",IF(ISERROR(VLOOKUP(V401,[3]DropTable!$A:$A,1,0)),"드랍없음",""))</f>
        <v/>
      </c>
      <c r="Y401" t="str">
        <f>IF(ISBLANK(X401),"",IF(ISERROR(VLOOKUP(X401,[3]DropTable!$A:$A,1,0)),"드랍없음",""))</f>
        <v/>
      </c>
      <c r="AA401">
        <v>8.1</v>
      </c>
    </row>
    <row r="402" spans="1:27" x14ac:dyDescent="0.3">
      <c r="A402">
        <v>9</v>
      </c>
      <c r="B402">
        <v>5</v>
      </c>
      <c r="C402">
        <f t="shared" si="22"/>
        <v>1680</v>
      </c>
      <c r="D402">
        <v>420</v>
      </c>
      <c r="E402" t="s">
        <v>114</v>
      </c>
      <c r="H402" t="str">
        <f>IF(ISBLANK(G402),"",
IFERROR(VLOOKUP(G402,[1]StringTable!$1:$1048576,MATCH([1]StringTable!$B$1,[1]StringTable!$1:$1,0),0),
IFERROR(VLOOKUP(G402,[1]InApkStringTable!$1:$1048576,MATCH([1]InApkStringTable!$B$1,[1]InApkStringTable!$1:$1,0),0),
"스트링없음")))</f>
        <v/>
      </c>
      <c r="J402" t="b">
        <v>0</v>
      </c>
      <c r="K402" t="s">
        <v>24</v>
      </c>
      <c r="L402" t="str">
        <f>IF(ISBLANK(K402),"",IF(ISERROR(VLOOKUP(K402,MapTable!$A:$A,1,0)),"맵없음",""))</f>
        <v/>
      </c>
      <c r="M402">
        <f t="shared" si="23"/>
        <v>1</v>
      </c>
      <c r="N402" t="b">
        <f t="shared" ca="1" si="24"/>
        <v>0</v>
      </c>
      <c r="P402" t="str">
        <f>IF(ISBLANK(O402),"",IF(ISERROR(VLOOKUP(O402,MapTable!$A:$A,1,0)),"맵없음",""))</f>
        <v/>
      </c>
      <c r="R402" t="str">
        <f>IF(ISBLANK(Q402),"",
IF(ISERROR(FIND(",",Q402)),
  IF(ISERROR(VLOOKUP(Q402,MapTable!$A:$A,1,0)),"맵없음",
  ""),
IF(ISERROR(FIND(",",Q402,FIND(",",Q402)+1)),
  IF(OR(ISERROR(VLOOKUP(LEFT(Q402,FIND(",",Q402)-1),MapTable!$A:$A,1,0)),ISERROR(VLOOKUP(TRIM(MID(Q402,FIND(",",Q402)+1,999)),MapTable!$A:$A,1,0))),"맵없음",
  ""),
IF(ISERROR(FIND(",",Q402,FIND(",",Q402,FIND(",",Q402)+1)+1)),
  IF(OR(ISERROR(VLOOKUP(LEFT(Q402,FIND(",",Q402)-1),MapTable!$A:$A,1,0)),ISERROR(VLOOKUP(TRIM(MID(Q402,FIND(",",Q402)+1,FIND(",",Q402,FIND(",",Q402)+1)-FIND(",",Q402)-1)),MapTable!$A:$A,1,0)),ISERROR(VLOOKUP(TRIM(MID(Q402,FIND(",",Q402,FIND(",",Q402)+1)+1,999)),MapTable!$A:$A,1,0))),"맵없음",
  ""),
IF(ISERROR(FIND(",",Q402,FIND(",",Q402,FIND(",",Q402,FIND(",",Q402)+1)+1)+1)),
  IF(OR(ISERROR(VLOOKUP(LEFT(Q402,FIND(",",Q402)-1),MapTable!$A:$A,1,0)),ISERROR(VLOOKUP(TRIM(MID(Q402,FIND(",",Q402)+1,FIND(",",Q402,FIND(",",Q402)+1)-FIND(",",Q402)-1)),MapTable!$A:$A,1,0)),ISERROR(VLOOKUP(TRIM(MID(Q402,FIND(",",Q402,FIND(",",Q402)+1)+1,FIND(",",Q402,FIND(",",Q402,FIND(",",Q402)+1)+1)-FIND(",",Q402,FIND(",",Q402)+1)-1)),MapTable!$A:$A,1,0)),ISERROR(VLOOKUP(TRIM(MID(Q402,FIND(",",Q402,FIND(",",Q402,FIND(",",Q402)+1)+1)+1,999)),MapTable!$A:$A,1,0))),"맵없음",
  ""),
)))))</f>
        <v/>
      </c>
      <c r="W402" t="str">
        <f>IF(ISBLANK(V402),"",IF(ISERROR(VLOOKUP(V402,[3]DropTable!$A:$A,1,0)),"드랍없음",""))</f>
        <v/>
      </c>
      <c r="Y402" t="str">
        <f>IF(ISBLANK(X402),"",IF(ISERROR(VLOOKUP(X402,[3]DropTable!$A:$A,1,0)),"드랍없음",""))</f>
        <v/>
      </c>
      <c r="AA402">
        <v>8.1</v>
      </c>
    </row>
    <row r="403" spans="1:27" x14ac:dyDescent="0.3">
      <c r="A403">
        <v>9</v>
      </c>
      <c r="B403">
        <v>6</v>
      </c>
      <c r="C403">
        <f t="shared" si="22"/>
        <v>1680</v>
      </c>
      <c r="D403">
        <v>420</v>
      </c>
      <c r="E403" t="s">
        <v>114</v>
      </c>
      <c r="H403" t="str">
        <f>IF(ISBLANK(G403),"",
IFERROR(VLOOKUP(G403,[1]StringTable!$1:$1048576,MATCH([1]StringTable!$B$1,[1]StringTable!$1:$1,0),0),
IFERROR(VLOOKUP(G403,[1]InApkStringTable!$1:$1048576,MATCH([1]InApkStringTable!$B$1,[1]InApkStringTable!$1:$1,0),0),
"스트링없음")))</f>
        <v/>
      </c>
      <c r="J403" t="b">
        <v>0</v>
      </c>
      <c r="K403" t="s">
        <v>24</v>
      </c>
      <c r="L403" t="str">
        <f>IF(ISBLANK(K403),"",IF(ISERROR(VLOOKUP(K403,MapTable!$A:$A,1,0)),"맵없음",""))</f>
        <v/>
      </c>
      <c r="M403">
        <f t="shared" si="23"/>
        <v>1</v>
      </c>
      <c r="N403" t="b">
        <f t="shared" ca="1" si="24"/>
        <v>0</v>
      </c>
      <c r="P403" t="str">
        <f>IF(ISBLANK(O403),"",IF(ISERROR(VLOOKUP(O403,MapTable!$A:$A,1,0)),"맵없음",""))</f>
        <v/>
      </c>
      <c r="R403" t="str">
        <f>IF(ISBLANK(Q403),"",
IF(ISERROR(FIND(",",Q403)),
  IF(ISERROR(VLOOKUP(Q403,MapTable!$A:$A,1,0)),"맵없음",
  ""),
IF(ISERROR(FIND(",",Q403,FIND(",",Q403)+1)),
  IF(OR(ISERROR(VLOOKUP(LEFT(Q403,FIND(",",Q403)-1),MapTable!$A:$A,1,0)),ISERROR(VLOOKUP(TRIM(MID(Q403,FIND(",",Q403)+1,999)),MapTable!$A:$A,1,0))),"맵없음",
  ""),
IF(ISERROR(FIND(",",Q403,FIND(",",Q403,FIND(",",Q403)+1)+1)),
  IF(OR(ISERROR(VLOOKUP(LEFT(Q403,FIND(",",Q403)-1),MapTable!$A:$A,1,0)),ISERROR(VLOOKUP(TRIM(MID(Q403,FIND(",",Q403)+1,FIND(",",Q403,FIND(",",Q403)+1)-FIND(",",Q403)-1)),MapTable!$A:$A,1,0)),ISERROR(VLOOKUP(TRIM(MID(Q403,FIND(",",Q403,FIND(",",Q403)+1)+1,999)),MapTable!$A:$A,1,0))),"맵없음",
  ""),
IF(ISERROR(FIND(",",Q403,FIND(",",Q403,FIND(",",Q403,FIND(",",Q403)+1)+1)+1)),
  IF(OR(ISERROR(VLOOKUP(LEFT(Q403,FIND(",",Q403)-1),MapTable!$A:$A,1,0)),ISERROR(VLOOKUP(TRIM(MID(Q403,FIND(",",Q403)+1,FIND(",",Q403,FIND(",",Q403)+1)-FIND(",",Q403)-1)),MapTable!$A:$A,1,0)),ISERROR(VLOOKUP(TRIM(MID(Q403,FIND(",",Q403,FIND(",",Q403)+1)+1,FIND(",",Q403,FIND(",",Q403,FIND(",",Q403)+1)+1)-FIND(",",Q403,FIND(",",Q403)+1)-1)),MapTable!$A:$A,1,0)),ISERROR(VLOOKUP(TRIM(MID(Q403,FIND(",",Q403,FIND(",",Q403,FIND(",",Q403)+1)+1)+1,999)),MapTable!$A:$A,1,0))),"맵없음",
  ""),
)))))</f>
        <v/>
      </c>
      <c r="W403" t="str">
        <f>IF(ISBLANK(V403),"",IF(ISERROR(VLOOKUP(V403,[3]DropTable!$A:$A,1,0)),"드랍없음",""))</f>
        <v/>
      </c>
      <c r="Y403" t="str">
        <f>IF(ISBLANK(X403),"",IF(ISERROR(VLOOKUP(X403,[3]DropTable!$A:$A,1,0)),"드랍없음",""))</f>
        <v/>
      </c>
      <c r="AA403">
        <v>8.1</v>
      </c>
    </row>
    <row r="404" spans="1:27" x14ac:dyDescent="0.3">
      <c r="A404">
        <v>9</v>
      </c>
      <c r="B404">
        <v>7</v>
      </c>
      <c r="C404">
        <f t="shared" si="22"/>
        <v>1680</v>
      </c>
      <c r="D404">
        <v>420</v>
      </c>
      <c r="E404" t="s">
        <v>114</v>
      </c>
      <c r="H404" t="str">
        <f>IF(ISBLANK(G404),"",
IFERROR(VLOOKUP(G404,[1]StringTable!$1:$1048576,MATCH([1]StringTable!$B$1,[1]StringTable!$1:$1,0),0),
IFERROR(VLOOKUP(G404,[1]InApkStringTable!$1:$1048576,MATCH([1]InApkStringTable!$B$1,[1]InApkStringTable!$1:$1,0),0),
"스트링없음")))</f>
        <v/>
      </c>
      <c r="J404" t="b">
        <v>0</v>
      </c>
      <c r="K404" t="s">
        <v>24</v>
      </c>
      <c r="L404" t="str">
        <f>IF(ISBLANK(K404),"",IF(ISERROR(VLOOKUP(K404,MapTable!$A:$A,1,0)),"맵없음",""))</f>
        <v/>
      </c>
      <c r="M404">
        <f t="shared" si="23"/>
        <v>1</v>
      </c>
      <c r="N404" t="b">
        <f t="shared" ca="1" si="24"/>
        <v>0</v>
      </c>
      <c r="P404" t="str">
        <f>IF(ISBLANK(O404),"",IF(ISERROR(VLOOKUP(O404,MapTable!$A:$A,1,0)),"맵없음",""))</f>
        <v/>
      </c>
      <c r="R404" t="str">
        <f>IF(ISBLANK(Q404),"",
IF(ISERROR(FIND(",",Q404)),
  IF(ISERROR(VLOOKUP(Q404,MapTable!$A:$A,1,0)),"맵없음",
  ""),
IF(ISERROR(FIND(",",Q404,FIND(",",Q404)+1)),
  IF(OR(ISERROR(VLOOKUP(LEFT(Q404,FIND(",",Q404)-1),MapTable!$A:$A,1,0)),ISERROR(VLOOKUP(TRIM(MID(Q404,FIND(",",Q404)+1,999)),MapTable!$A:$A,1,0))),"맵없음",
  ""),
IF(ISERROR(FIND(",",Q404,FIND(",",Q404,FIND(",",Q404)+1)+1)),
  IF(OR(ISERROR(VLOOKUP(LEFT(Q404,FIND(",",Q404)-1),MapTable!$A:$A,1,0)),ISERROR(VLOOKUP(TRIM(MID(Q404,FIND(",",Q404)+1,FIND(",",Q404,FIND(",",Q404)+1)-FIND(",",Q404)-1)),MapTable!$A:$A,1,0)),ISERROR(VLOOKUP(TRIM(MID(Q404,FIND(",",Q404,FIND(",",Q404)+1)+1,999)),MapTable!$A:$A,1,0))),"맵없음",
  ""),
IF(ISERROR(FIND(",",Q404,FIND(",",Q404,FIND(",",Q404,FIND(",",Q404)+1)+1)+1)),
  IF(OR(ISERROR(VLOOKUP(LEFT(Q404,FIND(",",Q404)-1),MapTable!$A:$A,1,0)),ISERROR(VLOOKUP(TRIM(MID(Q404,FIND(",",Q404)+1,FIND(",",Q404,FIND(",",Q404)+1)-FIND(",",Q404)-1)),MapTable!$A:$A,1,0)),ISERROR(VLOOKUP(TRIM(MID(Q404,FIND(",",Q404,FIND(",",Q404)+1)+1,FIND(",",Q404,FIND(",",Q404,FIND(",",Q404)+1)+1)-FIND(",",Q404,FIND(",",Q404)+1)-1)),MapTable!$A:$A,1,0)),ISERROR(VLOOKUP(TRIM(MID(Q404,FIND(",",Q404,FIND(",",Q404,FIND(",",Q404)+1)+1)+1,999)),MapTable!$A:$A,1,0))),"맵없음",
  ""),
)))))</f>
        <v/>
      </c>
      <c r="W404" t="str">
        <f>IF(ISBLANK(V404),"",IF(ISERROR(VLOOKUP(V404,[3]DropTable!$A:$A,1,0)),"드랍없음",""))</f>
        <v/>
      </c>
      <c r="Y404" t="str">
        <f>IF(ISBLANK(X404),"",IF(ISERROR(VLOOKUP(X404,[3]DropTable!$A:$A,1,0)),"드랍없음",""))</f>
        <v/>
      </c>
      <c r="AA404">
        <v>8.1</v>
      </c>
    </row>
    <row r="405" spans="1:27" x14ac:dyDescent="0.3">
      <c r="A405">
        <v>9</v>
      </c>
      <c r="B405">
        <v>8</v>
      </c>
      <c r="C405">
        <f t="shared" si="22"/>
        <v>1680</v>
      </c>
      <c r="D405">
        <v>420</v>
      </c>
      <c r="E405" t="s">
        <v>114</v>
      </c>
      <c r="H405" t="str">
        <f>IF(ISBLANK(G405),"",
IFERROR(VLOOKUP(G405,[1]StringTable!$1:$1048576,MATCH([1]StringTable!$B$1,[1]StringTable!$1:$1,0),0),
IFERROR(VLOOKUP(G405,[1]InApkStringTable!$1:$1048576,MATCH([1]InApkStringTable!$B$1,[1]InApkStringTable!$1:$1,0),0),
"스트링없음")))</f>
        <v/>
      </c>
      <c r="J405" t="b">
        <v>0</v>
      </c>
      <c r="K405" t="s">
        <v>24</v>
      </c>
      <c r="L405" t="str">
        <f>IF(ISBLANK(K405),"",IF(ISERROR(VLOOKUP(K405,MapTable!$A:$A,1,0)),"맵없음",""))</f>
        <v/>
      </c>
      <c r="M405">
        <f t="shared" si="23"/>
        <v>1</v>
      </c>
      <c r="N405" t="b">
        <f t="shared" ca="1" si="24"/>
        <v>0</v>
      </c>
      <c r="P405" t="str">
        <f>IF(ISBLANK(O405),"",IF(ISERROR(VLOOKUP(O405,MapTable!$A:$A,1,0)),"맵없음",""))</f>
        <v/>
      </c>
      <c r="R405" t="str">
        <f>IF(ISBLANK(Q405),"",
IF(ISERROR(FIND(",",Q405)),
  IF(ISERROR(VLOOKUP(Q405,MapTable!$A:$A,1,0)),"맵없음",
  ""),
IF(ISERROR(FIND(",",Q405,FIND(",",Q405)+1)),
  IF(OR(ISERROR(VLOOKUP(LEFT(Q405,FIND(",",Q405)-1),MapTable!$A:$A,1,0)),ISERROR(VLOOKUP(TRIM(MID(Q405,FIND(",",Q405)+1,999)),MapTable!$A:$A,1,0))),"맵없음",
  ""),
IF(ISERROR(FIND(",",Q405,FIND(",",Q405,FIND(",",Q405)+1)+1)),
  IF(OR(ISERROR(VLOOKUP(LEFT(Q405,FIND(",",Q405)-1),MapTable!$A:$A,1,0)),ISERROR(VLOOKUP(TRIM(MID(Q405,FIND(",",Q405)+1,FIND(",",Q405,FIND(",",Q405)+1)-FIND(",",Q405)-1)),MapTable!$A:$A,1,0)),ISERROR(VLOOKUP(TRIM(MID(Q405,FIND(",",Q405,FIND(",",Q405)+1)+1,999)),MapTable!$A:$A,1,0))),"맵없음",
  ""),
IF(ISERROR(FIND(",",Q405,FIND(",",Q405,FIND(",",Q405,FIND(",",Q405)+1)+1)+1)),
  IF(OR(ISERROR(VLOOKUP(LEFT(Q405,FIND(",",Q405)-1),MapTable!$A:$A,1,0)),ISERROR(VLOOKUP(TRIM(MID(Q405,FIND(",",Q405)+1,FIND(",",Q405,FIND(",",Q405)+1)-FIND(",",Q405)-1)),MapTable!$A:$A,1,0)),ISERROR(VLOOKUP(TRIM(MID(Q405,FIND(",",Q405,FIND(",",Q405)+1)+1,FIND(",",Q405,FIND(",",Q405,FIND(",",Q405)+1)+1)-FIND(",",Q405,FIND(",",Q405)+1)-1)),MapTable!$A:$A,1,0)),ISERROR(VLOOKUP(TRIM(MID(Q405,FIND(",",Q405,FIND(",",Q405,FIND(",",Q405)+1)+1)+1,999)),MapTable!$A:$A,1,0))),"맵없음",
  ""),
)))))</f>
        <v/>
      </c>
      <c r="W405" t="str">
        <f>IF(ISBLANK(V405),"",IF(ISERROR(VLOOKUP(V405,[3]DropTable!$A:$A,1,0)),"드랍없음",""))</f>
        <v/>
      </c>
      <c r="Y405" t="str">
        <f>IF(ISBLANK(X405),"",IF(ISERROR(VLOOKUP(X405,[3]DropTable!$A:$A,1,0)),"드랍없음",""))</f>
        <v/>
      </c>
      <c r="AA405">
        <v>8.1</v>
      </c>
    </row>
    <row r="406" spans="1:27" x14ac:dyDescent="0.3">
      <c r="A406">
        <v>9</v>
      </c>
      <c r="B406">
        <v>9</v>
      </c>
      <c r="C406">
        <f t="shared" si="22"/>
        <v>1680</v>
      </c>
      <c r="D406">
        <v>420</v>
      </c>
      <c r="E406" t="s">
        <v>114</v>
      </c>
      <c r="H406" t="str">
        <f>IF(ISBLANK(G406),"",
IFERROR(VLOOKUP(G406,[1]StringTable!$1:$1048576,MATCH([1]StringTable!$B$1,[1]StringTable!$1:$1,0),0),
IFERROR(VLOOKUP(G406,[1]InApkStringTable!$1:$1048576,MATCH([1]InApkStringTable!$B$1,[1]InApkStringTable!$1:$1,0),0),
"스트링없음")))</f>
        <v/>
      </c>
      <c r="J406" t="b">
        <v>0</v>
      </c>
      <c r="K406" t="s">
        <v>24</v>
      </c>
      <c r="L406" t="str">
        <f>IF(ISBLANK(K406),"",IF(ISERROR(VLOOKUP(K406,MapTable!$A:$A,1,0)),"맵없음",""))</f>
        <v/>
      </c>
      <c r="M406">
        <f t="shared" si="23"/>
        <v>1</v>
      </c>
      <c r="N406" t="b">
        <f t="shared" ca="1" si="24"/>
        <v>0</v>
      </c>
      <c r="P406" t="str">
        <f>IF(ISBLANK(O406),"",IF(ISERROR(VLOOKUP(O406,MapTable!$A:$A,1,0)),"맵없음",""))</f>
        <v/>
      </c>
      <c r="R406" t="str">
        <f>IF(ISBLANK(Q406),"",
IF(ISERROR(FIND(",",Q406)),
  IF(ISERROR(VLOOKUP(Q406,MapTable!$A:$A,1,0)),"맵없음",
  ""),
IF(ISERROR(FIND(",",Q406,FIND(",",Q406)+1)),
  IF(OR(ISERROR(VLOOKUP(LEFT(Q406,FIND(",",Q406)-1),MapTable!$A:$A,1,0)),ISERROR(VLOOKUP(TRIM(MID(Q406,FIND(",",Q406)+1,999)),MapTable!$A:$A,1,0))),"맵없음",
  ""),
IF(ISERROR(FIND(",",Q406,FIND(",",Q406,FIND(",",Q406)+1)+1)),
  IF(OR(ISERROR(VLOOKUP(LEFT(Q406,FIND(",",Q406)-1),MapTable!$A:$A,1,0)),ISERROR(VLOOKUP(TRIM(MID(Q406,FIND(",",Q406)+1,FIND(",",Q406,FIND(",",Q406)+1)-FIND(",",Q406)-1)),MapTable!$A:$A,1,0)),ISERROR(VLOOKUP(TRIM(MID(Q406,FIND(",",Q406,FIND(",",Q406)+1)+1,999)),MapTable!$A:$A,1,0))),"맵없음",
  ""),
IF(ISERROR(FIND(",",Q406,FIND(",",Q406,FIND(",",Q406,FIND(",",Q406)+1)+1)+1)),
  IF(OR(ISERROR(VLOOKUP(LEFT(Q406,FIND(",",Q406)-1),MapTable!$A:$A,1,0)),ISERROR(VLOOKUP(TRIM(MID(Q406,FIND(",",Q406)+1,FIND(",",Q406,FIND(",",Q406)+1)-FIND(",",Q406)-1)),MapTable!$A:$A,1,0)),ISERROR(VLOOKUP(TRIM(MID(Q406,FIND(",",Q406,FIND(",",Q406)+1)+1,FIND(",",Q406,FIND(",",Q406,FIND(",",Q406)+1)+1)-FIND(",",Q406,FIND(",",Q406)+1)-1)),MapTable!$A:$A,1,0)),ISERROR(VLOOKUP(TRIM(MID(Q406,FIND(",",Q406,FIND(",",Q406,FIND(",",Q406)+1)+1)+1,999)),MapTable!$A:$A,1,0))),"맵없음",
  ""),
)))))</f>
        <v/>
      </c>
      <c r="W406" t="str">
        <f>IF(ISBLANK(V406),"",IF(ISERROR(VLOOKUP(V406,[3]DropTable!$A:$A,1,0)),"드랍없음",""))</f>
        <v/>
      </c>
      <c r="Y406" t="str">
        <f>IF(ISBLANK(X406),"",IF(ISERROR(VLOOKUP(X406,[3]DropTable!$A:$A,1,0)),"드랍없음",""))</f>
        <v/>
      </c>
      <c r="AA406">
        <v>8.1</v>
      </c>
    </row>
    <row r="407" spans="1:27" x14ac:dyDescent="0.3">
      <c r="A407">
        <v>9</v>
      </c>
      <c r="B407">
        <v>10</v>
      </c>
      <c r="C407">
        <f t="shared" si="22"/>
        <v>1680</v>
      </c>
      <c r="D407">
        <v>420</v>
      </c>
      <c r="E407" t="s">
        <v>114</v>
      </c>
      <c r="H407" t="str">
        <f>IF(ISBLANK(G407),"",
IFERROR(VLOOKUP(G407,[1]StringTable!$1:$1048576,MATCH([1]StringTable!$B$1,[1]StringTable!$1:$1,0),0),
IFERROR(VLOOKUP(G407,[1]InApkStringTable!$1:$1048576,MATCH([1]InApkStringTable!$B$1,[1]InApkStringTable!$1:$1,0),0),
"스트링없음")))</f>
        <v/>
      </c>
      <c r="J407" t="b">
        <v>0</v>
      </c>
      <c r="K407" t="s">
        <v>24</v>
      </c>
      <c r="L407" t="str">
        <f>IF(ISBLANK(K407),"",IF(ISERROR(VLOOKUP(K407,MapTable!$A:$A,1,0)),"맵없음",""))</f>
        <v/>
      </c>
      <c r="M407">
        <f t="shared" si="23"/>
        <v>11</v>
      </c>
      <c r="N407" t="b">
        <f t="shared" ca="1" si="24"/>
        <v>0</v>
      </c>
      <c r="P407" t="str">
        <f>IF(ISBLANK(O407),"",IF(ISERROR(VLOOKUP(O407,MapTable!$A:$A,1,0)),"맵없음",""))</f>
        <v/>
      </c>
      <c r="R407" t="str">
        <f>IF(ISBLANK(Q407),"",
IF(ISERROR(FIND(",",Q407)),
  IF(ISERROR(VLOOKUP(Q407,MapTable!$A:$A,1,0)),"맵없음",
  ""),
IF(ISERROR(FIND(",",Q407,FIND(",",Q407)+1)),
  IF(OR(ISERROR(VLOOKUP(LEFT(Q407,FIND(",",Q407)-1),MapTable!$A:$A,1,0)),ISERROR(VLOOKUP(TRIM(MID(Q407,FIND(",",Q407)+1,999)),MapTable!$A:$A,1,0))),"맵없음",
  ""),
IF(ISERROR(FIND(",",Q407,FIND(",",Q407,FIND(",",Q407)+1)+1)),
  IF(OR(ISERROR(VLOOKUP(LEFT(Q407,FIND(",",Q407)-1),MapTable!$A:$A,1,0)),ISERROR(VLOOKUP(TRIM(MID(Q407,FIND(",",Q407)+1,FIND(",",Q407,FIND(",",Q407)+1)-FIND(",",Q407)-1)),MapTable!$A:$A,1,0)),ISERROR(VLOOKUP(TRIM(MID(Q407,FIND(",",Q407,FIND(",",Q407)+1)+1,999)),MapTable!$A:$A,1,0))),"맵없음",
  ""),
IF(ISERROR(FIND(",",Q407,FIND(",",Q407,FIND(",",Q407,FIND(",",Q407)+1)+1)+1)),
  IF(OR(ISERROR(VLOOKUP(LEFT(Q407,FIND(",",Q407)-1),MapTable!$A:$A,1,0)),ISERROR(VLOOKUP(TRIM(MID(Q407,FIND(",",Q407)+1,FIND(",",Q407,FIND(",",Q407)+1)-FIND(",",Q407)-1)),MapTable!$A:$A,1,0)),ISERROR(VLOOKUP(TRIM(MID(Q407,FIND(",",Q407,FIND(",",Q407)+1)+1,FIND(",",Q407,FIND(",",Q407,FIND(",",Q407)+1)+1)-FIND(",",Q407,FIND(",",Q407)+1)-1)),MapTable!$A:$A,1,0)),ISERROR(VLOOKUP(TRIM(MID(Q407,FIND(",",Q407,FIND(",",Q407,FIND(",",Q407)+1)+1)+1,999)),MapTable!$A:$A,1,0))),"맵없음",
  ""),
)))))</f>
        <v/>
      </c>
      <c r="W407" t="str">
        <f>IF(ISBLANK(V407),"",IF(ISERROR(VLOOKUP(V407,[3]DropTable!$A:$A,1,0)),"드랍없음",""))</f>
        <v/>
      </c>
      <c r="Y407" t="str">
        <f>IF(ISBLANK(X407),"",IF(ISERROR(VLOOKUP(X407,[3]DropTable!$A:$A,1,0)),"드랍없음",""))</f>
        <v/>
      </c>
      <c r="AA407">
        <v>8.1</v>
      </c>
    </row>
    <row r="408" spans="1:27" x14ac:dyDescent="0.3">
      <c r="A408">
        <v>9</v>
      </c>
      <c r="B408">
        <v>11</v>
      </c>
      <c r="C408">
        <f t="shared" si="22"/>
        <v>1680</v>
      </c>
      <c r="D408">
        <v>420</v>
      </c>
      <c r="E408" t="s">
        <v>114</v>
      </c>
      <c r="H408" t="str">
        <f>IF(ISBLANK(G408),"",
IFERROR(VLOOKUP(G408,[1]StringTable!$1:$1048576,MATCH([1]StringTable!$B$1,[1]StringTable!$1:$1,0),0),
IFERROR(VLOOKUP(G408,[1]InApkStringTable!$1:$1048576,MATCH([1]InApkStringTable!$B$1,[1]InApkStringTable!$1:$1,0),0),
"스트링없음")))</f>
        <v/>
      </c>
      <c r="J408" t="b">
        <v>0</v>
      </c>
      <c r="K408" t="s">
        <v>24</v>
      </c>
      <c r="L408" t="str">
        <f>IF(ISBLANK(K408),"",IF(ISERROR(VLOOKUP(K408,MapTable!$A:$A,1,0)),"맵없음",""))</f>
        <v/>
      </c>
      <c r="M408">
        <f t="shared" si="23"/>
        <v>1</v>
      </c>
      <c r="N408" t="b">
        <f t="shared" ca="1" si="24"/>
        <v>0</v>
      </c>
      <c r="P408" t="str">
        <f>IF(ISBLANK(O408),"",IF(ISERROR(VLOOKUP(O408,MapTable!$A:$A,1,0)),"맵없음",""))</f>
        <v/>
      </c>
      <c r="R408" t="str">
        <f>IF(ISBLANK(Q408),"",
IF(ISERROR(FIND(",",Q408)),
  IF(ISERROR(VLOOKUP(Q408,MapTable!$A:$A,1,0)),"맵없음",
  ""),
IF(ISERROR(FIND(",",Q408,FIND(",",Q408)+1)),
  IF(OR(ISERROR(VLOOKUP(LEFT(Q408,FIND(",",Q408)-1),MapTable!$A:$A,1,0)),ISERROR(VLOOKUP(TRIM(MID(Q408,FIND(",",Q408)+1,999)),MapTable!$A:$A,1,0))),"맵없음",
  ""),
IF(ISERROR(FIND(",",Q408,FIND(",",Q408,FIND(",",Q408)+1)+1)),
  IF(OR(ISERROR(VLOOKUP(LEFT(Q408,FIND(",",Q408)-1),MapTable!$A:$A,1,0)),ISERROR(VLOOKUP(TRIM(MID(Q408,FIND(",",Q408)+1,FIND(",",Q408,FIND(",",Q408)+1)-FIND(",",Q408)-1)),MapTable!$A:$A,1,0)),ISERROR(VLOOKUP(TRIM(MID(Q408,FIND(",",Q408,FIND(",",Q408)+1)+1,999)),MapTable!$A:$A,1,0))),"맵없음",
  ""),
IF(ISERROR(FIND(",",Q408,FIND(",",Q408,FIND(",",Q408,FIND(",",Q408)+1)+1)+1)),
  IF(OR(ISERROR(VLOOKUP(LEFT(Q408,FIND(",",Q408)-1),MapTable!$A:$A,1,0)),ISERROR(VLOOKUP(TRIM(MID(Q408,FIND(",",Q408)+1,FIND(",",Q408,FIND(",",Q408)+1)-FIND(",",Q408)-1)),MapTable!$A:$A,1,0)),ISERROR(VLOOKUP(TRIM(MID(Q408,FIND(",",Q408,FIND(",",Q408)+1)+1,FIND(",",Q408,FIND(",",Q408,FIND(",",Q408)+1)+1)-FIND(",",Q408,FIND(",",Q408)+1)-1)),MapTable!$A:$A,1,0)),ISERROR(VLOOKUP(TRIM(MID(Q408,FIND(",",Q408,FIND(",",Q408,FIND(",",Q408)+1)+1)+1,999)),MapTable!$A:$A,1,0))),"맵없음",
  ""),
)))))</f>
        <v/>
      </c>
      <c r="W408" t="str">
        <f>IF(ISBLANK(V408),"",IF(ISERROR(VLOOKUP(V408,[3]DropTable!$A:$A,1,0)),"드랍없음",""))</f>
        <v/>
      </c>
      <c r="Y408" t="str">
        <f>IF(ISBLANK(X408),"",IF(ISERROR(VLOOKUP(X408,[3]DropTable!$A:$A,1,0)),"드랍없음",""))</f>
        <v/>
      </c>
      <c r="AA408">
        <v>8.1</v>
      </c>
    </row>
    <row r="409" spans="1:27" x14ac:dyDescent="0.3">
      <c r="A409">
        <v>9</v>
      </c>
      <c r="B409">
        <v>12</v>
      </c>
      <c r="C409">
        <f t="shared" si="22"/>
        <v>1680</v>
      </c>
      <c r="D409">
        <v>420</v>
      </c>
      <c r="E409" t="s">
        <v>114</v>
      </c>
      <c r="H409" t="str">
        <f>IF(ISBLANK(G409),"",
IFERROR(VLOOKUP(G409,[1]StringTable!$1:$1048576,MATCH([1]StringTable!$B$1,[1]StringTable!$1:$1,0),0),
IFERROR(VLOOKUP(G409,[1]InApkStringTable!$1:$1048576,MATCH([1]InApkStringTable!$B$1,[1]InApkStringTable!$1:$1,0),0),
"스트링없음")))</f>
        <v/>
      </c>
      <c r="J409" t="b">
        <v>0</v>
      </c>
      <c r="K409" t="s">
        <v>24</v>
      </c>
      <c r="L409" t="str">
        <f>IF(ISBLANK(K409),"",IF(ISERROR(VLOOKUP(K409,MapTable!$A:$A,1,0)),"맵없음",""))</f>
        <v/>
      </c>
      <c r="M409">
        <f t="shared" si="23"/>
        <v>1</v>
      </c>
      <c r="N409" t="b">
        <f t="shared" ca="1" si="24"/>
        <v>0</v>
      </c>
      <c r="P409" t="str">
        <f>IF(ISBLANK(O409),"",IF(ISERROR(VLOOKUP(O409,MapTable!$A:$A,1,0)),"맵없음",""))</f>
        <v/>
      </c>
      <c r="R409" t="str">
        <f>IF(ISBLANK(Q409),"",
IF(ISERROR(FIND(",",Q409)),
  IF(ISERROR(VLOOKUP(Q409,MapTable!$A:$A,1,0)),"맵없음",
  ""),
IF(ISERROR(FIND(",",Q409,FIND(",",Q409)+1)),
  IF(OR(ISERROR(VLOOKUP(LEFT(Q409,FIND(",",Q409)-1),MapTable!$A:$A,1,0)),ISERROR(VLOOKUP(TRIM(MID(Q409,FIND(",",Q409)+1,999)),MapTable!$A:$A,1,0))),"맵없음",
  ""),
IF(ISERROR(FIND(",",Q409,FIND(",",Q409,FIND(",",Q409)+1)+1)),
  IF(OR(ISERROR(VLOOKUP(LEFT(Q409,FIND(",",Q409)-1),MapTable!$A:$A,1,0)),ISERROR(VLOOKUP(TRIM(MID(Q409,FIND(",",Q409)+1,FIND(",",Q409,FIND(",",Q409)+1)-FIND(",",Q409)-1)),MapTable!$A:$A,1,0)),ISERROR(VLOOKUP(TRIM(MID(Q409,FIND(",",Q409,FIND(",",Q409)+1)+1,999)),MapTable!$A:$A,1,0))),"맵없음",
  ""),
IF(ISERROR(FIND(",",Q409,FIND(",",Q409,FIND(",",Q409,FIND(",",Q409)+1)+1)+1)),
  IF(OR(ISERROR(VLOOKUP(LEFT(Q409,FIND(",",Q409)-1),MapTable!$A:$A,1,0)),ISERROR(VLOOKUP(TRIM(MID(Q409,FIND(",",Q409)+1,FIND(",",Q409,FIND(",",Q409)+1)-FIND(",",Q409)-1)),MapTable!$A:$A,1,0)),ISERROR(VLOOKUP(TRIM(MID(Q409,FIND(",",Q409,FIND(",",Q409)+1)+1,FIND(",",Q409,FIND(",",Q409,FIND(",",Q409)+1)+1)-FIND(",",Q409,FIND(",",Q409)+1)-1)),MapTable!$A:$A,1,0)),ISERROR(VLOOKUP(TRIM(MID(Q409,FIND(",",Q409,FIND(",",Q409,FIND(",",Q409)+1)+1)+1,999)),MapTable!$A:$A,1,0))),"맵없음",
  ""),
)))))</f>
        <v/>
      </c>
      <c r="W409" t="str">
        <f>IF(ISBLANK(V409),"",IF(ISERROR(VLOOKUP(V409,[3]DropTable!$A:$A,1,0)),"드랍없음",""))</f>
        <v/>
      </c>
      <c r="Y409" t="str">
        <f>IF(ISBLANK(X409),"",IF(ISERROR(VLOOKUP(X409,[3]DropTable!$A:$A,1,0)),"드랍없음",""))</f>
        <v/>
      </c>
      <c r="AA409">
        <v>8.1</v>
      </c>
    </row>
    <row r="410" spans="1:27" x14ac:dyDescent="0.3">
      <c r="A410">
        <v>9</v>
      </c>
      <c r="B410">
        <v>13</v>
      </c>
      <c r="C410">
        <f t="shared" si="22"/>
        <v>1680</v>
      </c>
      <c r="D410">
        <v>420</v>
      </c>
      <c r="E410" t="s">
        <v>114</v>
      </c>
      <c r="H410" t="str">
        <f>IF(ISBLANK(G410),"",
IFERROR(VLOOKUP(G410,[1]StringTable!$1:$1048576,MATCH([1]StringTable!$B$1,[1]StringTable!$1:$1,0),0),
IFERROR(VLOOKUP(G410,[1]InApkStringTable!$1:$1048576,MATCH([1]InApkStringTable!$B$1,[1]InApkStringTable!$1:$1,0),0),
"스트링없음")))</f>
        <v/>
      </c>
      <c r="J410" t="b">
        <v>0</v>
      </c>
      <c r="K410" t="s">
        <v>24</v>
      </c>
      <c r="L410" t="str">
        <f>IF(ISBLANK(K410),"",IF(ISERROR(VLOOKUP(K410,MapTable!$A:$A,1,0)),"맵없음",""))</f>
        <v/>
      </c>
      <c r="M410">
        <f t="shared" si="23"/>
        <v>1</v>
      </c>
      <c r="N410" t="b">
        <f t="shared" ca="1" si="24"/>
        <v>0</v>
      </c>
      <c r="P410" t="str">
        <f>IF(ISBLANK(O410),"",IF(ISERROR(VLOOKUP(O410,MapTable!$A:$A,1,0)),"맵없음",""))</f>
        <v/>
      </c>
      <c r="R410" t="str">
        <f>IF(ISBLANK(Q410),"",
IF(ISERROR(FIND(",",Q410)),
  IF(ISERROR(VLOOKUP(Q410,MapTable!$A:$A,1,0)),"맵없음",
  ""),
IF(ISERROR(FIND(",",Q410,FIND(",",Q410)+1)),
  IF(OR(ISERROR(VLOOKUP(LEFT(Q410,FIND(",",Q410)-1),MapTable!$A:$A,1,0)),ISERROR(VLOOKUP(TRIM(MID(Q410,FIND(",",Q410)+1,999)),MapTable!$A:$A,1,0))),"맵없음",
  ""),
IF(ISERROR(FIND(",",Q410,FIND(",",Q410,FIND(",",Q410)+1)+1)),
  IF(OR(ISERROR(VLOOKUP(LEFT(Q410,FIND(",",Q410)-1),MapTable!$A:$A,1,0)),ISERROR(VLOOKUP(TRIM(MID(Q410,FIND(",",Q410)+1,FIND(",",Q410,FIND(",",Q410)+1)-FIND(",",Q410)-1)),MapTable!$A:$A,1,0)),ISERROR(VLOOKUP(TRIM(MID(Q410,FIND(",",Q410,FIND(",",Q410)+1)+1,999)),MapTable!$A:$A,1,0))),"맵없음",
  ""),
IF(ISERROR(FIND(",",Q410,FIND(",",Q410,FIND(",",Q410,FIND(",",Q410)+1)+1)+1)),
  IF(OR(ISERROR(VLOOKUP(LEFT(Q410,FIND(",",Q410)-1),MapTable!$A:$A,1,0)),ISERROR(VLOOKUP(TRIM(MID(Q410,FIND(",",Q410)+1,FIND(",",Q410,FIND(",",Q410)+1)-FIND(",",Q410)-1)),MapTable!$A:$A,1,0)),ISERROR(VLOOKUP(TRIM(MID(Q410,FIND(",",Q410,FIND(",",Q410)+1)+1,FIND(",",Q410,FIND(",",Q410,FIND(",",Q410)+1)+1)-FIND(",",Q410,FIND(",",Q410)+1)-1)),MapTable!$A:$A,1,0)),ISERROR(VLOOKUP(TRIM(MID(Q410,FIND(",",Q410,FIND(",",Q410,FIND(",",Q410)+1)+1)+1,999)),MapTable!$A:$A,1,0))),"맵없음",
  ""),
)))))</f>
        <v/>
      </c>
      <c r="W410" t="str">
        <f>IF(ISBLANK(V410),"",IF(ISERROR(VLOOKUP(V410,[3]DropTable!$A:$A,1,0)),"드랍없음",""))</f>
        <v/>
      </c>
      <c r="Y410" t="str">
        <f>IF(ISBLANK(X410),"",IF(ISERROR(VLOOKUP(X410,[3]DropTable!$A:$A,1,0)),"드랍없음",""))</f>
        <v/>
      </c>
      <c r="AA410">
        <v>8.1</v>
      </c>
    </row>
    <row r="411" spans="1:27" x14ac:dyDescent="0.3">
      <c r="A411">
        <v>9</v>
      </c>
      <c r="B411">
        <v>14</v>
      </c>
      <c r="C411">
        <f t="shared" si="22"/>
        <v>1680</v>
      </c>
      <c r="D411">
        <v>420</v>
      </c>
      <c r="E411" t="s">
        <v>114</v>
      </c>
      <c r="H411" t="str">
        <f>IF(ISBLANK(G411),"",
IFERROR(VLOOKUP(G411,[1]StringTable!$1:$1048576,MATCH([1]StringTable!$B$1,[1]StringTable!$1:$1,0),0),
IFERROR(VLOOKUP(G411,[1]InApkStringTable!$1:$1048576,MATCH([1]InApkStringTable!$B$1,[1]InApkStringTable!$1:$1,0),0),
"스트링없음")))</f>
        <v/>
      </c>
      <c r="J411" t="b">
        <v>0</v>
      </c>
      <c r="K411" t="s">
        <v>24</v>
      </c>
      <c r="L411" t="str">
        <f>IF(ISBLANK(K411),"",IF(ISERROR(VLOOKUP(K411,MapTable!$A:$A,1,0)),"맵없음",""))</f>
        <v/>
      </c>
      <c r="M411">
        <f t="shared" si="23"/>
        <v>1</v>
      </c>
      <c r="N411" t="b">
        <f t="shared" ca="1" si="24"/>
        <v>0</v>
      </c>
      <c r="P411" t="str">
        <f>IF(ISBLANK(O411),"",IF(ISERROR(VLOOKUP(O411,MapTable!$A:$A,1,0)),"맵없음",""))</f>
        <v/>
      </c>
      <c r="R411" t="str">
        <f>IF(ISBLANK(Q411),"",
IF(ISERROR(FIND(",",Q411)),
  IF(ISERROR(VLOOKUP(Q411,MapTable!$A:$A,1,0)),"맵없음",
  ""),
IF(ISERROR(FIND(",",Q411,FIND(",",Q411)+1)),
  IF(OR(ISERROR(VLOOKUP(LEFT(Q411,FIND(",",Q411)-1),MapTable!$A:$A,1,0)),ISERROR(VLOOKUP(TRIM(MID(Q411,FIND(",",Q411)+1,999)),MapTable!$A:$A,1,0))),"맵없음",
  ""),
IF(ISERROR(FIND(",",Q411,FIND(",",Q411,FIND(",",Q411)+1)+1)),
  IF(OR(ISERROR(VLOOKUP(LEFT(Q411,FIND(",",Q411)-1),MapTable!$A:$A,1,0)),ISERROR(VLOOKUP(TRIM(MID(Q411,FIND(",",Q411)+1,FIND(",",Q411,FIND(",",Q411)+1)-FIND(",",Q411)-1)),MapTable!$A:$A,1,0)),ISERROR(VLOOKUP(TRIM(MID(Q411,FIND(",",Q411,FIND(",",Q411)+1)+1,999)),MapTable!$A:$A,1,0))),"맵없음",
  ""),
IF(ISERROR(FIND(",",Q411,FIND(",",Q411,FIND(",",Q411,FIND(",",Q411)+1)+1)+1)),
  IF(OR(ISERROR(VLOOKUP(LEFT(Q411,FIND(",",Q411)-1),MapTable!$A:$A,1,0)),ISERROR(VLOOKUP(TRIM(MID(Q411,FIND(",",Q411)+1,FIND(",",Q411,FIND(",",Q411)+1)-FIND(",",Q411)-1)),MapTable!$A:$A,1,0)),ISERROR(VLOOKUP(TRIM(MID(Q411,FIND(",",Q411,FIND(",",Q411)+1)+1,FIND(",",Q411,FIND(",",Q411,FIND(",",Q411)+1)+1)-FIND(",",Q411,FIND(",",Q411)+1)-1)),MapTable!$A:$A,1,0)),ISERROR(VLOOKUP(TRIM(MID(Q411,FIND(",",Q411,FIND(",",Q411,FIND(",",Q411)+1)+1)+1,999)),MapTable!$A:$A,1,0))),"맵없음",
  ""),
)))))</f>
        <v/>
      </c>
      <c r="W411" t="str">
        <f>IF(ISBLANK(V411),"",IF(ISERROR(VLOOKUP(V411,[3]DropTable!$A:$A,1,0)),"드랍없음",""))</f>
        <v/>
      </c>
      <c r="Y411" t="str">
        <f>IF(ISBLANK(X411),"",IF(ISERROR(VLOOKUP(X411,[3]DropTable!$A:$A,1,0)),"드랍없음",""))</f>
        <v/>
      </c>
      <c r="AA411">
        <v>8.1</v>
      </c>
    </row>
    <row r="412" spans="1:27" x14ac:dyDescent="0.3">
      <c r="A412">
        <v>9</v>
      </c>
      <c r="B412">
        <v>15</v>
      </c>
      <c r="C412">
        <f t="shared" ref="C412:C476" si="25">D412*4</f>
        <v>1680</v>
      </c>
      <c r="D412">
        <v>420</v>
      </c>
      <c r="E412" t="s">
        <v>114</v>
      </c>
      <c r="H412" t="str">
        <f>IF(ISBLANK(G412),"",
IFERROR(VLOOKUP(G412,[1]StringTable!$1:$1048576,MATCH([1]StringTable!$B$1,[1]StringTable!$1:$1,0),0),
IFERROR(VLOOKUP(G412,[1]InApkStringTable!$1:$1048576,MATCH([1]InApkStringTable!$B$1,[1]InApkStringTable!$1:$1,0),0),
"스트링없음")))</f>
        <v/>
      </c>
      <c r="J412" t="b">
        <v>0</v>
      </c>
      <c r="K412" t="s">
        <v>24</v>
      </c>
      <c r="L412" t="str">
        <f>IF(ISBLANK(K412),"",IF(ISERROR(VLOOKUP(K412,MapTable!$A:$A,1,0)),"맵없음",""))</f>
        <v/>
      </c>
      <c r="M412">
        <f t="shared" si="23"/>
        <v>1</v>
      </c>
      <c r="N412" t="b">
        <f t="shared" ca="1" si="24"/>
        <v>0</v>
      </c>
      <c r="P412" t="str">
        <f>IF(ISBLANK(O412),"",IF(ISERROR(VLOOKUP(O412,MapTable!$A:$A,1,0)),"맵없음",""))</f>
        <v/>
      </c>
      <c r="R412" t="str">
        <f>IF(ISBLANK(Q412),"",
IF(ISERROR(FIND(",",Q412)),
  IF(ISERROR(VLOOKUP(Q412,MapTable!$A:$A,1,0)),"맵없음",
  ""),
IF(ISERROR(FIND(",",Q412,FIND(",",Q412)+1)),
  IF(OR(ISERROR(VLOOKUP(LEFT(Q412,FIND(",",Q412)-1),MapTable!$A:$A,1,0)),ISERROR(VLOOKUP(TRIM(MID(Q412,FIND(",",Q412)+1,999)),MapTable!$A:$A,1,0))),"맵없음",
  ""),
IF(ISERROR(FIND(",",Q412,FIND(",",Q412,FIND(",",Q412)+1)+1)),
  IF(OR(ISERROR(VLOOKUP(LEFT(Q412,FIND(",",Q412)-1),MapTable!$A:$A,1,0)),ISERROR(VLOOKUP(TRIM(MID(Q412,FIND(",",Q412)+1,FIND(",",Q412,FIND(",",Q412)+1)-FIND(",",Q412)-1)),MapTable!$A:$A,1,0)),ISERROR(VLOOKUP(TRIM(MID(Q412,FIND(",",Q412,FIND(",",Q412)+1)+1,999)),MapTable!$A:$A,1,0))),"맵없음",
  ""),
IF(ISERROR(FIND(",",Q412,FIND(",",Q412,FIND(",",Q412,FIND(",",Q412)+1)+1)+1)),
  IF(OR(ISERROR(VLOOKUP(LEFT(Q412,FIND(",",Q412)-1),MapTable!$A:$A,1,0)),ISERROR(VLOOKUP(TRIM(MID(Q412,FIND(",",Q412)+1,FIND(",",Q412,FIND(",",Q412)+1)-FIND(",",Q412)-1)),MapTable!$A:$A,1,0)),ISERROR(VLOOKUP(TRIM(MID(Q412,FIND(",",Q412,FIND(",",Q412)+1)+1,FIND(",",Q412,FIND(",",Q412,FIND(",",Q412)+1)+1)-FIND(",",Q412,FIND(",",Q412)+1)-1)),MapTable!$A:$A,1,0)),ISERROR(VLOOKUP(TRIM(MID(Q412,FIND(",",Q412,FIND(",",Q412,FIND(",",Q412)+1)+1)+1,999)),MapTable!$A:$A,1,0))),"맵없음",
  ""),
)))))</f>
        <v/>
      </c>
      <c r="W412" t="str">
        <f>IF(ISBLANK(V412),"",IF(ISERROR(VLOOKUP(V412,[3]DropTable!$A:$A,1,0)),"드랍없음",""))</f>
        <v/>
      </c>
      <c r="Y412" t="str">
        <f>IF(ISBLANK(X412),"",IF(ISERROR(VLOOKUP(X412,[3]DropTable!$A:$A,1,0)),"드랍없음",""))</f>
        <v/>
      </c>
      <c r="AA412">
        <v>8.1</v>
      </c>
    </row>
    <row r="413" spans="1:27" x14ac:dyDescent="0.3">
      <c r="A413">
        <v>9</v>
      </c>
      <c r="B413">
        <v>16</v>
      </c>
      <c r="C413">
        <f t="shared" si="25"/>
        <v>1680</v>
      </c>
      <c r="D413">
        <v>420</v>
      </c>
      <c r="E413" t="s">
        <v>114</v>
      </c>
      <c r="H413" t="str">
        <f>IF(ISBLANK(G413),"",
IFERROR(VLOOKUP(G413,[1]StringTable!$1:$1048576,MATCH([1]StringTable!$B$1,[1]StringTable!$1:$1,0),0),
IFERROR(VLOOKUP(G413,[1]InApkStringTable!$1:$1048576,MATCH([1]InApkStringTable!$B$1,[1]InApkStringTable!$1:$1,0),0),
"스트링없음")))</f>
        <v/>
      </c>
      <c r="J413" t="b">
        <v>0</v>
      </c>
      <c r="K413" t="s">
        <v>24</v>
      </c>
      <c r="L413" t="str">
        <f>IF(ISBLANK(K413),"",IF(ISERROR(VLOOKUP(K413,MapTable!$A:$A,1,0)),"맵없음",""))</f>
        <v/>
      </c>
      <c r="M413">
        <f t="shared" si="23"/>
        <v>1</v>
      </c>
      <c r="N413" t="b">
        <f t="shared" ca="1" si="24"/>
        <v>0</v>
      </c>
      <c r="P413" t="str">
        <f>IF(ISBLANK(O413),"",IF(ISERROR(VLOOKUP(O413,MapTable!$A:$A,1,0)),"맵없음",""))</f>
        <v/>
      </c>
      <c r="R413" t="str">
        <f>IF(ISBLANK(Q413),"",
IF(ISERROR(FIND(",",Q413)),
  IF(ISERROR(VLOOKUP(Q413,MapTable!$A:$A,1,0)),"맵없음",
  ""),
IF(ISERROR(FIND(",",Q413,FIND(",",Q413)+1)),
  IF(OR(ISERROR(VLOOKUP(LEFT(Q413,FIND(",",Q413)-1),MapTable!$A:$A,1,0)),ISERROR(VLOOKUP(TRIM(MID(Q413,FIND(",",Q413)+1,999)),MapTable!$A:$A,1,0))),"맵없음",
  ""),
IF(ISERROR(FIND(",",Q413,FIND(",",Q413,FIND(",",Q413)+1)+1)),
  IF(OR(ISERROR(VLOOKUP(LEFT(Q413,FIND(",",Q413)-1),MapTable!$A:$A,1,0)),ISERROR(VLOOKUP(TRIM(MID(Q413,FIND(",",Q413)+1,FIND(",",Q413,FIND(",",Q413)+1)-FIND(",",Q413)-1)),MapTable!$A:$A,1,0)),ISERROR(VLOOKUP(TRIM(MID(Q413,FIND(",",Q413,FIND(",",Q413)+1)+1,999)),MapTable!$A:$A,1,0))),"맵없음",
  ""),
IF(ISERROR(FIND(",",Q413,FIND(",",Q413,FIND(",",Q413,FIND(",",Q413)+1)+1)+1)),
  IF(OR(ISERROR(VLOOKUP(LEFT(Q413,FIND(",",Q413)-1),MapTable!$A:$A,1,0)),ISERROR(VLOOKUP(TRIM(MID(Q413,FIND(",",Q413)+1,FIND(",",Q413,FIND(",",Q413)+1)-FIND(",",Q413)-1)),MapTable!$A:$A,1,0)),ISERROR(VLOOKUP(TRIM(MID(Q413,FIND(",",Q413,FIND(",",Q413)+1)+1,FIND(",",Q413,FIND(",",Q413,FIND(",",Q413)+1)+1)-FIND(",",Q413,FIND(",",Q413)+1)-1)),MapTable!$A:$A,1,0)),ISERROR(VLOOKUP(TRIM(MID(Q413,FIND(",",Q413,FIND(",",Q413,FIND(",",Q413)+1)+1)+1,999)),MapTable!$A:$A,1,0))),"맵없음",
  ""),
)))))</f>
        <v/>
      </c>
      <c r="W413" t="str">
        <f>IF(ISBLANK(V413),"",IF(ISERROR(VLOOKUP(V413,[3]DropTable!$A:$A,1,0)),"드랍없음",""))</f>
        <v/>
      </c>
      <c r="Y413" t="str">
        <f>IF(ISBLANK(X413),"",IF(ISERROR(VLOOKUP(X413,[3]DropTable!$A:$A,1,0)),"드랍없음",""))</f>
        <v/>
      </c>
      <c r="AA413">
        <v>8.1</v>
      </c>
    </row>
    <row r="414" spans="1:27" x14ac:dyDescent="0.3">
      <c r="A414">
        <v>9</v>
      </c>
      <c r="B414">
        <v>17</v>
      </c>
      <c r="C414">
        <f t="shared" si="25"/>
        <v>1680</v>
      </c>
      <c r="D414">
        <v>420</v>
      </c>
      <c r="E414" t="s">
        <v>114</v>
      </c>
      <c r="H414" t="str">
        <f>IF(ISBLANK(G414),"",
IFERROR(VLOOKUP(G414,[1]StringTable!$1:$1048576,MATCH([1]StringTable!$B$1,[1]StringTable!$1:$1,0),0),
IFERROR(VLOOKUP(G414,[1]InApkStringTable!$1:$1048576,MATCH([1]InApkStringTable!$B$1,[1]InApkStringTable!$1:$1,0),0),
"스트링없음")))</f>
        <v/>
      </c>
      <c r="J414" t="b">
        <v>0</v>
      </c>
      <c r="K414" t="s">
        <v>24</v>
      </c>
      <c r="L414" t="str">
        <f>IF(ISBLANK(K414),"",IF(ISERROR(VLOOKUP(K414,MapTable!$A:$A,1,0)),"맵없음",""))</f>
        <v/>
      </c>
      <c r="M414">
        <f t="shared" si="23"/>
        <v>1</v>
      </c>
      <c r="N414" t="b">
        <f t="shared" ca="1" si="24"/>
        <v>0</v>
      </c>
      <c r="P414" t="str">
        <f>IF(ISBLANK(O414),"",IF(ISERROR(VLOOKUP(O414,MapTable!$A:$A,1,0)),"맵없음",""))</f>
        <v/>
      </c>
      <c r="R414" t="str">
        <f>IF(ISBLANK(Q414),"",
IF(ISERROR(FIND(",",Q414)),
  IF(ISERROR(VLOOKUP(Q414,MapTable!$A:$A,1,0)),"맵없음",
  ""),
IF(ISERROR(FIND(",",Q414,FIND(",",Q414)+1)),
  IF(OR(ISERROR(VLOOKUP(LEFT(Q414,FIND(",",Q414)-1),MapTable!$A:$A,1,0)),ISERROR(VLOOKUP(TRIM(MID(Q414,FIND(",",Q414)+1,999)),MapTable!$A:$A,1,0))),"맵없음",
  ""),
IF(ISERROR(FIND(",",Q414,FIND(",",Q414,FIND(",",Q414)+1)+1)),
  IF(OR(ISERROR(VLOOKUP(LEFT(Q414,FIND(",",Q414)-1),MapTable!$A:$A,1,0)),ISERROR(VLOOKUP(TRIM(MID(Q414,FIND(",",Q414)+1,FIND(",",Q414,FIND(",",Q414)+1)-FIND(",",Q414)-1)),MapTable!$A:$A,1,0)),ISERROR(VLOOKUP(TRIM(MID(Q414,FIND(",",Q414,FIND(",",Q414)+1)+1,999)),MapTable!$A:$A,1,0))),"맵없음",
  ""),
IF(ISERROR(FIND(",",Q414,FIND(",",Q414,FIND(",",Q414,FIND(",",Q414)+1)+1)+1)),
  IF(OR(ISERROR(VLOOKUP(LEFT(Q414,FIND(",",Q414)-1),MapTable!$A:$A,1,0)),ISERROR(VLOOKUP(TRIM(MID(Q414,FIND(",",Q414)+1,FIND(",",Q414,FIND(",",Q414)+1)-FIND(",",Q414)-1)),MapTable!$A:$A,1,0)),ISERROR(VLOOKUP(TRIM(MID(Q414,FIND(",",Q414,FIND(",",Q414)+1)+1,FIND(",",Q414,FIND(",",Q414,FIND(",",Q414)+1)+1)-FIND(",",Q414,FIND(",",Q414)+1)-1)),MapTable!$A:$A,1,0)),ISERROR(VLOOKUP(TRIM(MID(Q414,FIND(",",Q414,FIND(",",Q414,FIND(",",Q414)+1)+1)+1,999)),MapTable!$A:$A,1,0))),"맵없음",
  ""),
)))))</f>
        <v/>
      </c>
      <c r="W414" t="str">
        <f>IF(ISBLANK(V414),"",IF(ISERROR(VLOOKUP(V414,[3]DropTable!$A:$A,1,0)),"드랍없음",""))</f>
        <v/>
      </c>
      <c r="Y414" t="str">
        <f>IF(ISBLANK(X414),"",IF(ISERROR(VLOOKUP(X414,[3]DropTable!$A:$A,1,0)),"드랍없음",""))</f>
        <v/>
      </c>
      <c r="AA414">
        <v>8.1</v>
      </c>
    </row>
    <row r="415" spans="1:27" x14ac:dyDescent="0.3">
      <c r="A415">
        <v>9</v>
      </c>
      <c r="B415">
        <v>18</v>
      </c>
      <c r="C415">
        <f t="shared" si="25"/>
        <v>1680</v>
      </c>
      <c r="D415">
        <v>420</v>
      </c>
      <c r="E415" t="s">
        <v>114</v>
      </c>
      <c r="H415" t="str">
        <f>IF(ISBLANK(G415),"",
IFERROR(VLOOKUP(G415,[1]StringTable!$1:$1048576,MATCH([1]StringTable!$B$1,[1]StringTable!$1:$1,0),0),
IFERROR(VLOOKUP(G415,[1]InApkStringTable!$1:$1048576,MATCH([1]InApkStringTable!$B$1,[1]InApkStringTable!$1:$1,0),0),
"스트링없음")))</f>
        <v/>
      </c>
      <c r="J415" t="b">
        <v>0</v>
      </c>
      <c r="K415" t="s">
        <v>24</v>
      </c>
      <c r="L415" t="str">
        <f>IF(ISBLANK(K415),"",IF(ISERROR(VLOOKUP(K415,MapTable!$A:$A,1,0)),"맵없음",""))</f>
        <v/>
      </c>
      <c r="M415">
        <f t="shared" si="23"/>
        <v>1</v>
      </c>
      <c r="N415" t="b">
        <f t="shared" ca="1" si="24"/>
        <v>0</v>
      </c>
      <c r="P415" t="str">
        <f>IF(ISBLANK(O415),"",IF(ISERROR(VLOOKUP(O415,MapTable!$A:$A,1,0)),"맵없음",""))</f>
        <v/>
      </c>
      <c r="R415" t="str">
        <f>IF(ISBLANK(Q415),"",
IF(ISERROR(FIND(",",Q415)),
  IF(ISERROR(VLOOKUP(Q415,MapTable!$A:$A,1,0)),"맵없음",
  ""),
IF(ISERROR(FIND(",",Q415,FIND(",",Q415)+1)),
  IF(OR(ISERROR(VLOOKUP(LEFT(Q415,FIND(",",Q415)-1),MapTable!$A:$A,1,0)),ISERROR(VLOOKUP(TRIM(MID(Q415,FIND(",",Q415)+1,999)),MapTable!$A:$A,1,0))),"맵없음",
  ""),
IF(ISERROR(FIND(",",Q415,FIND(",",Q415,FIND(",",Q415)+1)+1)),
  IF(OR(ISERROR(VLOOKUP(LEFT(Q415,FIND(",",Q415)-1),MapTable!$A:$A,1,0)),ISERROR(VLOOKUP(TRIM(MID(Q415,FIND(",",Q415)+1,FIND(",",Q415,FIND(",",Q415)+1)-FIND(",",Q415)-1)),MapTable!$A:$A,1,0)),ISERROR(VLOOKUP(TRIM(MID(Q415,FIND(",",Q415,FIND(",",Q415)+1)+1,999)),MapTable!$A:$A,1,0))),"맵없음",
  ""),
IF(ISERROR(FIND(",",Q415,FIND(",",Q415,FIND(",",Q415,FIND(",",Q415)+1)+1)+1)),
  IF(OR(ISERROR(VLOOKUP(LEFT(Q415,FIND(",",Q415)-1),MapTable!$A:$A,1,0)),ISERROR(VLOOKUP(TRIM(MID(Q415,FIND(",",Q415)+1,FIND(",",Q415,FIND(",",Q415)+1)-FIND(",",Q415)-1)),MapTable!$A:$A,1,0)),ISERROR(VLOOKUP(TRIM(MID(Q415,FIND(",",Q415,FIND(",",Q415)+1)+1,FIND(",",Q415,FIND(",",Q415,FIND(",",Q415)+1)+1)-FIND(",",Q415,FIND(",",Q415)+1)-1)),MapTable!$A:$A,1,0)),ISERROR(VLOOKUP(TRIM(MID(Q415,FIND(",",Q415,FIND(",",Q415,FIND(",",Q415)+1)+1)+1,999)),MapTable!$A:$A,1,0))),"맵없음",
  ""),
)))))</f>
        <v/>
      </c>
      <c r="W415" t="str">
        <f>IF(ISBLANK(V415),"",IF(ISERROR(VLOOKUP(V415,[3]DropTable!$A:$A,1,0)),"드랍없음",""))</f>
        <v/>
      </c>
      <c r="Y415" t="str">
        <f>IF(ISBLANK(X415),"",IF(ISERROR(VLOOKUP(X415,[3]DropTable!$A:$A,1,0)),"드랍없음",""))</f>
        <v/>
      </c>
      <c r="AA415">
        <v>8.1</v>
      </c>
    </row>
    <row r="416" spans="1:27" x14ac:dyDescent="0.3">
      <c r="A416">
        <v>9</v>
      </c>
      <c r="B416">
        <v>19</v>
      </c>
      <c r="C416">
        <f t="shared" si="25"/>
        <v>1680</v>
      </c>
      <c r="D416">
        <v>420</v>
      </c>
      <c r="E416" t="s">
        <v>114</v>
      </c>
      <c r="H416" t="str">
        <f>IF(ISBLANK(G416),"",
IFERROR(VLOOKUP(G416,[1]StringTable!$1:$1048576,MATCH([1]StringTable!$B$1,[1]StringTable!$1:$1,0),0),
IFERROR(VLOOKUP(G416,[1]InApkStringTable!$1:$1048576,MATCH([1]InApkStringTable!$B$1,[1]InApkStringTable!$1:$1,0),0),
"스트링없음")))</f>
        <v/>
      </c>
      <c r="J416" t="b">
        <v>0</v>
      </c>
      <c r="K416" t="s">
        <v>24</v>
      </c>
      <c r="L416" t="str">
        <f>IF(ISBLANK(K416),"",IF(ISERROR(VLOOKUP(K416,MapTable!$A:$A,1,0)),"맵없음",""))</f>
        <v/>
      </c>
      <c r="M416">
        <f t="shared" si="23"/>
        <v>1</v>
      </c>
      <c r="N416" t="b">
        <f t="shared" ca="1" si="24"/>
        <v>1</v>
      </c>
      <c r="P416" t="str">
        <f>IF(ISBLANK(O416),"",IF(ISERROR(VLOOKUP(O416,MapTable!$A:$A,1,0)),"맵없음",""))</f>
        <v/>
      </c>
      <c r="R416" t="str">
        <f>IF(ISBLANK(Q416),"",
IF(ISERROR(FIND(",",Q416)),
  IF(ISERROR(VLOOKUP(Q416,MapTable!$A:$A,1,0)),"맵없음",
  ""),
IF(ISERROR(FIND(",",Q416,FIND(",",Q416)+1)),
  IF(OR(ISERROR(VLOOKUP(LEFT(Q416,FIND(",",Q416)-1),MapTable!$A:$A,1,0)),ISERROR(VLOOKUP(TRIM(MID(Q416,FIND(",",Q416)+1,999)),MapTable!$A:$A,1,0))),"맵없음",
  ""),
IF(ISERROR(FIND(",",Q416,FIND(",",Q416,FIND(",",Q416)+1)+1)),
  IF(OR(ISERROR(VLOOKUP(LEFT(Q416,FIND(",",Q416)-1),MapTable!$A:$A,1,0)),ISERROR(VLOOKUP(TRIM(MID(Q416,FIND(",",Q416)+1,FIND(",",Q416,FIND(",",Q416)+1)-FIND(",",Q416)-1)),MapTable!$A:$A,1,0)),ISERROR(VLOOKUP(TRIM(MID(Q416,FIND(",",Q416,FIND(",",Q416)+1)+1,999)),MapTable!$A:$A,1,0))),"맵없음",
  ""),
IF(ISERROR(FIND(",",Q416,FIND(",",Q416,FIND(",",Q416,FIND(",",Q416)+1)+1)+1)),
  IF(OR(ISERROR(VLOOKUP(LEFT(Q416,FIND(",",Q416)-1),MapTable!$A:$A,1,0)),ISERROR(VLOOKUP(TRIM(MID(Q416,FIND(",",Q416)+1,FIND(",",Q416,FIND(",",Q416)+1)-FIND(",",Q416)-1)),MapTable!$A:$A,1,0)),ISERROR(VLOOKUP(TRIM(MID(Q416,FIND(",",Q416,FIND(",",Q416)+1)+1,FIND(",",Q416,FIND(",",Q416,FIND(",",Q416)+1)+1)-FIND(",",Q416,FIND(",",Q416)+1)-1)),MapTable!$A:$A,1,0)),ISERROR(VLOOKUP(TRIM(MID(Q416,FIND(",",Q416,FIND(",",Q416,FIND(",",Q416)+1)+1)+1,999)),MapTable!$A:$A,1,0))),"맵없음",
  ""),
)))))</f>
        <v/>
      </c>
      <c r="W416" t="str">
        <f>IF(ISBLANK(V416),"",IF(ISERROR(VLOOKUP(V416,[3]DropTable!$A:$A,1,0)),"드랍없음",""))</f>
        <v/>
      </c>
      <c r="Y416" t="str">
        <f>IF(ISBLANK(X416),"",IF(ISERROR(VLOOKUP(X416,[3]DropTable!$A:$A,1,0)),"드랍없음",""))</f>
        <v/>
      </c>
      <c r="AA416">
        <v>8.1</v>
      </c>
    </row>
    <row r="417" spans="1:27" x14ac:dyDescent="0.3">
      <c r="A417">
        <v>9</v>
      </c>
      <c r="B417">
        <v>20</v>
      </c>
      <c r="C417">
        <f t="shared" si="25"/>
        <v>1680</v>
      </c>
      <c r="D417">
        <v>420</v>
      </c>
      <c r="E417" t="s">
        <v>114</v>
      </c>
      <c r="H417" t="str">
        <f>IF(ISBLANK(G417),"",
IFERROR(VLOOKUP(G417,[1]StringTable!$1:$1048576,MATCH([1]StringTable!$B$1,[1]StringTable!$1:$1,0),0),
IFERROR(VLOOKUP(G417,[1]InApkStringTable!$1:$1048576,MATCH([1]InApkStringTable!$B$1,[1]InApkStringTable!$1:$1,0),0),
"스트링없음")))</f>
        <v/>
      </c>
      <c r="J417" t="b">
        <v>0</v>
      </c>
      <c r="K417" t="s">
        <v>24</v>
      </c>
      <c r="L417" t="str">
        <f>IF(ISBLANK(K417),"",IF(ISERROR(VLOOKUP(K417,MapTable!$A:$A,1,0)),"맵없음",""))</f>
        <v/>
      </c>
      <c r="M417">
        <f t="shared" si="23"/>
        <v>12</v>
      </c>
      <c r="N417" t="b">
        <f t="shared" ca="1" si="24"/>
        <v>1</v>
      </c>
      <c r="P417" t="str">
        <f>IF(ISBLANK(O417),"",IF(ISERROR(VLOOKUP(O417,MapTable!$A:$A,1,0)),"맵없음",""))</f>
        <v/>
      </c>
      <c r="R417" t="str">
        <f>IF(ISBLANK(Q417),"",
IF(ISERROR(FIND(",",Q417)),
  IF(ISERROR(VLOOKUP(Q417,MapTable!$A:$A,1,0)),"맵없음",
  ""),
IF(ISERROR(FIND(",",Q417,FIND(",",Q417)+1)),
  IF(OR(ISERROR(VLOOKUP(LEFT(Q417,FIND(",",Q417)-1),MapTable!$A:$A,1,0)),ISERROR(VLOOKUP(TRIM(MID(Q417,FIND(",",Q417)+1,999)),MapTable!$A:$A,1,0))),"맵없음",
  ""),
IF(ISERROR(FIND(",",Q417,FIND(",",Q417,FIND(",",Q417)+1)+1)),
  IF(OR(ISERROR(VLOOKUP(LEFT(Q417,FIND(",",Q417)-1),MapTable!$A:$A,1,0)),ISERROR(VLOOKUP(TRIM(MID(Q417,FIND(",",Q417)+1,FIND(",",Q417,FIND(",",Q417)+1)-FIND(",",Q417)-1)),MapTable!$A:$A,1,0)),ISERROR(VLOOKUP(TRIM(MID(Q417,FIND(",",Q417,FIND(",",Q417)+1)+1,999)),MapTable!$A:$A,1,0))),"맵없음",
  ""),
IF(ISERROR(FIND(",",Q417,FIND(",",Q417,FIND(",",Q417,FIND(",",Q417)+1)+1)+1)),
  IF(OR(ISERROR(VLOOKUP(LEFT(Q417,FIND(",",Q417)-1),MapTable!$A:$A,1,0)),ISERROR(VLOOKUP(TRIM(MID(Q417,FIND(",",Q417)+1,FIND(",",Q417,FIND(",",Q417)+1)-FIND(",",Q417)-1)),MapTable!$A:$A,1,0)),ISERROR(VLOOKUP(TRIM(MID(Q417,FIND(",",Q417,FIND(",",Q417)+1)+1,FIND(",",Q417,FIND(",",Q417,FIND(",",Q417)+1)+1)-FIND(",",Q417,FIND(",",Q417)+1)-1)),MapTable!$A:$A,1,0)),ISERROR(VLOOKUP(TRIM(MID(Q417,FIND(",",Q417,FIND(",",Q417,FIND(",",Q417)+1)+1)+1,999)),MapTable!$A:$A,1,0))),"맵없음",
  ""),
)))))</f>
        <v/>
      </c>
      <c r="W417" t="str">
        <f>IF(ISBLANK(V417),"",IF(ISERROR(VLOOKUP(V417,[3]DropTable!$A:$A,1,0)),"드랍없음",""))</f>
        <v/>
      </c>
      <c r="Y417" t="str">
        <f>IF(ISBLANK(X417),"",IF(ISERROR(VLOOKUP(X417,[3]DropTable!$A:$A,1,0)),"드랍없음",""))</f>
        <v/>
      </c>
      <c r="AA417">
        <v>8.1</v>
      </c>
    </row>
    <row r="418" spans="1:27" x14ac:dyDescent="0.3">
      <c r="A418">
        <v>9</v>
      </c>
      <c r="B418">
        <v>21</v>
      </c>
      <c r="C418">
        <f t="shared" si="25"/>
        <v>1680</v>
      </c>
      <c r="D418">
        <v>420</v>
      </c>
      <c r="E418" t="s">
        <v>114</v>
      </c>
      <c r="H418" t="str">
        <f>IF(ISBLANK(G418),"",
IFERROR(VLOOKUP(G418,[1]StringTable!$1:$1048576,MATCH([1]StringTable!$B$1,[1]StringTable!$1:$1,0),0),
IFERROR(VLOOKUP(G418,[1]InApkStringTable!$1:$1048576,MATCH([1]InApkStringTable!$B$1,[1]InApkStringTable!$1:$1,0),0),
"스트링없음")))</f>
        <v/>
      </c>
      <c r="J418" t="b">
        <v>0</v>
      </c>
      <c r="K418" t="s">
        <v>24</v>
      </c>
      <c r="L418" t="str">
        <f>IF(ISBLANK(K418),"",IF(ISERROR(VLOOKUP(K418,MapTable!$A:$A,1,0)),"맵없음",""))</f>
        <v/>
      </c>
      <c r="M418">
        <f t="shared" si="23"/>
        <v>2</v>
      </c>
      <c r="N418" t="b">
        <f t="shared" ca="1" si="24"/>
        <v>0</v>
      </c>
      <c r="P418" t="str">
        <f>IF(ISBLANK(O418),"",IF(ISERROR(VLOOKUP(O418,MapTable!$A:$A,1,0)),"맵없음",""))</f>
        <v/>
      </c>
      <c r="R418" t="str">
        <f>IF(ISBLANK(Q418),"",
IF(ISERROR(FIND(",",Q418)),
  IF(ISERROR(VLOOKUP(Q418,MapTable!$A:$A,1,0)),"맵없음",
  ""),
IF(ISERROR(FIND(",",Q418,FIND(",",Q418)+1)),
  IF(OR(ISERROR(VLOOKUP(LEFT(Q418,FIND(",",Q418)-1),MapTable!$A:$A,1,0)),ISERROR(VLOOKUP(TRIM(MID(Q418,FIND(",",Q418)+1,999)),MapTable!$A:$A,1,0))),"맵없음",
  ""),
IF(ISERROR(FIND(",",Q418,FIND(",",Q418,FIND(",",Q418)+1)+1)),
  IF(OR(ISERROR(VLOOKUP(LEFT(Q418,FIND(",",Q418)-1),MapTable!$A:$A,1,0)),ISERROR(VLOOKUP(TRIM(MID(Q418,FIND(",",Q418)+1,FIND(",",Q418,FIND(",",Q418)+1)-FIND(",",Q418)-1)),MapTable!$A:$A,1,0)),ISERROR(VLOOKUP(TRIM(MID(Q418,FIND(",",Q418,FIND(",",Q418)+1)+1,999)),MapTable!$A:$A,1,0))),"맵없음",
  ""),
IF(ISERROR(FIND(",",Q418,FIND(",",Q418,FIND(",",Q418,FIND(",",Q418)+1)+1)+1)),
  IF(OR(ISERROR(VLOOKUP(LEFT(Q418,FIND(",",Q418)-1),MapTable!$A:$A,1,0)),ISERROR(VLOOKUP(TRIM(MID(Q418,FIND(",",Q418)+1,FIND(",",Q418,FIND(",",Q418)+1)-FIND(",",Q418)-1)),MapTable!$A:$A,1,0)),ISERROR(VLOOKUP(TRIM(MID(Q418,FIND(",",Q418,FIND(",",Q418)+1)+1,FIND(",",Q418,FIND(",",Q418,FIND(",",Q418)+1)+1)-FIND(",",Q418,FIND(",",Q418)+1)-1)),MapTable!$A:$A,1,0)),ISERROR(VLOOKUP(TRIM(MID(Q418,FIND(",",Q418,FIND(",",Q418,FIND(",",Q418)+1)+1)+1,999)),MapTable!$A:$A,1,0))),"맵없음",
  ""),
)))))</f>
        <v/>
      </c>
      <c r="W418" t="str">
        <f>IF(ISBLANK(V418),"",IF(ISERROR(VLOOKUP(V418,[3]DropTable!$A:$A,1,0)),"드랍없음",""))</f>
        <v/>
      </c>
      <c r="Y418" t="str">
        <f>IF(ISBLANK(X418),"",IF(ISERROR(VLOOKUP(X418,[3]DropTable!$A:$A,1,0)),"드랍없음",""))</f>
        <v/>
      </c>
      <c r="AA418">
        <v>8.1</v>
      </c>
    </row>
    <row r="419" spans="1:27" x14ac:dyDescent="0.3">
      <c r="A419">
        <v>9</v>
      </c>
      <c r="B419">
        <v>22</v>
      </c>
      <c r="C419">
        <f t="shared" si="25"/>
        <v>1680</v>
      </c>
      <c r="D419">
        <v>420</v>
      </c>
      <c r="E419" t="s">
        <v>114</v>
      </c>
      <c r="H419" t="str">
        <f>IF(ISBLANK(G419),"",
IFERROR(VLOOKUP(G419,[1]StringTable!$1:$1048576,MATCH([1]StringTable!$B$1,[1]StringTable!$1:$1,0),0),
IFERROR(VLOOKUP(G419,[1]InApkStringTable!$1:$1048576,MATCH([1]InApkStringTable!$B$1,[1]InApkStringTable!$1:$1,0),0),
"스트링없음")))</f>
        <v/>
      </c>
      <c r="J419" t="b">
        <v>0</v>
      </c>
      <c r="K419" t="s">
        <v>24</v>
      </c>
      <c r="L419" t="str">
        <f>IF(ISBLANK(K419),"",IF(ISERROR(VLOOKUP(K419,MapTable!$A:$A,1,0)),"맵없음",""))</f>
        <v/>
      </c>
      <c r="M419">
        <f t="shared" si="23"/>
        <v>2</v>
      </c>
      <c r="N419" t="b">
        <f t="shared" ca="1" si="24"/>
        <v>0</v>
      </c>
      <c r="P419" t="str">
        <f>IF(ISBLANK(O419),"",IF(ISERROR(VLOOKUP(O419,MapTable!$A:$A,1,0)),"맵없음",""))</f>
        <v/>
      </c>
      <c r="R419" t="str">
        <f>IF(ISBLANK(Q419),"",
IF(ISERROR(FIND(",",Q419)),
  IF(ISERROR(VLOOKUP(Q419,MapTable!$A:$A,1,0)),"맵없음",
  ""),
IF(ISERROR(FIND(",",Q419,FIND(",",Q419)+1)),
  IF(OR(ISERROR(VLOOKUP(LEFT(Q419,FIND(",",Q419)-1),MapTable!$A:$A,1,0)),ISERROR(VLOOKUP(TRIM(MID(Q419,FIND(",",Q419)+1,999)),MapTable!$A:$A,1,0))),"맵없음",
  ""),
IF(ISERROR(FIND(",",Q419,FIND(",",Q419,FIND(",",Q419)+1)+1)),
  IF(OR(ISERROR(VLOOKUP(LEFT(Q419,FIND(",",Q419)-1),MapTable!$A:$A,1,0)),ISERROR(VLOOKUP(TRIM(MID(Q419,FIND(",",Q419)+1,FIND(",",Q419,FIND(",",Q419)+1)-FIND(",",Q419)-1)),MapTable!$A:$A,1,0)),ISERROR(VLOOKUP(TRIM(MID(Q419,FIND(",",Q419,FIND(",",Q419)+1)+1,999)),MapTable!$A:$A,1,0))),"맵없음",
  ""),
IF(ISERROR(FIND(",",Q419,FIND(",",Q419,FIND(",",Q419,FIND(",",Q419)+1)+1)+1)),
  IF(OR(ISERROR(VLOOKUP(LEFT(Q419,FIND(",",Q419)-1),MapTable!$A:$A,1,0)),ISERROR(VLOOKUP(TRIM(MID(Q419,FIND(",",Q419)+1,FIND(",",Q419,FIND(",",Q419)+1)-FIND(",",Q419)-1)),MapTable!$A:$A,1,0)),ISERROR(VLOOKUP(TRIM(MID(Q419,FIND(",",Q419,FIND(",",Q419)+1)+1,FIND(",",Q419,FIND(",",Q419,FIND(",",Q419)+1)+1)-FIND(",",Q419,FIND(",",Q419)+1)-1)),MapTable!$A:$A,1,0)),ISERROR(VLOOKUP(TRIM(MID(Q419,FIND(",",Q419,FIND(",",Q419,FIND(",",Q419)+1)+1)+1,999)),MapTable!$A:$A,1,0))),"맵없음",
  ""),
)))))</f>
        <v/>
      </c>
      <c r="W419" t="str">
        <f>IF(ISBLANK(V419),"",IF(ISERROR(VLOOKUP(V419,[3]DropTable!$A:$A,1,0)),"드랍없음",""))</f>
        <v/>
      </c>
      <c r="Y419" t="str">
        <f>IF(ISBLANK(X419),"",IF(ISERROR(VLOOKUP(X419,[3]DropTable!$A:$A,1,0)),"드랍없음",""))</f>
        <v/>
      </c>
      <c r="AA419">
        <v>8.1</v>
      </c>
    </row>
    <row r="420" spans="1:27" x14ac:dyDescent="0.3">
      <c r="A420">
        <v>9</v>
      </c>
      <c r="B420">
        <v>23</v>
      </c>
      <c r="C420">
        <f t="shared" si="25"/>
        <v>1680</v>
      </c>
      <c r="D420">
        <v>420</v>
      </c>
      <c r="E420" t="s">
        <v>114</v>
      </c>
      <c r="H420" t="str">
        <f>IF(ISBLANK(G420),"",
IFERROR(VLOOKUP(G420,[1]StringTable!$1:$1048576,MATCH([1]StringTable!$B$1,[1]StringTable!$1:$1,0),0),
IFERROR(VLOOKUP(G420,[1]InApkStringTable!$1:$1048576,MATCH([1]InApkStringTable!$B$1,[1]InApkStringTable!$1:$1,0),0),
"스트링없음")))</f>
        <v/>
      </c>
      <c r="J420" t="b">
        <v>0</v>
      </c>
      <c r="K420" t="s">
        <v>24</v>
      </c>
      <c r="L420" t="str">
        <f>IF(ISBLANK(K420),"",IF(ISERROR(VLOOKUP(K420,MapTable!$A:$A,1,0)),"맵없음",""))</f>
        <v/>
      </c>
      <c r="M420">
        <f t="shared" si="23"/>
        <v>2</v>
      </c>
      <c r="N420" t="b">
        <f t="shared" ca="1" si="24"/>
        <v>0</v>
      </c>
      <c r="P420" t="str">
        <f>IF(ISBLANK(O420),"",IF(ISERROR(VLOOKUP(O420,MapTable!$A:$A,1,0)),"맵없음",""))</f>
        <v/>
      </c>
      <c r="R420" t="str">
        <f>IF(ISBLANK(Q420),"",
IF(ISERROR(FIND(",",Q420)),
  IF(ISERROR(VLOOKUP(Q420,MapTable!$A:$A,1,0)),"맵없음",
  ""),
IF(ISERROR(FIND(",",Q420,FIND(",",Q420)+1)),
  IF(OR(ISERROR(VLOOKUP(LEFT(Q420,FIND(",",Q420)-1),MapTable!$A:$A,1,0)),ISERROR(VLOOKUP(TRIM(MID(Q420,FIND(",",Q420)+1,999)),MapTable!$A:$A,1,0))),"맵없음",
  ""),
IF(ISERROR(FIND(",",Q420,FIND(",",Q420,FIND(",",Q420)+1)+1)),
  IF(OR(ISERROR(VLOOKUP(LEFT(Q420,FIND(",",Q420)-1),MapTable!$A:$A,1,0)),ISERROR(VLOOKUP(TRIM(MID(Q420,FIND(",",Q420)+1,FIND(",",Q420,FIND(",",Q420)+1)-FIND(",",Q420)-1)),MapTable!$A:$A,1,0)),ISERROR(VLOOKUP(TRIM(MID(Q420,FIND(",",Q420,FIND(",",Q420)+1)+1,999)),MapTable!$A:$A,1,0))),"맵없음",
  ""),
IF(ISERROR(FIND(",",Q420,FIND(",",Q420,FIND(",",Q420,FIND(",",Q420)+1)+1)+1)),
  IF(OR(ISERROR(VLOOKUP(LEFT(Q420,FIND(",",Q420)-1),MapTable!$A:$A,1,0)),ISERROR(VLOOKUP(TRIM(MID(Q420,FIND(",",Q420)+1,FIND(",",Q420,FIND(",",Q420)+1)-FIND(",",Q420)-1)),MapTable!$A:$A,1,0)),ISERROR(VLOOKUP(TRIM(MID(Q420,FIND(",",Q420,FIND(",",Q420)+1)+1,FIND(",",Q420,FIND(",",Q420,FIND(",",Q420)+1)+1)-FIND(",",Q420,FIND(",",Q420)+1)-1)),MapTable!$A:$A,1,0)),ISERROR(VLOOKUP(TRIM(MID(Q420,FIND(",",Q420,FIND(",",Q420,FIND(",",Q420)+1)+1)+1,999)),MapTable!$A:$A,1,0))),"맵없음",
  ""),
)))))</f>
        <v/>
      </c>
      <c r="W420" t="str">
        <f>IF(ISBLANK(V420),"",IF(ISERROR(VLOOKUP(V420,[3]DropTable!$A:$A,1,0)),"드랍없음",""))</f>
        <v/>
      </c>
      <c r="Y420" t="str">
        <f>IF(ISBLANK(X420),"",IF(ISERROR(VLOOKUP(X420,[3]DropTable!$A:$A,1,0)),"드랍없음",""))</f>
        <v/>
      </c>
      <c r="AA420">
        <v>8.1</v>
      </c>
    </row>
    <row r="421" spans="1:27" x14ac:dyDescent="0.3">
      <c r="A421">
        <v>9</v>
      </c>
      <c r="B421">
        <v>24</v>
      </c>
      <c r="C421">
        <f t="shared" si="25"/>
        <v>1680</v>
      </c>
      <c r="D421">
        <v>420</v>
      </c>
      <c r="E421" t="s">
        <v>114</v>
      </c>
      <c r="H421" t="str">
        <f>IF(ISBLANK(G421),"",
IFERROR(VLOOKUP(G421,[1]StringTable!$1:$1048576,MATCH([1]StringTable!$B$1,[1]StringTable!$1:$1,0),0),
IFERROR(VLOOKUP(G421,[1]InApkStringTable!$1:$1048576,MATCH([1]InApkStringTable!$B$1,[1]InApkStringTable!$1:$1,0),0),
"스트링없음")))</f>
        <v/>
      </c>
      <c r="J421" t="b">
        <v>0</v>
      </c>
      <c r="K421" t="s">
        <v>24</v>
      </c>
      <c r="L421" t="str">
        <f>IF(ISBLANK(K421),"",IF(ISERROR(VLOOKUP(K421,MapTable!$A:$A,1,0)),"맵없음",""))</f>
        <v/>
      </c>
      <c r="M421">
        <f t="shared" si="23"/>
        <v>2</v>
      </c>
      <c r="N421" t="b">
        <f t="shared" ca="1" si="24"/>
        <v>0</v>
      </c>
      <c r="P421" t="str">
        <f>IF(ISBLANK(O421),"",IF(ISERROR(VLOOKUP(O421,MapTable!$A:$A,1,0)),"맵없음",""))</f>
        <v/>
      </c>
      <c r="R421" t="str">
        <f>IF(ISBLANK(Q421),"",
IF(ISERROR(FIND(",",Q421)),
  IF(ISERROR(VLOOKUP(Q421,MapTable!$A:$A,1,0)),"맵없음",
  ""),
IF(ISERROR(FIND(",",Q421,FIND(",",Q421)+1)),
  IF(OR(ISERROR(VLOOKUP(LEFT(Q421,FIND(",",Q421)-1),MapTable!$A:$A,1,0)),ISERROR(VLOOKUP(TRIM(MID(Q421,FIND(",",Q421)+1,999)),MapTable!$A:$A,1,0))),"맵없음",
  ""),
IF(ISERROR(FIND(",",Q421,FIND(",",Q421,FIND(",",Q421)+1)+1)),
  IF(OR(ISERROR(VLOOKUP(LEFT(Q421,FIND(",",Q421)-1),MapTable!$A:$A,1,0)),ISERROR(VLOOKUP(TRIM(MID(Q421,FIND(",",Q421)+1,FIND(",",Q421,FIND(",",Q421)+1)-FIND(",",Q421)-1)),MapTable!$A:$A,1,0)),ISERROR(VLOOKUP(TRIM(MID(Q421,FIND(",",Q421,FIND(",",Q421)+1)+1,999)),MapTable!$A:$A,1,0))),"맵없음",
  ""),
IF(ISERROR(FIND(",",Q421,FIND(",",Q421,FIND(",",Q421,FIND(",",Q421)+1)+1)+1)),
  IF(OR(ISERROR(VLOOKUP(LEFT(Q421,FIND(",",Q421)-1),MapTable!$A:$A,1,0)),ISERROR(VLOOKUP(TRIM(MID(Q421,FIND(",",Q421)+1,FIND(",",Q421,FIND(",",Q421)+1)-FIND(",",Q421)-1)),MapTable!$A:$A,1,0)),ISERROR(VLOOKUP(TRIM(MID(Q421,FIND(",",Q421,FIND(",",Q421)+1)+1,FIND(",",Q421,FIND(",",Q421,FIND(",",Q421)+1)+1)-FIND(",",Q421,FIND(",",Q421)+1)-1)),MapTable!$A:$A,1,0)),ISERROR(VLOOKUP(TRIM(MID(Q421,FIND(",",Q421,FIND(",",Q421,FIND(",",Q421)+1)+1)+1,999)),MapTable!$A:$A,1,0))),"맵없음",
  ""),
)))))</f>
        <v/>
      </c>
      <c r="W421" t="str">
        <f>IF(ISBLANK(V421),"",IF(ISERROR(VLOOKUP(V421,[3]DropTable!$A:$A,1,0)),"드랍없음",""))</f>
        <v/>
      </c>
      <c r="Y421" t="str">
        <f>IF(ISBLANK(X421),"",IF(ISERROR(VLOOKUP(X421,[3]DropTable!$A:$A,1,0)),"드랍없음",""))</f>
        <v/>
      </c>
      <c r="AA421">
        <v>8.1</v>
      </c>
    </row>
    <row r="422" spans="1:27" x14ac:dyDescent="0.3">
      <c r="A422">
        <v>9</v>
      </c>
      <c r="B422">
        <v>25</v>
      </c>
      <c r="C422">
        <f t="shared" si="25"/>
        <v>1680</v>
      </c>
      <c r="D422">
        <v>420</v>
      </c>
      <c r="E422" t="s">
        <v>114</v>
      </c>
      <c r="H422" t="str">
        <f>IF(ISBLANK(G422),"",
IFERROR(VLOOKUP(G422,[1]StringTable!$1:$1048576,MATCH([1]StringTable!$B$1,[1]StringTable!$1:$1,0),0),
IFERROR(VLOOKUP(G422,[1]InApkStringTable!$1:$1048576,MATCH([1]InApkStringTable!$B$1,[1]InApkStringTable!$1:$1,0),0),
"스트링없음")))</f>
        <v/>
      </c>
      <c r="J422" t="b">
        <v>0</v>
      </c>
      <c r="K422" t="s">
        <v>24</v>
      </c>
      <c r="L422" t="str">
        <f>IF(ISBLANK(K422),"",IF(ISERROR(VLOOKUP(K422,MapTable!$A:$A,1,0)),"맵없음",""))</f>
        <v/>
      </c>
      <c r="M422">
        <f t="shared" si="23"/>
        <v>2</v>
      </c>
      <c r="N422" t="b">
        <f t="shared" ca="1" si="24"/>
        <v>0</v>
      </c>
      <c r="P422" t="str">
        <f>IF(ISBLANK(O422),"",IF(ISERROR(VLOOKUP(O422,MapTable!$A:$A,1,0)),"맵없음",""))</f>
        <v/>
      </c>
      <c r="R422" t="str">
        <f>IF(ISBLANK(Q422),"",
IF(ISERROR(FIND(",",Q422)),
  IF(ISERROR(VLOOKUP(Q422,MapTable!$A:$A,1,0)),"맵없음",
  ""),
IF(ISERROR(FIND(",",Q422,FIND(",",Q422)+1)),
  IF(OR(ISERROR(VLOOKUP(LEFT(Q422,FIND(",",Q422)-1),MapTable!$A:$A,1,0)),ISERROR(VLOOKUP(TRIM(MID(Q422,FIND(",",Q422)+1,999)),MapTable!$A:$A,1,0))),"맵없음",
  ""),
IF(ISERROR(FIND(",",Q422,FIND(",",Q422,FIND(",",Q422)+1)+1)),
  IF(OR(ISERROR(VLOOKUP(LEFT(Q422,FIND(",",Q422)-1),MapTable!$A:$A,1,0)),ISERROR(VLOOKUP(TRIM(MID(Q422,FIND(",",Q422)+1,FIND(",",Q422,FIND(",",Q422)+1)-FIND(",",Q422)-1)),MapTable!$A:$A,1,0)),ISERROR(VLOOKUP(TRIM(MID(Q422,FIND(",",Q422,FIND(",",Q422)+1)+1,999)),MapTable!$A:$A,1,0))),"맵없음",
  ""),
IF(ISERROR(FIND(",",Q422,FIND(",",Q422,FIND(",",Q422,FIND(",",Q422)+1)+1)+1)),
  IF(OR(ISERROR(VLOOKUP(LEFT(Q422,FIND(",",Q422)-1),MapTable!$A:$A,1,0)),ISERROR(VLOOKUP(TRIM(MID(Q422,FIND(",",Q422)+1,FIND(",",Q422,FIND(",",Q422)+1)-FIND(",",Q422)-1)),MapTable!$A:$A,1,0)),ISERROR(VLOOKUP(TRIM(MID(Q422,FIND(",",Q422,FIND(",",Q422)+1)+1,FIND(",",Q422,FIND(",",Q422,FIND(",",Q422)+1)+1)-FIND(",",Q422,FIND(",",Q422)+1)-1)),MapTable!$A:$A,1,0)),ISERROR(VLOOKUP(TRIM(MID(Q422,FIND(",",Q422,FIND(",",Q422,FIND(",",Q422)+1)+1)+1,999)),MapTable!$A:$A,1,0))),"맵없음",
  ""),
)))))</f>
        <v/>
      </c>
      <c r="W422" t="str">
        <f>IF(ISBLANK(V422),"",IF(ISERROR(VLOOKUP(V422,[3]DropTable!$A:$A,1,0)),"드랍없음",""))</f>
        <v/>
      </c>
      <c r="Y422" t="str">
        <f>IF(ISBLANK(X422),"",IF(ISERROR(VLOOKUP(X422,[3]DropTable!$A:$A,1,0)),"드랍없음",""))</f>
        <v/>
      </c>
      <c r="AA422">
        <v>8.1</v>
      </c>
    </row>
    <row r="423" spans="1:27" x14ac:dyDescent="0.3">
      <c r="A423">
        <v>9</v>
      </c>
      <c r="B423">
        <v>26</v>
      </c>
      <c r="C423">
        <f t="shared" si="25"/>
        <v>1680</v>
      </c>
      <c r="D423">
        <v>420</v>
      </c>
      <c r="E423" t="s">
        <v>114</v>
      </c>
      <c r="H423" t="str">
        <f>IF(ISBLANK(G423),"",
IFERROR(VLOOKUP(G423,[1]StringTable!$1:$1048576,MATCH([1]StringTable!$B$1,[1]StringTable!$1:$1,0),0),
IFERROR(VLOOKUP(G423,[1]InApkStringTable!$1:$1048576,MATCH([1]InApkStringTable!$B$1,[1]InApkStringTable!$1:$1,0),0),
"스트링없음")))</f>
        <v/>
      </c>
      <c r="J423" t="b">
        <v>0</v>
      </c>
      <c r="K423" t="s">
        <v>24</v>
      </c>
      <c r="L423" t="str">
        <f>IF(ISBLANK(K423),"",IF(ISERROR(VLOOKUP(K423,MapTable!$A:$A,1,0)),"맵없음",""))</f>
        <v/>
      </c>
      <c r="M423">
        <f t="shared" si="23"/>
        <v>2</v>
      </c>
      <c r="N423" t="b">
        <f t="shared" ca="1" si="24"/>
        <v>0</v>
      </c>
      <c r="P423" t="str">
        <f>IF(ISBLANK(O423),"",IF(ISERROR(VLOOKUP(O423,MapTable!$A:$A,1,0)),"맵없음",""))</f>
        <v/>
      </c>
      <c r="R423" t="str">
        <f>IF(ISBLANK(Q423),"",
IF(ISERROR(FIND(",",Q423)),
  IF(ISERROR(VLOOKUP(Q423,MapTable!$A:$A,1,0)),"맵없음",
  ""),
IF(ISERROR(FIND(",",Q423,FIND(",",Q423)+1)),
  IF(OR(ISERROR(VLOOKUP(LEFT(Q423,FIND(",",Q423)-1),MapTable!$A:$A,1,0)),ISERROR(VLOOKUP(TRIM(MID(Q423,FIND(",",Q423)+1,999)),MapTable!$A:$A,1,0))),"맵없음",
  ""),
IF(ISERROR(FIND(",",Q423,FIND(",",Q423,FIND(",",Q423)+1)+1)),
  IF(OR(ISERROR(VLOOKUP(LEFT(Q423,FIND(",",Q423)-1),MapTable!$A:$A,1,0)),ISERROR(VLOOKUP(TRIM(MID(Q423,FIND(",",Q423)+1,FIND(",",Q423,FIND(",",Q423)+1)-FIND(",",Q423)-1)),MapTable!$A:$A,1,0)),ISERROR(VLOOKUP(TRIM(MID(Q423,FIND(",",Q423,FIND(",",Q423)+1)+1,999)),MapTable!$A:$A,1,0))),"맵없음",
  ""),
IF(ISERROR(FIND(",",Q423,FIND(",",Q423,FIND(",",Q423,FIND(",",Q423)+1)+1)+1)),
  IF(OR(ISERROR(VLOOKUP(LEFT(Q423,FIND(",",Q423)-1),MapTable!$A:$A,1,0)),ISERROR(VLOOKUP(TRIM(MID(Q423,FIND(",",Q423)+1,FIND(",",Q423,FIND(",",Q423)+1)-FIND(",",Q423)-1)),MapTable!$A:$A,1,0)),ISERROR(VLOOKUP(TRIM(MID(Q423,FIND(",",Q423,FIND(",",Q423)+1)+1,FIND(",",Q423,FIND(",",Q423,FIND(",",Q423)+1)+1)-FIND(",",Q423,FIND(",",Q423)+1)-1)),MapTable!$A:$A,1,0)),ISERROR(VLOOKUP(TRIM(MID(Q423,FIND(",",Q423,FIND(",",Q423,FIND(",",Q423)+1)+1)+1,999)),MapTable!$A:$A,1,0))),"맵없음",
  ""),
)))))</f>
        <v/>
      </c>
      <c r="W423" t="str">
        <f>IF(ISBLANK(V423),"",IF(ISERROR(VLOOKUP(V423,[3]DropTable!$A:$A,1,0)),"드랍없음",""))</f>
        <v/>
      </c>
      <c r="Y423" t="str">
        <f>IF(ISBLANK(X423),"",IF(ISERROR(VLOOKUP(X423,[3]DropTable!$A:$A,1,0)),"드랍없음",""))</f>
        <v/>
      </c>
      <c r="AA423">
        <v>8.1</v>
      </c>
    </row>
    <row r="424" spans="1:27" x14ac:dyDescent="0.3">
      <c r="A424">
        <v>9</v>
      </c>
      <c r="B424">
        <v>27</v>
      </c>
      <c r="C424">
        <f t="shared" si="25"/>
        <v>1680</v>
      </c>
      <c r="D424">
        <v>420</v>
      </c>
      <c r="E424" t="s">
        <v>114</v>
      </c>
      <c r="H424" t="str">
        <f>IF(ISBLANK(G424),"",
IFERROR(VLOOKUP(G424,[1]StringTable!$1:$1048576,MATCH([1]StringTable!$B$1,[1]StringTable!$1:$1,0),0),
IFERROR(VLOOKUP(G424,[1]InApkStringTable!$1:$1048576,MATCH([1]InApkStringTable!$B$1,[1]InApkStringTable!$1:$1,0),0),
"스트링없음")))</f>
        <v/>
      </c>
      <c r="J424" t="b">
        <v>0</v>
      </c>
      <c r="K424" t="s">
        <v>24</v>
      </c>
      <c r="L424" t="str">
        <f>IF(ISBLANK(K424),"",IF(ISERROR(VLOOKUP(K424,MapTable!$A:$A,1,0)),"맵없음",""))</f>
        <v/>
      </c>
      <c r="M424">
        <f t="shared" si="23"/>
        <v>2</v>
      </c>
      <c r="N424" t="b">
        <f t="shared" ca="1" si="24"/>
        <v>0</v>
      </c>
      <c r="P424" t="str">
        <f>IF(ISBLANK(O424),"",IF(ISERROR(VLOOKUP(O424,MapTable!$A:$A,1,0)),"맵없음",""))</f>
        <v/>
      </c>
      <c r="R424" t="str">
        <f>IF(ISBLANK(Q424),"",
IF(ISERROR(FIND(",",Q424)),
  IF(ISERROR(VLOOKUP(Q424,MapTable!$A:$A,1,0)),"맵없음",
  ""),
IF(ISERROR(FIND(",",Q424,FIND(",",Q424)+1)),
  IF(OR(ISERROR(VLOOKUP(LEFT(Q424,FIND(",",Q424)-1),MapTable!$A:$A,1,0)),ISERROR(VLOOKUP(TRIM(MID(Q424,FIND(",",Q424)+1,999)),MapTable!$A:$A,1,0))),"맵없음",
  ""),
IF(ISERROR(FIND(",",Q424,FIND(",",Q424,FIND(",",Q424)+1)+1)),
  IF(OR(ISERROR(VLOOKUP(LEFT(Q424,FIND(",",Q424)-1),MapTable!$A:$A,1,0)),ISERROR(VLOOKUP(TRIM(MID(Q424,FIND(",",Q424)+1,FIND(",",Q424,FIND(",",Q424)+1)-FIND(",",Q424)-1)),MapTable!$A:$A,1,0)),ISERROR(VLOOKUP(TRIM(MID(Q424,FIND(",",Q424,FIND(",",Q424)+1)+1,999)),MapTable!$A:$A,1,0))),"맵없음",
  ""),
IF(ISERROR(FIND(",",Q424,FIND(",",Q424,FIND(",",Q424,FIND(",",Q424)+1)+1)+1)),
  IF(OR(ISERROR(VLOOKUP(LEFT(Q424,FIND(",",Q424)-1),MapTable!$A:$A,1,0)),ISERROR(VLOOKUP(TRIM(MID(Q424,FIND(",",Q424)+1,FIND(",",Q424,FIND(",",Q424)+1)-FIND(",",Q424)-1)),MapTable!$A:$A,1,0)),ISERROR(VLOOKUP(TRIM(MID(Q424,FIND(",",Q424,FIND(",",Q424)+1)+1,FIND(",",Q424,FIND(",",Q424,FIND(",",Q424)+1)+1)-FIND(",",Q424,FIND(",",Q424)+1)-1)),MapTable!$A:$A,1,0)),ISERROR(VLOOKUP(TRIM(MID(Q424,FIND(",",Q424,FIND(",",Q424,FIND(",",Q424)+1)+1)+1,999)),MapTable!$A:$A,1,0))),"맵없음",
  ""),
)))))</f>
        <v/>
      </c>
      <c r="W424" t="str">
        <f>IF(ISBLANK(V424),"",IF(ISERROR(VLOOKUP(V424,[3]DropTable!$A:$A,1,0)),"드랍없음",""))</f>
        <v/>
      </c>
      <c r="Y424" t="str">
        <f>IF(ISBLANK(X424),"",IF(ISERROR(VLOOKUP(X424,[3]DropTable!$A:$A,1,0)),"드랍없음",""))</f>
        <v/>
      </c>
      <c r="AA424">
        <v>8.1</v>
      </c>
    </row>
    <row r="425" spans="1:27" x14ac:dyDescent="0.3">
      <c r="A425">
        <v>9</v>
      </c>
      <c r="B425">
        <v>28</v>
      </c>
      <c r="C425">
        <f t="shared" si="25"/>
        <v>1680</v>
      </c>
      <c r="D425">
        <v>420</v>
      </c>
      <c r="E425" t="s">
        <v>114</v>
      </c>
      <c r="H425" t="str">
        <f>IF(ISBLANK(G425),"",
IFERROR(VLOOKUP(G425,[1]StringTable!$1:$1048576,MATCH([1]StringTable!$B$1,[1]StringTable!$1:$1,0),0),
IFERROR(VLOOKUP(G425,[1]InApkStringTable!$1:$1048576,MATCH([1]InApkStringTable!$B$1,[1]InApkStringTable!$1:$1,0),0),
"스트링없음")))</f>
        <v/>
      </c>
      <c r="J425" t="b">
        <v>0</v>
      </c>
      <c r="K425" t="s">
        <v>24</v>
      </c>
      <c r="L425" t="str">
        <f>IF(ISBLANK(K425),"",IF(ISERROR(VLOOKUP(K425,MapTable!$A:$A,1,0)),"맵없음",""))</f>
        <v/>
      </c>
      <c r="M425">
        <f t="shared" si="23"/>
        <v>2</v>
      </c>
      <c r="N425" t="b">
        <f t="shared" ca="1" si="24"/>
        <v>0</v>
      </c>
      <c r="P425" t="str">
        <f>IF(ISBLANK(O425),"",IF(ISERROR(VLOOKUP(O425,MapTable!$A:$A,1,0)),"맵없음",""))</f>
        <v/>
      </c>
      <c r="R425" t="str">
        <f>IF(ISBLANK(Q425),"",
IF(ISERROR(FIND(",",Q425)),
  IF(ISERROR(VLOOKUP(Q425,MapTable!$A:$A,1,0)),"맵없음",
  ""),
IF(ISERROR(FIND(",",Q425,FIND(",",Q425)+1)),
  IF(OR(ISERROR(VLOOKUP(LEFT(Q425,FIND(",",Q425)-1),MapTable!$A:$A,1,0)),ISERROR(VLOOKUP(TRIM(MID(Q425,FIND(",",Q425)+1,999)),MapTable!$A:$A,1,0))),"맵없음",
  ""),
IF(ISERROR(FIND(",",Q425,FIND(",",Q425,FIND(",",Q425)+1)+1)),
  IF(OR(ISERROR(VLOOKUP(LEFT(Q425,FIND(",",Q425)-1),MapTable!$A:$A,1,0)),ISERROR(VLOOKUP(TRIM(MID(Q425,FIND(",",Q425)+1,FIND(",",Q425,FIND(",",Q425)+1)-FIND(",",Q425)-1)),MapTable!$A:$A,1,0)),ISERROR(VLOOKUP(TRIM(MID(Q425,FIND(",",Q425,FIND(",",Q425)+1)+1,999)),MapTable!$A:$A,1,0))),"맵없음",
  ""),
IF(ISERROR(FIND(",",Q425,FIND(",",Q425,FIND(",",Q425,FIND(",",Q425)+1)+1)+1)),
  IF(OR(ISERROR(VLOOKUP(LEFT(Q425,FIND(",",Q425)-1),MapTable!$A:$A,1,0)),ISERROR(VLOOKUP(TRIM(MID(Q425,FIND(",",Q425)+1,FIND(",",Q425,FIND(",",Q425)+1)-FIND(",",Q425)-1)),MapTable!$A:$A,1,0)),ISERROR(VLOOKUP(TRIM(MID(Q425,FIND(",",Q425,FIND(",",Q425)+1)+1,FIND(",",Q425,FIND(",",Q425,FIND(",",Q425)+1)+1)-FIND(",",Q425,FIND(",",Q425)+1)-1)),MapTable!$A:$A,1,0)),ISERROR(VLOOKUP(TRIM(MID(Q425,FIND(",",Q425,FIND(",",Q425,FIND(",",Q425)+1)+1)+1,999)),MapTable!$A:$A,1,0))),"맵없음",
  ""),
)))))</f>
        <v/>
      </c>
      <c r="W425" t="str">
        <f>IF(ISBLANK(V425),"",IF(ISERROR(VLOOKUP(V425,[3]DropTable!$A:$A,1,0)),"드랍없음",""))</f>
        <v/>
      </c>
      <c r="Y425" t="str">
        <f>IF(ISBLANK(X425),"",IF(ISERROR(VLOOKUP(X425,[3]DropTable!$A:$A,1,0)),"드랍없음",""))</f>
        <v/>
      </c>
      <c r="AA425">
        <v>8.1</v>
      </c>
    </row>
    <row r="426" spans="1:27" x14ac:dyDescent="0.3">
      <c r="A426">
        <v>9</v>
      </c>
      <c r="B426">
        <v>29</v>
      </c>
      <c r="C426">
        <f t="shared" si="25"/>
        <v>1680</v>
      </c>
      <c r="D426">
        <v>420</v>
      </c>
      <c r="E426" t="s">
        <v>114</v>
      </c>
      <c r="H426" t="str">
        <f>IF(ISBLANK(G426),"",
IFERROR(VLOOKUP(G426,[1]StringTable!$1:$1048576,MATCH([1]StringTable!$B$1,[1]StringTable!$1:$1,0),0),
IFERROR(VLOOKUP(G426,[1]InApkStringTable!$1:$1048576,MATCH([1]InApkStringTable!$B$1,[1]InApkStringTable!$1:$1,0),0),
"스트링없음")))</f>
        <v/>
      </c>
      <c r="J426" t="b">
        <v>0</v>
      </c>
      <c r="K426" t="s">
        <v>24</v>
      </c>
      <c r="L426" t="str">
        <f>IF(ISBLANK(K426),"",IF(ISERROR(VLOOKUP(K426,MapTable!$A:$A,1,0)),"맵없음",""))</f>
        <v/>
      </c>
      <c r="M426">
        <f t="shared" si="23"/>
        <v>2</v>
      </c>
      <c r="N426" t="b">
        <f t="shared" ca="1" si="24"/>
        <v>0</v>
      </c>
      <c r="P426" t="str">
        <f>IF(ISBLANK(O426),"",IF(ISERROR(VLOOKUP(O426,MapTable!$A:$A,1,0)),"맵없음",""))</f>
        <v/>
      </c>
      <c r="R426" t="str">
        <f>IF(ISBLANK(Q426),"",
IF(ISERROR(FIND(",",Q426)),
  IF(ISERROR(VLOOKUP(Q426,MapTable!$A:$A,1,0)),"맵없음",
  ""),
IF(ISERROR(FIND(",",Q426,FIND(",",Q426)+1)),
  IF(OR(ISERROR(VLOOKUP(LEFT(Q426,FIND(",",Q426)-1),MapTable!$A:$A,1,0)),ISERROR(VLOOKUP(TRIM(MID(Q426,FIND(",",Q426)+1,999)),MapTable!$A:$A,1,0))),"맵없음",
  ""),
IF(ISERROR(FIND(",",Q426,FIND(",",Q426,FIND(",",Q426)+1)+1)),
  IF(OR(ISERROR(VLOOKUP(LEFT(Q426,FIND(",",Q426)-1),MapTable!$A:$A,1,0)),ISERROR(VLOOKUP(TRIM(MID(Q426,FIND(",",Q426)+1,FIND(",",Q426,FIND(",",Q426)+1)-FIND(",",Q426)-1)),MapTable!$A:$A,1,0)),ISERROR(VLOOKUP(TRIM(MID(Q426,FIND(",",Q426,FIND(",",Q426)+1)+1,999)),MapTable!$A:$A,1,0))),"맵없음",
  ""),
IF(ISERROR(FIND(",",Q426,FIND(",",Q426,FIND(",",Q426,FIND(",",Q426)+1)+1)+1)),
  IF(OR(ISERROR(VLOOKUP(LEFT(Q426,FIND(",",Q426)-1),MapTable!$A:$A,1,0)),ISERROR(VLOOKUP(TRIM(MID(Q426,FIND(",",Q426)+1,FIND(",",Q426,FIND(",",Q426)+1)-FIND(",",Q426)-1)),MapTable!$A:$A,1,0)),ISERROR(VLOOKUP(TRIM(MID(Q426,FIND(",",Q426,FIND(",",Q426)+1)+1,FIND(",",Q426,FIND(",",Q426,FIND(",",Q426)+1)+1)-FIND(",",Q426,FIND(",",Q426)+1)-1)),MapTable!$A:$A,1,0)),ISERROR(VLOOKUP(TRIM(MID(Q426,FIND(",",Q426,FIND(",",Q426,FIND(",",Q426)+1)+1)+1,999)),MapTable!$A:$A,1,0))),"맵없음",
  ""),
)))))</f>
        <v/>
      </c>
      <c r="W426" t="str">
        <f>IF(ISBLANK(V426),"",IF(ISERROR(VLOOKUP(V426,[3]DropTable!$A:$A,1,0)),"드랍없음",""))</f>
        <v/>
      </c>
      <c r="Y426" t="str">
        <f>IF(ISBLANK(X426),"",IF(ISERROR(VLOOKUP(X426,[3]DropTable!$A:$A,1,0)),"드랍없음",""))</f>
        <v/>
      </c>
      <c r="AA426">
        <v>8.1</v>
      </c>
    </row>
    <row r="427" spans="1:27" x14ac:dyDescent="0.3">
      <c r="A427">
        <v>9</v>
      </c>
      <c r="B427">
        <v>30</v>
      </c>
      <c r="C427">
        <f t="shared" si="25"/>
        <v>1680</v>
      </c>
      <c r="D427">
        <v>420</v>
      </c>
      <c r="E427" t="s">
        <v>114</v>
      </c>
      <c r="H427" t="str">
        <f>IF(ISBLANK(G427),"",
IFERROR(VLOOKUP(G427,[1]StringTable!$1:$1048576,MATCH([1]StringTable!$B$1,[1]StringTable!$1:$1,0),0),
IFERROR(VLOOKUP(G427,[1]InApkStringTable!$1:$1048576,MATCH([1]InApkStringTable!$B$1,[1]InApkStringTable!$1:$1,0),0),
"스트링없음")))</f>
        <v/>
      </c>
      <c r="J427" t="b">
        <v>0</v>
      </c>
      <c r="K427" t="s">
        <v>24</v>
      </c>
      <c r="L427" t="str">
        <f>IF(ISBLANK(K427),"",IF(ISERROR(VLOOKUP(K427,MapTable!$A:$A,1,0)),"맵없음",""))</f>
        <v/>
      </c>
      <c r="M427">
        <f t="shared" si="23"/>
        <v>11</v>
      </c>
      <c r="N427" t="b">
        <f t="shared" ca="1" si="24"/>
        <v>0</v>
      </c>
      <c r="P427" t="str">
        <f>IF(ISBLANK(O427),"",IF(ISERROR(VLOOKUP(O427,MapTable!$A:$A,1,0)),"맵없음",""))</f>
        <v/>
      </c>
      <c r="R427" t="str">
        <f>IF(ISBLANK(Q427),"",
IF(ISERROR(FIND(",",Q427)),
  IF(ISERROR(VLOOKUP(Q427,MapTable!$A:$A,1,0)),"맵없음",
  ""),
IF(ISERROR(FIND(",",Q427,FIND(",",Q427)+1)),
  IF(OR(ISERROR(VLOOKUP(LEFT(Q427,FIND(",",Q427)-1),MapTable!$A:$A,1,0)),ISERROR(VLOOKUP(TRIM(MID(Q427,FIND(",",Q427)+1,999)),MapTable!$A:$A,1,0))),"맵없음",
  ""),
IF(ISERROR(FIND(",",Q427,FIND(",",Q427,FIND(",",Q427)+1)+1)),
  IF(OR(ISERROR(VLOOKUP(LEFT(Q427,FIND(",",Q427)-1),MapTable!$A:$A,1,0)),ISERROR(VLOOKUP(TRIM(MID(Q427,FIND(",",Q427)+1,FIND(",",Q427,FIND(",",Q427)+1)-FIND(",",Q427)-1)),MapTable!$A:$A,1,0)),ISERROR(VLOOKUP(TRIM(MID(Q427,FIND(",",Q427,FIND(",",Q427)+1)+1,999)),MapTable!$A:$A,1,0))),"맵없음",
  ""),
IF(ISERROR(FIND(",",Q427,FIND(",",Q427,FIND(",",Q427,FIND(",",Q427)+1)+1)+1)),
  IF(OR(ISERROR(VLOOKUP(LEFT(Q427,FIND(",",Q427)-1),MapTable!$A:$A,1,0)),ISERROR(VLOOKUP(TRIM(MID(Q427,FIND(",",Q427)+1,FIND(",",Q427,FIND(",",Q427)+1)-FIND(",",Q427)-1)),MapTable!$A:$A,1,0)),ISERROR(VLOOKUP(TRIM(MID(Q427,FIND(",",Q427,FIND(",",Q427)+1)+1,FIND(",",Q427,FIND(",",Q427,FIND(",",Q427)+1)+1)-FIND(",",Q427,FIND(",",Q427)+1)-1)),MapTable!$A:$A,1,0)),ISERROR(VLOOKUP(TRIM(MID(Q427,FIND(",",Q427,FIND(",",Q427,FIND(",",Q427)+1)+1)+1,999)),MapTable!$A:$A,1,0))),"맵없음",
  ""),
)))))</f>
        <v/>
      </c>
      <c r="W427" t="str">
        <f>IF(ISBLANK(V427),"",IF(ISERROR(VLOOKUP(V427,[3]DropTable!$A:$A,1,0)),"드랍없음",""))</f>
        <v/>
      </c>
      <c r="Y427" t="str">
        <f>IF(ISBLANK(X427),"",IF(ISERROR(VLOOKUP(X427,[3]DropTable!$A:$A,1,0)),"드랍없음",""))</f>
        <v/>
      </c>
      <c r="AA427">
        <v>8.1</v>
      </c>
    </row>
    <row r="428" spans="1:27" x14ac:dyDescent="0.3">
      <c r="A428">
        <v>9</v>
      </c>
      <c r="B428">
        <v>31</v>
      </c>
      <c r="C428">
        <v>1680</v>
      </c>
      <c r="D428">
        <v>420</v>
      </c>
      <c r="E428" t="s">
        <v>114</v>
      </c>
      <c r="H428" t="str">
        <f>IF(ISBLANK(G428),"",
IFERROR(VLOOKUP(G428,[1]StringTable!$1:$1048576,MATCH([1]StringTable!$B$1,[1]StringTable!$1:$1,0),0),
IFERROR(VLOOKUP(G428,[1]InApkStringTable!$1:$1048576,MATCH([1]InApkStringTable!$B$1,[1]InApkStringTable!$1:$1,0),0),
"스트링없음")))</f>
        <v/>
      </c>
      <c r="J428" t="b">
        <v>0</v>
      </c>
      <c r="K428" t="s">
        <v>64</v>
      </c>
      <c r="L428" t="str">
        <f>IF(ISBLANK(K428),"",IF(ISERROR(VLOOKUP(K428,MapTable!$A:$A,1,0)),"맵없음",""))</f>
        <v/>
      </c>
      <c r="M428">
        <f t="shared" si="23"/>
        <v>2</v>
      </c>
      <c r="N428" t="b">
        <f t="shared" ca="1" si="24"/>
        <v>0</v>
      </c>
      <c r="P428" t="str">
        <f>IF(ISBLANK(O428),"",IF(ISERROR(VLOOKUP(O428,MapTable!$A:$A,1,0)),"맵없음",""))</f>
        <v/>
      </c>
      <c r="R428" t="str">
        <f>IF(ISBLANK(Q428),"",
IF(ISERROR(FIND(",",Q428)),
  IF(ISERROR(VLOOKUP(Q428,MapTable!$A:$A,1,0)),"맵없음",
  ""),
IF(ISERROR(FIND(",",Q428,FIND(",",Q428)+1)),
  IF(OR(ISERROR(VLOOKUP(LEFT(Q428,FIND(",",Q428)-1),MapTable!$A:$A,1,0)),ISERROR(VLOOKUP(TRIM(MID(Q428,FIND(",",Q428)+1,999)),MapTable!$A:$A,1,0))),"맵없음",
  ""),
IF(ISERROR(FIND(",",Q428,FIND(",",Q428,FIND(",",Q428)+1)+1)),
  IF(OR(ISERROR(VLOOKUP(LEFT(Q428,FIND(",",Q428)-1),MapTable!$A:$A,1,0)),ISERROR(VLOOKUP(TRIM(MID(Q428,FIND(",",Q428)+1,FIND(",",Q428,FIND(",",Q428)+1)-FIND(",",Q428)-1)),MapTable!$A:$A,1,0)),ISERROR(VLOOKUP(TRIM(MID(Q428,FIND(",",Q428,FIND(",",Q428)+1)+1,999)),MapTable!$A:$A,1,0))),"맵없음",
  ""),
IF(ISERROR(FIND(",",Q428,FIND(",",Q428,FIND(",",Q428,FIND(",",Q428)+1)+1)+1)),
  IF(OR(ISERROR(VLOOKUP(LEFT(Q428,FIND(",",Q428)-1),MapTable!$A:$A,1,0)),ISERROR(VLOOKUP(TRIM(MID(Q428,FIND(",",Q428)+1,FIND(",",Q428,FIND(",",Q428)+1)-FIND(",",Q428)-1)),MapTable!$A:$A,1,0)),ISERROR(VLOOKUP(TRIM(MID(Q428,FIND(",",Q428,FIND(",",Q428)+1)+1,FIND(",",Q428,FIND(",",Q428,FIND(",",Q428)+1)+1)-FIND(",",Q428,FIND(",",Q428)+1)-1)),MapTable!$A:$A,1,0)),ISERROR(VLOOKUP(TRIM(MID(Q428,FIND(",",Q428,FIND(",",Q428,FIND(",",Q428)+1)+1)+1,999)),MapTable!$A:$A,1,0))),"맵없음",
  ""),
)))))</f>
        <v/>
      </c>
      <c r="W428" t="str">
        <f>IF(ISBLANK(V428),"",IF(ISERROR(VLOOKUP(V428,[3]DropTable!$A:$A,1,0)),"드랍없음",""))</f>
        <v/>
      </c>
      <c r="Y428" t="str">
        <f>IF(ISBLANK(X428),"",IF(ISERROR(VLOOKUP(X428,[3]DropTable!$A:$A,1,0)),"드랍없음",""))</f>
        <v/>
      </c>
      <c r="AA428">
        <v>8.1</v>
      </c>
    </row>
    <row r="429" spans="1:27" x14ac:dyDescent="0.3">
      <c r="A429">
        <v>9</v>
      </c>
      <c r="B429">
        <v>32</v>
      </c>
      <c r="C429">
        <f t="shared" si="25"/>
        <v>1680</v>
      </c>
      <c r="D429">
        <v>420</v>
      </c>
      <c r="E429" t="s">
        <v>114</v>
      </c>
      <c r="H429" t="str">
        <f>IF(ISBLANK(G429),"",
IFERROR(VLOOKUP(G429,[1]StringTable!$1:$1048576,MATCH([1]StringTable!$B$1,[1]StringTable!$1:$1,0),0),
IFERROR(VLOOKUP(G429,[1]InApkStringTable!$1:$1048576,MATCH([1]InApkStringTable!$B$1,[1]InApkStringTable!$1:$1,0),0),
"스트링없음")))</f>
        <v/>
      </c>
      <c r="J429" t="b">
        <v>0</v>
      </c>
      <c r="K429" t="s">
        <v>24</v>
      </c>
      <c r="L429" t="str">
        <f>IF(ISBLANK(K429),"",IF(ISERROR(VLOOKUP(K429,MapTable!$A:$A,1,0)),"맵없음",""))</f>
        <v/>
      </c>
      <c r="M429">
        <f t="shared" si="23"/>
        <v>2</v>
      </c>
      <c r="N429" t="b">
        <f t="shared" ca="1" si="24"/>
        <v>0</v>
      </c>
      <c r="P429" t="str">
        <f>IF(ISBLANK(O429),"",IF(ISERROR(VLOOKUP(O429,MapTable!$A:$A,1,0)),"맵없음",""))</f>
        <v/>
      </c>
      <c r="R429" t="str">
        <f>IF(ISBLANK(Q429),"",
IF(ISERROR(FIND(",",Q429)),
  IF(ISERROR(VLOOKUP(Q429,MapTable!$A:$A,1,0)),"맵없음",
  ""),
IF(ISERROR(FIND(",",Q429,FIND(",",Q429)+1)),
  IF(OR(ISERROR(VLOOKUP(LEFT(Q429,FIND(",",Q429)-1),MapTable!$A:$A,1,0)),ISERROR(VLOOKUP(TRIM(MID(Q429,FIND(",",Q429)+1,999)),MapTable!$A:$A,1,0))),"맵없음",
  ""),
IF(ISERROR(FIND(",",Q429,FIND(",",Q429,FIND(",",Q429)+1)+1)),
  IF(OR(ISERROR(VLOOKUP(LEFT(Q429,FIND(",",Q429)-1),MapTable!$A:$A,1,0)),ISERROR(VLOOKUP(TRIM(MID(Q429,FIND(",",Q429)+1,FIND(",",Q429,FIND(",",Q429)+1)-FIND(",",Q429)-1)),MapTable!$A:$A,1,0)),ISERROR(VLOOKUP(TRIM(MID(Q429,FIND(",",Q429,FIND(",",Q429)+1)+1,999)),MapTable!$A:$A,1,0))),"맵없음",
  ""),
IF(ISERROR(FIND(",",Q429,FIND(",",Q429,FIND(",",Q429,FIND(",",Q429)+1)+1)+1)),
  IF(OR(ISERROR(VLOOKUP(LEFT(Q429,FIND(",",Q429)-1),MapTable!$A:$A,1,0)),ISERROR(VLOOKUP(TRIM(MID(Q429,FIND(",",Q429)+1,FIND(",",Q429,FIND(",",Q429)+1)-FIND(",",Q429)-1)),MapTable!$A:$A,1,0)),ISERROR(VLOOKUP(TRIM(MID(Q429,FIND(",",Q429,FIND(",",Q429)+1)+1,FIND(",",Q429,FIND(",",Q429,FIND(",",Q429)+1)+1)-FIND(",",Q429,FIND(",",Q429)+1)-1)),MapTable!$A:$A,1,0)),ISERROR(VLOOKUP(TRIM(MID(Q429,FIND(",",Q429,FIND(",",Q429,FIND(",",Q429)+1)+1)+1,999)),MapTable!$A:$A,1,0))),"맵없음",
  ""),
)))))</f>
        <v/>
      </c>
      <c r="W429" t="str">
        <f>IF(ISBLANK(V429),"",IF(ISERROR(VLOOKUP(V429,[3]DropTable!$A:$A,1,0)),"드랍없음",""))</f>
        <v/>
      </c>
      <c r="Y429" t="str">
        <f>IF(ISBLANK(X429),"",IF(ISERROR(VLOOKUP(X429,[3]DropTable!$A:$A,1,0)),"드랍없음",""))</f>
        <v/>
      </c>
      <c r="AA429">
        <v>8.1</v>
      </c>
    </row>
    <row r="430" spans="1:27" x14ac:dyDescent="0.3">
      <c r="A430">
        <v>9</v>
      </c>
      <c r="B430">
        <v>33</v>
      </c>
      <c r="C430">
        <f t="shared" si="25"/>
        <v>1680</v>
      </c>
      <c r="D430">
        <v>420</v>
      </c>
      <c r="E430" t="s">
        <v>114</v>
      </c>
      <c r="H430" t="str">
        <f>IF(ISBLANK(G430),"",
IFERROR(VLOOKUP(G430,[1]StringTable!$1:$1048576,MATCH([1]StringTable!$B$1,[1]StringTable!$1:$1,0),0),
IFERROR(VLOOKUP(G430,[1]InApkStringTable!$1:$1048576,MATCH([1]InApkStringTable!$B$1,[1]InApkStringTable!$1:$1,0),0),
"스트링없음")))</f>
        <v/>
      </c>
      <c r="J430" t="b">
        <v>0</v>
      </c>
      <c r="K430" t="s">
        <v>24</v>
      </c>
      <c r="L430" t="str">
        <f>IF(ISBLANK(K430),"",IF(ISERROR(VLOOKUP(K430,MapTable!$A:$A,1,0)),"맵없음",""))</f>
        <v/>
      </c>
      <c r="M430">
        <f t="shared" si="23"/>
        <v>2</v>
      </c>
      <c r="N430" t="b">
        <f t="shared" ca="1" si="24"/>
        <v>0</v>
      </c>
      <c r="P430" t="str">
        <f>IF(ISBLANK(O430),"",IF(ISERROR(VLOOKUP(O430,MapTable!$A:$A,1,0)),"맵없음",""))</f>
        <v/>
      </c>
      <c r="R430" t="str">
        <f>IF(ISBLANK(Q430),"",
IF(ISERROR(FIND(",",Q430)),
  IF(ISERROR(VLOOKUP(Q430,MapTable!$A:$A,1,0)),"맵없음",
  ""),
IF(ISERROR(FIND(",",Q430,FIND(",",Q430)+1)),
  IF(OR(ISERROR(VLOOKUP(LEFT(Q430,FIND(",",Q430)-1),MapTable!$A:$A,1,0)),ISERROR(VLOOKUP(TRIM(MID(Q430,FIND(",",Q430)+1,999)),MapTable!$A:$A,1,0))),"맵없음",
  ""),
IF(ISERROR(FIND(",",Q430,FIND(",",Q430,FIND(",",Q430)+1)+1)),
  IF(OR(ISERROR(VLOOKUP(LEFT(Q430,FIND(",",Q430)-1),MapTable!$A:$A,1,0)),ISERROR(VLOOKUP(TRIM(MID(Q430,FIND(",",Q430)+1,FIND(",",Q430,FIND(",",Q430)+1)-FIND(",",Q430)-1)),MapTable!$A:$A,1,0)),ISERROR(VLOOKUP(TRIM(MID(Q430,FIND(",",Q430,FIND(",",Q430)+1)+1,999)),MapTable!$A:$A,1,0))),"맵없음",
  ""),
IF(ISERROR(FIND(",",Q430,FIND(",",Q430,FIND(",",Q430,FIND(",",Q430)+1)+1)+1)),
  IF(OR(ISERROR(VLOOKUP(LEFT(Q430,FIND(",",Q430)-1),MapTable!$A:$A,1,0)),ISERROR(VLOOKUP(TRIM(MID(Q430,FIND(",",Q430)+1,FIND(",",Q430,FIND(",",Q430)+1)-FIND(",",Q430)-1)),MapTable!$A:$A,1,0)),ISERROR(VLOOKUP(TRIM(MID(Q430,FIND(",",Q430,FIND(",",Q430)+1)+1,FIND(",",Q430,FIND(",",Q430,FIND(",",Q430)+1)+1)-FIND(",",Q430,FIND(",",Q430)+1)-1)),MapTable!$A:$A,1,0)),ISERROR(VLOOKUP(TRIM(MID(Q430,FIND(",",Q430,FIND(",",Q430,FIND(",",Q430)+1)+1)+1,999)),MapTable!$A:$A,1,0))),"맵없음",
  ""),
)))))</f>
        <v/>
      </c>
      <c r="W430" t="str">
        <f>IF(ISBLANK(V430),"",IF(ISERROR(VLOOKUP(V430,[3]DropTable!$A:$A,1,0)),"드랍없음",""))</f>
        <v/>
      </c>
      <c r="Y430" t="str">
        <f>IF(ISBLANK(X430),"",IF(ISERROR(VLOOKUP(X430,[3]DropTable!$A:$A,1,0)),"드랍없음",""))</f>
        <v/>
      </c>
      <c r="AA430">
        <v>8.1</v>
      </c>
    </row>
    <row r="431" spans="1:27" x14ac:dyDescent="0.3">
      <c r="A431">
        <v>9</v>
      </c>
      <c r="B431">
        <v>34</v>
      </c>
      <c r="C431">
        <f t="shared" si="25"/>
        <v>1680</v>
      </c>
      <c r="D431">
        <v>420</v>
      </c>
      <c r="E431" t="s">
        <v>114</v>
      </c>
      <c r="H431" t="str">
        <f>IF(ISBLANK(G431),"",
IFERROR(VLOOKUP(G431,[1]StringTable!$1:$1048576,MATCH([1]StringTable!$B$1,[1]StringTable!$1:$1,0),0),
IFERROR(VLOOKUP(G431,[1]InApkStringTable!$1:$1048576,MATCH([1]InApkStringTable!$B$1,[1]InApkStringTable!$1:$1,0),0),
"스트링없음")))</f>
        <v/>
      </c>
      <c r="J431" t="b">
        <v>0</v>
      </c>
      <c r="K431" t="s">
        <v>24</v>
      </c>
      <c r="L431" t="str">
        <f>IF(ISBLANK(K431),"",IF(ISERROR(VLOOKUP(K431,MapTable!$A:$A,1,0)),"맵없음",""))</f>
        <v/>
      </c>
      <c r="M431">
        <f t="shared" si="23"/>
        <v>2</v>
      </c>
      <c r="N431" t="b">
        <f t="shared" ca="1" si="24"/>
        <v>0</v>
      </c>
      <c r="P431" t="str">
        <f>IF(ISBLANK(O431),"",IF(ISERROR(VLOOKUP(O431,MapTable!$A:$A,1,0)),"맵없음",""))</f>
        <v/>
      </c>
      <c r="R431" t="str">
        <f>IF(ISBLANK(Q431),"",
IF(ISERROR(FIND(",",Q431)),
  IF(ISERROR(VLOOKUP(Q431,MapTable!$A:$A,1,0)),"맵없음",
  ""),
IF(ISERROR(FIND(",",Q431,FIND(",",Q431)+1)),
  IF(OR(ISERROR(VLOOKUP(LEFT(Q431,FIND(",",Q431)-1),MapTable!$A:$A,1,0)),ISERROR(VLOOKUP(TRIM(MID(Q431,FIND(",",Q431)+1,999)),MapTable!$A:$A,1,0))),"맵없음",
  ""),
IF(ISERROR(FIND(",",Q431,FIND(",",Q431,FIND(",",Q431)+1)+1)),
  IF(OR(ISERROR(VLOOKUP(LEFT(Q431,FIND(",",Q431)-1),MapTable!$A:$A,1,0)),ISERROR(VLOOKUP(TRIM(MID(Q431,FIND(",",Q431)+1,FIND(",",Q431,FIND(",",Q431)+1)-FIND(",",Q431)-1)),MapTable!$A:$A,1,0)),ISERROR(VLOOKUP(TRIM(MID(Q431,FIND(",",Q431,FIND(",",Q431)+1)+1,999)),MapTable!$A:$A,1,0))),"맵없음",
  ""),
IF(ISERROR(FIND(",",Q431,FIND(",",Q431,FIND(",",Q431,FIND(",",Q431)+1)+1)+1)),
  IF(OR(ISERROR(VLOOKUP(LEFT(Q431,FIND(",",Q431)-1),MapTable!$A:$A,1,0)),ISERROR(VLOOKUP(TRIM(MID(Q431,FIND(",",Q431)+1,FIND(",",Q431,FIND(",",Q431)+1)-FIND(",",Q431)-1)),MapTable!$A:$A,1,0)),ISERROR(VLOOKUP(TRIM(MID(Q431,FIND(",",Q431,FIND(",",Q431)+1)+1,FIND(",",Q431,FIND(",",Q431,FIND(",",Q431)+1)+1)-FIND(",",Q431,FIND(",",Q431)+1)-1)),MapTable!$A:$A,1,0)),ISERROR(VLOOKUP(TRIM(MID(Q431,FIND(",",Q431,FIND(",",Q431,FIND(",",Q431)+1)+1)+1,999)),MapTable!$A:$A,1,0))),"맵없음",
  ""),
)))))</f>
        <v/>
      </c>
      <c r="W431" t="str">
        <f>IF(ISBLANK(V431),"",IF(ISERROR(VLOOKUP(V431,[3]DropTable!$A:$A,1,0)),"드랍없음",""))</f>
        <v/>
      </c>
      <c r="Y431" t="str">
        <f>IF(ISBLANK(X431),"",IF(ISERROR(VLOOKUP(X431,[3]DropTable!$A:$A,1,0)),"드랍없음",""))</f>
        <v/>
      </c>
      <c r="AA431">
        <v>8.1</v>
      </c>
    </row>
    <row r="432" spans="1:27" x14ac:dyDescent="0.3">
      <c r="A432">
        <v>9</v>
      </c>
      <c r="B432">
        <v>35</v>
      </c>
      <c r="C432">
        <f t="shared" si="25"/>
        <v>1680</v>
      </c>
      <c r="D432">
        <v>420</v>
      </c>
      <c r="E432" t="s">
        <v>114</v>
      </c>
      <c r="H432" t="str">
        <f>IF(ISBLANK(G432),"",
IFERROR(VLOOKUP(G432,[1]StringTable!$1:$1048576,MATCH([1]StringTable!$B$1,[1]StringTable!$1:$1,0),0),
IFERROR(VLOOKUP(G432,[1]InApkStringTable!$1:$1048576,MATCH([1]InApkStringTable!$B$1,[1]InApkStringTable!$1:$1,0),0),
"스트링없음")))</f>
        <v/>
      </c>
      <c r="J432" t="b">
        <v>0</v>
      </c>
      <c r="K432" t="s">
        <v>24</v>
      </c>
      <c r="L432" t="str">
        <f>IF(ISBLANK(K432),"",IF(ISERROR(VLOOKUP(K432,MapTable!$A:$A,1,0)),"맵없음",""))</f>
        <v/>
      </c>
      <c r="M432">
        <f t="shared" si="23"/>
        <v>2</v>
      </c>
      <c r="N432" t="b">
        <f t="shared" ca="1" si="24"/>
        <v>0</v>
      </c>
      <c r="P432" t="str">
        <f>IF(ISBLANK(O432),"",IF(ISERROR(VLOOKUP(O432,MapTable!$A:$A,1,0)),"맵없음",""))</f>
        <v/>
      </c>
      <c r="R432" t="str">
        <f>IF(ISBLANK(Q432),"",
IF(ISERROR(FIND(",",Q432)),
  IF(ISERROR(VLOOKUP(Q432,MapTable!$A:$A,1,0)),"맵없음",
  ""),
IF(ISERROR(FIND(",",Q432,FIND(",",Q432)+1)),
  IF(OR(ISERROR(VLOOKUP(LEFT(Q432,FIND(",",Q432)-1),MapTable!$A:$A,1,0)),ISERROR(VLOOKUP(TRIM(MID(Q432,FIND(",",Q432)+1,999)),MapTable!$A:$A,1,0))),"맵없음",
  ""),
IF(ISERROR(FIND(",",Q432,FIND(",",Q432,FIND(",",Q432)+1)+1)),
  IF(OR(ISERROR(VLOOKUP(LEFT(Q432,FIND(",",Q432)-1),MapTable!$A:$A,1,0)),ISERROR(VLOOKUP(TRIM(MID(Q432,FIND(",",Q432)+1,FIND(",",Q432,FIND(",",Q432)+1)-FIND(",",Q432)-1)),MapTable!$A:$A,1,0)),ISERROR(VLOOKUP(TRIM(MID(Q432,FIND(",",Q432,FIND(",",Q432)+1)+1,999)),MapTable!$A:$A,1,0))),"맵없음",
  ""),
IF(ISERROR(FIND(",",Q432,FIND(",",Q432,FIND(",",Q432,FIND(",",Q432)+1)+1)+1)),
  IF(OR(ISERROR(VLOOKUP(LEFT(Q432,FIND(",",Q432)-1),MapTable!$A:$A,1,0)),ISERROR(VLOOKUP(TRIM(MID(Q432,FIND(",",Q432)+1,FIND(",",Q432,FIND(",",Q432)+1)-FIND(",",Q432)-1)),MapTable!$A:$A,1,0)),ISERROR(VLOOKUP(TRIM(MID(Q432,FIND(",",Q432,FIND(",",Q432)+1)+1,FIND(",",Q432,FIND(",",Q432,FIND(",",Q432)+1)+1)-FIND(",",Q432,FIND(",",Q432)+1)-1)),MapTable!$A:$A,1,0)),ISERROR(VLOOKUP(TRIM(MID(Q432,FIND(",",Q432,FIND(",",Q432,FIND(",",Q432)+1)+1)+1,999)),MapTable!$A:$A,1,0))),"맵없음",
  ""),
)))))</f>
        <v/>
      </c>
      <c r="W432" t="str">
        <f>IF(ISBLANK(V432),"",IF(ISERROR(VLOOKUP(V432,[3]DropTable!$A:$A,1,0)),"드랍없음",""))</f>
        <v/>
      </c>
      <c r="Y432" t="str">
        <f>IF(ISBLANK(X432),"",IF(ISERROR(VLOOKUP(X432,[3]DropTable!$A:$A,1,0)),"드랍없음",""))</f>
        <v/>
      </c>
      <c r="AA432">
        <v>8.1</v>
      </c>
    </row>
    <row r="433" spans="1:27" x14ac:dyDescent="0.3">
      <c r="A433">
        <v>9</v>
      </c>
      <c r="B433">
        <v>36</v>
      </c>
      <c r="C433">
        <f t="shared" si="25"/>
        <v>1680</v>
      </c>
      <c r="D433">
        <v>420</v>
      </c>
      <c r="E433" t="s">
        <v>114</v>
      </c>
      <c r="H433" t="str">
        <f>IF(ISBLANK(G433),"",
IFERROR(VLOOKUP(G433,[1]StringTable!$1:$1048576,MATCH([1]StringTable!$B$1,[1]StringTable!$1:$1,0),0),
IFERROR(VLOOKUP(G433,[1]InApkStringTable!$1:$1048576,MATCH([1]InApkStringTable!$B$1,[1]InApkStringTable!$1:$1,0),0),
"스트링없음")))</f>
        <v/>
      </c>
      <c r="J433" t="b">
        <v>0</v>
      </c>
      <c r="K433" t="s">
        <v>24</v>
      </c>
      <c r="L433" t="str">
        <f>IF(ISBLANK(K433),"",IF(ISERROR(VLOOKUP(K433,MapTable!$A:$A,1,0)),"맵없음",""))</f>
        <v/>
      </c>
      <c r="M433">
        <f t="shared" si="23"/>
        <v>2</v>
      </c>
      <c r="N433" t="b">
        <f t="shared" ca="1" si="24"/>
        <v>0</v>
      </c>
      <c r="P433" t="str">
        <f>IF(ISBLANK(O433),"",IF(ISERROR(VLOOKUP(O433,MapTable!$A:$A,1,0)),"맵없음",""))</f>
        <v/>
      </c>
      <c r="R433" t="str">
        <f>IF(ISBLANK(Q433),"",
IF(ISERROR(FIND(",",Q433)),
  IF(ISERROR(VLOOKUP(Q433,MapTable!$A:$A,1,0)),"맵없음",
  ""),
IF(ISERROR(FIND(",",Q433,FIND(",",Q433)+1)),
  IF(OR(ISERROR(VLOOKUP(LEFT(Q433,FIND(",",Q433)-1),MapTable!$A:$A,1,0)),ISERROR(VLOOKUP(TRIM(MID(Q433,FIND(",",Q433)+1,999)),MapTable!$A:$A,1,0))),"맵없음",
  ""),
IF(ISERROR(FIND(",",Q433,FIND(",",Q433,FIND(",",Q433)+1)+1)),
  IF(OR(ISERROR(VLOOKUP(LEFT(Q433,FIND(",",Q433)-1),MapTable!$A:$A,1,0)),ISERROR(VLOOKUP(TRIM(MID(Q433,FIND(",",Q433)+1,FIND(",",Q433,FIND(",",Q433)+1)-FIND(",",Q433)-1)),MapTable!$A:$A,1,0)),ISERROR(VLOOKUP(TRIM(MID(Q433,FIND(",",Q433,FIND(",",Q433)+1)+1,999)),MapTable!$A:$A,1,0))),"맵없음",
  ""),
IF(ISERROR(FIND(",",Q433,FIND(",",Q433,FIND(",",Q433,FIND(",",Q433)+1)+1)+1)),
  IF(OR(ISERROR(VLOOKUP(LEFT(Q433,FIND(",",Q433)-1),MapTable!$A:$A,1,0)),ISERROR(VLOOKUP(TRIM(MID(Q433,FIND(",",Q433)+1,FIND(",",Q433,FIND(",",Q433)+1)-FIND(",",Q433)-1)),MapTable!$A:$A,1,0)),ISERROR(VLOOKUP(TRIM(MID(Q433,FIND(",",Q433,FIND(",",Q433)+1)+1,FIND(",",Q433,FIND(",",Q433,FIND(",",Q433)+1)+1)-FIND(",",Q433,FIND(",",Q433)+1)-1)),MapTable!$A:$A,1,0)),ISERROR(VLOOKUP(TRIM(MID(Q433,FIND(",",Q433,FIND(",",Q433,FIND(",",Q433)+1)+1)+1,999)),MapTable!$A:$A,1,0))),"맵없음",
  ""),
)))))</f>
        <v/>
      </c>
      <c r="W433" t="str">
        <f>IF(ISBLANK(V433),"",IF(ISERROR(VLOOKUP(V433,[3]DropTable!$A:$A,1,0)),"드랍없음",""))</f>
        <v/>
      </c>
      <c r="Y433" t="str">
        <f>IF(ISBLANK(X433),"",IF(ISERROR(VLOOKUP(X433,[3]DropTable!$A:$A,1,0)),"드랍없음",""))</f>
        <v/>
      </c>
      <c r="AA433">
        <v>8.1</v>
      </c>
    </row>
    <row r="434" spans="1:27" x14ac:dyDescent="0.3">
      <c r="A434">
        <v>9</v>
      </c>
      <c r="B434">
        <v>37</v>
      </c>
      <c r="C434">
        <f t="shared" si="25"/>
        <v>1680</v>
      </c>
      <c r="D434">
        <v>420</v>
      </c>
      <c r="E434" t="s">
        <v>114</v>
      </c>
      <c r="H434" t="str">
        <f>IF(ISBLANK(G434),"",
IFERROR(VLOOKUP(G434,[1]StringTable!$1:$1048576,MATCH([1]StringTable!$B$1,[1]StringTable!$1:$1,0),0),
IFERROR(VLOOKUP(G434,[1]InApkStringTable!$1:$1048576,MATCH([1]InApkStringTable!$B$1,[1]InApkStringTable!$1:$1,0),0),
"스트링없음")))</f>
        <v/>
      </c>
      <c r="J434" t="b">
        <v>0</v>
      </c>
      <c r="K434" t="s">
        <v>24</v>
      </c>
      <c r="L434" t="str">
        <f>IF(ISBLANK(K434),"",IF(ISERROR(VLOOKUP(K434,MapTable!$A:$A,1,0)),"맵없음",""))</f>
        <v/>
      </c>
      <c r="M434">
        <f t="shared" si="23"/>
        <v>2</v>
      </c>
      <c r="N434" t="b">
        <f t="shared" ca="1" si="24"/>
        <v>0</v>
      </c>
      <c r="P434" t="str">
        <f>IF(ISBLANK(O434),"",IF(ISERROR(VLOOKUP(O434,MapTable!$A:$A,1,0)),"맵없음",""))</f>
        <v/>
      </c>
      <c r="R434" t="str">
        <f>IF(ISBLANK(Q434),"",
IF(ISERROR(FIND(",",Q434)),
  IF(ISERROR(VLOOKUP(Q434,MapTable!$A:$A,1,0)),"맵없음",
  ""),
IF(ISERROR(FIND(",",Q434,FIND(",",Q434)+1)),
  IF(OR(ISERROR(VLOOKUP(LEFT(Q434,FIND(",",Q434)-1),MapTable!$A:$A,1,0)),ISERROR(VLOOKUP(TRIM(MID(Q434,FIND(",",Q434)+1,999)),MapTable!$A:$A,1,0))),"맵없음",
  ""),
IF(ISERROR(FIND(",",Q434,FIND(",",Q434,FIND(",",Q434)+1)+1)),
  IF(OR(ISERROR(VLOOKUP(LEFT(Q434,FIND(",",Q434)-1),MapTable!$A:$A,1,0)),ISERROR(VLOOKUP(TRIM(MID(Q434,FIND(",",Q434)+1,FIND(",",Q434,FIND(",",Q434)+1)-FIND(",",Q434)-1)),MapTable!$A:$A,1,0)),ISERROR(VLOOKUP(TRIM(MID(Q434,FIND(",",Q434,FIND(",",Q434)+1)+1,999)),MapTable!$A:$A,1,0))),"맵없음",
  ""),
IF(ISERROR(FIND(",",Q434,FIND(",",Q434,FIND(",",Q434,FIND(",",Q434)+1)+1)+1)),
  IF(OR(ISERROR(VLOOKUP(LEFT(Q434,FIND(",",Q434)-1),MapTable!$A:$A,1,0)),ISERROR(VLOOKUP(TRIM(MID(Q434,FIND(",",Q434)+1,FIND(",",Q434,FIND(",",Q434)+1)-FIND(",",Q434)-1)),MapTable!$A:$A,1,0)),ISERROR(VLOOKUP(TRIM(MID(Q434,FIND(",",Q434,FIND(",",Q434)+1)+1,FIND(",",Q434,FIND(",",Q434,FIND(",",Q434)+1)+1)-FIND(",",Q434,FIND(",",Q434)+1)-1)),MapTable!$A:$A,1,0)),ISERROR(VLOOKUP(TRIM(MID(Q434,FIND(",",Q434,FIND(",",Q434,FIND(",",Q434)+1)+1)+1,999)),MapTable!$A:$A,1,0))),"맵없음",
  ""),
)))))</f>
        <v/>
      </c>
      <c r="W434" t="str">
        <f>IF(ISBLANK(V434),"",IF(ISERROR(VLOOKUP(V434,[3]DropTable!$A:$A,1,0)),"드랍없음",""))</f>
        <v/>
      </c>
      <c r="Y434" t="str">
        <f>IF(ISBLANK(X434),"",IF(ISERROR(VLOOKUP(X434,[3]DropTable!$A:$A,1,0)),"드랍없음",""))</f>
        <v/>
      </c>
      <c r="AA434">
        <v>8.1</v>
      </c>
    </row>
    <row r="435" spans="1:27" x14ac:dyDescent="0.3">
      <c r="A435">
        <v>9</v>
      </c>
      <c r="B435">
        <v>38</v>
      </c>
      <c r="C435">
        <f t="shared" si="25"/>
        <v>1680</v>
      </c>
      <c r="D435">
        <v>420</v>
      </c>
      <c r="E435" t="s">
        <v>114</v>
      </c>
      <c r="H435" t="str">
        <f>IF(ISBLANK(G435),"",
IFERROR(VLOOKUP(G435,[1]StringTable!$1:$1048576,MATCH([1]StringTable!$B$1,[1]StringTable!$1:$1,0),0),
IFERROR(VLOOKUP(G435,[1]InApkStringTable!$1:$1048576,MATCH([1]InApkStringTable!$B$1,[1]InApkStringTable!$1:$1,0),0),
"스트링없음")))</f>
        <v/>
      </c>
      <c r="J435" t="b">
        <v>0</v>
      </c>
      <c r="K435" t="s">
        <v>24</v>
      </c>
      <c r="L435" t="str">
        <f>IF(ISBLANK(K435),"",IF(ISERROR(VLOOKUP(K435,MapTable!$A:$A,1,0)),"맵없음",""))</f>
        <v/>
      </c>
      <c r="M435">
        <f t="shared" si="23"/>
        <v>2</v>
      </c>
      <c r="N435" t="b">
        <f t="shared" ca="1" si="24"/>
        <v>0</v>
      </c>
      <c r="P435" t="str">
        <f>IF(ISBLANK(O435),"",IF(ISERROR(VLOOKUP(O435,MapTable!$A:$A,1,0)),"맵없음",""))</f>
        <v/>
      </c>
      <c r="R435" t="str">
        <f>IF(ISBLANK(Q435),"",
IF(ISERROR(FIND(",",Q435)),
  IF(ISERROR(VLOOKUP(Q435,MapTable!$A:$A,1,0)),"맵없음",
  ""),
IF(ISERROR(FIND(",",Q435,FIND(",",Q435)+1)),
  IF(OR(ISERROR(VLOOKUP(LEFT(Q435,FIND(",",Q435)-1),MapTable!$A:$A,1,0)),ISERROR(VLOOKUP(TRIM(MID(Q435,FIND(",",Q435)+1,999)),MapTable!$A:$A,1,0))),"맵없음",
  ""),
IF(ISERROR(FIND(",",Q435,FIND(",",Q435,FIND(",",Q435)+1)+1)),
  IF(OR(ISERROR(VLOOKUP(LEFT(Q435,FIND(",",Q435)-1),MapTable!$A:$A,1,0)),ISERROR(VLOOKUP(TRIM(MID(Q435,FIND(",",Q435)+1,FIND(",",Q435,FIND(",",Q435)+1)-FIND(",",Q435)-1)),MapTable!$A:$A,1,0)),ISERROR(VLOOKUP(TRIM(MID(Q435,FIND(",",Q435,FIND(",",Q435)+1)+1,999)),MapTable!$A:$A,1,0))),"맵없음",
  ""),
IF(ISERROR(FIND(",",Q435,FIND(",",Q435,FIND(",",Q435,FIND(",",Q435)+1)+1)+1)),
  IF(OR(ISERROR(VLOOKUP(LEFT(Q435,FIND(",",Q435)-1),MapTable!$A:$A,1,0)),ISERROR(VLOOKUP(TRIM(MID(Q435,FIND(",",Q435)+1,FIND(",",Q435,FIND(",",Q435)+1)-FIND(",",Q435)-1)),MapTable!$A:$A,1,0)),ISERROR(VLOOKUP(TRIM(MID(Q435,FIND(",",Q435,FIND(",",Q435)+1)+1,FIND(",",Q435,FIND(",",Q435,FIND(",",Q435)+1)+1)-FIND(",",Q435,FIND(",",Q435)+1)-1)),MapTable!$A:$A,1,0)),ISERROR(VLOOKUP(TRIM(MID(Q435,FIND(",",Q435,FIND(",",Q435,FIND(",",Q435)+1)+1)+1,999)),MapTable!$A:$A,1,0))),"맵없음",
  ""),
)))))</f>
        <v/>
      </c>
      <c r="W435" t="str">
        <f>IF(ISBLANK(V435),"",IF(ISERROR(VLOOKUP(V435,[3]DropTable!$A:$A,1,0)),"드랍없음",""))</f>
        <v/>
      </c>
      <c r="Y435" t="str">
        <f>IF(ISBLANK(X435),"",IF(ISERROR(VLOOKUP(X435,[3]DropTable!$A:$A,1,0)),"드랍없음",""))</f>
        <v/>
      </c>
      <c r="AA435">
        <v>8.1</v>
      </c>
    </row>
    <row r="436" spans="1:27" x14ac:dyDescent="0.3">
      <c r="A436">
        <v>9</v>
      </c>
      <c r="B436">
        <v>39</v>
      </c>
      <c r="C436">
        <f t="shared" si="25"/>
        <v>1680</v>
      </c>
      <c r="D436">
        <v>420</v>
      </c>
      <c r="E436" t="s">
        <v>114</v>
      </c>
      <c r="H436" t="str">
        <f>IF(ISBLANK(G436),"",
IFERROR(VLOOKUP(G436,[1]StringTable!$1:$1048576,MATCH([1]StringTable!$B$1,[1]StringTable!$1:$1,0),0),
IFERROR(VLOOKUP(G436,[1]InApkStringTable!$1:$1048576,MATCH([1]InApkStringTable!$B$1,[1]InApkStringTable!$1:$1,0),0),
"스트링없음")))</f>
        <v/>
      </c>
      <c r="J436" t="b">
        <v>0</v>
      </c>
      <c r="K436" t="s">
        <v>24</v>
      </c>
      <c r="L436" t="str">
        <f>IF(ISBLANK(K436),"",IF(ISERROR(VLOOKUP(K436,MapTable!$A:$A,1,0)),"맵없음",""))</f>
        <v/>
      </c>
      <c r="M436">
        <f t="shared" si="23"/>
        <v>2</v>
      </c>
      <c r="N436" t="b">
        <f t="shared" ca="1" si="24"/>
        <v>1</v>
      </c>
      <c r="P436" t="str">
        <f>IF(ISBLANK(O436),"",IF(ISERROR(VLOOKUP(O436,MapTable!$A:$A,1,0)),"맵없음",""))</f>
        <v/>
      </c>
      <c r="R436" t="str">
        <f>IF(ISBLANK(Q436),"",
IF(ISERROR(FIND(",",Q436)),
  IF(ISERROR(VLOOKUP(Q436,MapTable!$A:$A,1,0)),"맵없음",
  ""),
IF(ISERROR(FIND(",",Q436,FIND(",",Q436)+1)),
  IF(OR(ISERROR(VLOOKUP(LEFT(Q436,FIND(",",Q436)-1),MapTable!$A:$A,1,0)),ISERROR(VLOOKUP(TRIM(MID(Q436,FIND(",",Q436)+1,999)),MapTable!$A:$A,1,0))),"맵없음",
  ""),
IF(ISERROR(FIND(",",Q436,FIND(",",Q436,FIND(",",Q436)+1)+1)),
  IF(OR(ISERROR(VLOOKUP(LEFT(Q436,FIND(",",Q436)-1),MapTable!$A:$A,1,0)),ISERROR(VLOOKUP(TRIM(MID(Q436,FIND(",",Q436)+1,FIND(",",Q436,FIND(",",Q436)+1)-FIND(",",Q436)-1)),MapTable!$A:$A,1,0)),ISERROR(VLOOKUP(TRIM(MID(Q436,FIND(",",Q436,FIND(",",Q436)+1)+1,999)),MapTable!$A:$A,1,0))),"맵없음",
  ""),
IF(ISERROR(FIND(",",Q436,FIND(",",Q436,FIND(",",Q436,FIND(",",Q436)+1)+1)+1)),
  IF(OR(ISERROR(VLOOKUP(LEFT(Q436,FIND(",",Q436)-1),MapTable!$A:$A,1,0)),ISERROR(VLOOKUP(TRIM(MID(Q436,FIND(",",Q436)+1,FIND(",",Q436,FIND(",",Q436)+1)-FIND(",",Q436)-1)),MapTable!$A:$A,1,0)),ISERROR(VLOOKUP(TRIM(MID(Q436,FIND(",",Q436,FIND(",",Q436)+1)+1,FIND(",",Q436,FIND(",",Q436,FIND(",",Q436)+1)+1)-FIND(",",Q436,FIND(",",Q436)+1)-1)),MapTable!$A:$A,1,0)),ISERROR(VLOOKUP(TRIM(MID(Q436,FIND(",",Q436,FIND(",",Q436,FIND(",",Q436)+1)+1)+1,999)),MapTable!$A:$A,1,0))),"맵없음",
  ""),
)))))</f>
        <v/>
      </c>
      <c r="W436" t="str">
        <f>IF(ISBLANK(V436),"",IF(ISERROR(VLOOKUP(V436,[3]DropTable!$A:$A,1,0)),"드랍없음",""))</f>
        <v/>
      </c>
      <c r="Y436" t="str">
        <f>IF(ISBLANK(X436),"",IF(ISERROR(VLOOKUP(X436,[3]DropTable!$A:$A,1,0)),"드랍없음",""))</f>
        <v/>
      </c>
      <c r="AA436">
        <v>8.1</v>
      </c>
    </row>
    <row r="437" spans="1:27" x14ac:dyDescent="0.3">
      <c r="A437">
        <v>9</v>
      </c>
      <c r="B437">
        <v>40</v>
      </c>
      <c r="C437">
        <f t="shared" si="25"/>
        <v>1680</v>
      </c>
      <c r="D437">
        <v>420</v>
      </c>
      <c r="E437" t="s">
        <v>114</v>
      </c>
      <c r="H437" t="str">
        <f>IF(ISBLANK(G437),"",
IFERROR(VLOOKUP(G437,[1]StringTable!$1:$1048576,MATCH([1]StringTable!$B$1,[1]StringTable!$1:$1,0),0),
IFERROR(VLOOKUP(G437,[1]InApkStringTable!$1:$1048576,MATCH([1]InApkStringTable!$B$1,[1]InApkStringTable!$1:$1,0),0),
"스트링없음")))</f>
        <v/>
      </c>
      <c r="J437" t="b">
        <v>0</v>
      </c>
      <c r="K437" t="s">
        <v>24</v>
      </c>
      <c r="L437" t="str">
        <f>IF(ISBLANK(K437),"",IF(ISERROR(VLOOKUP(K437,MapTable!$A:$A,1,0)),"맵없음",""))</f>
        <v/>
      </c>
      <c r="M437">
        <f t="shared" si="23"/>
        <v>12</v>
      </c>
      <c r="N437" t="b">
        <f t="shared" ca="1" si="24"/>
        <v>1</v>
      </c>
      <c r="P437" t="str">
        <f>IF(ISBLANK(O437),"",IF(ISERROR(VLOOKUP(O437,MapTable!$A:$A,1,0)),"맵없음",""))</f>
        <v/>
      </c>
      <c r="R437" t="str">
        <f>IF(ISBLANK(Q437),"",
IF(ISERROR(FIND(",",Q437)),
  IF(ISERROR(VLOOKUP(Q437,MapTable!$A:$A,1,0)),"맵없음",
  ""),
IF(ISERROR(FIND(",",Q437,FIND(",",Q437)+1)),
  IF(OR(ISERROR(VLOOKUP(LEFT(Q437,FIND(",",Q437)-1),MapTable!$A:$A,1,0)),ISERROR(VLOOKUP(TRIM(MID(Q437,FIND(",",Q437)+1,999)),MapTable!$A:$A,1,0))),"맵없음",
  ""),
IF(ISERROR(FIND(",",Q437,FIND(",",Q437,FIND(",",Q437)+1)+1)),
  IF(OR(ISERROR(VLOOKUP(LEFT(Q437,FIND(",",Q437)-1),MapTable!$A:$A,1,0)),ISERROR(VLOOKUP(TRIM(MID(Q437,FIND(",",Q437)+1,FIND(",",Q437,FIND(",",Q437)+1)-FIND(",",Q437)-1)),MapTable!$A:$A,1,0)),ISERROR(VLOOKUP(TRIM(MID(Q437,FIND(",",Q437,FIND(",",Q437)+1)+1,999)),MapTable!$A:$A,1,0))),"맵없음",
  ""),
IF(ISERROR(FIND(",",Q437,FIND(",",Q437,FIND(",",Q437,FIND(",",Q437)+1)+1)+1)),
  IF(OR(ISERROR(VLOOKUP(LEFT(Q437,FIND(",",Q437)-1),MapTable!$A:$A,1,0)),ISERROR(VLOOKUP(TRIM(MID(Q437,FIND(",",Q437)+1,FIND(",",Q437,FIND(",",Q437)+1)-FIND(",",Q437)-1)),MapTable!$A:$A,1,0)),ISERROR(VLOOKUP(TRIM(MID(Q437,FIND(",",Q437,FIND(",",Q437)+1)+1,FIND(",",Q437,FIND(",",Q437,FIND(",",Q437)+1)+1)-FIND(",",Q437,FIND(",",Q437)+1)-1)),MapTable!$A:$A,1,0)),ISERROR(VLOOKUP(TRIM(MID(Q437,FIND(",",Q437,FIND(",",Q437,FIND(",",Q437)+1)+1)+1,999)),MapTable!$A:$A,1,0))),"맵없음",
  ""),
)))))</f>
        <v/>
      </c>
      <c r="W437" t="str">
        <f>IF(ISBLANK(V437),"",IF(ISERROR(VLOOKUP(V437,[3]DropTable!$A:$A,1,0)),"드랍없음",""))</f>
        <v/>
      </c>
      <c r="Y437" t="str">
        <f>IF(ISBLANK(X437),"",IF(ISERROR(VLOOKUP(X437,[3]DropTable!$A:$A,1,0)),"드랍없음",""))</f>
        <v/>
      </c>
      <c r="AA437">
        <v>8.1</v>
      </c>
    </row>
    <row r="438" spans="1:27" x14ac:dyDescent="0.3">
      <c r="A438">
        <v>9</v>
      </c>
      <c r="B438">
        <v>41</v>
      </c>
      <c r="C438">
        <f t="shared" si="25"/>
        <v>1680</v>
      </c>
      <c r="D438">
        <v>420</v>
      </c>
      <c r="E438" t="s">
        <v>114</v>
      </c>
      <c r="H438" t="str">
        <f>IF(ISBLANK(G438),"",
IFERROR(VLOOKUP(G438,[1]StringTable!$1:$1048576,MATCH([1]StringTable!$B$1,[1]StringTable!$1:$1,0),0),
IFERROR(VLOOKUP(G438,[1]InApkStringTable!$1:$1048576,MATCH([1]InApkStringTable!$B$1,[1]InApkStringTable!$1:$1,0),0),
"스트링없음")))</f>
        <v/>
      </c>
      <c r="J438" t="b">
        <v>0</v>
      </c>
      <c r="K438" t="s">
        <v>24</v>
      </c>
      <c r="L438" t="str">
        <f>IF(ISBLANK(K438),"",IF(ISERROR(VLOOKUP(K438,MapTable!$A:$A,1,0)),"맵없음",""))</f>
        <v/>
      </c>
      <c r="M438">
        <f t="shared" si="23"/>
        <v>3</v>
      </c>
      <c r="N438" t="b">
        <f t="shared" ca="1" si="24"/>
        <v>0</v>
      </c>
      <c r="P438" t="str">
        <f>IF(ISBLANK(O438),"",IF(ISERROR(VLOOKUP(O438,MapTable!$A:$A,1,0)),"맵없음",""))</f>
        <v/>
      </c>
      <c r="R438" t="str">
        <f>IF(ISBLANK(Q438),"",
IF(ISERROR(FIND(",",Q438)),
  IF(ISERROR(VLOOKUP(Q438,MapTable!$A:$A,1,0)),"맵없음",
  ""),
IF(ISERROR(FIND(",",Q438,FIND(",",Q438)+1)),
  IF(OR(ISERROR(VLOOKUP(LEFT(Q438,FIND(",",Q438)-1),MapTable!$A:$A,1,0)),ISERROR(VLOOKUP(TRIM(MID(Q438,FIND(",",Q438)+1,999)),MapTable!$A:$A,1,0))),"맵없음",
  ""),
IF(ISERROR(FIND(",",Q438,FIND(",",Q438,FIND(",",Q438)+1)+1)),
  IF(OR(ISERROR(VLOOKUP(LEFT(Q438,FIND(",",Q438)-1),MapTable!$A:$A,1,0)),ISERROR(VLOOKUP(TRIM(MID(Q438,FIND(",",Q438)+1,FIND(",",Q438,FIND(",",Q438)+1)-FIND(",",Q438)-1)),MapTable!$A:$A,1,0)),ISERROR(VLOOKUP(TRIM(MID(Q438,FIND(",",Q438,FIND(",",Q438)+1)+1,999)),MapTable!$A:$A,1,0))),"맵없음",
  ""),
IF(ISERROR(FIND(",",Q438,FIND(",",Q438,FIND(",",Q438,FIND(",",Q438)+1)+1)+1)),
  IF(OR(ISERROR(VLOOKUP(LEFT(Q438,FIND(",",Q438)-1),MapTable!$A:$A,1,0)),ISERROR(VLOOKUP(TRIM(MID(Q438,FIND(",",Q438)+1,FIND(",",Q438,FIND(",",Q438)+1)-FIND(",",Q438)-1)),MapTable!$A:$A,1,0)),ISERROR(VLOOKUP(TRIM(MID(Q438,FIND(",",Q438,FIND(",",Q438)+1)+1,FIND(",",Q438,FIND(",",Q438,FIND(",",Q438)+1)+1)-FIND(",",Q438,FIND(",",Q438)+1)-1)),MapTable!$A:$A,1,0)),ISERROR(VLOOKUP(TRIM(MID(Q438,FIND(",",Q438,FIND(",",Q438,FIND(",",Q438)+1)+1)+1,999)),MapTable!$A:$A,1,0))),"맵없음",
  ""),
)))))</f>
        <v/>
      </c>
      <c r="W438" t="str">
        <f>IF(ISBLANK(V438),"",IF(ISERROR(VLOOKUP(V438,[3]DropTable!$A:$A,1,0)),"드랍없음",""))</f>
        <v/>
      </c>
      <c r="Y438" t="str">
        <f>IF(ISBLANK(X438),"",IF(ISERROR(VLOOKUP(X438,[3]DropTable!$A:$A,1,0)),"드랍없음",""))</f>
        <v/>
      </c>
      <c r="AA438">
        <v>8.1</v>
      </c>
    </row>
    <row r="439" spans="1:27" x14ac:dyDescent="0.3">
      <c r="A439">
        <v>9</v>
      </c>
      <c r="B439">
        <v>42</v>
      </c>
      <c r="C439">
        <f t="shared" si="25"/>
        <v>1680</v>
      </c>
      <c r="D439">
        <v>420</v>
      </c>
      <c r="E439" t="s">
        <v>114</v>
      </c>
      <c r="H439" t="str">
        <f>IF(ISBLANK(G439),"",
IFERROR(VLOOKUP(G439,[1]StringTable!$1:$1048576,MATCH([1]StringTable!$B$1,[1]StringTable!$1:$1,0),0),
IFERROR(VLOOKUP(G439,[1]InApkStringTable!$1:$1048576,MATCH([1]InApkStringTable!$B$1,[1]InApkStringTable!$1:$1,0),0),
"스트링없음")))</f>
        <v/>
      </c>
      <c r="J439" t="b">
        <v>0</v>
      </c>
      <c r="K439" t="s">
        <v>24</v>
      </c>
      <c r="L439" t="str">
        <f>IF(ISBLANK(K439),"",IF(ISERROR(VLOOKUP(K439,MapTable!$A:$A,1,0)),"맵없음",""))</f>
        <v/>
      </c>
      <c r="M439">
        <f t="shared" si="23"/>
        <v>3</v>
      </c>
      <c r="N439" t="b">
        <f t="shared" ca="1" si="24"/>
        <v>0</v>
      </c>
      <c r="P439" t="str">
        <f>IF(ISBLANK(O439),"",IF(ISERROR(VLOOKUP(O439,MapTable!$A:$A,1,0)),"맵없음",""))</f>
        <v/>
      </c>
      <c r="R439" t="str">
        <f>IF(ISBLANK(Q439),"",
IF(ISERROR(FIND(",",Q439)),
  IF(ISERROR(VLOOKUP(Q439,MapTable!$A:$A,1,0)),"맵없음",
  ""),
IF(ISERROR(FIND(",",Q439,FIND(",",Q439)+1)),
  IF(OR(ISERROR(VLOOKUP(LEFT(Q439,FIND(",",Q439)-1),MapTable!$A:$A,1,0)),ISERROR(VLOOKUP(TRIM(MID(Q439,FIND(",",Q439)+1,999)),MapTable!$A:$A,1,0))),"맵없음",
  ""),
IF(ISERROR(FIND(",",Q439,FIND(",",Q439,FIND(",",Q439)+1)+1)),
  IF(OR(ISERROR(VLOOKUP(LEFT(Q439,FIND(",",Q439)-1),MapTable!$A:$A,1,0)),ISERROR(VLOOKUP(TRIM(MID(Q439,FIND(",",Q439)+1,FIND(",",Q439,FIND(",",Q439)+1)-FIND(",",Q439)-1)),MapTable!$A:$A,1,0)),ISERROR(VLOOKUP(TRIM(MID(Q439,FIND(",",Q439,FIND(",",Q439)+1)+1,999)),MapTable!$A:$A,1,0))),"맵없음",
  ""),
IF(ISERROR(FIND(",",Q439,FIND(",",Q439,FIND(",",Q439,FIND(",",Q439)+1)+1)+1)),
  IF(OR(ISERROR(VLOOKUP(LEFT(Q439,FIND(",",Q439)-1),MapTable!$A:$A,1,0)),ISERROR(VLOOKUP(TRIM(MID(Q439,FIND(",",Q439)+1,FIND(",",Q439,FIND(",",Q439)+1)-FIND(",",Q439)-1)),MapTable!$A:$A,1,0)),ISERROR(VLOOKUP(TRIM(MID(Q439,FIND(",",Q439,FIND(",",Q439)+1)+1,FIND(",",Q439,FIND(",",Q439,FIND(",",Q439)+1)+1)-FIND(",",Q439,FIND(",",Q439)+1)-1)),MapTable!$A:$A,1,0)),ISERROR(VLOOKUP(TRIM(MID(Q439,FIND(",",Q439,FIND(",",Q439,FIND(",",Q439)+1)+1)+1,999)),MapTable!$A:$A,1,0))),"맵없음",
  ""),
)))))</f>
        <v/>
      </c>
      <c r="W439" t="str">
        <f>IF(ISBLANK(V439),"",IF(ISERROR(VLOOKUP(V439,[3]DropTable!$A:$A,1,0)),"드랍없음",""))</f>
        <v/>
      </c>
      <c r="Y439" t="str">
        <f>IF(ISBLANK(X439),"",IF(ISERROR(VLOOKUP(X439,[3]DropTable!$A:$A,1,0)),"드랍없음",""))</f>
        <v/>
      </c>
      <c r="AA439">
        <v>8.1</v>
      </c>
    </row>
    <row r="440" spans="1:27" x14ac:dyDescent="0.3">
      <c r="A440">
        <v>9</v>
      </c>
      <c r="B440">
        <v>43</v>
      </c>
      <c r="C440">
        <f t="shared" si="25"/>
        <v>1680</v>
      </c>
      <c r="D440">
        <v>420</v>
      </c>
      <c r="E440" t="s">
        <v>114</v>
      </c>
      <c r="H440" t="str">
        <f>IF(ISBLANK(G440),"",
IFERROR(VLOOKUP(G440,[1]StringTable!$1:$1048576,MATCH([1]StringTable!$B$1,[1]StringTable!$1:$1,0),0),
IFERROR(VLOOKUP(G440,[1]InApkStringTable!$1:$1048576,MATCH([1]InApkStringTable!$B$1,[1]InApkStringTable!$1:$1,0),0),
"스트링없음")))</f>
        <v/>
      </c>
      <c r="J440" t="b">
        <v>0</v>
      </c>
      <c r="K440" t="s">
        <v>24</v>
      </c>
      <c r="L440" t="str">
        <f>IF(ISBLANK(K440),"",IF(ISERROR(VLOOKUP(K440,MapTable!$A:$A,1,0)),"맵없음",""))</f>
        <v/>
      </c>
      <c r="M440">
        <f t="shared" si="23"/>
        <v>3</v>
      </c>
      <c r="N440" t="b">
        <f t="shared" ca="1" si="24"/>
        <v>0</v>
      </c>
      <c r="P440" t="str">
        <f>IF(ISBLANK(O440),"",IF(ISERROR(VLOOKUP(O440,MapTable!$A:$A,1,0)),"맵없음",""))</f>
        <v/>
      </c>
      <c r="R440" t="str">
        <f>IF(ISBLANK(Q440),"",
IF(ISERROR(FIND(",",Q440)),
  IF(ISERROR(VLOOKUP(Q440,MapTable!$A:$A,1,0)),"맵없음",
  ""),
IF(ISERROR(FIND(",",Q440,FIND(",",Q440)+1)),
  IF(OR(ISERROR(VLOOKUP(LEFT(Q440,FIND(",",Q440)-1),MapTable!$A:$A,1,0)),ISERROR(VLOOKUP(TRIM(MID(Q440,FIND(",",Q440)+1,999)),MapTable!$A:$A,1,0))),"맵없음",
  ""),
IF(ISERROR(FIND(",",Q440,FIND(",",Q440,FIND(",",Q440)+1)+1)),
  IF(OR(ISERROR(VLOOKUP(LEFT(Q440,FIND(",",Q440)-1),MapTable!$A:$A,1,0)),ISERROR(VLOOKUP(TRIM(MID(Q440,FIND(",",Q440)+1,FIND(",",Q440,FIND(",",Q440)+1)-FIND(",",Q440)-1)),MapTable!$A:$A,1,0)),ISERROR(VLOOKUP(TRIM(MID(Q440,FIND(",",Q440,FIND(",",Q440)+1)+1,999)),MapTable!$A:$A,1,0))),"맵없음",
  ""),
IF(ISERROR(FIND(",",Q440,FIND(",",Q440,FIND(",",Q440,FIND(",",Q440)+1)+1)+1)),
  IF(OR(ISERROR(VLOOKUP(LEFT(Q440,FIND(",",Q440)-1),MapTable!$A:$A,1,0)),ISERROR(VLOOKUP(TRIM(MID(Q440,FIND(",",Q440)+1,FIND(",",Q440,FIND(",",Q440)+1)-FIND(",",Q440)-1)),MapTable!$A:$A,1,0)),ISERROR(VLOOKUP(TRIM(MID(Q440,FIND(",",Q440,FIND(",",Q440)+1)+1,FIND(",",Q440,FIND(",",Q440,FIND(",",Q440)+1)+1)-FIND(",",Q440,FIND(",",Q440)+1)-1)),MapTable!$A:$A,1,0)),ISERROR(VLOOKUP(TRIM(MID(Q440,FIND(",",Q440,FIND(",",Q440,FIND(",",Q440)+1)+1)+1,999)),MapTable!$A:$A,1,0))),"맵없음",
  ""),
)))))</f>
        <v/>
      </c>
      <c r="W440" t="str">
        <f>IF(ISBLANK(V440),"",IF(ISERROR(VLOOKUP(V440,[3]DropTable!$A:$A,1,0)),"드랍없음",""))</f>
        <v/>
      </c>
      <c r="Y440" t="str">
        <f>IF(ISBLANK(X440),"",IF(ISERROR(VLOOKUP(X440,[3]DropTable!$A:$A,1,0)),"드랍없음",""))</f>
        <v/>
      </c>
      <c r="AA440">
        <v>8.1</v>
      </c>
    </row>
    <row r="441" spans="1:27" x14ac:dyDescent="0.3">
      <c r="A441">
        <v>9</v>
      </c>
      <c r="B441">
        <v>44</v>
      </c>
      <c r="C441">
        <f t="shared" si="25"/>
        <v>1680</v>
      </c>
      <c r="D441">
        <v>420</v>
      </c>
      <c r="E441" t="s">
        <v>114</v>
      </c>
      <c r="H441" t="str">
        <f>IF(ISBLANK(G441),"",
IFERROR(VLOOKUP(G441,[1]StringTable!$1:$1048576,MATCH([1]StringTable!$B$1,[1]StringTable!$1:$1,0),0),
IFERROR(VLOOKUP(G441,[1]InApkStringTable!$1:$1048576,MATCH([1]InApkStringTable!$B$1,[1]InApkStringTable!$1:$1,0),0),
"스트링없음")))</f>
        <v/>
      </c>
      <c r="J441" t="b">
        <v>0</v>
      </c>
      <c r="K441" t="s">
        <v>24</v>
      </c>
      <c r="L441" t="str">
        <f>IF(ISBLANK(K441),"",IF(ISERROR(VLOOKUP(K441,MapTable!$A:$A,1,0)),"맵없음",""))</f>
        <v/>
      </c>
      <c r="M441">
        <f t="shared" si="23"/>
        <v>3</v>
      </c>
      <c r="N441" t="b">
        <f t="shared" ca="1" si="24"/>
        <v>0</v>
      </c>
      <c r="P441" t="str">
        <f>IF(ISBLANK(O441),"",IF(ISERROR(VLOOKUP(O441,MapTable!$A:$A,1,0)),"맵없음",""))</f>
        <v/>
      </c>
      <c r="R441" t="str">
        <f>IF(ISBLANK(Q441),"",
IF(ISERROR(FIND(",",Q441)),
  IF(ISERROR(VLOOKUP(Q441,MapTable!$A:$A,1,0)),"맵없음",
  ""),
IF(ISERROR(FIND(",",Q441,FIND(",",Q441)+1)),
  IF(OR(ISERROR(VLOOKUP(LEFT(Q441,FIND(",",Q441)-1),MapTable!$A:$A,1,0)),ISERROR(VLOOKUP(TRIM(MID(Q441,FIND(",",Q441)+1,999)),MapTable!$A:$A,1,0))),"맵없음",
  ""),
IF(ISERROR(FIND(",",Q441,FIND(",",Q441,FIND(",",Q441)+1)+1)),
  IF(OR(ISERROR(VLOOKUP(LEFT(Q441,FIND(",",Q441)-1),MapTable!$A:$A,1,0)),ISERROR(VLOOKUP(TRIM(MID(Q441,FIND(",",Q441)+1,FIND(",",Q441,FIND(",",Q441)+1)-FIND(",",Q441)-1)),MapTable!$A:$A,1,0)),ISERROR(VLOOKUP(TRIM(MID(Q441,FIND(",",Q441,FIND(",",Q441)+1)+1,999)),MapTable!$A:$A,1,0))),"맵없음",
  ""),
IF(ISERROR(FIND(",",Q441,FIND(",",Q441,FIND(",",Q441,FIND(",",Q441)+1)+1)+1)),
  IF(OR(ISERROR(VLOOKUP(LEFT(Q441,FIND(",",Q441)-1),MapTable!$A:$A,1,0)),ISERROR(VLOOKUP(TRIM(MID(Q441,FIND(",",Q441)+1,FIND(",",Q441,FIND(",",Q441)+1)-FIND(",",Q441)-1)),MapTable!$A:$A,1,0)),ISERROR(VLOOKUP(TRIM(MID(Q441,FIND(",",Q441,FIND(",",Q441)+1)+1,FIND(",",Q441,FIND(",",Q441,FIND(",",Q441)+1)+1)-FIND(",",Q441,FIND(",",Q441)+1)-1)),MapTable!$A:$A,1,0)),ISERROR(VLOOKUP(TRIM(MID(Q441,FIND(",",Q441,FIND(",",Q441,FIND(",",Q441)+1)+1)+1,999)),MapTable!$A:$A,1,0))),"맵없음",
  ""),
)))))</f>
        <v/>
      </c>
      <c r="W441" t="str">
        <f>IF(ISBLANK(V441),"",IF(ISERROR(VLOOKUP(V441,[3]DropTable!$A:$A,1,0)),"드랍없음",""))</f>
        <v/>
      </c>
      <c r="Y441" t="str">
        <f>IF(ISBLANK(X441),"",IF(ISERROR(VLOOKUP(X441,[3]DropTable!$A:$A,1,0)),"드랍없음",""))</f>
        <v/>
      </c>
      <c r="AA441">
        <v>8.1</v>
      </c>
    </row>
    <row r="442" spans="1:27" x14ac:dyDescent="0.3">
      <c r="A442">
        <v>9</v>
      </c>
      <c r="B442">
        <v>45</v>
      </c>
      <c r="C442">
        <f t="shared" si="25"/>
        <v>1680</v>
      </c>
      <c r="D442">
        <v>420</v>
      </c>
      <c r="E442" t="s">
        <v>114</v>
      </c>
      <c r="H442" t="str">
        <f>IF(ISBLANK(G442),"",
IFERROR(VLOOKUP(G442,[1]StringTable!$1:$1048576,MATCH([1]StringTable!$B$1,[1]StringTable!$1:$1,0),0),
IFERROR(VLOOKUP(G442,[1]InApkStringTable!$1:$1048576,MATCH([1]InApkStringTable!$B$1,[1]InApkStringTable!$1:$1,0),0),
"스트링없음")))</f>
        <v/>
      </c>
      <c r="J442" t="b">
        <v>0</v>
      </c>
      <c r="K442" t="s">
        <v>24</v>
      </c>
      <c r="L442" t="str">
        <f>IF(ISBLANK(K442),"",IF(ISERROR(VLOOKUP(K442,MapTable!$A:$A,1,0)),"맵없음",""))</f>
        <v/>
      </c>
      <c r="M442">
        <f t="shared" si="23"/>
        <v>3</v>
      </c>
      <c r="N442" t="b">
        <f t="shared" ca="1" si="24"/>
        <v>0</v>
      </c>
      <c r="P442" t="str">
        <f>IF(ISBLANK(O442),"",IF(ISERROR(VLOOKUP(O442,MapTable!$A:$A,1,0)),"맵없음",""))</f>
        <v/>
      </c>
      <c r="R442" t="str">
        <f>IF(ISBLANK(Q442),"",
IF(ISERROR(FIND(",",Q442)),
  IF(ISERROR(VLOOKUP(Q442,MapTable!$A:$A,1,0)),"맵없음",
  ""),
IF(ISERROR(FIND(",",Q442,FIND(",",Q442)+1)),
  IF(OR(ISERROR(VLOOKUP(LEFT(Q442,FIND(",",Q442)-1),MapTable!$A:$A,1,0)),ISERROR(VLOOKUP(TRIM(MID(Q442,FIND(",",Q442)+1,999)),MapTable!$A:$A,1,0))),"맵없음",
  ""),
IF(ISERROR(FIND(",",Q442,FIND(",",Q442,FIND(",",Q442)+1)+1)),
  IF(OR(ISERROR(VLOOKUP(LEFT(Q442,FIND(",",Q442)-1),MapTable!$A:$A,1,0)),ISERROR(VLOOKUP(TRIM(MID(Q442,FIND(",",Q442)+1,FIND(",",Q442,FIND(",",Q442)+1)-FIND(",",Q442)-1)),MapTable!$A:$A,1,0)),ISERROR(VLOOKUP(TRIM(MID(Q442,FIND(",",Q442,FIND(",",Q442)+1)+1,999)),MapTable!$A:$A,1,0))),"맵없음",
  ""),
IF(ISERROR(FIND(",",Q442,FIND(",",Q442,FIND(",",Q442,FIND(",",Q442)+1)+1)+1)),
  IF(OR(ISERROR(VLOOKUP(LEFT(Q442,FIND(",",Q442)-1),MapTable!$A:$A,1,0)),ISERROR(VLOOKUP(TRIM(MID(Q442,FIND(",",Q442)+1,FIND(",",Q442,FIND(",",Q442)+1)-FIND(",",Q442)-1)),MapTable!$A:$A,1,0)),ISERROR(VLOOKUP(TRIM(MID(Q442,FIND(",",Q442,FIND(",",Q442)+1)+1,FIND(",",Q442,FIND(",",Q442,FIND(",",Q442)+1)+1)-FIND(",",Q442,FIND(",",Q442)+1)-1)),MapTable!$A:$A,1,0)),ISERROR(VLOOKUP(TRIM(MID(Q442,FIND(",",Q442,FIND(",",Q442,FIND(",",Q442)+1)+1)+1,999)),MapTable!$A:$A,1,0))),"맵없음",
  ""),
)))))</f>
        <v/>
      </c>
      <c r="W442" t="str">
        <f>IF(ISBLANK(V442),"",IF(ISERROR(VLOOKUP(V442,[3]DropTable!$A:$A,1,0)),"드랍없음",""))</f>
        <v/>
      </c>
      <c r="Y442" t="str">
        <f>IF(ISBLANK(X442),"",IF(ISERROR(VLOOKUP(X442,[3]DropTable!$A:$A,1,0)),"드랍없음",""))</f>
        <v/>
      </c>
      <c r="AA442">
        <v>8.1</v>
      </c>
    </row>
    <row r="443" spans="1:27" x14ac:dyDescent="0.3">
      <c r="A443">
        <v>9</v>
      </c>
      <c r="B443">
        <v>46</v>
      </c>
      <c r="C443">
        <f t="shared" si="25"/>
        <v>1680</v>
      </c>
      <c r="D443">
        <v>420</v>
      </c>
      <c r="E443" t="s">
        <v>114</v>
      </c>
      <c r="H443" t="str">
        <f>IF(ISBLANK(G443),"",
IFERROR(VLOOKUP(G443,[1]StringTable!$1:$1048576,MATCH([1]StringTable!$B$1,[1]StringTable!$1:$1,0),0),
IFERROR(VLOOKUP(G443,[1]InApkStringTable!$1:$1048576,MATCH([1]InApkStringTable!$B$1,[1]InApkStringTable!$1:$1,0),0),
"스트링없음")))</f>
        <v/>
      </c>
      <c r="J443" t="b">
        <v>0</v>
      </c>
      <c r="K443" t="s">
        <v>24</v>
      </c>
      <c r="L443" t="str">
        <f>IF(ISBLANK(K443),"",IF(ISERROR(VLOOKUP(K443,MapTable!$A:$A,1,0)),"맵없음",""))</f>
        <v/>
      </c>
      <c r="M443">
        <f t="shared" si="23"/>
        <v>3</v>
      </c>
      <c r="N443" t="b">
        <f t="shared" ca="1" si="24"/>
        <v>0</v>
      </c>
      <c r="P443" t="str">
        <f>IF(ISBLANK(O443),"",IF(ISERROR(VLOOKUP(O443,MapTable!$A:$A,1,0)),"맵없음",""))</f>
        <v/>
      </c>
      <c r="R443" t="str">
        <f>IF(ISBLANK(Q443),"",
IF(ISERROR(FIND(",",Q443)),
  IF(ISERROR(VLOOKUP(Q443,MapTable!$A:$A,1,0)),"맵없음",
  ""),
IF(ISERROR(FIND(",",Q443,FIND(",",Q443)+1)),
  IF(OR(ISERROR(VLOOKUP(LEFT(Q443,FIND(",",Q443)-1),MapTable!$A:$A,1,0)),ISERROR(VLOOKUP(TRIM(MID(Q443,FIND(",",Q443)+1,999)),MapTable!$A:$A,1,0))),"맵없음",
  ""),
IF(ISERROR(FIND(",",Q443,FIND(",",Q443,FIND(",",Q443)+1)+1)),
  IF(OR(ISERROR(VLOOKUP(LEFT(Q443,FIND(",",Q443)-1),MapTable!$A:$A,1,0)),ISERROR(VLOOKUP(TRIM(MID(Q443,FIND(",",Q443)+1,FIND(",",Q443,FIND(",",Q443)+1)-FIND(",",Q443)-1)),MapTable!$A:$A,1,0)),ISERROR(VLOOKUP(TRIM(MID(Q443,FIND(",",Q443,FIND(",",Q443)+1)+1,999)),MapTable!$A:$A,1,0))),"맵없음",
  ""),
IF(ISERROR(FIND(",",Q443,FIND(",",Q443,FIND(",",Q443,FIND(",",Q443)+1)+1)+1)),
  IF(OR(ISERROR(VLOOKUP(LEFT(Q443,FIND(",",Q443)-1),MapTable!$A:$A,1,0)),ISERROR(VLOOKUP(TRIM(MID(Q443,FIND(",",Q443)+1,FIND(",",Q443,FIND(",",Q443)+1)-FIND(",",Q443)-1)),MapTable!$A:$A,1,0)),ISERROR(VLOOKUP(TRIM(MID(Q443,FIND(",",Q443,FIND(",",Q443)+1)+1,FIND(",",Q443,FIND(",",Q443,FIND(",",Q443)+1)+1)-FIND(",",Q443,FIND(",",Q443)+1)-1)),MapTable!$A:$A,1,0)),ISERROR(VLOOKUP(TRIM(MID(Q443,FIND(",",Q443,FIND(",",Q443,FIND(",",Q443)+1)+1)+1,999)),MapTable!$A:$A,1,0))),"맵없음",
  ""),
)))))</f>
        <v/>
      </c>
      <c r="W443" t="str">
        <f>IF(ISBLANK(V443),"",IF(ISERROR(VLOOKUP(V443,[3]DropTable!$A:$A,1,0)),"드랍없음",""))</f>
        <v/>
      </c>
      <c r="Y443" t="str">
        <f>IF(ISBLANK(X443),"",IF(ISERROR(VLOOKUP(X443,[3]DropTable!$A:$A,1,0)),"드랍없음",""))</f>
        <v/>
      </c>
      <c r="AA443">
        <v>8.1</v>
      </c>
    </row>
    <row r="444" spans="1:27" x14ac:dyDescent="0.3">
      <c r="A444">
        <v>9</v>
      </c>
      <c r="B444">
        <v>47</v>
      </c>
      <c r="C444">
        <f t="shared" si="25"/>
        <v>1680</v>
      </c>
      <c r="D444">
        <v>420</v>
      </c>
      <c r="E444" t="s">
        <v>114</v>
      </c>
      <c r="H444" t="str">
        <f>IF(ISBLANK(G444),"",
IFERROR(VLOOKUP(G444,[1]StringTable!$1:$1048576,MATCH([1]StringTable!$B$1,[1]StringTable!$1:$1,0),0),
IFERROR(VLOOKUP(G444,[1]InApkStringTable!$1:$1048576,MATCH([1]InApkStringTable!$B$1,[1]InApkStringTable!$1:$1,0),0),
"스트링없음")))</f>
        <v/>
      </c>
      <c r="J444" t="b">
        <v>0</v>
      </c>
      <c r="K444" t="s">
        <v>24</v>
      </c>
      <c r="L444" t="str">
        <f>IF(ISBLANK(K444),"",IF(ISERROR(VLOOKUP(K444,MapTable!$A:$A,1,0)),"맵없음",""))</f>
        <v/>
      </c>
      <c r="M444">
        <f t="shared" si="23"/>
        <v>3</v>
      </c>
      <c r="N444" t="b">
        <f t="shared" ca="1" si="24"/>
        <v>0</v>
      </c>
      <c r="P444" t="str">
        <f>IF(ISBLANK(O444),"",IF(ISERROR(VLOOKUP(O444,MapTable!$A:$A,1,0)),"맵없음",""))</f>
        <v/>
      </c>
      <c r="R444" t="str">
        <f>IF(ISBLANK(Q444),"",
IF(ISERROR(FIND(",",Q444)),
  IF(ISERROR(VLOOKUP(Q444,MapTable!$A:$A,1,0)),"맵없음",
  ""),
IF(ISERROR(FIND(",",Q444,FIND(",",Q444)+1)),
  IF(OR(ISERROR(VLOOKUP(LEFT(Q444,FIND(",",Q444)-1),MapTable!$A:$A,1,0)),ISERROR(VLOOKUP(TRIM(MID(Q444,FIND(",",Q444)+1,999)),MapTable!$A:$A,1,0))),"맵없음",
  ""),
IF(ISERROR(FIND(",",Q444,FIND(",",Q444,FIND(",",Q444)+1)+1)),
  IF(OR(ISERROR(VLOOKUP(LEFT(Q444,FIND(",",Q444)-1),MapTable!$A:$A,1,0)),ISERROR(VLOOKUP(TRIM(MID(Q444,FIND(",",Q444)+1,FIND(",",Q444,FIND(",",Q444)+1)-FIND(",",Q444)-1)),MapTable!$A:$A,1,0)),ISERROR(VLOOKUP(TRIM(MID(Q444,FIND(",",Q444,FIND(",",Q444)+1)+1,999)),MapTable!$A:$A,1,0))),"맵없음",
  ""),
IF(ISERROR(FIND(",",Q444,FIND(",",Q444,FIND(",",Q444,FIND(",",Q444)+1)+1)+1)),
  IF(OR(ISERROR(VLOOKUP(LEFT(Q444,FIND(",",Q444)-1),MapTable!$A:$A,1,0)),ISERROR(VLOOKUP(TRIM(MID(Q444,FIND(",",Q444)+1,FIND(",",Q444,FIND(",",Q444)+1)-FIND(",",Q444)-1)),MapTable!$A:$A,1,0)),ISERROR(VLOOKUP(TRIM(MID(Q444,FIND(",",Q444,FIND(",",Q444)+1)+1,FIND(",",Q444,FIND(",",Q444,FIND(",",Q444)+1)+1)-FIND(",",Q444,FIND(",",Q444)+1)-1)),MapTable!$A:$A,1,0)),ISERROR(VLOOKUP(TRIM(MID(Q444,FIND(",",Q444,FIND(",",Q444,FIND(",",Q444)+1)+1)+1,999)),MapTable!$A:$A,1,0))),"맵없음",
  ""),
)))))</f>
        <v/>
      </c>
      <c r="W444" t="str">
        <f>IF(ISBLANK(V444),"",IF(ISERROR(VLOOKUP(V444,[3]DropTable!$A:$A,1,0)),"드랍없음",""))</f>
        <v/>
      </c>
      <c r="Y444" t="str">
        <f>IF(ISBLANK(X444),"",IF(ISERROR(VLOOKUP(X444,[3]DropTable!$A:$A,1,0)),"드랍없음",""))</f>
        <v/>
      </c>
      <c r="AA444">
        <v>8.1</v>
      </c>
    </row>
    <row r="445" spans="1:27" x14ac:dyDescent="0.3">
      <c r="A445">
        <v>9</v>
      </c>
      <c r="B445">
        <v>48</v>
      </c>
      <c r="C445">
        <f t="shared" si="25"/>
        <v>1680</v>
      </c>
      <c r="D445">
        <v>420</v>
      </c>
      <c r="E445" t="s">
        <v>114</v>
      </c>
      <c r="H445" t="str">
        <f>IF(ISBLANK(G445),"",
IFERROR(VLOOKUP(G445,[1]StringTable!$1:$1048576,MATCH([1]StringTable!$B$1,[1]StringTable!$1:$1,0),0),
IFERROR(VLOOKUP(G445,[1]InApkStringTable!$1:$1048576,MATCH([1]InApkStringTable!$B$1,[1]InApkStringTable!$1:$1,0),0),
"스트링없음")))</f>
        <v/>
      </c>
      <c r="J445" t="b">
        <v>0</v>
      </c>
      <c r="K445" t="s">
        <v>24</v>
      </c>
      <c r="L445" t="str">
        <f>IF(ISBLANK(K445),"",IF(ISERROR(VLOOKUP(K445,MapTable!$A:$A,1,0)),"맵없음",""))</f>
        <v/>
      </c>
      <c r="M445">
        <f t="shared" si="23"/>
        <v>3</v>
      </c>
      <c r="N445" t="b">
        <f t="shared" ca="1" si="24"/>
        <v>0</v>
      </c>
      <c r="P445" t="str">
        <f>IF(ISBLANK(O445),"",IF(ISERROR(VLOOKUP(O445,MapTable!$A:$A,1,0)),"맵없음",""))</f>
        <v/>
      </c>
      <c r="R445" t="str">
        <f>IF(ISBLANK(Q445),"",
IF(ISERROR(FIND(",",Q445)),
  IF(ISERROR(VLOOKUP(Q445,MapTable!$A:$A,1,0)),"맵없음",
  ""),
IF(ISERROR(FIND(",",Q445,FIND(",",Q445)+1)),
  IF(OR(ISERROR(VLOOKUP(LEFT(Q445,FIND(",",Q445)-1),MapTable!$A:$A,1,0)),ISERROR(VLOOKUP(TRIM(MID(Q445,FIND(",",Q445)+1,999)),MapTable!$A:$A,1,0))),"맵없음",
  ""),
IF(ISERROR(FIND(",",Q445,FIND(",",Q445,FIND(",",Q445)+1)+1)),
  IF(OR(ISERROR(VLOOKUP(LEFT(Q445,FIND(",",Q445)-1),MapTable!$A:$A,1,0)),ISERROR(VLOOKUP(TRIM(MID(Q445,FIND(",",Q445)+1,FIND(",",Q445,FIND(",",Q445)+1)-FIND(",",Q445)-1)),MapTable!$A:$A,1,0)),ISERROR(VLOOKUP(TRIM(MID(Q445,FIND(",",Q445,FIND(",",Q445)+1)+1,999)),MapTable!$A:$A,1,0))),"맵없음",
  ""),
IF(ISERROR(FIND(",",Q445,FIND(",",Q445,FIND(",",Q445,FIND(",",Q445)+1)+1)+1)),
  IF(OR(ISERROR(VLOOKUP(LEFT(Q445,FIND(",",Q445)-1),MapTable!$A:$A,1,0)),ISERROR(VLOOKUP(TRIM(MID(Q445,FIND(",",Q445)+1,FIND(",",Q445,FIND(",",Q445)+1)-FIND(",",Q445)-1)),MapTable!$A:$A,1,0)),ISERROR(VLOOKUP(TRIM(MID(Q445,FIND(",",Q445,FIND(",",Q445)+1)+1,FIND(",",Q445,FIND(",",Q445,FIND(",",Q445)+1)+1)-FIND(",",Q445,FIND(",",Q445)+1)-1)),MapTable!$A:$A,1,0)),ISERROR(VLOOKUP(TRIM(MID(Q445,FIND(",",Q445,FIND(",",Q445,FIND(",",Q445)+1)+1)+1,999)),MapTable!$A:$A,1,0))),"맵없음",
  ""),
)))))</f>
        <v/>
      </c>
      <c r="W445" t="str">
        <f>IF(ISBLANK(V445),"",IF(ISERROR(VLOOKUP(V445,[3]DropTable!$A:$A,1,0)),"드랍없음",""))</f>
        <v/>
      </c>
      <c r="Y445" t="str">
        <f>IF(ISBLANK(X445),"",IF(ISERROR(VLOOKUP(X445,[3]DropTable!$A:$A,1,0)),"드랍없음",""))</f>
        <v/>
      </c>
      <c r="AA445">
        <v>8.1</v>
      </c>
    </row>
    <row r="446" spans="1:27" x14ac:dyDescent="0.3">
      <c r="A446">
        <v>9</v>
      </c>
      <c r="B446">
        <v>49</v>
      </c>
      <c r="C446">
        <f t="shared" si="25"/>
        <v>1680</v>
      </c>
      <c r="D446">
        <v>420</v>
      </c>
      <c r="E446" t="s">
        <v>114</v>
      </c>
      <c r="H446" t="str">
        <f>IF(ISBLANK(G446),"",
IFERROR(VLOOKUP(G446,[1]StringTable!$1:$1048576,MATCH([1]StringTable!$B$1,[1]StringTable!$1:$1,0),0),
IFERROR(VLOOKUP(G446,[1]InApkStringTable!$1:$1048576,MATCH([1]InApkStringTable!$B$1,[1]InApkStringTable!$1:$1,0),0),
"스트링없음")))</f>
        <v/>
      </c>
      <c r="J446" t="b">
        <v>0</v>
      </c>
      <c r="K446" t="s">
        <v>24</v>
      </c>
      <c r="L446" t="str">
        <f>IF(ISBLANK(K446),"",IF(ISERROR(VLOOKUP(K446,MapTable!$A:$A,1,0)),"맵없음",""))</f>
        <v/>
      </c>
      <c r="M446">
        <f t="shared" si="23"/>
        <v>3</v>
      </c>
      <c r="N446" t="b">
        <f t="shared" ca="1" si="24"/>
        <v>0</v>
      </c>
      <c r="P446" t="str">
        <f>IF(ISBLANK(O446),"",IF(ISERROR(VLOOKUP(O446,MapTable!$A:$A,1,0)),"맵없음",""))</f>
        <v/>
      </c>
      <c r="R446" t="str">
        <f>IF(ISBLANK(Q446),"",
IF(ISERROR(FIND(",",Q446)),
  IF(ISERROR(VLOOKUP(Q446,MapTable!$A:$A,1,0)),"맵없음",
  ""),
IF(ISERROR(FIND(",",Q446,FIND(",",Q446)+1)),
  IF(OR(ISERROR(VLOOKUP(LEFT(Q446,FIND(",",Q446)-1),MapTable!$A:$A,1,0)),ISERROR(VLOOKUP(TRIM(MID(Q446,FIND(",",Q446)+1,999)),MapTable!$A:$A,1,0))),"맵없음",
  ""),
IF(ISERROR(FIND(",",Q446,FIND(",",Q446,FIND(",",Q446)+1)+1)),
  IF(OR(ISERROR(VLOOKUP(LEFT(Q446,FIND(",",Q446)-1),MapTable!$A:$A,1,0)),ISERROR(VLOOKUP(TRIM(MID(Q446,FIND(",",Q446)+1,FIND(",",Q446,FIND(",",Q446)+1)-FIND(",",Q446)-1)),MapTable!$A:$A,1,0)),ISERROR(VLOOKUP(TRIM(MID(Q446,FIND(",",Q446,FIND(",",Q446)+1)+1,999)),MapTable!$A:$A,1,0))),"맵없음",
  ""),
IF(ISERROR(FIND(",",Q446,FIND(",",Q446,FIND(",",Q446,FIND(",",Q446)+1)+1)+1)),
  IF(OR(ISERROR(VLOOKUP(LEFT(Q446,FIND(",",Q446)-1),MapTable!$A:$A,1,0)),ISERROR(VLOOKUP(TRIM(MID(Q446,FIND(",",Q446)+1,FIND(",",Q446,FIND(",",Q446)+1)-FIND(",",Q446)-1)),MapTable!$A:$A,1,0)),ISERROR(VLOOKUP(TRIM(MID(Q446,FIND(",",Q446,FIND(",",Q446)+1)+1,FIND(",",Q446,FIND(",",Q446,FIND(",",Q446)+1)+1)-FIND(",",Q446,FIND(",",Q446)+1)-1)),MapTable!$A:$A,1,0)),ISERROR(VLOOKUP(TRIM(MID(Q446,FIND(",",Q446,FIND(",",Q446,FIND(",",Q446)+1)+1)+1,999)),MapTable!$A:$A,1,0))),"맵없음",
  ""),
)))))</f>
        <v/>
      </c>
      <c r="W446" t="str">
        <f>IF(ISBLANK(V446),"",IF(ISERROR(VLOOKUP(V446,[3]DropTable!$A:$A,1,0)),"드랍없음",""))</f>
        <v/>
      </c>
      <c r="Y446" t="str">
        <f>IF(ISBLANK(X446),"",IF(ISERROR(VLOOKUP(X446,[3]DropTable!$A:$A,1,0)),"드랍없음",""))</f>
        <v/>
      </c>
      <c r="AA446">
        <v>8.1</v>
      </c>
    </row>
    <row r="447" spans="1:27" x14ac:dyDescent="0.3">
      <c r="A447">
        <v>9</v>
      </c>
      <c r="B447">
        <v>50</v>
      </c>
      <c r="C447">
        <f t="shared" si="25"/>
        <v>1680</v>
      </c>
      <c r="D447">
        <v>420</v>
      </c>
      <c r="E447" t="s">
        <v>114</v>
      </c>
      <c r="H447" t="str">
        <f>IF(ISBLANK(G447),"",
IFERROR(VLOOKUP(G447,[1]StringTable!$1:$1048576,MATCH([1]StringTable!$B$1,[1]StringTable!$1:$1,0),0),
IFERROR(VLOOKUP(G447,[1]InApkStringTable!$1:$1048576,MATCH([1]InApkStringTable!$B$1,[1]InApkStringTable!$1:$1,0),0),
"스트링없음")))</f>
        <v/>
      </c>
      <c r="J447" t="b">
        <v>0</v>
      </c>
      <c r="K447" t="s">
        <v>24</v>
      </c>
      <c r="L447" t="str">
        <f>IF(ISBLANK(K447),"",IF(ISERROR(VLOOKUP(K447,MapTable!$A:$A,1,0)),"맵없음",""))</f>
        <v/>
      </c>
      <c r="M447">
        <f t="shared" si="23"/>
        <v>11</v>
      </c>
      <c r="N447" t="b">
        <f t="shared" ca="1" si="24"/>
        <v>0</v>
      </c>
      <c r="P447" t="str">
        <f>IF(ISBLANK(O447),"",IF(ISERROR(VLOOKUP(O447,MapTable!$A:$A,1,0)),"맵없음",""))</f>
        <v/>
      </c>
      <c r="R447" t="str">
        <f>IF(ISBLANK(Q447),"",
IF(ISERROR(FIND(",",Q447)),
  IF(ISERROR(VLOOKUP(Q447,MapTable!$A:$A,1,0)),"맵없음",
  ""),
IF(ISERROR(FIND(",",Q447,FIND(",",Q447)+1)),
  IF(OR(ISERROR(VLOOKUP(LEFT(Q447,FIND(",",Q447)-1),MapTable!$A:$A,1,0)),ISERROR(VLOOKUP(TRIM(MID(Q447,FIND(",",Q447)+1,999)),MapTable!$A:$A,1,0))),"맵없음",
  ""),
IF(ISERROR(FIND(",",Q447,FIND(",",Q447,FIND(",",Q447)+1)+1)),
  IF(OR(ISERROR(VLOOKUP(LEFT(Q447,FIND(",",Q447)-1),MapTable!$A:$A,1,0)),ISERROR(VLOOKUP(TRIM(MID(Q447,FIND(",",Q447)+1,FIND(",",Q447,FIND(",",Q447)+1)-FIND(",",Q447)-1)),MapTable!$A:$A,1,0)),ISERROR(VLOOKUP(TRIM(MID(Q447,FIND(",",Q447,FIND(",",Q447)+1)+1,999)),MapTable!$A:$A,1,0))),"맵없음",
  ""),
IF(ISERROR(FIND(",",Q447,FIND(",",Q447,FIND(",",Q447,FIND(",",Q447)+1)+1)+1)),
  IF(OR(ISERROR(VLOOKUP(LEFT(Q447,FIND(",",Q447)-1),MapTable!$A:$A,1,0)),ISERROR(VLOOKUP(TRIM(MID(Q447,FIND(",",Q447)+1,FIND(",",Q447,FIND(",",Q447)+1)-FIND(",",Q447)-1)),MapTable!$A:$A,1,0)),ISERROR(VLOOKUP(TRIM(MID(Q447,FIND(",",Q447,FIND(",",Q447)+1)+1,FIND(",",Q447,FIND(",",Q447,FIND(",",Q447)+1)+1)-FIND(",",Q447,FIND(",",Q447)+1)-1)),MapTable!$A:$A,1,0)),ISERROR(VLOOKUP(TRIM(MID(Q447,FIND(",",Q447,FIND(",",Q447,FIND(",",Q447)+1)+1)+1,999)),MapTable!$A:$A,1,0))),"맵없음",
  ""),
)))))</f>
        <v/>
      </c>
      <c r="W447" t="str">
        <f>IF(ISBLANK(V447),"",IF(ISERROR(VLOOKUP(V447,[3]DropTable!$A:$A,1,0)),"드랍없음",""))</f>
        <v/>
      </c>
      <c r="Y447" t="str">
        <f>IF(ISBLANK(X447),"",IF(ISERROR(VLOOKUP(X447,[3]DropTable!$A:$A,1,0)),"드랍없음",""))</f>
        <v/>
      </c>
      <c r="AA447">
        <v>8.1</v>
      </c>
    </row>
    <row r="448" spans="1:27" x14ac:dyDescent="0.3">
      <c r="A448">
        <v>10</v>
      </c>
      <c r="B448">
        <v>0</v>
      </c>
      <c r="C448">
        <f t="shared" si="25"/>
        <v>1680</v>
      </c>
      <c r="D448">
        <v>420</v>
      </c>
      <c r="E448" t="s">
        <v>114</v>
      </c>
      <c r="H448" t="str">
        <f>IF(ISBLANK(G448),"",
IFERROR(VLOOKUP(G448,[1]StringTable!$1:$1048576,MATCH([1]StringTable!$B$1,[1]StringTable!$1:$1,0),0),
IFERROR(VLOOKUP(G448,[1]InApkStringTable!$1:$1048576,MATCH([1]InApkStringTable!$B$1,[1]InApkStringTable!$1:$1,0),0),
"스트링없음")))</f>
        <v/>
      </c>
      <c r="J448" t="b">
        <v>0</v>
      </c>
      <c r="K448" t="s">
        <v>24</v>
      </c>
      <c r="L448" t="str">
        <f>IF(ISBLANK(K448),"",IF(ISERROR(VLOOKUP(K448,MapTable!$A:$A,1,0)),"맵없음",""))</f>
        <v/>
      </c>
      <c r="M448">
        <f t="shared" si="23"/>
        <v>0</v>
      </c>
      <c r="N448" t="b">
        <f t="shared" ca="1" si="24"/>
        <v>0</v>
      </c>
      <c r="P448" t="str">
        <f>IF(ISBLANK(O448),"",IF(ISERROR(VLOOKUP(O448,MapTable!$A:$A,1,0)),"맵없음",""))</f>
        <v/>
      </c>
      <c r="R448" t="str">
        <f>IF(ISBLANK(Q448),"",
IF(ISERROR(FIND(",",Q448)),
  IF(ISERROR(VLOOKUP(Q448,MapTable!$A:$A,1,0)),"맵없음",
  ""),
IF(ISERROR(FIND(",",Q448,FIND(",",Q448)+1)),
  IF(OR(ISERROR(VLOOKUP(LEFT(Q448,FIND(",",Q448)-1),MapTable!$A:$A,1,0)),ISERROR(VLOOKUP(TRIM(MID(Q448,FIND(",",Q448)+1,999)),MapTable!$A:$A,1,0))),"맵없음",
  ""),
IF(ISERROR(FIND(",",Q448,FIND(",",Q448,FIND(",",Q448)+1)+1)),
  IF(OR(ISERROR(VLOOKUP(LEFT(Q448,FIND(",",Q448)-1),MapTable!$A:$A,1,0)),ISERROR(VLOOKUP(TRIM(MID(Q448,FIND(",",Q448)+1,FIND(",",Q448,FIND(",",Q448)+1)-FIND(",",Q448)-1)),MapTable!$A:$A,1,0)),ISERROR(VLOOKUP(TRIM(MID(Q448,FIND(",",Q448,FIND(",",Q448)+1)+1,999)),MapTable!$A:$A,1,0))),"맵없음",
  ""),
IF(ISERROR(FIND(",",Q448,FIND(",",Q448,FIND(",",Q448,FIND(",",Q448)+1)+1)+1)),
  IF(OR(ISERROR(VLOOKUP(LEFT(Q448,FIND(",",Q448)-1),MapTable!$A:$A,1,0)),ISERROR(VLOOKUP(TRIM(MID(Q448,FIND(",",Q448)+1,FIND(",",Q448,FIND(",",Q448)+1)-FIND(",",Q448)-1)),MapTable!$A:$A,1,0)),ISERROR(VLOOKUP(TRIM(MID(Q448,FIND(",",Q448,FIND(",",Q448)+1)+1,FIND(",",Q448,FIND(",",Q448,FIND(",",Q448)+1)+1)-FIND(",",Q448,FIND(",",Q448)+1)-1)),MapTable!$A:$A,1,0)),ISERROR(VLOOKUP(TRIM(MID(Q448,FIND(",",Q448,FIND(",",Q448,FIND(",",Q448)+1)+1)+1,999)),MapTable!$A:$A,1,0))),"맵없음",
  ""),
)))))</f>
        <v/>
      </c>
      <c r="W448" t="str">
        <f>IF(ISBLANK(V448),"",IF(ISERROR(VLOOKUP(V448,[3]DropTable!$A:$A,1,0)),"드랍없음",""))</f>
        <v/>
      </c>
      <c r="Y448" t="str">
        <f>IF(ISBLANK(X448),"",IF(ISERROR(VLOOKUP(X448,[3]DropTable!$A:$A,1,0)),"드랍없음",""))</f>
        <v/>
      </c>
      <c r="AA448">
        <v>8.1</v>
      </c>
    </row>
    <row r="449" spans="1:27" x14ac:dyDescent="0.3">
      <c r="A449">
        <v>10</v>
      </c>
      <c r="B449">
        <v>1</v>
      </c>
      <c r="C449">
        <f t="shared" si="25"/>
        <v>1680</v>
      </c>
      <c r="D449">
        <v>420</v>
      </c>
      <c r="E449" t="s">
        <v>114</v>
      </c>
      <c r="H449" t="str">
        <f>IF(ISBLANK(G449),"",
IFERROR(VLOOKUP(G449,[1]StringTable!$1:$1048576,MATCH([1]StringTable!$B$1,[1]StringTable!$1:$1,0),0),
IFERROR(VLOOKUP(G449,[1]InApkStringTable!$1:$1048576,MATCH([1]InApkStringTable!$B$1,[1]InApkStringTable!$1:$1,0),0),
"스트링없음")))</f>
        <v/>
      </c>
      <c r="J449" t="b">
        <v>0</v>
      </c>
      <c r="K449" t="s">
        <v>24</v>
      </c>
      <c r="L449" t="str">
        <f>IF(ISBLANK(K449),"",IF(ISERROR(VLOOKUP(K449,MapTable!$A:$A,1,0)),"맵없음",""))</f>
        <v/>
      </c>
      <c r="M449">
        <f t="shared" si="23"/>
        <v>1</v>
      </c>
      <c r="N449" t="b">
        <f t="shared" ca="1" si="24"/>
        <v>0</v>
      </c>
      <c r="P449" t="str">
        <f>IF(ISBLANK(O449),"",IF(ISERROR(VLOOKUP(O449,MapTable!$A:$A,1,0)),"맵없음",""))</f>
        <v/>
      </c>
      <c r="R449" t="str">
        <f>IF(ISBLANK(Q449),"",
IF(ISERROR(FIND(",",Q449)),
  IF(ISERROR(VLOOKUP(Q449,MapTable!$A:$A,1,0)),"맵없음",
  ""),
IF(ISERROR(FIND(",",Q449,FIND(",",Q449)+1)),
  IF(OR(ISERROR(VLOOKUP(LEFT(Q449,FIND(",",Q449)-1),MapTable!$A:$A,1,0)),ISERROR(VLOOKUP(TRIM(MID(Q449,FIND(",",Q449)+1,999)),MapTable!$A:$A,1,0))),"맵없음",
  ""),
IF(ISERROR(FIND(",",Q449,FIND(",",Q449,FIND(",",Q449)+1)+1)),
  IF(OR(ISERROR(VLOOKUP(LEFT(Q449,FIND(",",Q449)-1),MapTable!$A:$A,1,0)),ISERROR(VLOOKUP(TRIM(MID(Q449,FIND(",",Q449)+1,FIND(",",Q449,FIND(",",Q449)+1)-FIND(",",Q449)-1)),MapTable!$A:$A,1,0)),ISERROR(VLOOKUP(TRIM(MID(Q449,FIND(",",Q449,FIND(",",Q449)+1)+1,999)),MapTable!$A:$A,1,0))),"맵없음",
  ""),
IF(ISERROR(FIND(",",Q449,FIND(",",Q449,FIND(",",Q449,FIND(",",Q449)+1)+1)+1)),
  IF(OR(ISERROR(VLOOKUP(LEFT(Q449,FIND(",",Q449)-1),MapTable!$A:$A,1,0)),ISERROR(VLOOKUP(TRIM(MID(Q449,FIND(",",Q449)+1,FIND(",",Q449,FIND(",",Q449)+1)-FIND(",",Q449)-1)),MapTable!$A:$A,1,0)),ISERROR(VLOOKUP(TRIM(MID(Q449,FIND(",",Q449,FIND(",",Q449)+1)+1,FIND(",",Q449,FIND(",",Q449,FIND(",",Q449)+1)+1)-FIND(",",Q449,FIND(",",Q449)+1)-1)),MapTable!$A:$A,1,0)),ISERROR(VLOOKUP(TRIM(MID(Q449,FIND(",",Q449,FIND(",",Q449,FIND(",",Q449)+1)+1)+1,999)),MapTable!$A:$A,1,0))),"맵없음",
  ""),
)))))</f>
        <v/>
      </c>
      <c r="W449" t="str">
        <f>IF(ISBLANK(V449),"",IF(ISERROR(VLOOKUP(V449,[3]DropTable!$A:$A,1,0)),"드랍없음",""))</f>
        <v/>
      </c>
      <c r="Y449" t="str">
        <f>IF(ISBLANK(X449),"",IF(ISERROR(VLOOKUP(X449,[3]DropTable!$A:$A,1,0)),"드랍없음",""))</f>
        <v/>
      </c>
      <c r="AA449">
        <v>8.1</v>
      </c>
    </row>
    <row r="450" spans="1:27" x14ac:dyDescent="0.3">
      <c r="A450">
        <v>10</v>
      </c>
      <c r="B450">
        <v>2</v>
      </c>
      <c r="C450">
        <f t="shared" si="25"/>
        <v>1680</v>
      </c>
      <c r="D450">
        <v>420</v>
      </c>
      <c r="E450" t="s">
        <v>114</v>
      </c>
      <c r="H450" t="str">
        <f>IF(ISBLANK(G450),"",
IFERROR(VLOOKUP(G450,[1]StringTable!$1:$1048576,MATCH([1]StringTable!$B$1,[1]StringTable!$1:$1,0),0),
IFERROR(VLOOKUP(G450,[1]InApkStringTable!$1:$1048576,MATCH([1]InApkStringTable!$B$1,[1]InApkStringTable!$1:$1,0),0),
"스트링없음")))</f>
        <v/>
      </c>
      <c r="J450" t="b">
        <v>0</v>
      </c>
      <c r="K450" t="s">
        <v>24</v>
      </c>
      <c r="L450" t="str">
        <f>IF(ISBLANK(K450),"",IF(ISERROR(VLOOKUP(K450,MapTable!$A:$A,1,0)),"맵없음",""))</f>
        <v/>
      </c>
      <c r="M450">
        <f t="shared" ref="M450:M513" si="26">IF(B450=0,0,
IF(COUNTIF(A:A,A450)=11,12,
IF(MOD(B450,((COUNTIF(A:A,A450)-1)/5))=0,12,
IF(MOD(B450,((COUNTIF(A:A,A450)-1)/5))=((COUNTIF(A:A,A450)-1)/10),11,
INT(B450/((COUNTIF(A:A,A450)-1)/5))+1))))</f>
        <v>1</v>
      </c>
      <c r="N450" t="b">
        <f t="shared" ref="N450:N513" ca="1" si="27">IF((COUNTIF(A:A,A450)-1)=B450,FALSE,
IF(M450=12,TRUE,
IF(OFFSET(M450,1,0)=12,TRUE)))</f>
        <v>0</v>
      </c>
      <c r="P450" t="str">
        <f>IF(ISBLANK(O450),"",IF(ISERROR(VLOOKUP(O450,MapTable!$A:$A,1,0)),"맵없음",""))</f>
        <v/>
      </c>
      <c r="R450" t="str">
        <f>IF(ISBLANK(Q450),"",
IF(ISERROR(FIND(",",Q450)),
  IF(ISERROR(VLOOKUP(Q450,MapTable!$A:$A,1,0)),"맵없음",
  ""),
IF(ISERROR(FIND(",",Q450,FIND(",",Q450)+1)),
  IF(OR(ISERROR(VLOOKUP(LEFT(Q450,FIND(",",Q450)-1),MapTable!$A:$A,1,0)),ISERROR(VLOOKUP(TRIM(MID(Q450,FIND(",",Q450)+1,999)),MapTable!$A:$A,1,0))),"맵없음",
  ""),
IF(ISERROR(FIND(",",Q450,FIND(",",Q450,FIND(",",Q450)+1)+1)),
  IF(OR(ISERROR(VLOOKUP(LEFT(Q450,FIND(",",Q450)-1),MapTable!$A:$A,1,0)),ISERROR(VLOOKUP(TRIM(MID(Q450,FIND(",",Q450)+1,FIND(",",Q450,FIND(",",Q450)+1)-FIND(",",Q450)-1)),MapTable!$A:$A,1,0)),ISERROR(VLOOKUP(TRIM(MID(Q450,FIND(",",Q450,FIND(",",Q450)+1)+1,999)),MapTable!$A:$A,1,0))),"맵없음",
  ""),
IF(ISERROR(FIND(",",Q450,FIND(",",Q450,FIND(",",Q450,FIND(",",Q450)+1)+1)+1)),
  IF(OR(ISERROR(VLOOKUP(LEFT(Q450,FIND(",",Q450)-1),MapTable!$A:$A,1,0)),ISERROR(VLOOKUP(TRIM(MID(Q450,FIND(",",Q450)+1,FIND(",",Q450,FIND(",",Q450)+1)-FIND(",",Q450)-1)),MapTable!$A:$A,1,0)),ISERROR(VLOOKUP(TRIM(MID(Q450,FIND(",",Q450,FIND(",",Q450)+1)+1,FIND(",",Q450,FIND(",",Q450,FIND(",",Q450)+1)+1)-FIND(",",Q450,FIND(",",Q450)+1)-1)),MapTable!$A:$A,1,0)),ISERROR(VLOOKUP(TRIM(MID(Q450,FIND(",",Q450,FIND(",",Q450,FIND(",",Q450)+1)+1)+1,999)),MapTable!$A:$A,1,0))),"맵없음",
  ""),
)))))</f>
        <v/>
      </c>
      <c r="W450" t="str">
        <f>IF(ISBLANK(V450),"",IF(ISERROR(VLOOKUP(V450,[3]DropTable!$A:$A,1,0)),"드랍없음",""))</f>
        <v/>
      </c>
      <c r="Y450" t="str">
        <f>IF(ISBLANK(X450),"",IF(ISERROR(VLOOKUP(X450,[3]DropTable!$A:$A,1,0)),"드랍없음",""))</f>
        <v/>
      </c>
      <c r="AA450">
        <v>8.1</v>
      </c>
    </row>
    <row r="451" spans="1:27" x14ac:dyDescent="0.3">
      <c r="A451">
        <v>10</v>
      </c>
      <c r="B451">
        <v>3</v>
      </c>
      <c r="C451">
        <f t="shared" si="25"/>
        <v>1680</v>
      </c>
      <c r="D451">
        <v>420</v>
      </c>
      <c r="E451" t="s">
        <v>114</v>
      </c>
      <c r="H451" t="str">
        <f>IF(ISBLANK(G451),"",
IFERROR(VLOOKUP(G451,[1]StringTable!$1:$1048576,MATCH([1]StringTable!$B$1,[1]StringTable!$1:$1,0),0),
IFERROR(VLOOKUP(G451,[1]InApkStringTable!$1:$1048576,MATCH([1]InApkStringTable!$B$1,[1]InApkStringTable!$1:$1,0),0),
"스트링없음")))</f>
        <v/>
      </c>
      <c r="J451" t="b">
        <v>0</v>
      </c>
      <c r="K451" t="s">
        <v>24</v>
      </c>
      <c r="L451" t="str">
        <f>IF(ISBLANK(K451),"",IF(ISERROR(VLOOKUP(K451,MapTable!$A:$A,1,0)),"맵없음",""))</f>
        <v/>
      </c>
      <c r="M451">
        <f t="shared" si="26"/>
        <v>1</v>
      </c>
      <c r="N451" t="b">
        <f t="shared" ca="1" si="27"/>
        <v>0</v>
      </c>
      <c r="P451" t="str">
        <f>IF(ISBLANK(O451),"",IF(ISERROR(VLOOKUP(O451,MapTable!$A:$A,1,0)),"맵없음",""))</f>
        <v/>
      </c>
      <c r="R451" t="str">
        <f>IF(ISBLANK(Q451),"",
IF(ISERROR(FIND(",",Q451)),
  IF(ISERROR(VLOOKUP(Q451,MapTable!$A:$A,1,0)),"맵없음",
  ""),
IF(ISERROR(FIND(",",Q451,FIND(",",Q451)+1)),
  IF(OR(ISERROR(VLOOKUP(LEFT(Q451,FIND(",",Q451)-1),MapTable!$A:$A,1,0)),ISERROR(VLOOKUP(TRIM(MID(Q451,FIND(",",Q451)+1,999)),MapTable!$A:$A,1,0))),"맵없음",
  ""),
IF(ISERROR(FIND(",",Q451,FIND(",",Q451,FIND(",",Q451)+1)+1)),
  IF(OR(ISERROR(VLOOKUP(LEFT(Q451,FIND(",",Q451)-1),MapTable!$A:$A,1,0)),ISERROR(VLOOKUP(TRIM(MID(Q451,FIND(",",Q451)+1,FIND(",",Q451,FIND(",",Q451)+1)-FIND(",",Q451)-1)),MapTable!$A:$A,1,0)),ISERROR(VLOOKUP(TRIM(MID(Q451,FIND(",",Q451,FIND(",",Q451)+1)+1,999)),MapTable!$A:$A,1,0))),"맵없음",
  ""),
IF(ISERROR(FIND(",",Q451,FIND(",",Q451,FIND(",",Q451,FIND(",",Q451)+1)+1)+1)),
  IF(OR(ISERROR(VLOOKUP(LEFT(Q451,FIND(",",Q451)-1),MapTable!$A:$A,1,0)),ISERROR(VLOOKUP(TRIM(MID(Q451,FIND(",",Q451)+1,FIND(",",Q451,FIND(",",Q451)+1)-FIND(",",Q451)-1)),MapTable!$A:$A,1,0)),ISERROR(VLOOKUP(TRIM(MID(Q451,FIND(",",Q451,FIND(",",Q451)+1)+1,FIND(",",Q451,FIND(",",Q451,FIND(",",Q451)+1)+1)-FIND(",",Q451,FIND(",",Q451)+1)-1)),MapTable!$A:$A,1,0)),ISERROR(VLOOKUP(TRIM(MID(Q451,FIND(",",Q451,FIND(",",Q451,FIND(",",Q451)+1)+1)+1,999)),MapTable!$A:$A,1,0))),"맵없음",
  ""),
)))))</f>
        <v/>
      </c>
      <c r="W451" t="str">
        <f>IF(ISBLANK(V451),"",IF(ISERROR(VLOOKUP(V451,[3]DropTable!$A:$A,1,0)),"드랍없음",""))</f>
        <v/>
      </c>
      <c r="Y451" t="str">
        <f>IF(ISBLANK(X451),"",IF(ISERROR(VLOOKUP(X451,[3]DropTable!$A:$A,1,0)),"드랍없음",""))</f>
        <v/>
      </c>
      <c r="AA451">
        <v>8.1</v>
      </c>
    </row>
    <row r="452" spans="1:27" x14ac:dyDescent="0.3">
      <c r="A452">
        <v>10</v>
      </c>
      <c r="B452">
        <v>4</v>
      </c>
      <c r="C452">
        <f t="shared" si="25"/>
        <v>1680</v>
      </c>
      <c r="D452">
        <v>420</v>
      </c>
      <c r="E452" t="s">
        <v>114</v>
      </c>
      <c r="H452" t="str">
        <f>IF(ISBLANK(G452),"",
IFERROR(VLOOKUP(G452,[1]StringTable!$1:$1048576,MATCH([1]StringTable!$B$1,[1]StringTable!$1:$1,0),0),
IFERROR(VLOOKUP(G452,[1]InApkStringTable!$1:$1048576,MATCH([1]InApkStringTable!$B$1,[1]InApkStringTable!$1:$1,0),0),
"스트링없음")))</f>
        <v/>
      </c>
      <c r="J452" t="b">
        <v>0</v>
      </c>
      <c r="K452" t="s">
        <v>24</v>
      </c>
      <c r="L452" t="str">
        <f>IF(ISBLANK(K452),"",IF(ISERROR(VLOOKUP(K452,MapTable!$A:$A,1,0)),"맵없음",""))</f>
        <v/>
      </c>
      <c r="M452">
        <f t="shared" si="26"/>
        <v>1</v>
      </c>
      <c r="N452" t="b">
        <f t="shared" ca="1" si="27"/>
        <v>0</v>
      </c>
      <c r="P452" t="str">
        <f>IF(ISBLANK(O452),"",IF(ISERROR(VLOOKUP(O452,MapTable!$A:$A,1,0)),"맵없음",""))</f>
        <v/>
      </c>
      <c r="R452" t="str">
        <f>IF(ISBLANK(Q452),"",
IF(ISERROR(FIND(",",Q452)),
  IF(ISERROR(VLOOKUP(Q452,MapTable!$A:$A,1,0)),"맵없음",
  ""),
IF(ISERROR(FIND(",",Q452,FIND(",",Q452)+1)),
  IF(OR(ISERROR(VLOOKUP(LEFT(Q452,FIND(",",Q452)-1),MapTable!$A:$A,1,0)),ISERROR(VLOOKUP(TRIM(MID(Q452,FIND(",",Q452)+1,999)),MapTable!$A:$A,1,0))),"맵없음",
  ""),
IF(ISERROR(FIND(",",Q452,FIND(",",Q452,FIND(",",Q452)+1)+1)),
  IF(OR(ISERROR(VLOOKUP(LEFT(Q452,FIND(",",Q452)-1),MapTable!$A:$A,1,0)),ISERROR(VLOOKUP(TRIM(MID(Q452,FIND(",",Q452)+1,FIND(",",Q452,FIND(",",Q452)+1)-FIND(",",Q452)-1)),MapTable!$A:$A,1,0)),ISERROR(VLOOKUP(TRIM(MID(Q452,FIND(",",Q452,FIND(",",Q452)+1)+1,999)),MapTable!$A:$A,1,0))),"맵없음",
  ""),
IF(ISERROR(FIND(",",Q452,FIND(",",Q452,FIND(",",Q452,FIND(",",Q452)+1)+1)+1)),
  IF(OR(ISERROR(VLOOKUP(LEFT(Q452,FIND(",",Q452)-1),MapTable!$A:$A,1,0)),ISERROR(VLOOKUP(TRIM(MID(Q452,FIND(",",Q452)+1,FIND(",",Q452,FIND(",",Q452)+1)-FIND(",",Q452)-1)),MapTable!$A:$A,1,0)),ISERROR(VLOOKUP(TRIM(MID(Q452,FIND(",",Q452,FIND(",",Q452)+1)+1,FIND(",",Q452,FIND(",",Q452,FIND(",",Q452)+1)+1)-FIND(",",Q452,FIND(",",Q452)+1)-1)),MapTable!$A:$A,1,0)),ISERROR(VLOOKUP(TRIM(MID(Q452,FIND(",",Q452,FIND(",",Q452,FIND(",",Q452)+1)+1)+1,999)),MapTable!$A:$A,1,0))),"맵없음",
  ""),
)))))</f>
        <v/>
      </c>
      <c r="W452" t="str">
        <f>IF(ISBLANK(V452),"",IF(ISERROR(VLOOKUP(V452,[3]DropTable!$A:$A,1,0)),"드랍없음",""))</f>
        <v/>
      </c>
      <c r="Y452" t="str">
        <f>IF(ISBLANK(X452),"",IF(ISERROR(VLOOKUP(X452,[3]DropTable!$A:$A,1,0)),"드랍없음",""))</f>
        <v/>
      </c>
      <c r="AA452">
        <v>8.1</v>
      </c>
    </row>
    <row r="453" spans="1:27" x14ac:dyDescent="0.3">
      <c r="A453">
        <v>10</v>
      </c>
      <c r="B453">
        <v>5</v>
      </c>
      <c r="C453">
        <f t="shared" si="25"/>
        <v>1680</v>
      </c>
      <c r="D453">
        <v>420</v>
      </c>
      <c r="E453" t="s">
        <v>114</v>
      </c>
      <c r="H453" t="str">
        <f>IF(ISBLANK(G453),"",
IFERROR(VLOOKUP(G453,[1]StringTable!$1:$1048576,MATCH([1]StringTable!$B$1,[1]StringTable!$1:$1,0),0),
IFERROR(VLOOKUP(G453,[1]InApkStringTable!$1:$1048576,MATCH([1]InApkStringTable!$B$1,[1]InApkStringTable!$1:$1,0),0),
"스트링없음")))</f>
        <v/>
      </c>
      <c r="J453" t="b">
        <v>0</v>
      </c>
      <c r="K453" t="s">
        <v>24</v>
      </c>
      <c r="L453" t="str">
        <f>IF(ISBLANK(K453),"",IF(ISERROR(VLOOKUP(K453,MapTable!$A:$A,1,0)),"맵없음",""))</f>
        <v/>
      </c>
      <c r="M453">
        <f t="shared" si="26"/>
        <v>1</v>
      </c>
      <c r="N453" t="b">
        <f t="shared" ca="1" si="27"/>
        <v>0</v>
      </c>
      <c r="P453" t="str">
        <f>IF(ISBLANK(O453),"",IF(ISERROR(VLOOKUP(O453,MapTable!$A:$A,1,0)),"맵없음",""))</f>
        <v/>
      </c>
      <c r="R453" t="str">
        <f>IF(ISBLANK(Q453),"",
IF(ISERROR(FIND(",",Q453)),
  IF(ISERROR(VLOOKUP(Q453,MapTable!$A:$A,1,0)),"맵없음",
  ""),
IF(ISERROR(FIND(",",Q453,FIND(",",Q453)+1)),
  IF(OR(ISERROR(VLOOKUP(LEFT(Q453,FIND(",",Q453)-1),MapTable!$A:$A,1,0)),ISERROR(VLOOKUP(TRIM(MID(Q453,FIND(",",Q453)+1,999)),MapTable!$A:$A,1,0))),"맵없음",
  ""),
IF(ISERROR(FIND(",",Q453,FIND(",",Q453,FIND(",",Q453)+1)+1)),
  IF(OR(ISERROR(VLOOKUP(LEFT(Q453,FIND(",",Q453)-1),MapTable!$A:$A,1,0)),ISERROR(VLOOKUP(TRIM(MID(Q453,FIND(",",Q453)+1,FIND(",",Q453,FIND(",",Q453)+1)-FIND(",",Q453)-1)),MapTable!$A:$A,1,0)),ISERROR(VLOOKUP(TRIM(MID(Q453,FIND(",",Q453,FIND(",",Q453)+1)+1,999)),MapTable!$A:$A,1,0))),"맵없음",
  ""),
IF(ISERROR(FIND(",",Q453,FIND(",",Q453,FIND(",",Q453,FIND(",",Q453)+1)+1)+1)),
  IF(OR(ISERROR(VLOOKUP(LEFT(Q453,FIND(",",Q453)-1),MapTable!$A:$A,1,0)),ISERROR(VLOOKUP(TRIM(MID(Q453,FIND(",",Q453)+1,FIND(",",Q453,FIND(",",Q453)+1)-FIND(",",Q453)-1)),MapTable!$A:$A,1,0)),ISERROR(VLOOKUP(TRIM(MID(Q453,FIND(",",Q453,FIND(",",Q453)+1)+1,FIND(",",Q453,FIND(",",Q453,FIND(",",Q453)+1)+1)-FIND(",",Q453,FIND(",",Q453)+1)-1)),MapTable!$A:$A,1,0)),ISERROR(VLOOKUP(TRIM(MID(Q453,FIND(",",Q453,FIND(",",Q453,FIND(",",Q453)+1)+1)+1,999)),MapTable!$A:$A,1,0))),"맵없음",
  ""),
)))))</f>
        <v/>
      </c>
      <c r="W453" t="str">
        <f>IF(ISBLANK(V453),"",IF(ISERROR(VLOOKUP(V453,[3]DropTable!$A:$A,1,0)),"드랍없음",""))</f>
        <v/>
      </c>
      <c r="Y453" t="str">
        <f>IF(ISBLANK(X453),"",IF(ISERROR(VLOOKUP(X453,[3]DropTable!$A:$A,1,0)),"드랍없음",""))</f>
        <v/>
      </c>
      <c r="AA453">
        <v>8.1</v>
      </c>
    </row>
    <row r="454" spans="1:27" x14ac:dyDescent="0.3">
      <c r="A454">
        <v>10</v>
      </c>
      <c r="B454">
        <v>6</v>
      </c>
      <c r="C454">
        <f t="shared" si="25"/>
        <v>1680</v>
      </c>
      <c r="D454">
        <v>420</v>
      </c>
      <c r="E454" t="s">
        <v>114</v>
      </c>
      <c r="H454" t="str">
        <f>IF(ISBLANK(G454),"",
IFERROR(VLOOKUP(G454,[1]StringTable!$1:$1048576,MATCH([1]StringTable!$B$1,[1]StringTable!$1:$1,0),0),
IFERROR(VLOOKUP(G454,[1]InApkStringTable!$1:$1048576,MATCH([1]InApkStringTable!$B$1,[1]InApkStringTable!$1:$1,0),0),
"스트링없음")))</f>
        <v/>
      </c>
      <c r="J454" t="b">
        <v>0</v>
      </c>
      <c r="K454" t="s">
        <v>24</v>
      </c>
      <c r="L454" t="str">
        <f>IF(ISBLANK(K454),"",IF(ISERROR(VLOOKUP(K454,MapTable!$A:$A,1,0)),"맵없음",""))</f>
        <v/>
      </c>
      <c r="M454">
        <f t="shared" si="26"/>
        <v>1</v>
      </c>
      <c r="N454" t="b">
        <f t="shared" ca="1" si="27"/>
        <v>0</v>
      </c>
      <c r="P454" t="str">
        <f>IF(ISBLANK(O454),"",IF(ISERROR(VLOOKUP(O454,MapTable!$A:$A,1,0)),"맵없음",""))</f>
        <v/>
      </c>
      <c r="R454" t="str">
        <f>IF(ISBLANK(Q454),"",
IF(ISERROR(FIND(",",Q454)),
  IF(ISERROR(VLOOKUP(Q454,MapTable!$A:$A,1,0)),"맵없음",
  ""),
IF(ISERROR(FIND(",",Q454,FIND(",",Q454)+1)),
  IF(OR(ISERROR(VLOOKUP(LEFT(Q454,FIND(",",Q454)-1),MapTable!$A:$A,1,0)),ISERROR(VLOOKUP(TRIM(MID(Q454,FIND(",",Q454)+1,999)),MapTable!$A:$A,1,0))),"맵없음",
  ""),
IF(ISERROR(FIND(",",Q454,FIND(",",Q454,FIND(",",Q454)+1)+1)),
  IF(OR(ISERROR(VLOOKUP(LEFT(Q454,FIND(",",Q454)-1),MapTable!$A:$A,1,0)),ISERROR(VLOOKUP(TRIM(MID(Q454,FIND(",",Q454)+1,FIND(",",Q454,FIND(",",Q454)+1)-FIND(",",Q454)-1)),MapTable!$A:$A,1,0)),ISERROR(VLOOKUP(TRIM(MID(Q454,FIND(",",Q454,FIND(",",Q454)+1)+1,999)),MapTable!$A:$A,1,0))),"맵없음",
  ""),
IF(ISERROR(FIND(",",Q454,FIND(",",Q454,FIND(",",Q454,FIND(",",Q454)+1)+1)+1)),
  IF(OR(ISERROR(VLOOKUP(LEFT(Q454,FIND(",",Q454)-1),MapTable!$A:$A,1,0)),ISERROR(VLOOKUP(TRIM(MID(Q454,FIND(",",Q454)+1,FIND(",",Q454,FIND(",",Q454)+1)-FIND(",",Q454)-1)),MapTable!$A:$A,1,0)),ISERROR(VLOOKUP(TRIM(MID(Q454,FIND(",",Q454,FIND(",",Q454)+1)+1,FIND(",",Q454,FIND(",",Q454,FIND(",",Q454)+1)+1)-FIND(",",Q454,FIND(",",Q454)+1)-1)),MapTable!$A:$A,1,0)),ISERROR(VLOOKUP(TRIM(MID(Q454,FIND(",",Q454,FIND(",",Q454,FIND(",",Q454)+1)+1)+1,999)),MapTable!$A:$A,1,0))),"맵없음",
  ""),
)))))</f>
        <v/>
      </c>
      <c r="W454" t="str">
        <f>IF(ISBLANK(V454),"",IF(ISERROR(VLOOKUP(V454,[3]DropTable!$A:$A,1,0)),"드랍없음",""))</f>
        <v/>
      </c>
      <c r="Y454" t="str">
        <f>IF(ISBLANK(X454),"",IF(ISERROR(VLOOKUP(X454,[3]DropTable!$A:$A,1,0)),"드랍없음",""))</f>
        <v/>
      </c>
      <c r="AA454">
        <v>8.1</v>
      </c>
    </row>
    <row r="455" spans="1:27" x14ac:dyDescent="0.3">
      <c r="A455">
        <v>10</v>
      </c>
      <c r="B455">
        <v>7</v>
      </c>
      <c r="C455">
        <f t="shared" si="25"/>
        <v>1680</v>
      </c>
      <c r="D455">
        <v>420</v>
      </c>
      <c r="E455" t="s">
        <v>114</v>
      </c>
      <c r="H455" t="str">
        <f>IF(ISBLANK(G455),"",
IFERROR(VLOOKUP(G455,[1]StringTable!$1:$1048576,MATCH([1]StringTable!$B$1,[1]StringTable!$1:$1,0),0),
IFERROR(VLOOKUP(G455,[1]InApkStringTable!$1:$1048576,MATCH([1]InApkStringTable!$B$1,[1]InApkStringTable!$1:$1,0),0),
"스트링없음")))</f>
        <v/>
      </c>
      <c r="J455" t="b">
        <v>0</v>
      </c>
      <c r="K455" t="s">
        <v>24</v>
      </c>
      <c r="L455" t="str">
        <f>IF(ISBLANK(K455),"",IF(ISERROR(VLOOKUP(K455,MapTable!$A:$A,1,0)),"맵없음",""))</f>
        <v/>
      </c>
      <c r="M455">
        <f t="shared" si="26"/>
        <v>1</v>
      </c>
      <c r="N455" t="b">
        <f t="shared" ca="1" si="27"/>
        <v>0</v>
      </c>
      <c r="P455" t="str">
        <f>IF(ISBLANK(O455),"",IF(ISERROR(VLOOKUP(O455,MapTable!$A:$A,1,0)),"맵없음",""))</f>
        <v/>
      </c>
      <c r="R455" t="str">
        <f>IF(ISBLANK(Q455),"",
IF(ISERROR(FIND(",",Q455)),
  IF(ISERROR(VLOOKUP(Q455,MapTable!$A:$A,1,0)),"맵없음",
  ""),
IF(ISERROR(FIND(",",Q455,FIND(",",Q455)+1)),
  IF(OR(ISERROR(VLOOKUP(LEFT(Q455,FIND(",",Q455)-1),MapTable!$A:$A,1,0)),ISERROR(VLOOKUP(TRIM(MID(Q455,FIND(",",Q455)+1,999)),MapTable!$A:$A,1,0))),"맵없음",
  ""),
IF(ISERROR(FIND(",",Q455,FIND(",",Q455,FIND(",",Q455)+1)+1)),
  IF(OR(ISERROR(VLOOKUP(LEFT(Q455,FIND(",",Q455)-1),MapTable!$A:$A,1,0)),ISERROR(VLOOKUP(TRIM(MID(Q455,FIND(",",Q455)+1,FIND(",",Q455,FIND(",",Q455)+1)-FIND(",",Q455)-1)),MapTable!$A:$A,1,0)),ISERROR(VLOOKUP(TRIM(MID(Q455,FIND(",",Q455,FIND(",",Q455)+1)+1,999)),MapTable!$A:$A,1,0))),"맵없음",
  ""),
IF(ISERROR(FIND(",",Q455,FIND(",",Q455,FIND(",",Q455,FIND(",",Q455)+1)+1)+1)),
  IF(OR(ISERROR(VLOOKUP(LEFT(Q455,FIND(",",Q455)-1),MapTable!$A:$A,1,0)),ISERROR(VLOOKUP(TRIM(MID(Q455,FIND(",",Q455)+1,FIND(",",Q455,FIND(",",Q455)+1)-FIND(",",Q455)-1)),MapTable!$A:$A,1,0)),ISERROR(VLOOKUP(TRIM(MID(Q455,FIND(",",Q455,FIND(",",Q455)+1)+1,FIND(",",Q455,FIND(",",Q455,FIND(",",Q455)+1)+1)-FIND(",",Q455,FIND(",",Q455)+1)-1)),MapTable!$A:$A,1,0)),ISERROR(VLOOKUP(TRIM(MID(Q455,FIND(",",Q455,FIND(",",Q455,FIND(",",Q455)+1)+1)+1,999)),MapTable!$A:$A,1,0))),"맵없음",
  ""),
)))))</f>
        <v/>
      </c>
      <c r="W455" t="str">
        <f>IF(ISBLANK(V455),"",IF(ISERROR(VLOOKUP(V455,[3]DropTable!$A:$A,1,0)),"드랍없음",""))</f>
        <v/>
      </c>
      <c r="Y455" t="str">
        <f>IF(ISBLANK(X455),"",IF(ISERROR(VLOOKUP(X455,[3]DropTable!$A:$A,1,0)),"드랍없음",""))</f>
        <v/>
      </c>
      <c r="AA455">
        <v>8.1</v>
      </c>
    </row>
    <row r="456" spans="1:27" x14ac:dyDescent="0.3">
      <c r="A456">
        <v>10</v>
      </c>
      <c r="B456">
        <v>8</v>
      </c>
      <c r="C456">
        <f t="shared" si="25"/>
        <v>1680</v>
      </c>
      <c r="D456">
        <v>420</v>
      </c>
      <c r="E456" t="s">
        <v>114</v>
      </c>
      <c r="H456" t="str">
        <f>IF(ISBLANK(G456),"",
IFERROR(VLOOKUP(G456,[1]StringTable!$1:$1048576,MATCH([1]StringTable!$B$1,[1]StringTable!$1:$1,0),0),
IFERROR(VLOOKUP(G456,[1]InApkStringTable!$1:$1048576,MATCH([1]InApkStringTable!$B$1,[1]InApkStringTable!$1:$1,0),0),
"스트링없음")))</f>
        <v/>
      </c>
      <c r="J456" t="b">
        <v>0</v>
      </c>
      <c r="K456" t="s">
        <v>24</v>
      </c>
      <c r="L456" t="str">
        <f>IF(ISBLANK(K456),"",IF(ISERROR(VLOOKUP(K456,MapTable!$A:$A,1,0)),"맵없음",""))</f>
        <v/>
      </c>
      <c r="M456">
        <f t="shared" si="26"/>
        <v>1</v>
      </c>
      <c r="N456" t="b">
        <f t="shared" ca="1" si="27"/>
        <v>0</v>
      </c>
      <c r="P456" t="str">
        <f>IF(ISBLANK(O456),"",IF(ISERROR(VLOOKUP(O456,MapTable!$A:$A,1,0)),"맵없음",""))</f>
        <v/>
      </c>
      <c r="R456" t="str">
        <f>IF(ISBLANK(Q456),"",
IF(ISERROR(FIND(",",Q456)),
  IF(ISERROR(VLOOKUP(Q456,MapTable!$A:$A,1,0)),"맵없음",
  ""),
IF(ISERROR(FIND(",",Q456,FIND(",",Q456)+1)),
  IF(OR(ISERROR(VLOOKUP(LEFT(Q456,FIND(",",Q456)-1),MapTable!$A:$A,1,0)),ISERROR(VLOOKUP(TRIM(MID(Q456,FIND(",",Q456)+1,999)),MapTable!$A:$A,1,0))),"맵없음",
  ""),
IF(ISERROR(FIND(",",Q456,FIND(",",Q456,FIND(",",Q456)+1)+1)),
  IF(OR(ISERROR(VLOOKUP(LEFT(Q456,FIND(",",Q456)-1),MapTable!$A:$A,1,0)),ISERROR(VLOOKUP(TRIM(MID(Q456,FIND(",",Q456)+1,FIND(",",Q456,FIND(",",Q456)+1)-FIND(",",Q456)-1)),MapTable!$A:$A,1,0)),ISERROR(VLOOKUP(TRIM(MID(Q456,FIND(",",Q456,FIND(",",Q456)+1)+1,999)),MapTable!$A:$A,1,0))),"맵없음",
  ""),
IF(ISERROR(FIND(",",Q456,FIND(",",Q456,FIND(",",Q456,FIND(",",Q456)+1)+1)+1)),
  IF(OR(ISERROR(VLOOKUP(LEFT(Q456,FIND(",",Q456)-1),MapTable!$A:$A,1,0)),ISERROR(VLOOKUP(TRIM(MID(Q456,FIND(",",Q456)+1,FIND(",",Q456,FIND(",",Q456)+1)-FIND(",",Q456)-1)),MapTable!$A:$A,1,0)),ISERROR(VLOOKUP(TRIM(MID(Q456,FIND(",",Q456,FIND(",",Q456)+1)+1,FIND(",",Q456,FIND(",",Q456,FIND(",",Q456)+1)+1)-FIND(",",Q456,FIND(",",Q456)+1)-1)),MapTable!$A:$A,1,0)),ISERROR(VLOOKUP(TRIM(MID(Q456,FIND(",",Q456,FIND(",",Q456,FIND(",",Q456)+1)+1)+1,999)),MapTable!$A:$A,1,0))),"맵없음",
  ""),
)))))</f>
        <v/>
      </c>
      <c r="W456" t="str">
        <f>IF(ISBLANK(V456),"",IF(ISERROR(VLOOKUP(V456,[3]DropTable!$A:$A,1,0)),"드랍없음",""))</f>
        <v/>
      </c>
      <c r="Y456" t="str">
        <f>IF(ISBLANK(X456),"",IF(ISERROR(VLOOKUP(X456,[3]DropTable!$A:$A,1,0)),"드랍없음",""))</f>
        <v/>
      </c>
      <c r="AA456">
        <v>8.1</v>
      </c>
    </row>
    <row r="457" spans="1:27" x14ac:dyDescent="0.3">
      <c r="A457">
        <v>10</v>
      </c>
      <c r="B457">
        <v>9</v>
      </c>
      <c r="C457">
        <f t="shared" si="25"/>
        <v>1680</v>
      </c>
      <c r="D457">
        <v>420</v>
      </c>
      <c r="E457" t="s">
        <v>114</v>
      </c>
      <c r="H457" t="str">
        <f>IF(ISBLANK(G457),"",
IFERROR(VLOOKUP(G457,[1]StringTable!$1:$1048576,MATCH([1]StringTable!$B$1,[1]StringTable!$1:$1,0),0),
IFERROR(VLOOKUP(G457,[1]InApkStringTable!$1:$1048576,MATCH([1]InApkStringTable!$B$1,[1]InApkStringTable!$1:$1,0),0),
"스트링없음")))</f>
        <v/>
      </c>
      <c r="J457" t="b">
        <v>0</v>
      </c>
      <c r="K457" t="s">
        <v>24</v>
      </c>
      <c r="L457" t="str">
        <f>IF(ISBLANK(K457),"",IF(ISERROR(VLOOKUP(K457,MapTable!$A:$A,1,0)),"맵없음",""))</f>
        <v/>
      </c>
      <c r="M457">
        <f t="shared" si="26"/>
        <v>1</v>
      </c>
      <c r="N457" t="b">
        <f t="shared" ca="1" si="27"/>
        <v>0</v>
      </c>
      <c r="P457" t="str">
        <f>IF(ISBLANK(O457),"",IF(ISERROR(VLOOKUP(O457,MapTable!$A:$A,1,0)),"맵없음",""))</f>
        <v/>
      </c>
      <c r="R457" t="str">
        <f>IF(ISBLANK(Q457),"",
IF(ISERROR(FIND(",",Q457)),
  IF(ISERROR(VLOOKUP(Q457,MapTable!$A:$A,1,0)),"맵없음",
  ""),
IF(ISERROR(FIND(",",Q457,FIND(",",Q457)+1)),
  IF(OR(ISERROR(VLOOKUP(LEFT(Q457,FIND(",",Q457)-1),MapTable!$A:$A,1,0)),ISERROR(VLOOKUP(TRIM(MID(Q457,FIND(",",Q457)+1,999)),MapTable!$A:$A,1,0))),"맵없음",
  ""),
IF(ISERROR(FIND(",",Q457,FIND(",",Q457,FIND(",",Q457)+1)+1)),
  IF(OR(ISERROR(VLOOKUP(LEFT(Q457,FIND(",",Q457)-1),MapTable!$A:$A,1,0)),ISERROR(VLOOKUP(TRIM(MID(Q457,FIND(",",Q457)+1,FIND(",",Q457,FIND(",",Q457)+1)-FIND(",",Q457)-1)),MapTable!$A:$A,1,0)),ISERROR(VLOOKUP(TRIM(MID(Q457,FIND(",",Q457,FIND(",",Q457)+1)+1,999)),MapTable!$A:$A,1,0))),"맵없음",
  ""),
IF(ISERROR(FIND(",",Q457,FIND(",",Q457,FIND(",",Q457,FIND(",",Q457)+1)+1)+1)),
  IF(OR(ISERROR(VLOOKUP(LEFT(Q457,FIND(",",Q457)-1),MapTable!$A:$A,1,0)),ISERROR(VLOOKUP(TRIM(MID(Q457,FIND(",",Q457)+1,FIND(",",Q457,FIND(",",Q457)+1)-FIND(",",Q457)-1)),MapTable!$A:$A,1,0)),ISERROR(VLOOKUP(TRIM(MID(Q457,FIND(",",Q457,FIND(",",Q457)+1)+1,FIND(",",Q457,FIND(",",Q457,FIND(",",Q457)+1)+1)-FIND(",",Q457,FIND(",",Q457)+1)-1)),MapTable!$A:$A,1,0)),ISERROR(VLOOKUP(TRIM(MID(Q457,FIND(",",Q457,FIND(",",Q457,FIND(",",Q457)+1)+1)+1,999)),MapTable!$A:$A,1,0))),"맵없음",
  ""),
)))))</f>
        <v/>
      </c>
      <c r="W457" t="str">
        <f>IF(ISBLANK(V457),"",IF(ISERROR(VLOOKUP(V457,[3]DropTable!$A:$A,1,0)),"드랍없음",""))</f>
        <v/>
      </c>
      <c r="Y457" t="str">
        <f>IF(ISBLANK(X457),"",IF(ISERROR(VLOOKUP(X457,[3]DropTable!$A:$A,1,0)),"드랍없음",""))</f>
        <v/>
      </c>
      <c r="AA457">
        <v>8.1</v>
      </c>
    </row>
    <row r="458" spans="1:27" x14ac:dyDescent="0.3">
      <c r="A458">
        <v>10</v>
      </c>
      <c r="B458">
        <v>10</v>
      </c>
      <c r="C458">
        <f t="shared" si="25"/>
        <v>1680</v>
      </c>
      <c r="D458">
        <v>420</v>
      </c>
      <c r="E458" t="s">
        <v>114</v>
      </c>
      <c r="H458" t="str">
        <f>IF(ISBLANK(G458),"",
IFERROR(VLOOKUP(G458,[1]StringTable!$1:$1048576,MATCH([1]StringTable!$B$1,[1]StringTable!$1:$1,0),0),
IFERROR(VLOOKUP(G458,[1]InApkStringTable!$1:$1048576,MATCH([1]InApkStringTable!$B$1,[1]InApkStringTable!$1:$1,0),0),
"스트링없음")))</f>
        <v/>
      </c>
      <c r="J458" t="b">
        <v>0</v>
      </c>
      <c r="K458" t="s">
        <v>24</v>
      </c>
      <c r="L458" t="str">
        <f>IF(ISBLANK(K458),"",IF(ISERROR(VLOOKUP(K458,MapTable!$A:$A,1,0)),"맵없음",""))</f>
        <v/>
      </c>
      <c r="M458">
        <f t="shared" si="26"/>
        <v>11</v>
      </c>
      <c r="N458" t="b">
        <f t="shared" ca="1" si="27"/>
        <v>0</v>
      </c>
      <c r="P458" t="str">
        <f>IF(ISBLANK(O458),"",IF(ISERROR(VLOOKUP(O458,MapTable!$A:$A,1,0)),"맵없음",""))</f>
        <v/>
      </c>
      <c r="R458" t="str">
        <f>IF(ISBLANK(Q458),"",
IF(ISERROR(FIND(",",Q458)),
  IF(ISERROR(VLOOKUP(Q458,MapTable!$A:$A,1,0)),"맵없음",
  ""),
IF(ISERROR(FIND(",",Q458,FIND(",",Q458)+1)),
  IF(OR(ISERROR(VLOOKUP(LEFT(Q458,FIND(",",Q458)-1),MapTable!$A:$A,1,0)),ISERROR(VLOOKUP(TRIM(MID(Q458,FIND(",",Q458)+1,999)),MapTable!$A:$A,1,0))),"맵없음",
  ""),
IF(ISERROR(FIND(",",Q458,FIND(",",Q458,FIND(",",Q458)+1)+1)),
  IF(OR(ISERROR(VLOOKUP(LEFT(Q458,FIND(",",Q458)-1),MapTable!$A:$A,1,0)),ISERROR(VLOOKUP(TRIM(MID(Q458,FIND(",",Q458)+1,FIND(",",Q458,FIND(",",Q458)+1)-FIND(",",Q458)-1)),MapTable!$A:$A,1,0)),ISERROR(VLOOKUP(TRIM(MID(Q458,FIND(",",Q458,FIND(",",Q458)+1)+1,999)),MapTable!$A:$A,1,0))),"맵없음",
  ""),
IF(ISERROR(FIND(",",Q458,FIND(",",Q458,FIND(",",Q458,FIND(",",Q458)+1)+1)+1)),
  IF(OR(ISERROR(VLOOKUP(LEFT(Q458,FIND(",",Q458)-1),MapTable!$A:$A,1,0)),ISERROR(VLOOKUP(TRIM(MID(Q458,FIND(",",Q458)+1,FIND(",",Q458,FIND(",",Q458)+1)-FIND(",",Q458)-1)),MapTable!$A:$A,1,0)),ISERROR(VLOOKUP(TRIM(MID(Q458,FIND(",",Q458,FIND(",",Q458)+1)+1,FIND(",",Q458,FIND(",",Q458,FIND(",",Q458)+1)+1)-FIND(",",Q458,FIND(",",Q458)+1)-1)),MapTable!$A:$A,1,0)),ISERROR(VLOOKUP(TRIM(MID(Q458,FIND(",",Q458,FIND(",",Q458,FIND(",",Q458)+1)+1)+1,999)),MapTable!$A:$A,1,0))),"맵없음",
  ""),
)))))</f>
        <v/>
      </c>
      <c r="W458" t="str">
        <f>IF(ISBLANK(V458),"",IF(ISERROR(VLOOKUP(V458,[3]DropTable!$A:$A,1,0)),"드랍없음",""))</f>
        <v/>
      </c>
      <c r="Y458" t="str">
        <f>IF(ISBLANK(X458),"",IF(ISERROR(VLOOKUP(X458,[3]DropTable!$A:$A,1,0)),"드랍없음",""))</f>
        <v/>
      </c>
      <c r="AA458">
        <v>8.1</v>
      </c>
    </row>
    <row r="459" spans="1:27" x14ac:dyDescent="0.3">
      <c r="A459">
        <v>10</v>
      </c>
      <c r="B459">
        <v>11</v>
      </c>
      <c r="C459">
        <f t="shared" si="25"/>
        <v>1680</v>
      </c>
      <c r="D459">
        <v>420</v>
      </c>
      <c r="E459" t="s">
        <v>114</v>
      </c>
      <c r="H459" t="str">
        <f>IF(ISBLANK(G459),"",
IFERROR(VLOOKUP(G459,[1]StringTable!$1:$1048576,MATCH([1]StringTable!$B$1,[1]StringTable!$1:$1,0),0),
IFERROR(VLOOKUP(G459,[1]InApkStringTable!$1:$1048576,MATCH([1]InApkStringTable!$B$1,[1]InApkStringTable!$1:$1,0),0),
"스트링없음")))</f>
        <v/>
      </c>
      <c r="J459" t="b">
        <v>0</v>
      </c>
      <c r="K459" t="s">
        <v>24</v>
      </c>
      <c r="L459" t="str">
        <f>IF(ISBLANK(K459),"",IF(ISERROR(VLOOKUP(K459,MapTable!$A:$A,1,0)),"맵없음",""))</f>
        <v/>
      </c>
      <c r="M459">
        <f t="shared" si="26"/>
        <v>1</v>
      </c>
      <c r="N459" t="b">
        <f t="shared" ca="1" si="27"/>
        <v>0</v>
      </c>
      <c r="P459" t="str">
        <f>IF(ISBLANK(O459),"",IF(ISERROR(VLOOKUP(O459,MapTable!$A:$A,1,0)),"맵없음",""))</f>
        <v/>
      </c>
      <c r="R459" t="str">
        <f>IF(ISBLANK(Q459),"",
IF(ISERROR(FIND(",",Q459)),
  IF(ISERROR(VLOOKUP(Q459,MapTable!$A:$A,1,0)),"맵없음",
  ""),
IF(ISERROR(FIND(",",Q459,FIND(",",Q459)+1)),
  IF(OR(ISERROR(VLOOKUP(LEFT(Q459,FIND(",",Q459)-1),MapTable!$A:$A,1,0)),ISERROR(VLOOKUP(TRIM(MID(Q459,FIND(",",Q459)+1,999)),MapTable!$A:$A,1,0))),"맵없음",
  ""),
IF(ISERROR(FIND(",",Q459,FIND(",",Q459,FIND(",",Q459)+1)+1)),
  IF(OR(ISERROR(VLOOKUP(LEFT(Q459,FIND(",",Q459)-1),MapTable!$A:$A,1,0)),ISERROR(VLOOKUP(TRIM(MID(Q459,FIND(",",Q459)+1,FIND(",",Q459,FIND(",",Q459)+1)-FIND(",",Q459)-1)),MapTable!$A:$A,1,0)),ISERROR(VLOOKUP(TRIM(MID(Q459,FIND(",",Q459,FIND(",",Q459)+1)+1,999)),MapTable!$A:$A,1,0))),"맵없음",
  ""),
IF(ISERROR(FIND(",",Q459,FIND(",",Q459,FIND(",",Q459,FIND(",",Q459)+1)+1)+1)),
  IF(OR(ISERROR(VLOOKUP(LEFT(Q459,FIND(",",Q459)-1),MapTable!$A:$A,1,0)),ISERROR(VLOOKUP(TRIM(MID(Q459,FIND(",",Q459)+1,FIND(",",Q459,FIND(",",Q459)+1)-FIND(",",Q459)-1)),MapTable!$A:$A,1,0)),ISERROR(VLOOKUP(TRIM(MID(Q459,FIND(",",Q459,FIND(",",Q459)+1)+1,FIND(",",Q459,FIND(",",Q459,FIND(",",Q459)+1)+1)-FIND(",",Q459,FIND(",",Q459)+1)-1)),MapTable!$A:$A,1,0)),ISERROR(VLOOKUP(TRIM(MID(Q459,FIND(",",Q459,FIND(",",Q459,FIND(",",Q459)+1)+1)+1,999)),MapTable!$A:$A,1,0))),"맵없음",
  ""),
)))))</f>
        <v/>
      </c>
      <c r="W459" t="str">
        <f>IF(ISBLANK(V459),"",IF(ISERROR(VLOOKUP(V459,[3]DropTable!$A:$A,1,0)),"드랍없음",""))</f>
        <v/>
      </c>
      <c r="Y459" t="str">
        <f>IF(ISBLANK(X459),"",IF(ISERROR(VLOOKUP(X459,[3]DropTable!$A:$A,1,0)),"드랍없음",""))</f>
        <v/>
      </c>
      <c r="AA459">
        <v>8.1</v>
      </c>
    </row>
    <row r="460" spans="1:27" x14ac:dyDescent="0.3">
      <c r="A460">
        <v>10</v>
      </c>
      <c r="B460">
        <v>12</v>
      </c>
      <c r="C460">
        <f t="shared" si="25"/>
        <v>1680</v>
      </c>
      <c r="D460">
        <v>420</v>
      </c>
      <c r="E460" t="s">
        <v>114</v>
      </c>
      <c r="H460" t="str">
        <f>IF(ISBLANK(G460),"",
IFERROR(VLOOKUP(G460,[1]StringTable!$1:$1048576,MATCH([1]StringTable!$B$1,[1]StringTable!$1:$1,0),0),
IFERROR(VLOOKUP(G460,[1]InApkStringTable!$1:$1048576,MATCH([1]InApkStringTable!$B$1,[1]InApkStringTable!$1:$1,0),0),
"스트링없음")))</f>
        <v/>
      </c>
      <c r="J460" t="b">
        <v>0</v>
      </c>
      <c r="K460" t="s">
        <v>24</v>
      </c>
      <c r="L460" t="str">
        <f>IF(ISBLANK(K460),"",IF(ISERROR(VLOOKUP(K460,MapTable!$A:$A,1,0)),"맵없음",""))</f>
        <v/>
      </c>
      <c r="M460">
        <f t="shared" si="26"/>
        <v>1</v>
      </c>
      <c r="N460" t="b">
        <f t="shared" ca="1" si="27"/>
        <v>0</v>
      </c>
      <c r="P460" t="str">
        <f>IF(ISBLANK(O460),"",IF(ISERROR(VLOOKUP(O460,MapTable!$A:$A,1,0)),"맵없음",""))</f>
        <v/>
      </c>
      <c r="R460" t="str">
        <f>IF(ISBLANK(Q460),"",
IF(ISERROR(FIND(",",Q460)),
  IF(ISERROR(VLOOKUP(Q460,MapTable!$A:$A,1,0)),"맵없음",
  ""),
IF(ISERROR(FIND(",",Q460,FIND(",",Q460)+1)),
  IF(OR(ISERROR(VLOOKUP(LEFT(Q460,FIND(",",Q460)-1),MapTable!$A:$A,1,0)),ISERROR(VLOOKUP(TRIM(MID(Q460,FIND(",",Q460)+1,999)),MapTable!$A:$A,1,0))),"맵없음",
  ""),
IF(ISERROR(FIND(",",Q460,FIND(",",Q460,FIND(",",Q460)+1)+1)),
  IF(OR(ISERROR(VLOOKUP(LEFT(Q460,FIND(",",Q460)-1),MapTable!$A:$A,1,0)),ISERROR(VLOOKUP(TRIM(MID(Q460,FIND(",",Q460)+1,FIND(",",Q460,FIND(",",Q460)+1)-FIND(",",Q460)-1)),MapTable!$A:$A,1,0)),ISERROR(VLOOKUP(TRIM(MID(Q460,FIND(",",Q460,FIND(",",Q460)+1)+1,999)),MapTable!$A:$A,1,0))),"맵없음",
  ""),
IF(ISERROR(FIND(",",Q460,FIND(",",Q460,FIND(",",Q460,FIND(",",Q460)+1)+1)+1)),
  IF(OR(ISERROR(VLOOKUP(LEFT(Q460,FIND(",",Q460)-1),MapTable!$A:$A,1,0)),ISERROR(VLOOKUP(TRIM(MID(Q460,FIND(",",Q460)+1,FIND(",",Q460,FIND(",",Q460)+1)-FIND(",",Q460)-1)),MapTable!$A:$A,1,0)),ISERROR(VLOOKUP(TRIM(MID(Q460,FIND(",",Q460,FIND(",",Q460)+1)+1,FIND(",",Q460,FIND(",",Q460,FIND(",",Q460)+1)+1)-FIND(",",Q460,FIND(",",Q460)+1)-1)),MapTable!$A:$A,1,0)),ISERROR(VLOOKUP(TRIM(MID(Q460,FIND(",",Q460,FIND(",",Q460,FIND(",",Q460)+1)+1)+1,999)),MapTable!$A:$A,1,0))),"맵없음",
  ""),
)))))</f>
        <v/>
      </c>
      <c r="W460" t="str">
        <f>IF(ISBLANK(V460),"",IF(ISERROR(VLOOKUP(V460,[3]DropTable!$A:$A,1,0)),"드랍없음",""))</f>
        <v/>
      </c>
      <c r="Y460" t="str">
        <f>IF(ISBLANK(X460),"",IF(ISERROR(VLOOKUP(X460,[3]DropTable!$A:$A,1,0)),"드랍없음",""))</f>
        <v/>
      </c>
      <c r="AA460">
        <v>8.1</v>
      </c>
    </row>
    <row r="461" spans="1:27" x14ac:dyDescent="0.3">
      <c r="A461">
        <v>10</v>
      </c>
      <c r="B461">
        <v>13</v>
      </c>
      <c r="C461">
        <f t="shared" si="25"/>
        <v>1680</v>
      </c>
      <c r="D461">
        <v>420</v>
      </c>
      <c r="E461" t="s">
        <v>114</v>
      </c>
      <c r="H461" t="str">
        <f>IF(ISBLANK(G461),"",
IFERROR(VLOOKUP(G461,[1]StringTable!$1:$1048576,MATCH([1]StringTable!$B$1,[1]StringTable!$1:$1,0),0),
IFERROR(VLOOKUP(G461,[1]InApkStringTable!$1:$1048576,MATCH([1]InApkStringTable!$B$1,[1]InApkStringTable!$1:$1,0),0),
"스트링없음")))</f>
        <v/>
      </c>
      <c r="J461" t="b">
        <v>0</v>
      </c>
      <c r="K461" t="s">
        <v>24</v>
      </c>
      <c r="L461" t="str">
        <f>IF(ISBLANK(K461),"",IF(ISERROR(VLOOKUP(K461,MapTable!$A:$A,1,0)),"맵없음",""))</f>
        <v/>
      </c>
      <c r="M461">
        <f t="shared" si="26"/>
        <v>1</v>
      </c>
      <c r="N461" t="b">
        <f t="shared" ca="1" si="27"/>
        <v>0</v>
      </c>
      <c r="P461" t="str">
        <f>IF(ISBLANK(O461),"",IF(ISERROR(VLOOKUP(O461,MapTable!$A:$A,1,0)),"맵없음",""))</f>
        <v/>
      </c>
      <c r="R461" t="str">
        <f>IF(ISBLANK(Q461),"",
IF(ISERROR(FIND(",",Q461)),
  IF(ISERROR(VLOOKUP(Q461,MapTable!$A:$A,1,0)),"맵없음",
  ""),
IF(ISERROR(FIND(",",Q461,FIND(",",Q461)+1)),
  IF(OR(ISERROR(VLOOKUP(LEFT(Q461,FIND(",",Q461)-1),MapTable!$A:$A,1,0)),ISERROR(VLOOKUP(TRIM(MID(Q461,FIND(",",Q461)+1,999)),MapTable!$A:$A,1,0))),"맵없음",
  ""),
IF(ISERROR(FIND(",",Q461,FIND(",",Q461,FIND(",",Q461)+1)+1)),
  IF(OR(ISERROR(VLOOKUP(LEFT(Q461,FIND(",",Q461)-1),MapTable!$A:$A,1,0)),ISERROR(VLOOKUP(TRIM(MID(Q461,FIND(",",Q461)+1,FIND(",",Q461,FIND(",",Q461)+1)-FIND(",",Q461)-1)),MapTable!$A:$A,1,0)),ISERROR(VLOOKUP(TRIM(MID(Q461,FIND(",",Q461,FIND(",",Q461)+1)+1,999)),MapTable!$A:$A,1,0))),"맵없음",
  ""),
IF(ISERROR(FIND(",",Q461,FIND(",",Q461,FIND(",",Q461,FIND(",",Q461)+1)+1)+1)),
  IF(OR(ISERROR(VLOOKUP(LEFT(Q461,FIND(",",Q461)-1),MapTable!$A:$A,1,0)),ISERROR(VLOOKUP(TRIM(MID(Q461,FIND(",",Q461)+1,FIND(",",Q461,FIND(",",Q461)+1)-FIND(",",Q461)-1)),MapTable!$A:$A,1,0)),ISERROR(VLOOKUP(TRIM(MID(Q461,FIND(",",Q461,FIND(",",Q461)+1)+1,FIND(",",Q461,FIND(",",Q461,FIND(",",Q461)+1)+1)-FIND(",",Q461,FIND(",",Q461)+1)-1)),MapTable!$A:$A,1,0)),ISERROR(VLOOKUP(TRIM(MID(Q461,FIND(",",Q461,FIND(",",Q461,FIND(",",Q461)+1)+1)+1,999)),MapTable!$A:$A,1,0))),"맵없음",
  ""),
)))))</f>
        <v/>
      </c>
      <c r="W461" t="str">
        <f>IF(ISBLANK(V461),"",IF(ISERROR(VLOOKUP(V461,[3]DropTable!$A:$A,1,0)),"드랍없음",""))</f>
        <v/>
      </c>
      <c r="Y461" t="str">
        <f>IF(ISBLANK(X461),"",IF(ISERROR(VLOOKUP(X461,[3]DropTable!$A:$A,1,0)),"드랍없음",""))</f>
        <v/>
      </c>
      <c r="AA461">
        <v>8.1</v>
      </c>
    </row>
    <row r="462" spans="1:27" x14ac:dyDescent="0.3">
      <c r="A462">
        <v>10</v>
      </c>
      <c r="B462">
        <v>14</v>
      </c>
      <c r="C462">
        <f t="shared" si="25"/>
        <v>1680</v>
      </c>
      <c r="D462">
        <v>420</v>
      </c>
      <c r="E462" t="s">
        <v>114</v>
      </c>
      <c r="H462" t="str">
        <f>IF(ISBLANK(G462),"",
IFERROR(VLOOKUP(G462,[1]StringTable!$1:$1048576,MATCH([1]StringTable!$B$1,[1]StringTable!$1:$1,0),0),
IFERROR(VLOOKUP(G462,[1]InApkStringTable!$1:$1048576,MATCH([1]InApkStringTable!$B$1,[1]InApkStringTable!$1:$1,0),0),
"스트링없음")))</f>
        <v/>
      </c>
      <c r="J462" t="b">
        <v>0</v>
      </c>
      <c r="K462" t="s">
        <v>24</v>
      </c>
      <c r="L462" t="str">
        <f>IF(ISBLANK(K462),"",IF(ISERROR(VLOOKUP(K462,MapTable!$A:$A,1,0)),"맵없음",""))</f>
        <v/>
      </c>
      <c r="M462">
        <f t="shared" si="26"/>
        <v>1</v>
      </c>
      <c r="N462" t="b">
        <f t="shared" ca="1" si="27"/>
        <v>0</v>
      </c>
      <c r="P462" t="str">
        <f>IF(ISBLANK(O462),"",IF(ISERROR(VLOOKUP(O462,MapTable!$A:$A,1,0)),"맵없음",""))</f>
        <v/>
      </c>
      <c r="R462" t="str">
        <f>IF(ISBLANK(Q462),"",
IF(ISERROR(FIND(",",Q462)),
  IF(ISERROR(VLOOKUP(Q462,MapTable!$A:$A,1,0)),"맵없음",
  ""),
IF(ISERROR(FIND(",",Q462,FIND(",",Q462)+1)),
  IF(OR(ISERROR(VLOOKUP(LEFT(Q462,FIND(",",Q462)-1),MapTable!$A:$A,1,0)),ISERROR(VLOOKUP(TRIM(MID(Q462,FIND(",",Q462)+1,999)),MapTable!$A:$A,1,0))),"맵없음",
  ""),
IF(ISERROR(FIND(",",Q462,FIND(",",Q462,FIND(",",Q462)+1)+1)),
  IF(OR(ISERROR(VLOOKUP(LEFT(Q462,FIND(",",Q462)-1),MapTable!$A:$A,1,0)),ISERROR(VLOOKUP(TRIM(MID(Q462,FIND(",",Q462)+1,FIND(",",Q462,FIND(",",Q462)+1)-FIND(",",Q462)-1)),MapTable!$A:$A,1,0)),ISERROR(VLOOKUP(TRIM(MID(Q462,FIND(",",Q462,FIND(",",Q462)+1)+1,999)),MapTable!$A:$A,1,0))),"맵없음",
  ""),
IF(ISERROR(FIND(",",Q462,FIND(",",Q462,FIND(",",Q462,FIND(",",Q462)+1)+1)+1)),
  IF(OR(ISERROR(VLOOKUP(LEFT(Q462,FIND(",",Q462)-1),MapTable!$A:$A,1,0)),ISERROR(VLOOKUP(TRIM(MID(Q462,FIND(",",Q462)+1,FIND(",",Q462,FIND(",",Q462)+1)-FIND(",",Q462)-1)),MapTable!$A:$A,1,0)),ISERROR(VLOOKUP(TRIM(MID(Q462,FIND(",",Q462,FIND(",",Q462)+1)+1,FIND(",",Q462,FIND(",",Q462,FIND(",",Q462)+1)+1)-FIND(",",Q462,FIND(",",Q462)+1)-1)),MapTable!$A:$A,1,0)),ISERROR(VLOOKUP(TRIM(MID(Q462,FIND(",",Q462,FIND(",",Q462,FIND(",",Q462)+1)+1)+1,999)),MapTable!$A:$A,1,0))),"맵없음",
  ""),
)))))</f>
        <v/>
      </c>
      <c r="W462" t="str">
        <f>IF(ISBLANK(V462),"",IF(ISERROR(VLOOKUP(V462,[3]DropTable!$A:$A,1,0)),"드랍없음",""))</f>
        <v/>
      </c>
      <c r="Y462" t="str">
        <f>IF(ISBLANK(X462),"",IF(ISERROR(VLOOKUP(X462,[3]DropTable!$A:$A,1,0)),"드랍없음",""))</f>
        <v/>
      </c>
      <c r="AA462">
        <v>8.1</v>
      </c>
    </row>
    <row r="463" spans="1:27" x14ac:dyDescent="0.3">
      <c r="A463">
        <v>10</v>
      </c>
      <c r="B463">
        <v>15</v>
      </c>
      <c r="C463">
        <f t="shared" si="25"/>
        <v>1680</v>
      </c>
      <c r="D463">
        <v>420</v>
      </c>
      <c r="E463" t="s">
        <v>114</v>
      </c>
      <c r="H463" t="str">
        <f>IF(ISBLANK(G463),"",
IFERROR(VLOOKUP(G463,[1]StringTable!$1:$1048576,MATCH([1]StringTable!$B$1,[1]StringTable!$1:$1,0),0),
IFERROR(VLOOKUP(G463,[1]InApkStringTable!$1:$1048576,MATCH([1]InApkStringTable!$B$1,[1]InApkStringTable!$1:$1,0),0),
"스트링없음")))</f>
        <v/>
      </c>
      <c r="J463" t="b">
        <v>0</v>
      </c>
      <c r="K463" t="s">
        <v>24</v>
      </c>
      <c r="L463" t="str">
        <f>IF(ISBLANK(K463),"",IF(ISERROR(VLOOKUP(K463,MapTable!$A:$A,1,0)),"맵없음",""))</f>
        <v/>
      </c>
      <c r="M463">
        <f t="shared" si="26"/>
        <v>1</v>
      </c>
      <c r="N463" t="b">
        <f t="shared" ca="1" si="27"/>
        <v>0</v>
      </c>
      <c r="P463" t="str">
        <f>IF(ISBLANK(O463),"",IF(ISERROR(VLOOKUP(O463,MapTable!$A:$A,1,0)),"맵없음",""))</f>
        <v/>
      </c>
      <c r="R463" t="str">
        <f>IF(ISBLANK(Q463),"",
IF(ISERROR(FIND(",",Q463)),
  IF(ISERROR(VLOOKUP(Q463,MapTable!$A:$A,1,0)),"맵없음",
  ""),
IF(ISERROR(FIND(",",Q463,FIND(",",Q463)+1)),
  IF(OR(ISERROR(VLOOKUP(LEFT(Q463,FIND(",",Q463)-1),MapTable!$A:$A,1,0)),ISERROR(VLOOKUP(TRIM(MID(Q463,FIND(",",Q463)+1,999)),MapTable!$A:$A,1,0))),"맵없음",
  ""),
IF(ISERROR(FIND(",",Q463,FIND(",",Q463,FIND(",",Q463)+1)+1)),
  IF(OR(ISERROR(VLOOKUP(LEFT(Q463,FIND(",",Q463)-1),MapTable!$A:$A,1,0)),ISERROR(VLOOKUP(TRIM(MID(Q463,FIND(",",Q463)+1,FIND(",",Q463,FIND(",",Q463)+1)-FIND(",",Q463)-1)),MapTable!$A:$A,1,0)),ISERROR(VLOOKUP(TRIM(MID(Q463,FIND(",",Q463,FIND(",",Q463)+1)+1,999)),MapTable!$A:$A,1,0))),"맵없음",
  ""),
IF(ISERROR(FIND(",",Q463,FIND(",",Q463,FIND(",",Q463,FIND(",",Q463)+1)+1)+1)),
  IF(OR(ISERROR(VLOOKUP(LEFT(Q463,FIND(",",Q463)-1),MapTable!$A:$A,1,0)),ISERROR(VLOOKUP(TRIM(MID(Q463,FIND(",",Q463)+1,FIND(",",Q463,FIND(",",Q463)+1)-FIND(",",Q463)-1)),MapTable!$A:$A,1,0)),ISERROR(VLOOKUP(TRIM(MID(Q463,FIND(",",Q463,FIND(",",Q463)+1)+1,FIND(",",Q463,FIND(",",Q463,FIND(",",Q463)+1)+1)-FIND(",",Q463,FIND(",",Q463)+1)-1)),MapTable!$A:$A,1,0)),ISERROR(VLOOKUP(TRIM(MID(Q463,FIND(",",Q463,FIND(",",Q463,FIND(",",Q463)+1)+1)+1,999)),MapTable!$A:$A,1,0))),"맵없음",
  ""),
)))))</f>
        <v/>
      </c>
      <c r="W463" t="str">
        <f>IF(ISBLANK(V463),"",IF(ISERROR(VLOOKUP(V463,[3]DropTable!$A:$A,1,0)),"드랍없음",""))</f>
        <v/>
      </c>
      <c r="Y463" t="str">
        <f>IF(ISBLANK(X463),"",IF(ISERROR(VLOOKUP(X463,[3]DropTable!$A:$A,1,0)),"드랍없음",""))</f>
        <v/>
      </c>
      <c r="AA463">
        <v>8.1</v>
      </c>
    </row>
    <row r="464" spans="1:27" x14ac:dyDescent="0.3">
      <c r="A464">
        <v>10</v>
      </c>
      <c r="B464">
        <v>16</v>
      </c>
      <c r="C464">
        <f t="shared" si="25"/>
        <v>1680</v>
      </c>
      <c r="D464">
        <v>420</v>
      </c>
      <c r="E464" t="s">
        <v>114</v>
      </c>
      <c r="H464" t="str">
        <f>IF(ISBLANK(G464),"",
IFERROR(VLOOKUP(G464,[1]StringTable!$1:$1048576,MATCH([1]StringTable!$B$1,[1]StringTable!$1:$1,0),0),
IFERROR(VLOOKUP(G464,[1]InApkStringTable!$1:$1048576,MATCH([1]InApkStringTable!$B$1,[1]InApkStringTable!$1:$1,0),0),
"스트링없음")))</f>
        <v/>
      </c>
      <c r="J464" t="b">
        <v>0</v>
      </c>
      <c r="K464" t="s">
        <v>24</v>
      </c>
      <c r="L464" t="str">
        <f>IF(ISBLANK(K464),"",IF(ISERROR(VLOOKUP(K464,MapTable!$A:$A,1,0)),"맵없음",""))</f>
        <v/>
      </c>
      <c r="M464">
        <f t="shared" si="26"/>
        <v>1</v>
      </c>
      <c r="N464" t="b">
        <f t="shared" ca="1" si="27"/>
        <v>0</v>
      </c>
      <c r="P464" t="str">
        <f>IF(ISBLANK(O464),"",IF(ISERROR(VLOOKUP(O464,MapTable!$A:$A,1,0)),"맵없음",""))</f>
        <v/>
      </c>
      <c r="R464" t="str">
        <f>IF(ISBLANK(Q464),"",
IF(ISERROR(FIND(",",Q464)),
  IF(ISERROR(VLOOKUP(Q464,MapTable!$A:$A,1,0)),"맵없음",
  ""),
IF(ISERROR(FIND(",",Q464,FIND(",",Q464)+1)),
  IF(OR(ISERROR(VLOOKUP(LEFT(Q464,FIND(",",Q464)-1),MapTable!$A:$A,1,0)),ISERROR(VLOOKUP(TRIM(MID(Q464,FIND(",",Q464)+1,999)),MapTable!$A:$A,1,0))),"맵없음",
  ""),
IF(ISERROR(FIND(",",Q464,FIND(",",Q464,FIND(",",Q464)+1)+1)),
  IF(OR(ISERROR(VLOOKUP(LEFT(Q464,FIND(",",Q464)-1),MapTable!$A:$A,1,0)),ISERROR(VLOOKUP(TRIM(MID(Q464,FIND(",",Q464)+1,FIND(",",Q464,FIND(",",Q464)+1)-FIND(",",Q464)-1)),MapTable!$A:$A,1,0)),ISERROR(VLOOKUP(TRIM(MID(Q464,FIND(",",Q464,FIND(",",Q464)+1)+1,999)),MapTable!$A:$A,1,0))),"맵없음",
  ""),
IF(ISERROR(FIND(",",Q464,FIND(",",Q464,FIND(",",Q464,FIND(",",Q464)+1)+1)+1)),
  IF(OR(ISERROR(VLOOKUP(LEFT(Q464,FIND(",",Q464)-1),MapTable!$A:$A,1,0)),ISERROR(VLOOKUP(TRIM(MID(Q464,FIND(",",Q464)+1,FIND(",",Q464,FIND(",",Q464)+1)-FIND(",",Q464)-1)),MapTable!$A:$A,1,0)),ISERROR(VLOOKUP(TRIM(MID(Q464,FIND(",",Q464,FIND(",",Q464)+1)+1,FIND(",",Q464,FIND(",",Q464,FIND(",",Q464)+1)+1)-FIND(",",Q464,FIND(",",Q464)+1)-1)),MapTable!$A:$A,1,0)),ISERROR(VLOOKUP(TRIM(MID(Q464,FIND(",",Q464,FIND(",",Q464,FIND(",",Q464)+1)+1)+1,999)),MapTable!$A:$A,1,0))),"맵없음",
  ""),
)))))</f>
        <v/>
      </c>
      <c r="W464" t="str">
        <f>IF(ISBLANK(V464),"",IF(ISERROR(VLOOKUP(V464,[3]DropTable!$A:$A,1,0)),"드랍없음",""))</f>
        <v/>
      </c>
      <c r="Y464" t="str">
        <f>IF(ISBLANK(X464),"",IF(ISERROR(VLOOKUP(X464,[3]DropTable!$A:$A,1,0)),"드랍없음",""))</f>
        <v/>
      </c>
      <c r="AA464">
        <v>8.1</v>
      </c>
    </row>
    <row r="465" spans="1:27" x14ac:dyDescent="0.3">
      <c r="A465">
        <v>10</v>
      </c>
      <c r="B465">
        <v>17</v>
      </c>
      <c r="C465">
        <f t="shared" si="25"/>
        <v>1680</v>
      </c>
      <c r="D465">
        <v>420</v>
      </c>
      <c r="E465" t="s">
        <v>114</v>
      </c>
      <c r="H465" t="str">
        <f>IF(ISBLANK(G465),"",
IFERROR(VLOOKUP(G465,[1]StringTable!$1:$1048576,MATCH([1]StringTable!$B$1,[1]StringTable!$1:$1,0),0),
IFERROR(VLOOKUP(G465,[1]InApkStringTable!$1:$1048576,MATCH([1]InApkStringTable!$B$1,[1]InApkStringTable!$1:$1,0),0),
"스트링없음")))</f>
        <v/>
      </c>
      <c r="J465" t="b">
        <v>0</v>
      </c>
      <c r="K465" t="s">
        <v>24</v>
      </c>
      <c r="L465" t="str">
        <f>IF(ISBLANK(K465),"",IF(ISERROR(VLOOKUP(K465,MapTable!$A:$A,1,0)),"맵없음",""))</f>
        <v/>
      </c>
      <c r="M465">
        <f t="shared" si="26"/>
        <v>1</v>
      </c>
      <c r="N465" t="b">
        <f t="shared" ca="1" si="27"/>
        <v>0</v>
      </c>
      <c r="P465" t="str">
        <f>IF(ISBLANK(O465),"",IF(ISERROR(VLOOKUP(O465,MapTable!$A:$A,1,0)),"맵없음",""))</f>
        <v/>
      </c>
      <c r="R465" t="str">
        <f>IF(ISBLANK(Q465),"",
IF(ISERROR(FIND(",",Q465)),
  IF(ISERROR(VLOOKUP(Q465,MapTable!$A:$A,1,0)),"맵없음",
  ""),
IF(ISERROR(FIND(",",Q465,FIND(",",Q465)+1)),
  IF(OR(ISERROR(VLOOKUP(LEFT(Q465,FIND(",",Q465)-1),MapTable!$A:$A,1,0)),ISERROR(VLOOKUP(TRIM(MID(Q465,FIND(",",Q465)+1,999)),MapTable!$A:$A,1,0))),"맵없음",
  ""),
IF(ISERROR(FIND(",",Q465,FIND(",",Q465,FIND(",",Q465)+1)+1)),
  IF(OR(ISERROR(VLOOKUP(LEFT(Q465,FIND(",",Q465)-1),MapTable!$A:$A,1,0)),ISERROR(VLOOKUP(TRIM(MID(Q465,FIND(",",Q465)+1,FIND(",",Q465,FIND(",",Q465)+1)-FIND(",",Q465)-1)),MapTable!$A:$A,1,0)),ISERROR(VLOOKUP(TRIM(MID(Q465,FIND(",",Q465,FIND(",",Q465)+1)+1,999)),MapTable!$A:$A,1,0))),"맵없음",
  ""),
IF(ISERROR(FIND(",",Q465,FIND(",",Q465,FIND(",",Q465,FIND(",",Q465)+1)+1)+1)),
  IF(OR(ISERROR(VLOOKUP(LEFT(Q465,FIND(",",Q465)-1),MapTable!$A:$A,1,0)),ISERROR(VLOOKUP(TRIM(MID(Q465,FIND(",",Q465)+1,FIND(",",Q465,FIND(",",Q465)+1)-FIND(",",Q465)-1)),MapTable!$A:$A,1,0)),ISERROR(VLOOKUP(TRIM(MID(Q465,FIND(",",Q465,FIND(",",Q465)+1)+1,FIND(",",Q465,FIND(",",Q465,FIND(",",Q465)+1)+1)-FIND(",",Q465,FIND(",",Q465)+1)-1)),MapTable!$A:$A,1,0)),ISERROR(VLOOKUP(TRIM(MID(Q465,FIND(",",Q465,FIND(",",Q465,FIND(",",Q465)+1)+1)+1,999)),MapTable!$A:$A,1,0))),"맵없음",
  ""),
)))))</f>
        <v/>
      </c>
      <c r="W465" t="str">
        <f>IF(ISBLANK(V465),"",IF(ISERROR(VLOOKUP(V465,[3]DropTable!$A:$A,1,0)),"드랍없음",""))</f>
        <v/>
      </c>
      <c r="Y465" t="str">
        <f>IF(ISBLANK(X465),"",IF(ISERROR(VLOOKUP(X465,[3]DropTable!$A:$A,1,0)),"드랍없음",""))</f>
        <v/>
      </c>
      <c r="AA465">
        <v>8.1</v>
      </c>
    </row>
    <row r="466" spans="1:27" x14ac:dyDescent="0.3">
      <c r="A466">
        <v>10</v>
      </c>
      <c r="B466">
        <v>18</v>
      </c>
      <c r="C466">
        <f t="shared" si="25"/>
        <v>1680</v>
      </c>
      <c r="D466">
        <v>420</v>
      </c>
      <c r="E466" t="s">
        <v>114</v>
      </c>
      <c r="H466" t="str">
        <f>IF(ISBLANK(G466),"",
IFERROR(VLOOKUP(G466,[1]StringTable!$1:$1048576,MATCH([1]StringTable!$B$1,[1]StringTable!$1:$1,0),0),
IFERROR(VLOOKUP(G466,[1]InApkStringTable!$1:$1048576,MATCH([1]InApkStringTable!$B$1,[1]InApkStringTable!$1:$1,0),0),
"스트링없음")))</f>
        <v/>
      </c>
      <c r="J466" t="b">
        <v>0</v>
      </c>
      <c r="K466" t="s">
        <v>24</v>
      </c>
      <c r="L466" t="str">
        <f>IF(ISBLANK(K466),"",IF(ISERROR(VLOOKUP(K466,MapTable!$A:$A,1,0)),"맵없음",""))</f>
        <v/>
      </c>
      <c r="M466">
        <f t="shared" si="26"/>
        <v>1</v>
      </c>
      <c r="N466" t="b">
        <f t="shared" ca="1" si="27"/>
        <v>0</v>
      </c>
      <c r="P466" t="str">
        <f>IF(ISBLANK(O466),"",IF(ISERROR(VLOOKUP(O466,MapTable!$A:$A,1,0)),"맵없음",""))</f>
        <v/>
      </c>
      <c r="R466" t="str">
        <f>IF(ISBLANK(Q466),"",
IF(ISERROR(FIND(",",Q466)),
  IF(ISERROR(VLOOKUP(Q466,MapTable!$A:$A,1,0)),"맵없음",
  ""),
IF(ISERROR(FIND(",",Q466,FIND(",",Q466)+1)),
  IF(OR(ISERROR(VLOOKUP(LEFT(Q466,FIND(",",Q466)-1),MapTable!$A:$A,1,0)),ISERROR(VLOOKUP(TRIM(MID(Q466,FIND(",",Q466)+1,999)),MapTable!$A:$A,1,0))),"맵없음",
  ""),
IF(ISERROR(FIND(",",Q466,FIND(",",Q466,FIND(",",Q466)+1)+1)),
  IF(OR(ISERROR(VLOOKUP(LEFT(Q466,FIND(",",Q466)-1),MapTable!$A:$A,1,0)),ISERROR(VLOOKUP(TRIM(MID(Q466,FIND(",",Q466)+1,FIND(",",Q466,FIND(",",Q466)+1)-FIND(",",Q466)-1)),MapTable!$A:$A,1,0)),ISERROR(VLOOKUP(TRIM(MID(Q466,FIND(",",Q466,FIND(",",Q466)+1)+1,999)),MapTable!$A:$A,1,0))),"맵없음",
  ""),
IF(ISERROR(FIND(",",Q466,FIND(",",Q466,FIND(",",Q466,FIND(",",Q466)+1)+1)+1)),
  IF(OR(ISERROR(VLOOKUP(LEFT(Q466,FIND(",",Q466)-1),MapTable!$A:$A,1,0)),ISERROR(VLOOKUP(TRIM(MID(Q466,FIND(",",Q466)+1,FIND(",",Q466,FIND(",",Q466)+1)-FIND(",",Q466)-1)),MapTable!$A:$A,1,0)),ISERROR(VLOOKUP(TRIM(MID(Q466,FIND(",",Q466,FIND(",",Q466)+1)+1,FIND(",",Q466,FIND(",",Q466,FIND(",",Q466)+1)+1)-FIND(",",Q466,FIND(",",Q466)+1)-1)),MapTable!$A:$A,1,0)),ISERROR(VLOOKUP(TRIM(MID(Q466,FIND(",",Q466,FIND(",",Q466,FIND(",",Q466)+1)+1)+1,999)),MapTable!$A:$A,1,0))),"맵없음",
  ""),
)))))</f>
        <v/>
      </c>
      <c r="W466" t="str">
        <f>IF(ISBLANK(V466),"",IF(ISERROR(VLOOKUP(V466,[3]DropTable!$A:$A,1,0)),"드랍없음",""))</f>
        <v/>
      </c>
      <c r="Y466" t="str">
        <f>IF(ISBLANK(X466),"",IF(ISERROR(VLOOKUP(X466,[3]DropTable!$A:$A,1,0)),"드랍없음",""))</f>
        <v/>
      </c>
      <c r="AA466">
        <v>8.1</v>
      </c>
    </row>
    <row r="467" spans="1:27" x14ac:dyDescent="0.3">
      <c r="A467">
        <v>10</v>
      </c>
      <c r="B467">
        <v>19</v>
      </c>
      <c r="C467">
        <f t="shared" si="25"/>
        <v>1680</v>
      </c>
      <c r="D467">
        <v>420</v>
      </c>
      <c r="E467" t="s">
        <v>114</v>
      </c>
      <c r="H467" t="str">
        <f>IF(ISBLANK(G467),"",
IFERROR(VLOOKUP(G467,[1]StringTable!$1:$1048576,MATCH([1]StringTable!$B$1,[1]StringTable!$1:$1,0),0),
IFERROR(VLOOKUP(G467,[1]InApkStringTable!$1:$1048576,MATCH([1]InApkStringTable!$B$1,[1]InApkStringTable!$1:$1,0),0),
"스트링없음")))</f>
        <v/>
      </c>
      <c r="J467" t="b">
        <v>0</v>
      </c>
      <c r="K467" t="s">
        <v>24</v>
      </c>
      <c r="L467" t="str">
        <f>IF(ISBLANK(K467),"",IF(ISERROR(VLOOKUP(K467,MapTable!$A:$A,1,0)),"맵없음",""))</f>
        <v/>
      </c>
      <c r="M467">
        <f t="shared" si="26"/>
        <v>1</v>
      </c>
      <c r="N467" t="b">
        <f t="shared" ca="1" si="27"/>
        <v>1</v>
      </c>
      <c r="P467" t="str">
        <f>IF(ISBLANK(O467),"",IF(ISERROR(VLOOKUP(O467,MapTable!$A:$A,1,0)),"맵없음",""))</f>
        <v/>
      </c>
      <c r="R467" t="str">
        <f>IF(ISBLANK(Q467),"",
IF(ISERROR(FIND(",",Q467)),
  IF(ISERROR(VLOOKUP(Q467,MapTable!$A:$A,1,0)),"맵없음",
  ""),
IF(ISERROR(FIND(",",Q467,FIND(",",Q467)+1)),
  IF(OR(ISERROR(VLOOKUP(LEFT(Q467,FIND(",",Q467)-1),MapTable!$A:$A,1,0)),ISERROR(VLOOKUP(TRIM(MID(Q467,FIND(",",Q467)+1,999)),MapTable!$A:$A,1,0))),"맵없음",
  ""),
IF(ISERROR(FIND(",",Q467,FIND(",",Q467,FIND(",",Q467)+1)+1)),
  IF(OR(ISERROR(VLOOKUP(LEFT(Q467,FIND(",",Q467)-1),MapTable!$A:$A,1,0)),ISERROR(VLOOKUP(TRIM(MID(Q467,FIND(",",Q467)+1,FIND(",",Q467,FIND(",",Q467)+1)-FIND(",",Q467)-1)),MapTable!$A:$A,1,0)),ISERROR(VLOOKUP(TRIM(MID(Q467,FIND(",",Q467,FIND(",",Q467)+1)+1,999)),MapTable!$A:$A,1,0))),"맵없음",
  ""),
IF(ISERROR(FIND(",",Q467,FIND(",",Q467,FIND(",",Q467,FIND(",",Q467)+1)+1)+1)),
  IF(OR(ISERROR(VLOOKUP(LEFT(Q467,FIND(",",Q467)-1),MapTable!$A:$A,1,0)),ISERROR(VLOOKUP(TRIM(MID(Q467,FIND(",",Q467)+1,FIND(",",Q467,FIND(",",Q467)+1)-FIND(",",Q467)-1)),MapTable!$A:$A,1,0)),ISERROR(VLOOKUP(TRIM(MID(Q467,FIND(",",Q467,FIND(",",Q467)+1)+1,FIND(",",Q467,FIND(",",Q467,FIND(",",Q467)+1)+1)-FIND(",",Q467,FIND(",",Q467)+1)-1)),MapTable!$A:$A,1,0)),ISERROR(VLOOKUP(TRIM(MID(Q467,FIND(",",Q467,FIND(",",Q467,FIND(",",Q467)+1)+1)+1,999)),MapTable!$A:$A,1,0))),"맵없음",
  ""),
)))))</f>
        <v/>
      </c>
      <c r="W467" t="str">
        <f>IF(ISBLANK(V467),"",IF(ISERROR(VLOOKUP(V467,[3]DropTable!$A:$A,1,0)),"드랍없음",""))</f>
        <v/>
      </c>
      <c r="Y467" t="str">
        <f>IF(ISBLANK(X467),"",IF(ISERROR(VLOOKUP(X467,[3]DropTable!$A:$A,1,0)),"드랍없음",""))</f>
        <v/>
      </c>
      <c r="AA467">
        <v>8.1</v>
      </c>
    </row>
    <row r="468" spans="1:27" x14ac:dyDescent="0.3">
      <c r="A468">
        <v>10</v>
      </c>
      <c r="B468">
        <v>20</v>
      </c>
      <c r="C468">
        <f t="shared" si="25"/>
        <v>1680</v>
      </c>
      <c r="D468">
        <v>420</v>
      </c>
      <c r="E468" t="s">
        <v>114</v>
      </c>
      <c r="H468" t="str">
        <f>IF(ISBLANK(G468),"",
IFERROR(VLOOKUP(G468,[1]StringTable!$1:$1048576,MATCH([1]StringTable!$B$1,[1]StringTable!$1:$1,0),0),
IFERROR(VLOOKUP(G468,[1]InApkStringTable!$1:$1048576,MATCH([1]InApkStringTable!$B$1,[1]InApkStringTable!$1:$1,0),0),
"스트링없음")))</f>
        <v/>
      </c>
      <c r="J468" t="b">
        <v>0</v>
      </c>
      <c r="K468" t="s">
        <v>24</v>
      </c>
      <c r="L468" t="str">
        <f>IF(ISBLANK(K468),"",IF(ISERROR(VLOOKUP(K468,MapTable!$A:$A,1,0)),"맵없음",""))</f>
        <v/>
      </c>
      <c r="M468">
        <f t="shared" si="26"/>
        <v>12</v>
      </c>
      <c r="N468" t="b">
        <f t="shared" ca="1" si="27"/>
        <v>1</v>
      </c>
      <c r="P468" t="str">
        <f>IF(ISBLANK(O468),"",IF(ISERROR(VLOOKUP(O468,MapTable!$A:$A,1,0)),"맵없음",""))</f>
        <v/>
      </c>
      <c r="R468" t="str">
        <f>IF(ISBLANK(Q468),"",
IF(ISERROR(FIND(",",Q468)),
  IF(ISERROR(VLOOKUP(Q468,MapTable!$A:$A,1,0)),"맵없음",
  ""),
IF(ISERROR(FIND(",",Q468,FIND(",",Q468)+1)),
  IF(OR(ISERROR(VLOOKUP(LEFT(Q468,FIND(",",Q468)-1),MapTable!$A:$A,1,0)),ISERROR(VLOOKUP(TRIM(MID(Q468,FIND(",",Q468)+1,999)),MapTable!$A:$A,1,0))),"맵없음",
  ""),
IF(ISERROR(FIND(",",Q468,FIND(",",Q468,FIND(",",Q468)+1)+1)),
  IF(OR(ISERROR(VLOOKUP(LEFT(Q468,FIND(",",Q468)-1),MapTable!$A:$A,1,0)),ISERROR(VLOOKUP(TRIM(MID(Q468,FIND(",",Q468)+1,FIND(",",Q468,FIND(",",Q468)+1)-FIND(",",Q468)-1)),MapTable!$A:$A,1,0)),ISERROR(VLOOKUP(TRIM(MID(Q468,FIND(",",Q468,FIND(",",Q468)+1)+1,999)),MapTable!$A:$A,1,0))),"맵없음",
  ""),
IF(ISERROR(FIND(",",Q468,FIND(",",Q468,FIND(",",Q468,FIND(",",Q468)+1)+1)+1)),
  IF(OR(ISERROR(VLOOKUP(LEFT(Q468,FIND(",",Q468)-1),MapTable!$A:$A,1,0)),ISERROR(VLOOKUP(TRIM(MID(Q468,FIND(",",Q468)+1,FIND(",",Q468,FIND(",",Q468)+1)-FIND(",",Q468)-1)),MapTable!$A:$A,1,0)),ISERROR(VLOOKUP(TRIM(MID(Q468,FIND(",",Q468,FIND(",",Q468)+1)+1,FIND(",",Q468,FIND(",",Q468,FIND(",",Q468)+1)+1)-FIND(",",Q468,FIND(",",Q468)+1)-1)),MapTable!$A:$A,1,0)),ISERROR(VLOOKUP(TRIM(MID(Q468,FIND(",",Q468,FIND(",",Q468,FIND(",",Q468)+1)+1)+1,999)),MapTable!$A:$A,1,0))),"맵없음",
  ""),
)))))</f>
        <v/>
      </c>
      <c r="W468" t="str">
        <f>IF(ISBLANK(V468),"",IF(ISERROR(VLOOKUP(V468,[3]DropTable!$A:$A,1,0)),"드랍없음",""))</f>
        <v/>
      </c>
      <c r="Y468" t="str">
        <f>IF(ISBLANK(X468),"",IF(ISERROR(VLOOKUP(X468,[3]DropTable!$A:$A,1,0)),"드랍없음",""))</f>
        <v/>
      </c>
      <c r="AA468">
        <v>8.1</v>
      </c>
    </row>
    <row r="469" spans="1:27" x14ac:dyDescent="0.3">
      <c r="A469">
        <v>10</v>
      </c>
      <c r="B469">
        <v>21</v>
      </c>
      <c r="C469">
        <f t="shared" si="25"/>
        <v>1680</v>
      </c>
      <c r="D469">
        <v>420</v>
      </c>
      <c r="E469" t="s">
        <v>114</v>
      </c>
      <c r="H469" t="str">
        <f>IF(ISBLANK(G469),"",
IFERROR(VLOOKUP(G469,[1]StringTable!$1:$1048576,MATCH([1]StringTable!$B$1,[1]StringTable!$1:$1,0),0),
IFERROR(VLOOKUP(G469,[1]InApkStringTable!$1:$1048576,MATCH([1]InApkStringTable!$B$1,[1]InApkStringTable!$1:$1,0),0),
"스트링없음")))</f>
        <v/>
      </c>
      <c r="J469" t="b">
        <v>0</v>
      </c>
      <c r="K469" t="s">
        <v>24</v>
      </c>
      <c r="L469" t="str">
        <f>IF(ISBLANK(K469),"",IF(ISERROR(VLOOKUP(K469,MapTable!$A:$A,1,0)),"맵없음",""))</f>
        <v/>
      </c>
      <c r="M469">
        <f t="shared" si="26"/>
        <v>2</v>
      </c>
      <c r="N469" t="b">
        <f t="shared" ca="1" si="27"/>
        <v>0</v>
      </c>
      <c r="P469" t="str">
        <f>IF(ISBLANK(O469),"",IF(ISERROR(VLOOKUP(O469,MapTable!$A:$A,1,0)),"맵없음",""))</f>
        <v/>
      </c>
      <c r="R469" t="str">
        <f>IF(ISBLANK(Q469),"",
IF(ISERROR(FIND(",",Q469)),
  IF(ISERROR(VLOOKUP(Q469,MapTable!$A:$A,1,0)),"맵없음",
  ""),
IF(ISERROR(FIND(",",Q469,FIND(",",Q469)+1)),
  IF(OR(ISERROR(VLOOKUP(LEFT(Q469,FIND(",",Q469)-1),MapTable!$A:$A,1,0)),ISERROR(VLOOKUP(TRIM(MID(Q469,FIND(",",Q469)+1,999)),MapTable!$A:$A,1,0))),"맵없음",
  ""),
IF(ISERROR(FIND(",",Q469,FIND(",",Q469,FIND(",",Q469)+1)+1)),
  IF(OR(ISERROR(VLOOKUP(LEFT(Q469,FIND(",",Q469)-1),MapTable!$A:$A,1,0)),ISERROR(VLOOKUP(TRIM(MID(Q469,FIND(",",Q469)+1,FIND(",",Q469,FIND(",",Q469)+1)-FIND(",",Q469)-1)),MapTable!$A:$A,1,0)),ISERROR(VLOOKUP(TRIM(MID(Q469,FIND(",",Q469,FIND(",",Q469)+1)+1,999)),MapTable!$A:$A,1,0))),"맵없음",
  ""),
IF(ISERROR(FIND(",",Q469,FIND(",",Q469,FIND(",",Q469,FIND(",",Q469)+1)+1)+1)),
  IF(OR(ISERROR(VLOOKUP(LEFT(Q469,FIND(",",Q469)-1),MapTable!$A:$A,1,0)),ISERROR(VLOOKUP(TRIM(MID(Q469,FIND(",",Q469)+1,FIND(",",Q469,FIND(",",Q469)+1)-FIND(",",Q469)-1)),MapTable!$A:$A,1,0)),ISERROR(VLOOKUP(TRIM(MID(Q469,FIND(",",Q469,FIND(",",Q469)+1)+1,FIND(",",Q469,FIND(",",Q469,FIND(",",Q469)+1)+1)-FIND(",",Q469,FIND(",",Q469)+1)-1)),MapTable!$A:$A,1,0)),ISERROR(VLOOKUP(TRIM(MID(Q469,FIND(",",Q469,FIND(",",Q469,FIND(",",Q469)+1)+1)+1,999)),MapTable!$A:$A,1,0))),"맵없음",
  ""),
)))))</f>
        <v/>
      </c>
      <c r="W469" t="str">
        <f>IF(ISBLANK(V469),"",IF(ISERROR(VLOOKUP(V469,[3]DropTable!$A:$A,1,0)),"드랍없음",""))</f>
        <v/>
      </c>
      <c r="Y469" t="str">
        <f>IF(ISBLANK(X469),"",IF(ISERROR(VLOOKUP(X469,[3]DropTable!$A:$A,1,0)),"드랍없음",""))</f>
        <v/>
      </c>
      <c r="AA469">
        <v>8.1</v>
      </c>
    </row>
    <row r="470" spans="1:27" x14ac:dyDescent="0.3">
      <c r="A470">
        <v>10</v>
      </c>
      <c r="B470">
        <v>22</v>
      </c>
      <c r="C470">
        <f t="shared" si="25"/>
        <v>1680</v>
      </c>
      <c r="D470">
        <v>420</v>
      </c>
      <c r="E470" t="s">
        <v>114</v>
      </c>
      <c r="H470" t="str">
        <f>IF(ISBLANK(G470),"",
IFERROR(VLOOKUP(G470,[1]StringTable!$1:$1048576,MATCH([1]StringTable!$B$1,[1]StringTable!$1:$1,0),0),
IFERROR(VLOOKUP(G470,[1]InApkStringTable!$1:$1048576,MATCH([1]InApkStringTable!$B$1,[1]InApkStringTable!$1:$1,0),0),
"스트링없음")))</f>
        <v/>
      </c>
      <c r="J470" t="b">
        <v>0</v>
      </c>
      <c r="K470" t="s">
        <v>24</v>
      </c>
      <c r="L470" t="str">
        <f>IF(ISBLANK(K470),"",IF(ISERROR(VLOOKUP(K470,MapTable!$A:$A,1,0)),"맵없음",""))</f>
        <v/>
      </c>
      <c r="M470">
        <f t="shared" si="26"/>
        <v>2</v>
      </c>
      <c r="N470" t="b">
        <f t="shared" ca="1" si="27"/>
        <v>0</v>
      </c>
      <c r="P470" t="str">
        <f>IF(ISBLANK(O470),"",IF(ISERROR(VLOOKUP(O470,MapTable!$A:$A,1,0)),"맵없음",""))</f>
        <v/>
      </c>
      <c r="R470" t="str">
        <f>IF(ISBLANK(Q470),"",
IF(ISERROR(FIND(",",Q470)),
  IF(ISERROR(VLOOKUP(Q470,MapTable!$A:$A,1,0)),"맵없음",
  ""),
IF(ISERROR(FIND(",",Q470,FIND(",",Q470)+1)),
  IF(OR(ISERROR(VLOOKUP(LEFT(Q470,FIND(",",Q470)-1),MapTable!$A:$A,1,0)),ISERROR(VLOOKUP(TRIM(MID(Q470,FIND(",",Q470)+1,999)),MapTable!$A:$A,1,0))),"맵없음",
  ""),
IF(ISERROR(FIND(",",Q470,FIND(",",Q470,FIND(",",Q470)+1)+1)),
  IF(OR(ISERROR(VLOOKUP(LEFT(Q470,FIND(",",Q470)-1),MapTable!$A:$A,1,0)),ISERROR(VLOOKUP(TRIM(MID(Q470,FIND(",",Q470)+1,FIND(",",Q470,FIND(",",Q470)+1)-FIND(",",Q470)-1)),MapTable!$A:$A,1,0)),ISERROR(VLOOKUP(TRIM(MID(Q470,FIND(",",Q470,FIND(",",Q470)+1)+1,999)),MapTable!$A:$A,1,0))),"맵없음",
  ""),
IF(ISERROR(FIND(",",Q470,FIND(",",Q470,FIND(",",Q470,FIND(",",Q470)+1)+1)+1)),
  IF(OR(ISERROR(VLOOKUP(LEFT(Q470,FIND(",",Q470)-1),MapTable!$A:$A,1,0)),ISERROR(VLOOKUP(TRIM(MID(Q470,FIND(",",Q470)+1,FIND(",",Q470,FIND(",",Q470)+1)-FIND(",",Q470)-1)),MapTable!$A:$A,1,0)),ISERROR(VLOOKUP(TRIM(MID(Q470,FIND(",",Q470,FIND(",",Q470)+1)+1,FIND(",",Q470,FIND(",",Q470,FIND(",",Q470)+1)+1)-FIND(",",Q470,FIND(",",Q470)+1)-1)),MapTable!$A:$A,1,0)),ISERROR(VLOOKUP(TRIM(MID(Q470,FIND(",",Q470,FIND(",",Q470,FIND(",",Q470)+1)+1)+1,999)),MapTable!$A:$A,1,0))),"맵없음",
  ""),
)))))</f>
        <v/>
      </c>
      <c r="W470" t="str">
        <f>IF(ISBLANK(V470),"",IF(ISERROR(VLOOKUP(V470,[3]DropTable!$A:$A,1,0)),"드랍없음",""))</f>
        <v/>
      </c>
      <c r="Y470" t="str">
        <f>IF(ISBLANK(X470),"",IF(ISERROR(VLOOKUP(X470,[3]DropTable!$A:$A,1,0)),"드랍없음",""))</f>
        <v/>
      </c>
      <c r="AA470">
        <v>8.1</v>
      </c>
    </row>
    <row r="471" spans="1:27" x14ac:dyDescent="0.3">
      <c r="A471">
        <v>10</v>
      </c>
      <c r="B471">
        <v>23</v>
      </c>
      <c r="C471">
        <f t="shared" si="25"/>
        <v>1680</v>
      </c>
      <c r="D471">
        <v>420</v>
      </c>
      <c r="E471" t="s">
        <v>114</v>
      </c>
      <c r="H471" t="str">
        <f>IF(ISBLANK(G471),"",
IFERROR(VLOOKUP(G471,[1]StringTable!$1:$1048576,MATCH([1]StringTable!$B$1,[1]StringTable!$1:$1,0),0),
IFERROR(VLOOKUP(G471,[1]InApkStringTable!$1:$1048576,MATCH([1]InApkStringTable!$B$1,[1]InApkStringTable!$1:$1,0),0),
"스트링없음")))</f>
        <v/>
      </c>
      <c r="J471" t="b">
        <v>0</v>
      </c>
      <c r="K471" t="s">
        <v>24</v>
      </c>
      <c r="L471" t="str">
        <f>IF(ISBLANK(K471),"",IF(ISERROR(VLOOKUP(K471,MapTable!$A:$A,1,0)),"맵없음",""))</f>
        <v/>
      </c>
      <c r="M471">
        <f t="shared" si="26"/>
        <v>2</v>
      </c>
      <c r="N471" t="b">
        <f t="shared" ca="1" si="27"/>
        <v>0</v>
      </c>
      <c r="P471" t="str">
        <f>IF(ISBLANK(O471),"",IF(ISERROR(VLOOKUP(O471,MapTable!$A:$A,1,0)),"맵없음",""))</f>
        <v/>
      </c>
      <c r="R471" t="str">
        <f>IF(ISBLANK(Q471),"",
IF(ISERROR(FIND(",",Q471)),
  IF(ISERROR(VLOOKUP(Q471,MapTable!$A:$A,1,0)),"맵없음",
  ""),
IF(ISERROR(FIND(",",Q471,FIND(",",Q471)+1)),
  IF(OR(ISERROR(VLOOKUP(LEFT(Q471,FIND(",",Q471)-1),MapTable!$A:$A,1,0)),ISERROR(VLOOKUP(TRIM(MID(Q471,FIND(",",Q471)+1,999)),MapTable!$A:$A,1,0))),"맵없음",
  ""),
IF(ISERROR(FIND(",",Q471,FIND(",",Q471,FIND(",",Q471)+1)+1)),
  IF(OR(ISERROR(VLOOKUP(LEFT(Q471,FIND(",",Q471)-1),MapTable!$A:$A,1,0)),ISERROR(VLOOKUP(TRIM(MID(Q471,FIND(",",Q471)+1,FIND(",",Q471,FIND(",",Q471)+1)-FIND(",",Q471)-1)),MapTable!$A:$A,1,0)),ISERROR(VLOOKUP(TRIM(MID(Q471,FIND(",",Q471,FIND(",",Q471)+1)+1,999)),MapTable!$A:$A,1,0))),"맵없음",
  ""),
IF(ISERROR(FIND(",",Q471,FIND(",",Q471,FIND(",",Q471,FIND(",",Q471)+1)+1)+1)),
  IF(OR(ISERROR(VLOOKUP(LEFT(Q471,FIND(",",Q471)-1),MapTable!$A:$A,1,0)),ISERROR(VLOOKUP(TRIM(MID(Q471,FIND(",",Q471)+1,FIND(",",Q471,FIND(",",Q471)+1)-FIND(",",Q471)-1)),MapTable!$A:$A,1,0)),ISERROR(VLOOKUP(TRIM(MID(Q471,FIND(",",Q471,FIND(",",Q471)+1)+1,FIND(",",Q471,FIND(",",Q471,FIND(",",Q471)+1)+1)-FIND(",",Q471,FIND(",",Q471)+1)-1)),MapTable!$A:$A,1,0)),ISERROR(VLOOKUP(TRIM(MID(Q471,FIND(",",Q471,FIND(",",Q471,FIND(",",Q471)+1)+1)+1,999)),MapTable!$A:$A,1,0))),"맵없음",
  ""),
)))))</f>
        <v/>
      </c>
      <c r="W471" t="str">
        <f>IF(ISBLANK(V471),"",IF(ISERROR(VLOOKUP(V471,[3]DropTable!$A:$A,1,0)),"드랍없음",""))</f>
        <v/>
      </c>
      <c r="Y471" t="str">
        <f>IF(ISBLANK(X471),"",IF(ISERROR(VLOOKUP(X471,[3]DropTable!$A:$A,1,0)),"드랍없음",""))</f>
        <v/>
      </c>
      <c r="AA471">
        <v>8.1</v>
      </c>
    </row>
    <row r="472" spans="1:27" x14ac:dyDescent="0.3">
      <c r="A472">
        <v>10</v>
      </c>
      <c r="B472">
        <v>24</v>
      </c>
      <c r="C472">
        <f t="shared" si="25"/>
        <v>1680</v>
      </c>
      <c r="D472">
        <v>420</v>
      </c>
      <c r="E472" t="s">
        <v>114</v>
      </c>
      <c r="H472" t="str">
        <f>IF(ISBLANK(G472),"",
IFERROR(VLOOKUP(G472,[1]StringTable!$1:$1048576,MATCH([1]StringTable!$B$1,[1]StringTable!$1:$1,0),0),
IFERROR(VLOOKUP(G472,[1]InApkStringTable!$1:$1048576,MATCH([1]InApkStringTable!$B$1,[1]InApkStringTable!$1:$1,0),0),
"스트링없음")))</f>
        <v/>
      </c>
      <c r="J472" t="b">
        <v>0</v>
      </c>
      <c r="K472" t="s">
        <v>24</v>
      </c>
      <c r="L472" t="str">
        <f>IF(ISBLANK(K472),"",IF(ISERROR(VLOOKUP(K472,MapTable!$A:$A,1,0)),"맵없음",""))</f>
        <v/>
      </c>
      <c r="M472">
        <f t="shared" si="26"/>
        <v>2</v>
      </c>
      <c r="N472" t="b">
        <f t="shared" ca="1" si="27"/>
        <v>0</v>
      </c>
      <c r="P472" t="str">
        <f>IF(ISBLANK(O472),"",IF(ISERROR(VLOOKUP(O472,MapTable!$A:$A,1,0)),"맵없음",""))</f>
        <v/>
      </c>
      <c r="R472" t="str">
        <f>IF(ISBLANK(Q472),"",
IF(ISERROR(FIND(",",Q472)),
  IF(ISERROR(VLOOKUP(Q472,MapTable!$A:$A,1,0)),"맵없음",
  ""),
IF(ISERROR(FIND(",",Q472,FIND(",",Q472)+1)),
  IF(OR(ISERROR(VLOOKUP(LEFT(Q472,FIND(",",Q472)-1),MapTable!$A:$A,1,0)),ISERROR(VLOOKUP(TRIM(MID(Q472,FIND(",",Q472)+1,999)),MapTable!$A:$A,1,0))),"맵없음",
  ""),
IF(ISERROR(FIND(",",Q472,FIND(",",Q472,FIND(",",Q472)+1)+1)),
  IF(OR(ISERROR(VLOOKUP(LEFT(Q472,FIND(",",Q472)-1),MapTable!$A:$A,1,0)),ISERROR(VLOOKUP(TRIM(MID(Q472,FIND(",",Q472)+1,FIND(",",Q472,FIND(",",Q472)+1)-FIND(",",Q472)-1)),MapTable!$A:$A,1,0)),ISERROR(VLOOKUP(TRIM(MID(Q472,FIND(",",Q472,FIND(",",Q472)+1)+1,999)),MapTable!$A:$A,1,0))),"맵없음",
  ""),
IF(ISERROR(FIND(",",Q472,FIND(",",Q472,FIND(",",Q472,FIND(",",Q472)+1)+1)+1)),
  IF(OR(ISERROR(VLOOKUP(LEFT(Q472,FIND(",",Q472)-1),MapTable!$A:$A,1,0)),ISERROR(VLOOKUP(TRIM(MID(Q472,FIND(",",Q472)+1,FIND(",",Q472,FIND(",",Q472)+1)-FIND(",",Q472)-1)),MapTable!$A:$A,1,0)),ISERROR(VLOOKUP(TRIM(MID(Q472,FIND(",",Q472,FIND(",",Q472)+1)+1,FIND(",",Q472,FIND(",",Q472,FIND(",",Q472)+1)+1)-FIND(",",Q472,FIND(",",Q472)+1)-1)),MapTable!$A:$A,1,0)),ISERROR(VLOOKUP(TRIM(MID(Q472,FIND(",",Q472,FIND(",",Q472,FIND(",",Q472)+1)+1)+1,999)),MapTable!$A:$A,1,0))),"맵없음",
  ""),
)))))</f>
        <v/>
      </c>
      <c r="W472" t="str">
        <f>IF(ISBLANK(V472),"",IF(ISERROR(VLOOKUP(V472,[3]DropTable!$A:$A,1,0)),"드랍없음",""))</f>
        <v/>
      </c>
      <c r="Y472" t="str">
        <f>IF(ISBLANK(X472),"",IF(ISERROR(VLOOKUP(X472,[3]DropTable!$A:$A,1,0)),"드랍없음",""))</f>
        <v/>
      </c>
      <c r="AA472">
        <v>8.1</v>
      </c>
    </row>
    <row r="473" spans="1:27" x14ac:dyDescent="0.3">
      <c r="A473">
        <v>10</v>
      </c>
      <c r="B473">
        <v>25</v>
      </c>
      <c r="C473">
        <f t="shared" si="25"/>
        <v>1680</v>
      </c>
      <c r="D473">
        <v>420</v>
      </c>
      <c r="E473" t="s">
        <v>114</v>
      </c>
      <c r="H473" t="str">
        <f>IF(ISBLANK(G473),"",
IFERROR(VLOOKUP(G473,[1]StringTable!$1:$1048576,MATCH([1]StringTable!$B$1,[1]StringTable!$1:$1,0),0),
IFERROR(VLOOKUP(G473,[1]InApkStringTable!$1:$1048576,MATCH([1]InApkStringTable!$B$1,[1]InApkStringTable!$1:$1,0),0),
"스트링없음")))</f>
        <v/>
      </c>
      <c r="J473" t="b">
        <v>0</v>
      </c>
      <c r="K473" t="s">
        <v>24</v>
      </c>
      <c r="L473" t="str">
        <f>IF(ISBLANK(K473),"",IF(ISERROR(VLOOKUP(K473,MapTable!$A:$A,1,0)),"맵없음",""))</f>
        <v/>
      </c>
      <c r="M473">
        <f t="shared" si="26"/>
        <v>2</v>
      </c>
      <c r="N473" t="b">
        <f t="shared" ca="1" si="27"/>
        <v>0</v>
      </c>
      <c r="P473" t="str">
        <f>IF(ISBLANK(O473),"",IF(ISERROR(VLOOKUP(O473,MapTable!$A:$A,1,0)),"맵없음",""))</f>
        <v/>
      </c>
      <c r="R473" t="str">
        <f>IF(ISBLANK(Q473),"",
IF(ISERROR(FIND(",",Q473)),
  IF(ISERROR(VLOOKUP(Q473,MapTable!$A:$A,1,0)),"맵없음",
  ""),
IF(ISERROR(FIND(",",Q473,FIND(",",Q473)+1)),
  IF(OR(ISERROR(VLOOKUP(LEFT(Q473,FIND(",",Q473)-1),MapTable!$A:$A,1,0)),ISERROR(VLOOKUP(TRIM(MID(Q473,FIND(",",Q473)+1,999)),MapTable!$A:$A,1,0))),"맵없음",
  ""),
IF(ISERROR(FIND(",",Q473,FIND(",",Q473,FIND(",",Q473)+1)+1)),
  IF(OR(ISERROR(VLOOKUP(LEFT(Q473,FIND(",",Q473)-1),MapTable!$A:$A,1,0)),ISERROR(VLOOKUP(TRIM(MID(Q473,FIND(",",Q473)+1,FIND(",",Q473,FIND(",",Q473)+1)-FIND(",",Q473)-1)),MapTable!$A:$A,1,0)),ISERROR(VLOOKUP(TRIM(MID(Q473,FIND(",",Q473,FIND(",",Q473)+1)+1,999)),MapTable!$A:$A,1,0))),"맵없음",
  ""),
IF(ISERROR(FIND(",",Q473,FIND(",",Q473,FIND(",",Q473,FIND(",",Q473)+1)+1)+1)),
  IF(OR(ISERROR(VLOOKUP(LEFT(Q473,FIND(",",Q473)-1),MapTable!$A:$A,1,0)),ISERROR(VLOOKUP(TRIM(MID(Q473,FIND(",",Q473)+1,FIND(",",Q473,FIND(",",Q473)+1)-FIND(",",Q473)-1)),MapTable!$A:$A,1,0)),ISERROR(VLOOKUP(TRIM(MID(Q473,FIND(",",Q473,FIND(",",Q473)+1)+1,FIND(",",Q473,FIND(",",Q473,FIND(",",Q473)+1)+1)-FIND(",",Q473,FIND(",",Q473)+1)-1)),MapTable!$A:$A,1,0)),ISERROR(VLOOKUP(TRIM(MID(Q473,FIND(",",Q473,FIND(",",Q473,FIND(",",Q473)+1)+1)+1,999)),MapTable!$A:$A,1,0))),"맵없음",
  ""),
)))))</f>
        <v/>
      </c>
      <c r="W473" t="str">
        <f>IF(ISBLANK(V473),"",IF(ISERROR(VLOOKUP(V473,[3]DropTable!$A:$A,1,0)),"드랍없음",""))</f>
        <v/>
      </c>
      <c r="Y473" t="str">
        <f>IF(ISBLANK(X473),"",IF(ISERROR(VLOOKUP(X473,[3]DropTable!$A:$A,1,0)),"드랍없음",""))</f>
        <v/>
      </c>
      <c r="AA473">
        <v>8.1</v>
      </c>
    </row>
    <row r="474" spans="1:27" x14ac:dyDescent="0.3">
      <c r="A474">
        <v>10</v>
      </c>
      <c r="B474">
        <v>26</v>
      </c>
      <c r="C474">
        <f t="shared" si="25"/>
        <v>1680</v>
      </c>
      <c r="D474">
        <v>420</v>
      </c>
      <c r="E474" t="s">
        <v>114</v>
      </c>
      <c r="H474" t="str">
        <f>IF(ISBLANK(G474),"",
IFERROR(VLOOKUP(G474,[1]StringTable!$1:$1048576,MATCH([1]StringTable!$B$1,[1]StringTable!$1:$1,0),0),
IFERROR(VLOOKUP(G474,[1]InApkStringTable!$1:$1048576,MATCH([1]InApkStringTable!$B$1,[1]InApkStringTable!$1:$1,0),0),
"스트링없음")))</f>
        <v/>
      </c>
      <c r="J474" t="b">
        <v>0</v>
      </c>
      <c r="K474" t="s">
        <v>24</v>
      </c>
      <c r="L474" t="str">
        <f>IF(ISBLANK(K474),"",IF(ISERROR(VLOOKUP(K474,MapTable!$A:$A,1,0)),"맵없음",""))</f>
        <v/>
      </c>
      <c r="M474">
        <f t="shared" si="26"/>
        <v>2</v>
      </c>
      <c r="N474" t="b">
        <f t="shared" ca="1" si="27"/>
        <v>0</v>
      </c>
      <c r="P474" t="str">
        <f>IF(ISBLANK(O474),"",IF(ISERROR(VLOOKUP(O474,MapTable!$A:$A,1,0)),"맵없음",""))</f>
        <v/>
      </c>
      <c r="R474" t="str">
        <f>IF(ISBLANK(Q474),"",
IF(ISERROR(FIND(",",Q474)),
  IF(ISERROR(VLOOKUP(Q474,MapTable!$A:$A,1,0)),"맵없음",
  ""),
IF(ISERROR(FIND(",",Q474,FIND(",",Q474)+1)),
  IF(OR(ISERROR(VLOOKUP(LEFT(Q474,FIND(",",Q474)-1),MapTable!$A:$A,1,0)),ISERROR(VLOOKUP(TRIM(MID(Q474,FIND(",",Q474)+1,999)),MapTable!$A:$A,1,0))),"맵없음",
  ""),
IF(ISERROR(FIND(",",Q474,FIND(",",Q474,FIND(",",Q474)+1)+1)),
  IF(OR(ISERROR(VLOOKUP(LEFT(Q474,FIND(",",Q474)-1),MapTable!$A:$A,1,0)),ISERROR(VLOOKUP(TRIM(MID(Q474,FIND(",",Q474)+1,FIND(",",Q474,FIND(",",Q474)+1)-FIND(",",Q474)-1)),MapTable!$A:$A,1,0)),ISERROR(VLOOKUP(TRIM(MID(Q474,FIND(",",Q474,FIND(",",Q474)+1)+1,999)),MapTable!$A:$A,1,0))),"맵없음",
  ""),
IF(ISERROR(FIND(",",Q474,FIND(",",Q474,FIND(",",Q474,FIND(",",Q474)+1)+1)+1)),
  IF(OR(ISERROR(VLOOKUP(LEFT(Q474,FIND(",",Q474)-1),MapTable!$A:$A,1,0)),ISERROR(VLOOKUP(TRIM(MID(Q474,FIND(",",Q474)+1,FIND(",",Q474,FIND(",",Q474)+1)-FIND(",",Q474)-1)),MapTable!$A:$A,1,0)),ISERROR(VLOOKUP(TRIM(MID(Q474,FIND(",",Q474,FIND(",",Q474)+1)+1,FIND(",",Q474,FIND(",",Q474,FIND(",",Q474)+1)+1)-FIND(",",Q474,FIND(",",Q474)+1)-1)),MapTable!$A:$A,1,0)),ISERROR(VLOOKUP(TRIM(MID(Q474,FIND(",",Q474,FIND(",",Q474,FIND(",",Q474)+1)+1)+1,999)),MapTable!$A:$A,1,0))),"맵없음",
  ""),
)))))</f>
        <v/>
      </c>
      <c r="W474" t="str">
        <f>IF(ISBLANK(V474),"",IF(ISERROR(VLOOKUP(V474,[3]DropTable!$A:$A,1,0)),"드랍없음",""))</f>
        <v/>
      </c>
      <c r="Y474" t="str">
        <f>IF(ISBLANK(X474),"",IF(ISERROR(VLOOKUP(X474,[3]DropTable!$A:$A,1,0)),"드랍없음",""))</f>
        <v/>
      </c>
      <c r="AA474">
        <v>8.1</v>
      </c>
    </row>
    <row r="475" spans="1:27" x14ac:dyDescent="0.3">
      <c r="A475">
        <v>10</v>
      </c>
      <c r="B475">
        <v>27</v>
      </c>
      <c r="C475">
        <f t="shared" si="25"/>
        <v>1680</v>
      </c>
      <c r="D475">
        <v>420</v>
      </c>
      <c r="E475" t="s">
        <v>114</v>
      </c>
      <c r="H475" t="str">
        <f>IF(ISBLANK(G475),"",
IFERROR(VLOOKUP(G475,[1]StringTable!$1:$1048576,MATCH([1]StringTable!$B$1,[1]StringTable!$1:$1,0),0),
IFERROR(VLOOKUP(G475,[1]InApkStringTable!$1:$1048576,MATCH([1]InApkStringTable!$B$1,[1]InApkStringTable!$1:$1,0),0),
"스트링없음")))</f>
        <v/>
      </c>
      <c r="J475" t="b">
        <v>0</v>
      </c>
      <c r="K475" t="s">
        <v>24</v>
      </c>
      <c r="L475" t="str">
        <f>IF(ISBLANK(K475),"",IF(ISERROR(VLOOKUP(K475,MapTable!$A:$A,1,0)),"맵없음",""))</f>
        <v/>
      </c>
      <c r="M475">
        <f t="shared" si="26"/>
        <v>2</v>
      </c>
      <c r="N475" t="b">
        <f t="shared" ca="1" si="27"/>
        <v>0</v>
      </c>
      <c r="P475" t="str">
        <f>IF(ISBLANK(O475),"",IF(ISERROR(VLOOKUP(O475,MapTable!$A:$A,1,0)),"맵없음",""))</f>
        <v/>
      </c>
      <c r="R475" t="str">
        <f>IF(ISBLANK(Q475),"",
IF(ISERROR(FIND(",",Q475)),
  IF(ISERROR(VLOOKUP(Q475,MapTable!$A:$A,1,0)),"맵없음",
  ""),
IF(ISERROR(FIND(",",Q475,FIND(",",Q475)+1)),
  IF(OR(ISERROR(VLOOKUP(LEFT(Q475,FIND(",",Q475)-1),MapTable!$A:$A,1,0)),ISERROR(VLOOKUP(TRIM(MID(Q475,FIND(",",Q475)+1,999)),MapTable!$A:$A,1,0))),"맵없음",
  ""),
IF(ISERROR(FIND(",",Q475,FIND(",",Q475,FIND(",",Q475)+1)+1)),
  IF(OR(ISERROR(VLOOKUP(LEFT(Q475,FIND(",",Q475)-1),MapTable!$A:$A,1,0)),ISERROR(VLOOKUP(TRIM(MID(Q475,FIND(",",Q475)+1,FIND(",",Q475,FIND(",",Q475)+1)-FIND(",",Q475)-1)),MapTable!$A:$A,1,0)),ISERROR(VLOOKUP(TRIM(MID(Q475,FIND(",",Q475,FIND(",",Q475)+1)+1,999)),MapTable!$A:$A,1,0))),"맵없음",
  ""),
IF(ISERROR(FIND(",",Q475,FIND(",",Q475,FIND(",",Q475,FIND(",",Q475)+1)+1)+1)),
  IF(OR(ISERROR(VLOOKUP(LEFT(Q475,FIND(",",Q475)-1),MapTable!$A:$A,1,0)),ISERROR(VLOOKUP(TRIM(MID(Q475,FIND(",",Q475)+1,FIND(",",Q475,FIND(",",Q475)+1)-FIND(",",Q475)-1)),MapTable!$A:$A,1,0)),ISERROR(VLOOKUP(TRIM(MID(Q475,FIND(",",Q475,FIND(",",Q475)+1)+1,FIND(",",Q475,FIND(",",Q475,FIND(",",Q475)+1)+1)-FIND(",",Q475,FIND(",",Q475)+1)-1)),MapTable!$A:$A,1,0)),ISERROR(VLOOKUP(TRIM(MID(Q475,FIND(",",Q475,FIND(",",Q475,FIND(",",Q475)+1)+1)+1,999)),MapTable!$A:$A,1,0))),"맵없음",
  ""),
)))))</f>
        <v/>
      </c>
      <c r="W475" t="str">
        <f>IF(ISBLANK(V475),"",IF(ISERROR(VLOOKUP(V475,[3]DropTable!$A:$A,1,0)),"드랍없음",""))</f>
        <v/>
      </c>
      <c r="Y475" t="str">
        <f>IF(ISBLANK(X475),"",IF(ISERROR(VLOOKUP(X475,[3]DropTable!$A:$A,1,0)),"드랍없음",""))</f>
        <v/>
      </c>
      <c r="AA475">
        <v>8.1</v>
      </c>
    </row>
    <row r="476" spans="1:27" x14ac:dyDescent="0.3">
      <c r="A476">
        <v>10</v>
      </c>
      <c r="B476">
        <v>28</v>
      </c>
      <c r="C476">
        <f t="shared" si="25"/>
        <v>1680</v>
      </c>
      <c r="D476">
        <v>420</v>
      </c>
      <c r="E476" t="s">
        <v>114</v>
      </c>
      <c r="H476" t="str">
        <f>IF(ISBLANK(G476),"",
IFERROR(VLOOKUP(G476,[1]StringTable!$1:$1048576,MATCH([1]StringTable!$B$1,[1]StringTable!$1:$1,0),0),
IFERROR(VLOOKUP(G476,[1]InApkStringTable!$1:$1048576,MATCH([1]InApkStringTable!$B$1,[1]InApkStringTable!$1:$1,0),0),
"스트링없음")))</f>
        <v/>
      </c>
      <c r="J476" t="b">
        <v>0</v>
      </c>
      <c r="K476" t="s">
        <v>24</v>
      </c>
      <c r="L476" t="str">
        <f>IF(ISBLANK(K476),"",IF(ISERROR(VLOOKUP(K476,MapTable!$A:$A,1,0)),"맵없음",""))</f>
        <v/>
      </c>
      <c r="M476">
        <f t="shared" si="26"/>
        <v>2</v>
      </c>
      <c r="N476" t="b">
        <f t="shared" ca="1" si="27"/>
        <v>0</v>
      </c>
      <c r="P476" t="str">
        <f>IF(ISBLANK(O476),"",IF(ISERROR(VLOOKUP(O476,MapTable!$A:$A,1,0)),"맵없음",""))</f>
        <v/>
      </c>
      <c r="R476" t="str">
        <f>IF(ISBLANK(Q476),"",
IF(ISERROR(FIND(",",Q476)),
  IF(ISERROR(VLOOKUP(Q476,MapTable!$A:$A,1,0)),"맵없음",
  ""),
IF(ISERROR(FIND(",",Q476,FIND(",",Q476)+1)),
  IF(OR(ISERROR(VLOOKUP(LEFT(Q476,FIND(",",Q476)-1),MapTable!$A:$A,1,0)),ISERROR(VLOOKUP(TRIM(MID(Q476,FIND(",",Q476)+1,999)),MapTable!$A:$A,1,0))),"맵없음",
  ""),
IF(ISERROR(FIND(",",Q476,FIND(",",Q476,FIND(",",Q476)+1)+1)),
  IF(OR(ISERROR(VLOOKUP(LEFT(Q476,FIND(",",Q476)-1),MapTable!$A:$A,1,0)),ISERROR(VLOOKUP(TRIM(MID(Q476,FIND(",",Q476)+1,FIND(",",Q476,FIND(",",Q476)+1)-FIND(",",Q476)-1)),MapTable!$A:$A,1,0)),ISERROR(VLOOKUP(TRIM(MID(Q476,FIND(",",Q476,FIND(",",Q476)+1)+1,999)),MapTable!$A:$A,1,0))),"맵없음",
  ""),
IF(ISERROR(FIND(",",Q476,FIND(",",Q476,FIND(",",Q476,FIND(",",Q476)+1)+1)+1)),
  IF(OR(ISERROR(VLOOKUP(LEFT(Q476,FIND(",",Q476)-1),MapTable!$A:$A,1,0)),ISERROR(VLOOKUP(TRIM(MID(Q476,FIND(",",Q476)+1,FIND(",",Q476,FIND(",",Q476)+1)-FIND(",",Q476)-1)),MapTable!$A:$A,1,0)),ISERROR(VLOOKUP(TRIM(MID(Q476,FIND(",",Q476,FIND(",",Q476)+1)+1,FIND(",",Q476,FIND(",",Q476,FIND(",",Q476)+1)+1)-FIND(",",Q476,FIND(",",Q476)+1)-1)),MapTable!$A:$A,1,0)),ISERROR(VLOOKUP(TRIM(MID(Q476,FIND(",",Q476,FIND(",",Q476,FIND(",",Q476)+1)+1)+1,999)),MapTable!$A:$A,1,0))),"맵없음",
  ""),
)))))</f>
        <v/>
      </c>
      <c r="W476" t="str">
        <f>IF(ISBLANK(V476),"",IF(ISERROR(VLOOKUP(V476,[3]DropTable!$A:$A,1,0)),"드랍없음",""))</f>
        <v/>
      </c>
      <c r="Y476" t="str">
        <f>IF(ISBLANK(X476),"",IF(ISERROR(VLOOKUP(X476,[3]DropTable!$A:$A,1,0)),"드랍없음",""))</f>
        <v/>
      </c>
      <c r="AA476">
        <v>8.1</v>
      </c>
    </row>
    <row r="477" spans="1:27" x14ac:dyDescent="0.3">
      <c r="A477">
        <v>10</v>
      </c>
      <c r="B477">
        <v>29</v>
      </c>
      <c r="C477">
        <f t="shared" ref="C477:C542" si="28">D477*4</f>
        <v>1680</v>
      </c>
      <c r="D477">
        <v>420</v>
      </c>
      <c r="E477" t="s">
        <v>114</v>
      </c>
      <c r="H477" t="str">
        <f>IF(ISBLANK(G477),"",
IFERROR(VLOOKUP(G477,[1]StringTable!$1:$1048576,MATCH([1]StringTable!$B$1,[1]StringTable!$1:$1,0),0),
IFERROR(VLOOKUP(G477,[1]InApkStringTable!$1:$1048576,MATCH([1]InApkStringTable!$B$1,[1]InApkStringTable!$1:$1,0),0),
"스트링없음")))</f>
        <v/>
      </c>
      <c r="J477" t="b">
        <v>0</v>
      </c>
      <c r="K477" t="s">
        <v>24</v>
      </c>
      <c r="L477" t="str">
        <f>IF(ISBLANK(K477),"",IF(ISERROR(VLOOKUP(K477,MapTable!$A:$A,1,0)),"맵없음",""))</f>
        <v/>
      </c>
      <c r="M477">
        <f t="shared" si="26"/>
        <v>2</v>
      </c>
      <c r="N477" t="b">
        <f t="shared" ca="1" si="27"/>
        <v>0</v>
      </c>
      <c r="P477" t="str">
        <f>IF(ISBLANK(O477),"",IF(ISERROR(VLOOKUP(O477,MapTable!$A:$A,1,0)),"맵없음",""))</f>
        <v/>
      </c>
      <c r="R477" t="str">
        <f>IF(ISBLANK(Q477),"",
IF(ISERROR(FIND(",",Q477)),
  IF(ISERROR(VLOOKUP(Q477,MapTable!$A:$A,1,0)),"맵없음",
  ""),
IF(ISERROR(FIND(",",Q477,FIND(",",Q477)+1)),
  IF(OR(ISERROR(VLOOKUP(LEFT(Q477,FIND(",",Q477)-1),MapTable!$A:$A,1,0)),ISERROR(VLOOKUP(TRIM(MID(Q477,FIND(",",Q477)+1,999)),MapTable!$A:$A,1,0))),"맵없음",
  ""),
IF(ISERROR(FIND(",",Q477,FIND(",",Q477,FIND(",",Q477)+1)+1)),
  IF(OR(ISERROR(VLOOKUP(LEFT(Q477,FIND(",",Q477)-1),MapTable!$A:$A,1,0)),ISERROR(VLOOKUP(TRIM(MID(Q477,FIND(",",Q477)+1,FIND(",",Q477,FIND(",",Q477)+1)-FIND(",",Q477)-1)),MapTable!$A:$A,1,0)),ISERROR(VLOOKUP(TRIM(MID(Q477,FIND(",",Q477,FIND(",",Q477)+1)+1,999)),MapTable!$A:$A,1,0))),"맵없음",
  ""),
IF(ISERROR(FIND(",",Q477,FIND(",",Q477,FIND(",",Q477,FIND(",",Q477)+1)+1)+1)),
  IF(OR(ISERROR(VLOOKUP(LEFT(Q477,FIND(",",Q477)-1),MapTable!$A:$A,1,0)),ISERROR(VLOOKUP(TRIM(MID(Q477,FIND(",",Q477)+1,FIND(",",Q477,FIND(",",Q477)+1)-FIND(",",Q477)-1)),MapTable!$A:$A,1,0)),ISERROR(VLOOKUP(TRIM(MID(Q477,FIND(",",Q477,FIND(",",Q477)+1)+1,FIND(",",Q477,FIND(",",Q477,FIND(",",Q477)+1)+1)-FIND(",",Q477,FIND(",",Q477)+1)-1)),MapTable!$A:$A,1,0)),ISERROR(VLOOKUP(TRIM(MID(Q477,FIND(",",Q477,FIND(",",Q477,FIND(",",Q477)+1)+1)+1,999)),MapTable!$A:$A,1,0))),"맵없음",
  ""),
)))))</f>
        <v/>
      </c>
      <c r="W477" t="str">
        <f>IF(ISBLANK(V477),"",IF(ISERROR(VLOOKUP(V477,[3]DropTable!$A:$A,1,0)),"드랍없음",""))</f>
        <v/>
      </c>
      <c r="Y477" t="str">
        <f>IF(ISBLANK(X477),"",IF(ISERROR(VLOOKUP(X477,[3]DropTable!$A:$A,1,0)),"드랍없음",""))</f>
        <v/>
      </c>
      <c r="AA477">
        <v>8.1</v>
      </c>
    </row>
    <row r="478" spans="1:27" x14ac:dyDescent="0.3">
      <c r="A478">
        <v>10</v>
      </c>
      <c r="B478">
        <v>30</v>
      </c>
      <c r="C478">
        <f t="shared" si="28"/>
        <v>1680</v>
      </c>
      <c r="D478">
        <v>420</v>
      </c>
      <c r="E478" t="s">
        <v>114</v>
      </c>
      <c r="H478" t="str">
        <f>IF(ISBLANK(G478),"",
IFERROR(VLOOKUP(G478,[1]StringTable!$1:$1048576,MATCH([1]StringTable!$B$1,[1]StringTable!$1:$1,0),0),
IFERROR(VLOOKUP(G478,[1]InApkStringTable!$1:$1048576,MATCH([1]InApkStringTable!$B$1,[1]InApkStringTable!$1:$1,0),0),
"스트링없음")))</f>
        <v/>
      </c>
      <c r="J478" t="b">
        <v>0</v>
      </c>
      <c r="K478" t="s">
        <v>24</v>
      </c>
      <c r="L478" t="str">
        <f>IF(ISBLANK(K478),"",IF(ISERROR(VLOOKUP(K478,MapTable!$A:$A,1,0)),"맵없음",""))</f>
        <v/>
      </c>
      <c r="M478">
        <f t="shared" si="26"/>
        <v>11</v>
      </c>
      <c r="N478" t="b">
        <f t="shared" ca="1" si="27"/>
        <v>0</v>
      </c>
      <c r="P478" t="str">
        <f>IF(ISBLANK(O478),"",IF(ISERROR(VLOOKUP(O478,MapTable!$A:$A,1,0)),"맵없음",""))</f>
        <v/>
      </c>
      <c r="R478" t="str">
        <f>IF(ISBLANK(Q478),"",
IF(ISERROR(FIND(",",Q478)),
  IF(ISERROR(VLOOKUP(Q478,MapTable!$A:$A,1,0)),"맵없음",
  ""),
IF(ISERROR(FIND(",",Q478,FIND(",",Q478)+1)),
  IF(OR(ISERROR(VLOOKUP(LEFT(Q478,FIND(",",Q478)-1),MapTable!$A:$A,1,0)),ISERROR(VLOOKUP(TRIM(MID(Q478,FIND(",",Q478)+1,999)),MapTable!$A:$A,1,0))),"맵없음",
  ""),
IF(ISERROR(FIND(",",Q478,FIND(",",Q478,FIND(",",Q478)+1)+1)),
  IF(OR(ISERROR(VLOOKUP(LEFT(Q478,FIND(",",Q478)-1),MapTable!$A:$A,1,0)),ISERROR(VLOOKUP(TRIM(MID(Q478,FIND(",",Q478)+1,FIND(",",Q478,FIND(",",Q478)+1)-FIND(",",Q478)-1)),MapTable!$A:$A,1,0)),ISERROR(VLOOKUP(TRIM(MID(Q478,FIND(",",Q478,FIND(",",Q478)+1)+1,999)),MapTable!$A:$A,1,0))),"맵없음",
  ""),
IF(ISERROR(FIND(",",Q478,FIND(",",Q478,FIND(",",Q478,FIND(",",Q478)+1)+1)+1)),
  IF(OR(ISERROR(VLOOKUP(LEFT(Q478,FIND(",",Q478)-1),MapTable!$A:$A,1,0)),ISERROR(VLOOKUP(TRIM(MID(Q478,FIND(",",Q478)+1,FIND(",",Q478,FIND(",",Q478)+1)-FIND(",",Q478)-1)),MapTable!$A:$A,1,0)),ISERROR(VLOOKUP(TRIM(MID(Q478,FIND(",",Q478,FIND(",",Q478)+1)+1,FIND(",",Q478,FIND(",",Q478,FIND(",",Q478)+1)+1)-FIND(",",Q478,FIND(",",Q478)+1)-1)),MapTable!$A:$A,1,0)),ISERROR(VLOOKUP(TRIM(MID(Q478,FIND(",",Q478,FIND(",",Q478,FIND(",",Q478)+1)+1)+1,999)),MapTable!$A:$A,1,0))),"맵없음",
  ""),
)))))</f>
        <v/>
      </c>
      <c r="W478" t="str">
        <f>IF(ISBLANK(V478),"",IF(ISERROR(VLOOKUP(V478,[3]DropTable!$A:$A,1,0)),"드랍없음",""))</f>
        <v/>
      </c>
      <c r="Y478" t="str">
        <f>IF(ISBLANK(X478),"",IF(ISERROR(VLOOKUP(X478,[3]DropTable!$A:$A,1,0)),"드랍없음",""))</f>
        <v/>
      </c>
      <c r="AA478">
        <v>8.1</v>
      </c>
    </row>
    <row r="479" spans="1:27" x14ac:dyDescent="0.3">
      <c r="A479">
        <v>10</v>
      </c>
      <c r="B479">
        <v>31</v>
      </c>
      <c r="C479">
        <v>1680</v>
      </c>
      <c r="D479">
        <v>420</v>
      </c>
      <c r="E479" t="s">
        <v>114</v>
      </c>
      <c r="H479" t="str">
        <f>IF(ISBLANK(G479),"",
IFERROR(VLOOKUP(G479,[1]StringTable!$1:$1048576,MATCH([1]StringTable!$B$1,[1]StringTable!$1:$1,0),0),
IFERROR(VLOOKUP(G479,[1]InApkStringTable!$1:$1048576,MATCH([1]InApkStringTable!$B$1,[1]InApkStringTable!$1:$1,0),0),
"스트링없음")))</f>
        <v/>
      </c>
      <c r="J479" t="b">
        <v>0</v>
      </c>
      <c r="K479" t="s">
        <v>64</v>
      </c>
      <c r="L479" t="str">
        <f>IF(ISBLANK(K479),"",IF(ISERROR(VLOOKUP(K479,MapTable!$A:$A,1,0)),"맵없음",""))</f>
        <v/>
      </c>
      <c r="M479">
        <f t="shared" si="26"/>
        <v>2</v>
      </c>
      <c r="N479" t="b">
        <f t="shared" ca="1" si="27"/>
        <v>0</v>
      </c>
      <c r="P479" t="str">
        <f>IF(ISBLANK(O479),"",IF(ISERROR(VLOOKUP(O479,MapTable!$A:$A,1,0)),"맵없음",""))</f>
        <v/>
      </c>
      <c r="R479" t="str">
        <f>IF(ISBLANK(Q479),"",
IF(ISERROR(FIND(",",Q479)),
  IF(ISERROR(VLOOKUP(Q479,MapTable!$A:$A,1,0)),"맵없음",
  ""),
IF(ISERROR(FIND(",",Q479,FIND(",",Q479)+1)),
  IF(OR(ISERROR(VLOOKUP(LEFT(Q479,FIND(",",Q479)-1),MapTable!$A:$A,1,0)),ISERROR(VLOOKUP(TRIM(MID(Q479,FIND(",",Q479)+1,999)),MapTable!$A:$A,1,0))),"맵없음",
  ""),
IF(ISERROR(FIND(",",Q479,FIND(",",Q479,FIND(",",Q479)+1)+1)),
  IF(OR(ISERROR(VLOOKUP(LEFT(Q479,FIND(",",Q479)-1),MapTable!$A:$A,1,0)),ISERROR(VLOOKUP(TRIM(MID(Q479,FIND(",",Q479)+1,FIND(",",Q479,FIND(",",Q479)+1)-FIND(",",Q479)-1)),MapTable!$A:$A,1,0)),ISERROR(VLOOKUP(TRIM(MID(Q479,FIND(",",Q479,FIND(",",Q479)+1)+1,999)),MapTable!$A:$A,1,0))),"맵없음",
  ""),
IF(ISERROR(FIND(",",Q479,FIND(",",Q479,FIND(",",Q479,FIND(",",Q479)+1)+1)+1)),
  IF(OR(ISERROR(VLOOKUP(LEFT(Q479,FIND(",",Q479)-1),MapTable!$A:$A,1,0)),ISERROR(VLOOKUP(TRIM(MID(Q479,FIND(",",Q479)+1,FIND(",",Q479,FIND(",",Q479)+1)-FIND(",",Q479)-1)),MapTable!$A:$A,1,0)),ISERROR(VLOOKUP(TRIM(MID(Q479,FIND(",",Q479,FIND(",",Q479)+1)+1,FIND(",",Q479,FIND(",",Q479,FIND(",",Q479)+1)+1)-FIND(",",Q479,FIND(",",Q479)+1)-1)),MapTable!$A:$A,1,0)),ISERROR(VLOOKUP(TRIM(MID(Q479,FIND(",",Q479,FIND(",",Q479,FIND(",",Q479)+1)+1)+1,999)),MapTable!$A:$A,1,0))),"맵없음",
  ""),
)))))</f>
        <v/>
      </c>
      <c r="W479" t="str">
        <f>IF(ISBLANK(V479),"",IF(ISERROR(VLOOKUP(V479,[3]DropTable!$A:$A,1,0)),"드랍없음",""))</f>
        <v/>
      </c>
      <c r="Y479" t="str">
        <f>IF(ISBLANK(X479),"",IF(ISERROR(VLOOKUP(X479,[3]DropTable!$A:$A,1,0)),"드랍없음",""))</f>
        <v/>
      </c>
      <c r="AA479">
        <v>8.1</v>
      </c>
    </row>
    <row r="480" spans="1:27" x14ac:dyDescent="0.3">
      <c r="A480">
        <v>10</v>
      </c>
      <c r="B480">
        <v>32</v>
      </c>
      <c r="C480">
        <f t="shared" si="28"/>
        <v>1680</v>
      </c>
      <c r="D480">
        <v>420</v>
      </c>
      <c r="E480" t="s">
        <v>114</v>
      </c>
      <c r="H480" t="str">
        <f>IF(ISBLANK(G480),"",
IFERROR(VLOOKUP(G480,[1]StringTable!$1:$1048576,MATCH([1]StringTable!$B$1,[1]StringTable!$1:$1,0),0),
IFERROR(VLOOKUP(G480,[1]InApkStringTable!$1:$1048576,MATCH([1]InApkStringTable!$B$1,[1]InApkStringTable!$1:$1,0),0),
"스트링없음")))</f>
        <v/>
      </c>
      <c r="J480" t="b">
        <v>0</v>
      </c>
      <c r="K480" t="s">
        <v>24</v>
      </c>
      <c r="L480" t="str">
        <f>IF(ISBLANK(K480),"",IF(ISERROR(VLOOKUP(K480,MapTable!$A:$A,1,0)),"맵없음",""))</f>
        <v/>
      </c>
      <c r="M480">
        <f t="shared" si="26"/>
        <v>2</v>
      </c>
      <c r="N480" t="b">
        <f t="shared" ca="1" si="27"/>
        <v>0</v>
      </c>
      <c r="P480" t="str">
        <f>IF(ISBLANK(O480),"",IF(ISERROR(VLOOKUP(O480,MapTable!$A:$A,1,0)),"맵없음",""))</f>
        <v/>
      </c>
      <c r="R480" t="str">
        <f>IF(ISBLANK(Q480),"",
IF(ISERROR(FIND(",",Q480)),
  IF(ISERROR(VLOOKUP(Q480,MapTable!$A:$A,1,0)),"맵없음",
  ""),
IF(ISERROR(FIND(",",Q480,FIND(",",Q480)+1)),
  IF(OR(ISERROR(VLOOKUP(LEFT(Q480,FIND(",",Q480)-1),MapTable!$A:$A,1,0)),ISERROR(VLOOKUP(TRIM(MID(Q480,FIND(",",Q480)+1,999)),MapTable!$A:$A,1,0))),"맵없음",
  ""),
IF(ISERROR(FIND(",",Q480,FIND(",",Q480,FIND(",",Q480)+1)+1)),
  IF(OR(ISERROR(VLOOKUP(LEFT(Q480,FIND(",",Q480)-1),MapTable!$A:$A,1,0)),ISERROR(VLOOKUP(TRIM(MID(Q480,FIND(",",Q480)+1,FIND(",",Q480,FIND(",",Q480)+1)-FIND(",",Q480)-1)),MapTable!$A:$A,1,0)),ISERROR(VLOOKUP(TRIM(MID(Q480,FIND(",",Q480,FIND(",",Q480)+1)+1,999)),MapTable!$A:$A,1,0))),"맵없음",
  ""),
IF(ISERROR(FIND(",",Q480,FIND(",",Q480,FIND(",",Q480,FIND(",",Q480)+1)+1)+1)),
  IF(OR(ISERROR(VLOOKUP(LEFT(Q480,FIND(",",Q480)-1),MapTable!$A:$A,1,0)),ISERROR(VLOOKUP(TRIM(MID(Q480,FIND(",",Q480)+1,FIND(",",Q480,FIND(",",Q480)+1)-FIND(",",Q480)-1)),MapTable!$A:$A,1,0)),ISERROR(VLOOKUP(TRIM(MID(Q480,FIND(",",Q480,FIND(",",Q480)+1)+1,FIND(",",Q480,FIND(",",Q480,FIND(",",Q480)+1)+1)-FIND(",",Q480,FIND(",",Q480)+1)-1)),MapTable!$A:$A,1,0)),ISERROR(VLOOKUP(TRIM(MID(Q480,FIND(",",Q480,FIND(",",Q480,FIND(",",Q480)+1)+1)+1,999)),MapTable!$A:$A,1,0))),"맵없음",
  ""),
)))))</f>
        <v/>
      </c>
      <c r="W480" t="str">
        <f>IF(ISBLANK(V480),"",IF(ISERROR(VLOOKUP(V480,[3]DropTable!$A:$A,1,0)),"드랍없음",""))</f>
        <v/>
      </c>
      <c r="Y480" t="str">
        <f>IF(ISBLANK(X480),"",IF(ISERROR(VLOOKUP(X480,[3]DropTable!$A:$A,1,0)),"드랍없음",""))</f>
        <v/>
      </c>
      <c r="AA480">
        <v>8.1</v>
      </c>
    </row>
    <row r="481" spans="1:27" x14ac:dyDescent="0.3">
      <c r="A481">
        <v>10</v>
      </c>
      <c r="B481">
        <v>33</v>
      </c>
      <c r="C481">
        <f t="shared" si="28"/>
        <v>1680</v>
      </c>
      <c r="D481">
        <v>420</v>
      </c>
      <c r="E481" t="s">
        <v>114</v>
      </c>
      <c r="H481" t="str">
        <f>IF(ISBLANK(G481),"",
IFERROR(VLOOKUP(G481,[1]StringTable!$1:$1048576,MATCH([1]StringTable!$B$1,[1]StringTable!$1:$1,0),0),
IFERROR(VLOOKUP(G481,[1]InApkStringTable!$1:$1048576,MATCH([1]InApkStringTable!$B$1,[1]InApkStringTable!$1:$1,0),0),
"스트링없음")))</f>
        <v/>
      </c>
      <c r="J481" t="b">
        <v>0</v>
      </c>
      <c r="K481" t="s">
        <v>24</v>
      </c>
      <c r="L481" t="str">
        <f>IF(ISBLANK(K481),"",IF(ISERROR(VLOOKUP(K481,MapTable!$A:$A,1,0)),"맵없음",""))</f>
        <v/>
      </c>
      <c r="M481">
        <f t="shared" si="26"/>
        <v>2</v>
      </c>
      <c r="N481" t="b">
        <f t="shared" ca="1" si="27"/>
        <v>0</v>
      </c>
      <c r="P481" t="str">
        <f>IF(ISBLANK(O481),"",IF(ISERROR(VLOOKUP(O481,MapTable!$A:$A,1,0)),"맵없음",""))</f>
        <v/>
      </c>
      <c r="R481" t="str">
        <f>IF(ISBLANK(Q481),"",
IF(ISERROR(FIND(",",Q481)),
  IF(ISERROR(VLOOKUP(Q481,MapTable!$A:$A,1,0)),"맵없음",
  ""),
IF(ISERROR(FIND(",",Q481,FIND(",",Q481)+1)),
  IF(OR(ISERROR(VLOOKUP(LEFT(Q481,FIND(",",Q481)-1),MapTable!$A:$A,1,0)),ISERROR(VLOOKUP(TRIM(MID(Q481,FIND(",",Q481)+1,999)),MapTable!$A:$A,1,0))),"맵없음",
  ""),
IF(ISERROR(FIND(",",Q481,FIND(",",Q481,FIND(",",Q481)+1)+1)),
  IF(OR(ISERROR(VLOOKUP(LEFT(Q481,FIND(",",Q481)-1),MapTable!$A:$A,1,0)),ISERROR(VLOOKUP(TRIM(MID(Q481,FIND(",",Q481)+1,FIND(",",Q481,FIND(",",Q481)+1)-FIND(",",Q481)-1)),MapTable!$A:$A,1,0)),ISERROR(VLOOKUP(TRIM(MID(Q481,FIND(",",Q481,FIND(",",Q481)+1)+1,999)),MapTable!$A:$A,1,0))),"맵없음",
  ""),
IF(ISERROR(FIND(",",Q481,FIND(",",Q481,FIND(",",Q481,FIND(",",Q481)+1)+1)+1)),
  IF(OR(ISERROR(VLOOKUP(LEFT(Q481,FIND(",",Q481)-1),MapTable!$A:$A,1,0)),ISERROR(VLOOKUP(TRIM(MID(Q481,FIND(",",Q481)+1,FIND(",",Q481,FIND(",",Q481)+1)-FIND(",",Q481)-1)),MapTable!$A:$A,1,0)),ISERROR(VLOOKUP(TRIM(MID(Q481,FIND(",",Q481,FIND(",",Q481)+1)+1,FIND(",",Q481,FIND(",",Q481,FIND(",",Q481)+1)+1)-FIND(",",Q481,FIND(",",Q481)+1)-1)),MapTable!$A:$A,1,0)),ISERROR(VLOOKUP(TRIM(MID(Q481,FIND(",",Q481,FIND(",",Q481,FIND(",",Q481)+1)+1)+1,999)),MapTable!$A:$A,1,0))),"맵없음",
  ""),
)))))</f>
        <v/>
      </c>
      <c r="W481" t="str">
        <f>IF(ISBLANK(V481),"",IF(ISERROR(VLOOKUP(V481,[3]DropTable!$A:$A,1,0)),"드랍없음",""))</f>
        <v/>
      </c>
      <c r="Y481" t="str">
        <f>IF(ISBLANK(X481),"",IF(ISERROR(VLOOKUP(X481,[3]DropTable!$A:$A,1,0)),"드랍없음",""))</f>
        <v/>
      </c>
      <c r="AA481">
        <v>8.1</v>
      </c>
    </row>
    <row r="482" spans="1:27" x14ac:dyDescent="0.3">
      <c r="A482">
        <v>10</v>
      </c>
      <c r="B482">
        <v>34</v>
      </c>
      <c r="C482">
        <f t="shared" si="28"/>
        <v>1680</v>
      </c>
      <c r="D482">
        <v>420</v>
      </c>
      <c r="E482" t="s">
        <v>114</v>
      </c>
      <c r="H482" t="str">
        <f>IF(ISBLANK(G482),"",
IFERROR(VLOOKUP(G482,[1]StringTable!$1:$1048576,MATCH([1]StringTable!$B$1,[1]StringTable!$1:$1,0),0),
IFERROR(VLOOKUP(G482,[1]InApkStringTable!$1:$1048576,MATCH([1]InApkStringTable!$B$1,[1]InApkStringTable!$1:$1,0),0),
"스트링없음")))</f>
        <v/>
      </c>
      <c r="J482" t="b">
        <v>0</v>
      </c>
      <c r="K482" t="s">
        <v>24</v>
      </c>
      <c r="L482" t="str">
        <f>IF(ISBLANK(K482),"",IF(ISERROR(VLOOKUP(K482,MapTable!$A:$A,1,0)),"맵없음",""))</f>
        <v/>
      </c>
      <c r="M482">
        <f t="shared" si="26"/>
        <v>2</v>
      </c>
      <c r="N482" t="b">
        <f t="shared" ca="1" si="27"/>
        <v>0</v>
      </c>
      <c r="P482" t="str">
        <f>IF(ISBLANK(O482),"",IF(ISERROR(VLOOKUP(O482,MapTable!$A:$A,1,0)),"맵없음",""))</f>
        <v/>
      </c>
      <c r="R482" t="str">
        <f>IF(ISBLANK(Q482),"",
IF(ISERROR(FIND(",",Q482)),
  IF(ISERROR(VLOOKUP(Q482,MapTable!$A:$A,1,0)),"맵없음",
  ""),
IF(ISERROR(FIND(",",Q482,FIND(",",Q482)+1)),
  IF(OR(ISERROR(VLOOKUP(LEFT(Q482,FIND(",",Q482)-1),MapTable!$A:$A,1,0)),ISERROR(VLOOKUP(TRIM(MID(Q482,FIND(",",Q482)+1,999)),MapTable!$A:$A,1,0))),"맵없음",
  ""),
IF(ISERROR(FIND(",",Q482,FIND(",",Q482,FIND(",",Q482)+1)+1)),
  IF(OR(ISERROR(VLOOKUP(LEFT(Q482,FIND(",",Q482)-1),MapTable!$A:$A,1,0)),ISERROR(VLOOKUP(TRIM(MID(Q482,FIND(",",Q482)+1,FIND(",",Q482,FIND(",",Q482)+1)-FIND(",",Q482)-1)),MapTable!$A:$A,1,0)),ISERROR(VLOOKUP(TRIM(MID(Q482,FIND(",",Q482,FIND(",",Q482)+1)+1,999)),MapTable!$A:$A,1,0))),"맵없음",
  ""),
IF(ISERROR(FIND(",",Q482,FIND(",",Q482,FIND(",",Q482,FIND(",",Q482)+1)+1)+1)),
  IF(OR(ISERROR(VLOOKUP(LEFT(Q482,FIND(",",Q482)-1),MapTable!$A:$A,1,0)),ISERROR(VLOOKUP(TRIM(MID(Q482,FIND(",",Q482)+1,FIND(",",Q482,FIND(",",Q482)+1)-FIND(",",Q482)-1)),MapTable!$A:$A,1,0)),ISERROR(VLOOKUP(TRIM(MID(Q482,FIND(",",Q482,FIND(",",Q482)+1)+1,FIND(",",Q482,FIND(",",Q482,FIND(",",Q482)+1)+1)-FIND(",",Q482,FIND(",",Q482)+1)-1)),MapTable!$A:$A,1,0)),ISERROR(VLOOKUP(TRIM(MID(Q482,FIND(",",Q482,FIND(",",Q482,FIND(",",Q482)+1)+1)+1,999)),MapTable!$A:$A,1,0))),"맵없음",
  ""),
)))))</f>
        <v/>
      </c>
      <c r="W482" t="str">
        <f>IF(ISBLANK(V482),"",IF(ISERROR(VLOOKUP(V482,[3]DropTable!$A:$A,1,0)),"드랍없음",""))</f>
        <v/>
      </c>
      <c r="Y482" t="str">
        <f>IF(ISBLANK(X482),"",IF(ISERROR(VLOOKUP(X482,[3]DropTable!$A:$A,1,0)),"드랍없음",""))</f>
        <v/>
      </c>
      <c r="AA482">
        <v>8.1</v>
      </c>
    </row>
    <row r="483" spans="1:27" x14ac:dyDescent="0.3">
      <c r="A483">
        <v>10</v>
      </c>
      <c r="B483">
        <v>35</v>
      </c>
      <c r="C483">
        <f t="shared" si="28"/>
        <v>1680</v>
      </c>
      <c r="D483">
        <v>420</v>
      </c>
      <c r="E483" t="s">
        <v>114</v>
      </c>
      <c r="H483" t="str">
        <f>IF(ISBLANK(G483),"",
IFERROR(VLOOKUP(G483,[1]StringTable!$1:$1048576,MATCH([1]StringTable!$B$1,[1]StringTable!$1:$1,0),0),
IFERROR(VLOOKUP(G483,[1]InApkStringTable!$1:$1048576,MATCH([1]InApkStringTable!$B$1,[1]InApkStringTable!$1:$1,0),0),
"스트링없음")))</f>
        <v/>
      </c>
      <c r="J483" t="b">
        <v>0</v>
      </c>
      <c r="K483" t="s">
        <v>24</v>
      </c>
      <c r="L483" t="str">
        <f>IF(ISBLANK(K483),"",IF(ISERROR(VLOOKUP(K483,MapTable!$A:$A,1,0)),"맵없음",""))</f>
        <v/>
      </c>
      <c r="M483">
        <f t="shared" si="26"/>
        <v>2</v>
      </c>
      <c r="N483" t="b">
        <f t="shared" ca="1" si="27"/>
        <v>0</v>
      </c>
      <c r="P483" t="str">
        <f>IF(ISBLANK(O483),"",IF(ISERROR(VLOOKUP(O483,MapTable!$A:$A,1,0)),"맵없음",""))</f>
        <v/>
      </c>
      <c r="R483" t="str">
        <f>IF(ISBLANK(Q483),"",
IF(ISERROR(FIND(",",Q483)),
  IF(ISERROR(VLOOKUP(Q483,MapTable!$A:$A,1,0)),"맵없음",
  ""),
IF(ISERROR(FIND(",",Q483,FIND(",",Q483)+1)),
  IF(OR(ISERROR(VLOOKUP(LEFT(Q483,FIND(",",Q483)-1),MapTable!$A:$A,1,0)),ISERROR(VLOOKUP(TRIM(MID(Q483,FIND(",",Q483)+1,999)),MapTable!$A:$A,1,0))),"맵없음",
  ""),
IF(ISERROR(FIND(",",Q483,FIND(",",Q483,FIND(",",Q483)+1)+1)),
  IF(OR(ISERROR(VLOOKUP(LEFT(Q483,FIND(",",Q483)-1),MapTable!$A:$A,1,0)),ISERROR(VLOOKUP(TRIM(MID(Q483,FIND(",",Q483)+1,FIND(",",Q483,FIND(",",Q483)+1)-FIND(",",Q483)-1)),MapTable!$A:$A,1,0)),ISERROR(VLOOKUP(TRIM(MID(Q483,FIND(",",Q483,FIND(",",Q483)+1)+1,999)),MapTable!$A:$A,1,0))),"맵없음",
  ""),
IF(ISERROR(FIND(",",Q483,FIND(",",Q483,FIND(",",Q483,FIND(",",Q483)+1)+1)+1)),
  IF(OR(ISERROR(VLOOKUP(LEFT(Q483,FIND(",",Q483)-1),MapTable!$A:$A,1,0)),ISERROR(VLOOKUP(TRIM(MID(Q483,FIND(",",Q483)+1,FIND(",",Q483,FIND(",",Q483)+1)-FIND(",",Q483)-1)),MapTable!$A:$A,1,0)),ISERROR(VLOOKUP(TRIM(MID(Q483,FIND(",",Q483,FIND(",",Q483)+1)+1,FIND(",",Q483,FIND(",",Q483,FIND(",",Q483)+1)+1)-FIND(",",Q483,FIND(",",Q483)+1)-1)),MapTable!$A:$A,1,0)),ISERROR(VLOOKUP(TRIM(MID(Q483,FIND(",",Q483,FIND(",",Q483,FIND(",",Q483)+1)+1)+1,999)),MapTable!$A:$A,1,0))),"맵없음",
  ""),
)))))</f>
        <v/>
      </c>
      <c r="W483" t="str">
        <f>IF(ISBLANK(V483),"",IF(ISERROR(VLOOKUP(V483,[3]DropTable!$A:$A,1,0)),"드랍없음",""))</f>
        <v/>
      </c>
      <c r="Y483" t="str">
        <f>IF(ISBLANK(X483),"",IF(ISERROR(VLOOKUP(X483,[3]DropTable!$A:$A,1,0)),"드랍없음",""))</f>
        <v/>
      </c>
      <c r="AA483">
        <v>8.1</v>
      </c>
    </row>
    <row r="484" spans="1:27" x14ac:dyDescent="0.3">
      <c r="A484">
        <v>10</v>
      </c>
      <c r="B484">
        <v>36</v>
      </c>
      <c r="C484">
        <f t="shared" si="28"/>
        <v>1680</v>
      </c>
      <c r="D484">
        <v>420</v>
      </c>
      <c r="E484" t="s">
        <v>114</v>
      </c>
      <c r="H484" t="str">
        <f>IF(ISBLANK(G484),"",
IFERROR(VLOOKUP(G484,[1]StringTable!$1:$1048576,MATCH([1]StringTable!$B$1,[1]StringTable!$1:$1,0),0),
IFERROR(VLOOKUP(G484,[1]InApkStringTable!$1:$1048576,MATCH([1]InApkStringTable!$B$1,[1]InApkStringTable!$1:$1,0),0),
"스트링없음")))</f>
        <v/>
      </c>
      <c r="J484" t="b">
        <v>0</v>
      </c>
      <c r="K484" t="s">
        <v>24</v>
      </c>
      <c r="L484" t="str">
        <f>IF(ISBLANK(K484),"",IF(ISERROR(VLOOKUP(K484,MapTable!$A:$A,1,0)),"맵없음",""))</f>
        <v/>
      </c>
      <c r="M484">
        <f t="shared" si="26"/>
        <v>2</v>
      </c>
      <c r="N484" t="b">
        <f t="shared" ca="1" si="27"/>
        <v>0</v>
      </c>
      <c r="P484" t="str">
        <f>IF(ISBLANK(O484),"",IF(ISERROR(VLOOKUP(O484,MapTable!$A:$A,1,0)),"맵없음",""))</f>
        <v/>
      </c>
      <c r="R484" t="str">
        <f>IF(ISBLANK(Q484),"",
IF(ISERROR(FIND(",",Q484)),
  IF(ISERROR(VLOOKUP(Q484,MapTable!$A:$A,1,0)),"맵없음",
  ""),
IF(ISERROR(FIND(",",Q484,FIND(",",Q484)+1)),
  IF(OR(ISERROR(VLOOKUP(LEFT(Q484,FIND(",",Q484)-1),MapTable!$A:$A,1,0)),ISERROR(VLOOKUP(TRIM(MID(Q484,FIND(",",Q484)+1,999)),MapTable!$A:$A,1,0))),"맵없음",
  ""),
IF(ISERROR(FIND(",",Q484,FIND(",",Q484,FIND(",",Q484)+1)+1)),
  IF(OR(ISERROR(VLOOKUP(LEFT(Q484,FIND(",",Q484)-1),MapTable!$A:$A,1,0)),ISERROR(VLOOKUP(TRIM(MID(Q484,FIND(",",Q484)+1,FIND(",",Q484,FIND(",",Q484)+1)-FIND(",",Q484)-1)),MapTable!$A:$A,1,0)),ISERROR(VLOOKUP(TRIM(MID(Q484,FIND(",",Q484,FIND(",",Q484)+1)+1,999)),MapTable!$A:$A,1,0))),"맵없음",
  ""),
IF(ISERROR(FIND(",",Q484,FIND(",",Q484,FIND(",",Q484,FIND(",",Q484)+1)+1)+1)),
  IF(OR(ISERROR(VLOOKUP(LEFT(Q484,FIND(",",Q484)-1),MapTable!$A:$A,1,0)),ISERROR(VLOOKUP(TRIM(MID(Q484,FIND(",",Q484)+1,FIND(",",Q484,FIND(",",Q484)+1)-FIND(",",Q484)-1)),MapTable!$A:$A,1,0)),ISERROR(VLOOKUP(TRIM(MID(Q484,FIND(",",Q484,FIND(",",Q484)+1)+1,FIND(",",Q484,FIND(",",Q484,FIND(",",Q484)+1)+1)-FIND(",",Q484,FIND(",",Q484)+1)-1)),MapTable!$A:$A,1,0)),ISERROR(VLOOKUP(TRIM(MID(Q484,FIND(",",Q484,FIND(",",Q484,FIND(",",Q484)+1)+1)+1,999)),MapTable!$A:$A,1,0))),"맵없음",
  ""),
)))))</f>
        <v/>
      </c>
      <c r="W484" t="str">
        <f>IF(ISBLANK(V484),"",IF(ISERROR(VLOOKUP(V484,[3]DropTable!$A:$A,1,0)),"드랍없음",""))</f>
        <v/>
      </c>
      <c r="Y484" t="str">
        <f>IF(ISBLANK(X484),"",IF(ISERROR(VLOOKUP(X484,[3]DropTable!$A:$A,1,0)),"드랍없음",""))</f>
        <v/>
      </c>
      <c r="AA484">
        <v>8.1</v>
      </c>
    </row>
    <row r="485" spans="1:27" x14ac:dyDescent="0.3">
      <c r="A485">
        <v>10</v>
      </c>
      <c r="B485">
        <v>37</v>
      </c>
      <c r="C485">
        <f t="shared" si="28"/>
        <v>1680</v>
      </c>
      <c r="D485">
        <v>420</v>
      </c>
      <c r="E485" t="s">
        <v>114</v>
      </c>
      <c r="H485" t="str">
        <f>IF(ISBLANK(G485),"",
IFERROR(VLOOKUP(G485,[1]StringTable!$1:$1048576,MATCH([1]StringTable!$B$1,[1]StringTable!$1:$1,0),0),
IFERROR(VLOOKUP(G485,[1]InApkStringTable!$1:$1048576,MATCH([1]InApkStringTable!$B$1,[1]InApkStringTable!$1:$1,0),0),
"스트링없음")))</f>
        <v/>
      </c>
      <c r="J485" t="b">
        <v>0</v>
      </c>
      <c r="K485" t="s">
        <v>24</v>
      </c>
      <c r="L485" t="str">
        <f>IF(ISBLANK(K485),"",IF(ISERROR(VLOOKUP(K485,MapTable!$A:$A,1,0)),"맵없음",""))</f>
        <v/>
      </c>
      <c r="M485">
        <f t="shared" si="26"/>
        <v>2</v>
      </c>
      <c r="N485" t="b">
        <f t="shared" ca="1" si="27"/>
        <v>0</v>
      </c>
      <c r="P485" t="str">
        <f>IF(ISBLANK(O485),"",IF(ISERROR(VLOOKUP(O485,MapTable!$A:$A,1,0)),"맵없음",""))</f>
        <v/>
      </c>
      <c r="R485" t="str">
        <f>IF(ISBLANK(Q485),"",
IF(ISERROR(FIND(",",Q485)),
  IF(ISERROR(VLOOKUP(Q485,MapTable!$A:$A,1,0)),"맵없음",
  ""),
IF(ISERROR(FIND(",",Q485,FIND(",",Q485)+1)),
  IF(OR(ISERROR(VLOOKUP(LEFT(Q485,FIND(",",Q485)-1),MapTable!$A:$A,1,0)),ISERROR(VLOOKUP(TRIM(MID(Q485,FIND(",",Q485)+1,999)),MapTable!$A:$A,1,0))),"맵없음",
  ""),
IF(ISERROR(FIND(",",Q485,FIND(",",Q485,FIND(",",Q485)+1)+1)),
  IF(OR(ISERROR(VLOOKUP(LEFT(Q485,FIND(",",Q485)-1),MapTable!$A:$A,1,0)),ISERROR(VLOOKUP(TRIM(MID(Q485,FIND(",",Q485)+1,FIND(",",Q485,FIND(",",Q485)+1)-FIND(",",Q485)-1)),MapTable!$A:$A,1,0)),ISERROR(VLOOKUP(TRIM(MID(Q485,FIND(",",Q485,FIND(",",Q485)+1)+1,999)),MapTable!$A:$A,1,0))),"맵없음",
  ""),
IF(ISERROR(FIND(",",Q485,FIND(",",Q485,FIND(",",Q485,FIND(",",Q485)+1)+1)+1)),
  IF(OR(ISERROR(VLOOKUP(LEFT(Q485,FIND(",",Q485)-1),MapTable!$A:$A,1,0)),ISERROR(VLOOKUP(TRIM(MID(Q485,FIND(",",Q485)+1,FIND(",",Q485,FIND(",",Q485)+1)-FIND(",",Q485)-1)),MapTable!$A:$A,1,0)),ISERROR(VLOOKUP(TRIM(MID(Q485,FIND(",",Q485,FIND(",",Q485)+1)+1,FIND(",",Q485,FIND(",",Q485,FIND(",",Q485)+1)+1)-FIND(",",Q485,FIND(",",Q485)+1)-1)),MapTable!$A:$A,1,0)),ISERROR(VLOOKUP(TRIM(MID(Q485,FIND(",",Q485,FIND(",",Q485,FIND(",",Q485)+1)+1)+1,999)),MapTable!$A:$A,1,0))),"맵없음",
  ""),
)))))</f>
        <v/>
      </c>
      <c r="W485" t="str">
        <f>IF(ISBLANK(V485),"",IF(ISERROR(VLOOKUP(V485,[3]DropTable!$A:$A,1,0)),"드랍없음",""))</f>
        <v/>
      </c>
      <c r="Y485" t="str">
        <f>IF(ISBLANK(X485),"",IF(ISERROR(VLOOKUP(X485,[3]DropTable!$A:$A,1,0)),"드랍없음",""))</f>
        <v/>
      </c>
      <c r="AA485">
        <v>8.1</v>
      </c>
    </row>
    <row r="486" spans="1:27" x14ac:dyDescent="0.3">
      <c r="A486">
        <v>10</v>
      </c>
      <c r="B486">
        <v>38</v>
      </c>
      <c r="C486">
        <f t="shared" si="28"/>
        <v>1680</v>
      </c>
      <c r="D486">
        <v>420</v>
      </c>
      <c r="E486" t="s">
        <v>114</v>
      </c>
      <c r="H486" t="str">
        <f>IF(ISBLANK(G486),"",
IFERROR(VLOOKUP(G486,[1]StringTable!$1:$1048576,MATCH([1]StringTable!$B$1,[1]StringTable!$1:$1,0),0),
IFERROR(VLOOKUP(G486,[1]InApkStringTable!$1:$1048576,MATCH([1]InApkStringTable!$B$1,[1]InApkStringTable!$1:$1,0),0),
"스트링없음")))</f>
        <v/>
      </c>
      <c r="J486" t="b">
        <v>0</v>
      </c>
      <c r="K486" t="s">
        <v>24</v>
      </c>
      <c r="L486" t="str">
        <f>IF(ISBLANK(K486),"",IF(ISERROR(VLOOKUP(K486,MapTable!$A:$A,1,0)),"맵없음",""))</f>
        <v/>
      </c>
      <c r="M486">
        <f t="shared" si="26"/>
        <v>2</v>
      </c>
      <c r="N486" t="b">
        <f t="shared" ca="1" si="27"/>
        <v>0</v>
      </c>
      <c r="P486" t="str">
        <f>IF(ISBLANK(O486),"",IF(ISERROR(VLOOKUP(O486,MapTable!$A:$A,1,0)),"맵없음",""))</f>
        <v/>
      </c>
      <c r="R486" t="str">
        <f>IF(ISBLANK(Q486),"",
IF(ISERROR(FIND(",",Q486)),
  IF(ISERROR(VLOOKUP(Q486,MapTable!$A:$A,1,0)),"맵없음",
  ""),
IF(ISERROR(FIND(",",Q486,FIND(",",Q486)+1)),
  IF(OR(ISERROR(VLOOKUP(LEFT(Q486,FIND(",",Q486)-1),MapTable!$A:$A,1,0)),ISERROR(VLOOKUP(TRIM(MID(Q486,FIND(",",Q486)+1,999)),MapTable!$A:$A,1,0))),"맵없음",
  ""),
IF(ISERROR(FIND(",",Q486,FIND(",",Q486,FIND(",",Q486)+1)+1)),
  IF(OR(ISERROR(VLOOKUP(LEFT(Q486,FIND(",",Q486)-1),MapTable!$A:$A,1,0)),ISERROR(VLOOKUP(TRIM(MID(Q486,FIND(",",Q486)+1,FIND(",",Q486,FIND(",",Q486)+1)-FIND(",",Q486)-1)),MapTable!$A:$A,1,0)),ISERROR(VLOOKUP(TRIM(MID(Q486,FIND(",",Q486,FIND(",",Q486)+1)+1,999)),MapTable!$A:$A,1,0))),"맵없음",
  ""),
IF(ISERROR(FIND(",",Q486,FIND(",",Q486,FIND(",",Q486,FIND(",",Q486)+1)+1)+1)),
  IF(OR(ISERROR(VLOOKUP(LEFT(Q486,FIND(",",Q486)-1),MapTable!$A:$A,1,0)),ISERROR(VLOOKUP(TRIM(MID(Q486,FIND(",",Q486)+1,FIND(",",Q486,FIND(",",Q486)+1)-FIND(",",Q486)-1)),MapTable!$A:$A,1,0)),ISERROR(VLOOKUP(TRIM(MID(Q486,FIND(",",Q486,FIND(",",Q486)+1)+1,FIND(",",Q486,FIND(",",Q486,FIND(",",Q486)+1)+1)-FIND(",",Q486,FIND(",",Q486)+1)-1)),MapTable!$A:$A,1,0)),ISERROR(VLOOKUP(TRIM(MID(Q486,FIND(",",Q486,FIND(",",Q486,FIND(",",Q486)+1)+1)+1,999)),MapTable!$A:$A,1,0))),"맵없음",
  ""),
)))))</f>
        <v/>
      </c>
      <c r="W486" t="str">
        <f>IF(ISBLANK(V486),"",IF(ISERROR(VLOOKUP(V486,[3]DropTable!$A:$A,1,0)),"드랍없음",""))</f>
        <v/>
      </c>
      <c r="Y486" t="str">
        <f>IF(ISBLANK(X486),"",IF(ISERROR(VLOOKUP(X486,[3]DropTable!$A:$A,1,0)),"드랍없음",""))</f>
        <v/>
      </c>
      <c r="AA486">
        <v>8.1</v>
      </c>
    </row>
    <row r="487" spans="1:27" x14ac:dyDescent="0.3">
      <c r="A487">
        <v>10</v>
      </c>
      <c r="B487">
        <v>39</v>
      </c>
      <c r="C487">
        <f t="shared" si="28"/>
        <v>1680</v>
      </c>
      <c r="D487">
        <v>420</v>
      </c>
      <c r="E487" t="s">
        <v>114</v>
      </c>
      <c r="H487" t="str">
        <f>IF(ISBLANK(G487),"",
IFERROR(VLOOKUP(G487,[1]StringTable!$1:$1048576,MATCH([1]StringTable!$B$1,[1]StringTable!$1:$1,0),0),
IFERROR(VLOOKUP(G487,[1]InApkStringTable!$1:$1048576,MATCH([1]InApkStringTable!$B$1,[1]InApkStringTable!$1:$1,0),0),
"스트링없음")))</f>
        <v/>
      </c>
      <c r="J487" t="b">
        <v>0</v>
      </c>
      <c r="K487" t="s">
        <v>24</v>
      </c>
      <c r="L487" t="str">
        <f>IF(ISBLANK(K487),"",IF(ISERROR(VLOOKUP(K487,MapTable!$A:$A,1,0)),"맵없음",""))</f>
        <v/>
      </c>
      <c r="M487">
        <f t="shared" si="26"/>
        <v>2</v>
      </c>
      <c r="N487" t="b">
        <f t="shared" ca="1" si="27"/>
        <v>1</v>
      </c>
      <c r="P487" t="str">
        <f>IF(ISBLANK(O487),"",IF(ISERROR(VLOOKUP(O487,MapTable!$A:$A,1,0)),"맵없음",""))</f>
        <v/>
      </c>
      <c r="R487" t="str">
        <f>IF(ISBLANK(Q487),"",
IF(ISERROR(FIND(",",Q487)),
  IF(ISERROR(VLOOKUP(Q487,MapTable!$A:$A,1,0)),"맵없음",
  ""),
IF(ISERROR(FIND(",",Q487,FIND(",",Q487)+1)),
  IF(OR(ISERROR(VLOOKUP(LEFT(Q487,FIND(",",Q487)-1),MapTable!$A:$A,1,0)),ISERROR(VLOOKUP(TRIM(MID(Q487,FIND(",",Q487)+1,999)),MapTable!$A:$A,1,0))),"맵없음",
  ""),
IF(ISERROR(FIND(",",Q487,FIND(",",Q487,FIND(",",Q487)+1)+1)),
  IF(OR(ISERROR(VLOOKUP(LEFT(Q487,FIND(",",Q487)-1),MapTable!$A:$A,1,0)),ISERROR(VLOOKUP(TRIM(MID(Q487,FIND(",",Q487)+1,FIND(",",Q487,FIND(",",Q487)+1)-FIND(",",Q487)-1)),MapTable!$A:$A,1,0)),ISERROR(VLOOKUP(TRIM(MID(Q487,FIND(",",Q487,FIND(",",Q487)+1)+1,999)),MapTable!$A:$A,1,0))),"맵없음",
  ""),
IF(ISERROR(FIND(",",Q487,FIND(",",Q487,FIND(",",Q487,FIND(",",Q487)+1)+1)+1)),
  IF(OR(ISERROR(VLOOKUP(LEFT(Q487,FIND(",",Q487)-1),MapTable!$A:$A,1,0)),ISERROR(VLOOKUP(TRIM(MID(Q487,FIND(",",Q487)+1,FIND(",",Q487,FIND(",",Q487)+1)-FIND(",",Q487)-1)),MapTable!$A:$A,1,0)),ISERROR(VLOOKUP(TRIM(MID(Q487,FIND(",",Q487,FIND(",",Q487)+1)+1,FIND(",",Q487,FIND(",",Q487,FIND(",",Q487)+1)+1)-FIND(",",Q487,FIND(",",Q487)+1)-1)),MapTable!$A:$A,1,0)),ISERROR(VLOOKUP(TRIM(MID(Q487,FIND(",",Q487,FIND(",",Q487,FIND(",",Q487)+1)+1)+1,999)),MapTable!$A:$A,1,0))),"맵없음",
  ""),
)))))</f>
        <v/>
      </c>
      <c r="W487" t="str">
        <f>IF(ISBLANK(V487),"",IF(ISERROR(VLOOKUP(V487,[3]DropTable!$A:$A,1,0)),"드랍없음",""))</f>
        <v/>
      </c>
      <c r="Y487" t="str">
        <f>IF(ISBLANK(X487),"",IF(ISERROR(VLOOKUP(X487,[3]DropTable!$A:$A,1,0)),"드랍없음",""))</f>
        <v/>
      </c>
      <c r="AA487">
        <v>8.1</v>
      </c>
    </row>
    <row r="488" spans="1:27" x14ac:dyDescent="0.3">
      <c r="A488">
        <v>10</v>
      </c>
      <c r="B488">
        <v>40</v>
      </c>
      <c r="C488">
        <f t="shared" si="28"/>
        <v>1680</v>
      </c>
      <c r="D488">
        <v>420</v>
      </c>
      <c r="E488" t="s">
        <v>114</v>
      </c>
      <c r="H488" t="str">
        <f>IF(ISBLANK(G488),"",
IFERROR(VLOOKUP(G488,[1]StringTable!$1:$1048576,MATCH([1]StringTable!$B$1,[1]StringTable!$1:$1,0),0),
IFERROR(VLOOKUP(G488,[1]InApkStringTable!$1:$1048576,MATCH([1]InApkStringTable!$B$1,[1]InApkStringTable!$1:$1,0),0),
"스트링없음")))</f>
        <v/>
      </c>
      <c r="J488" t="b">
        <v>0</v>
      </c>
      <c r="K488" t="s">
        <v>24</v>
      </c>
      <c r="L488" t="str">
        <f>IF(ISBLANK(K488),"",IF(ISERROR(VLOOKUP(K488,MapTable!$A:$A,1,0)),"맵없음",""))</f>
        <v/>
      </c>
      <c r="M488">
        <f t="shared" si="26"/>
        <v>12</v>
      </c>
      <c r="N488" t="b">
        <f t="shared" ca="1" si="27"/>
        <v>1</v>
      </c>
      <c r="P488" t="str">
        <f>IF(ISBLANK(O488),"",IF(ISERROR(VLOOKUP(O488,MapTable!$A:$A,1,0)),"맵없음",""))</f>
        <v/>
      </c>
      <c r="R488" t="str">
        <f>IF(ISBLANK(Q488),"",
IF(ISERROR(FIND(",",Q488)),
  IF(ISERROR(VLOOKUP(Q488,MapTable!$A:$A,1,0)),"맵없음",
  ""),
IF(ISERROR(FIND(",",Q488,FIND(",",Q488)+1)),
  IF(OR(ISERROR(VLOOKUP(LEFT(Q488,FIND(",",Q488)-1),MapTable!$A:$A,1,0)),ISERROR(VLOOKUP(TRIM(MID(Q488,FIND(",",Q488)+1,999)),MapTable!$A:$A,1,0))),"맵없음",
  ""),
IF(ISERROR(FIND(",",Q488,FIND(",",Q488,FIND(",",Q488)+1)+1)),
  IF(OR(ISERROR(VLOOKUP(LEFT(Q488,FIND(",",Q488)-1),MapTable!$A:$A,1,0)),ISERROR(VLOOKUP(TRIM(MID(Q488,FIND(",",Q488)+1,FIND(",",Q488,FIND(",",Q488)+1)-FIND(",",Q488)-1)),MapTable!$A:$A,1,0)),ISERROR(VLOOKUP(TRIM(MID(Q488,FIND(",",Q488,FIND(",",Q488)+1)+1,999)),MapTable!$A:$A,1,0))),"맵없음",
  ""),
IF(ISERROR(FIND(",",Q488,FIND(",",Q488,FIND(",",Q488,FIND(",",Q488)+1)+1)+1)),
  IF(OR(ISERROR(VLOOKUP(LEFT(Q488,FIND(",",Q488)-1),MapTable!$A:$A,1,0)),ISERROR(VLOOKUP(TRIM(MID(Q488,FIND(",",Q488)+1,FIND(",",Q488,FIND(",",Q488)+1)-FIND(",",Q488)-1)),MapTable!$A:$A,1,0)),ISERROR(VLOOKUP(TRIM(MID(Q488,FIND(",",Q488,FIND(",",Q488)+1)+1,FIND(",",Q488,FIND(",",Q488,FIND(",",Q488)+1)+1)-FIND(",",Q488,FIND(",",Q488)+1)-1)),MapTable!$A:$A,1,0)),ISERROR(VLOOKUP(TRIM(MID(Q488,FIND(",",Q488,FIND(",",Q488,FIND(",",Q488)+1)+1)+1,999)),MapTable!$A:$A,1,0))),"맵없음",
  ""),
)))))</f>
        <v/>
      </c>
      <c r="W488" t="str">
        <f>IF(ISBLANK(V488),"",IF(ISERROR(VLOOKUP(V488,[3]DropTable!$A:$A,1,0)),"드랍없음",""))</f>
        <v/>
      </c>
      <c r="Y488" t="str">
        <f>IF(ISBLANK(X488),"",IF(ISERROR(VLOOKUP(X488,[3]DropTable!$A:$A,1,0)),"드랍없음",""))</f>
        <v/>
      </c>
      <c r="AA488">
        <v>8.1</v>
      </c>
    </row>
    <row r="489" spans="1:27" x14ac:dyDescent="0.3">
      <c r="A489">
        <v>10</v>
      </c>
      <c r="B489">
        <v>41</v>
      </c>
      <c r="C489">
        <f t="shared" si="28"/>
        <v>1680</v>
      </c>
      <c r="D489">
        <v>420</v>
      </c>
      <c r="E489" t="s">
        <v>114</v>
      </c>
      <c r="H489" t="str">
        <f>IF(ISBLANK(G489),"",
IFERROR(VLOOKUP(G489,[1]StringTable!$1:$1048576,MATCH([1]StringTable!$B$1,[1]StringTable!$1:$1,0),0),
IFERROR(VLOOKUP(G489,[1]InApkStringTable!$1:$1048576,MATCH([1]InApkStringTable!$B$1,[1]InApkStringTable!$1:$1,0),0),
"스트링없음")))</f>
        <v/>
      </c>
      <c r="J489" t="b">
        <v>0</v>
      </c>
      <c r="K489" t="s">
        <v>24</v>
      </c>
      <c r="L489" t="str">
        <f>IF(ISBLANK(K489),"",IF(ISERROR(VLOOKUP(K489,MapTable!$A:$A,1,0)),"맵없음",""))</f>
        <v/>
      </c>
      <c r="M489">
        <f t="shared" si="26"/>
        <v>3</v>
      </c>
      <c r="N489" t="b">
        <f t="shared" ca="1" si="27"/>
        <v>0</v>
      </c>
      <c r="P489" t="str">
        <f>IF(ISBLANK(O489),"",IF(ISERROR(VLOOKUP(O489,MapTable!$A:$A,1,0)),"맵없음",""))</f>
        <v/>
      </c>
      <c r="R489" t="str">
        <f>IF(ISBLANK(Q489),"",
IF(ISERROR(FIND(",",Q489)),
  IF(ISERROR(VLOOKUP(Q489,MapTable!$A:$A,1,0)),"맵없음",
  ""),
IF(ISERROR(FIND(",",Q489,FIND(",",Q489)+1)),
  IF(OR(ISERROR(VLOOKUP(LEFT(Q489,FIND(",",Q489)-1),MapTable!$A:$A,1,0)),ISERROR(VLOOKUP(TRIM(MID(Q489,FIND(",",Q489)+1,999)),MapTable!$A:$A,1,0))),"맵없음",
  ""),
IF(ISERROR(FIND(",",Q489,FIND(",",Q489,FIND(",",Q489)+1)+1)),
  IF(OR(ISERROR(VLOOKUP(LEFT(Q489,FIND(",",Q489)-1),MapTable!$A:$A,1,0)),ISERROR(VLOOKUP(TRIM(MID(Q489,FIND(",",Q489)+1,FIND(",",Q489,FIND(",",Q489)+1)-FIND(",",Q489)-1)),MapTable!$A:$A,1,0)),ISERROR(VLOOKUP(TRIM(MID(Q489,FIND(",",Q489,FIND(",",Q489)+1)+1,999)),MapTable!$A:$A,1,0))),"맵없음",
  ""),
IF(ISERROR(FIND(",",Q489,FIND(",",Q489,FIND(",",Q489,FIND(",",Q489)+1)+1)+1)),
  IF(OR(ISERROR(VLOOKUP(LEFT(Q489,FIND(",",Q489)-1),MapTable!$A:$A,1,0)),ISERROR(VLOOKUP(TRIM(MID(Q489,FIND(",",Q489)+1,FIND(",",Q489,FIND(",",Q489)+1)-FIND(",",Q489)-1)),MapTable!$A:$A,1,0)),ISERROR(VLOOKUP(TRIM(MID(Q489,FIND(",",Q489,FIND(",",Q489)+1)+1,FIND(",",Q489,FIND(",",Q489,FIND(",",Q489)+1)+1)-FIND(",",Q489,FIND(",",Q489)+1)-1)),MapTable!$A:$A,1,0)),ISERROR(VLOOKUP(TRIM(MID(Q489,FIND(",",Q489,FIND(",",Q489,FIND(",",Q489)+1)+1)+1,999)),MapTable!$A:$A,1,0))),"맵없음",
  ""),
)))))</f>
        <v/>
      </c>
      <c r="W489" t="str">
        <f>IF(ISBLANK(V489),"",IF(ISERROR(VLOOKUP(V489,[3]DropTable!$A:$A,1,0)),"드랍없음",""))</f>
        <v/>
      </c>
      <c r="Y489" t="str">
        <f>IF(ISBLANK(X489),"",IF(ISERROR(VLOOKUP(X489,[3]DropTable!$A:$A,1,0)),"드랍없음",""))</f>
        <v/>
      </c>
      <c r="AA489">
        <v>8.1</v>
      </c>
    </row>
    <row r="490" spans="1:27" x14ac:dyDescent="0.3">
      <c r="A490">
        <v>10</v>
      </c>
      <c r="B490">
        <v>42</v>
      </c>
      <c r="C490">
        <f t="shared" si="28"/>
        <v>1680</v>
      </c>
      <c r="D490">
        <v>420</v>
      </c>
      <c r="E490" t="s">
        <v>114</v>
      </c>
      <c r="H490" t="str">
        <f>IF(ISBLANK(G490),"",
IFERROR(VLOOKUP(G490,[1]StringTable!$1:$1048576,MATCH([1]StringTable!$B$1,[1]StringTable!$1:$1,0),0),
IFERROR(VLOOKUP(G490,[1]InApkStringTable!$1:$1048576,MATCH([1]InApkStringTable!$B$1,[1]InApkStringTable!$1:$1,0),0),
"스트링없음")))</f>
        <v/>
      </c>
      <c r="J490" t="b">
        <v>0</v>
      </c>
      <c r="K490" t="s">
        <v>24</v>
      </c>
      <c r="L490" t="str">
        <f>IF(ISBLANK(K490),"",IF(ISERROR(VLOOKUP(K490,MapTable!$A:$A,1,0)),"맵없음",""))</f>
        <v/>
      </c>
      <c r="M490">
        <f t="shared" si="26"/>
        <v>3</v>
      </c>
      <c r="N490" t="b">
        <f t="shared" ca="1" si="27"/>
        <v>0</v>
      </c>
      <c r="P490" t="str">
        <f>IF(ISBLANK(O490),"",IF(ISERROR(VLOOKUP(O490,MapTable!$A:$A,1,0)),"맵없음",""))</f>
        <v/>
      </c>
      <c r="R490" t="str">
        <f>IF(ISBLANK(Q490),"",
IF(ISERROR(FIND(",",Q490)),
  IF(ISERROR(VLOOKUP(Q490,MapTable!$A:$A,1,0)),"맵없음",
  ""),
IF(ISERROR(FIND(",",Q490,FIND(",",Q490)+1)),
  IF(OR(ISERROR(VLOOKUP(LEFT(Q490,FIND(",",Q490)-1),MapTable!$A:$A,1,0)),ISERROR(VLOOKUP(TRIM(MID(Q490,FIND(",",Q490)+1,999)),MapTable!$A:$A,1,0))),"맵없음",
  ""),
IF(ISERROR(FIND(",",Q490,FIND(",",Q490,FIND(",",Q490)+1)+1)),
  IF(OR(ISERROR(VLOOKUP(LEFT(Q490,FIND(",",Q490)-1),MapTable!$A:$A,1,0)),ISERROR(VLOOKUP(TRIM(MID(Q490,FIND(",",Q490)+1,FIND(",",Q490,FIND(",",Q490)+1)-FIND(",",Q490)-1)),MapTable!$A:$A,1,0)),ISERROR(VLOOKUP(TRIM(MID(Q490,FIND(",",Q490,FIND(",",Q490)+1)+1,999)),MapTable!$A:$A,1,0))),"맵없음",
  ""),
IF(ISERROR(FIND(",",Q490,FIND(",",Q490,FIND(",",Q490,FIND(",",Q490)+1)+1)+1)),
  IF(OR(ISERROR(VLOOKUP(LEFT(Q490,FIND(",",Q490)-1),MapTable!$A:$A,1,0)),ISERROR(VLOOKUP(TRIM(MID(Q490,FIND(",",Q490)+1,FIND(",",Q490,FIND(",",Q490)+1)-FIND(",",Q490)-1)),MapTable!$A:$A,1,0)),ISERROR(VLOOKUP(TRIM(MID(Q490,FIND(",",Q490,FIND(",",Q490)+1)+1,FIND(",",Q490,FIND(",",Q490,FIND(",",Q490)+1)+1)-FIND(",",Q490,FIND(",",Q490)+1)-1)),MapTable!$A:$A,1,0)),ISERROR(VLOOKUP(TRIM(MID(Q490,FIND(",",Q490,FIND(",",Q490,FIND(",",Q490)+1)+1)+1,999)),MapTable!$A:$A,1,0))),"맵없음",
  ""),
)))))</f>
        <v/>
      </c>
      <c r="W490" t="str">
        <f>IF(ISBLANK(V490),"",IF(ISERROR(VLOOKUP(V490,[3]DropTable!$A:$A,1,0)),"드랍없음",""))</f>
        <v/>
      </c>
      <c r="Y490" t="str">
        <f>IF(ISBLANK(X490),"",IF(ISERROR(VLOOKUP(X490,[3]DropTable!$A:$A,1,0)),"드랍없음",""))</f>
        <v/>
      </c>
      <c r="AA490">
        <v>8.1</v>
      </c>
    </row>
    <row r="491" spans="1:27" x14ac:dyDescent="0.3">
      <c r="A491">
        <v>10</v>
      </c>
      <c r="B491">
        <v>43</v>
      </c>
      <c r="C491">
        <f t="shared" si="28"/>
        <v>1680</v>
      </c>
      <c r="D491">
        <v>420</v>
      </c>
      <c r="E491" t="s">
        <v>114</v>
      </c>
      <c r="H491" t="str">
        <f>IF(ISBLANK(G491),"",
IFERROR(VLOOKUP(G491,[1]StringTable!$1:$1048576,MATCH([1]StringTable!$B$1,[1]StringTable!$1:$1,0),0),
IFERROR(VLOOKUP(G491,[1]InApkStringTable!$1:$1048576,MATCH([1]InApkStringTable!$B$1,[1]InApkStringTable!$1:$1,0),0),
"스트링없음")))</f>
        <v/>
      </c>
      <c r="J491" t="b">
        <v>0</v>
      </c>
      <c r="K491" t="s">
        <v>24</v>
      </c>
      <c r="L491" t="str">
        <f>IF(ISBLANK(K491),"",IF(ISERROR(VLOOKUP(K491,MapTable!$A:$A,1,0)),"맵없음",""))</f>
        <v/>
      </c>
      <c r="M491">
        <f t="shared" si="26"/>
        <v>3</v>
      </c>
      <c r="N491" t="b">
        <f t="shared" ca="1" si="27"/>
        <v>0</v>
      </c>
      <c r="P491" t="str">
        <f>IF(ISBLANK(O491),"",IF(ISERROR(VLOOKUP(O491,MapTable!$A:$A,1,0)),"맵없음",""))</f>
        <v/>
      </c>
      <c r="R491" t="str">
        <f>IF(ISBLANK(Q491),"",
IF(ISERROR(FIND(",",Q491)),
  IF(ISERROR(VLOOKUP(Q491,MapTable!$A:$A,1,0)),"맵없음",
  ""),
IF(ISERROR(FIND(",",Q491,FIND(",",Q491)+1)),
  IF(OR(ISERROR(VLOOKUP(LEFT(Q491,FIND(",",Q491)-1),MapTable!$A:$A,1,0)),ISERROR(VLOOKUP(TRIM(MID(Q491,FIND(",",Q491)+1,999)),MapTable!$A:$A,1,0))),"맵없음",
  ""),
IF(ISERROR(FIND(",",Q491,FIND(",",Q491,FIND(",",Q491)+1)+1)),
  IF(OR(ISERROR(VLOOKUP(LEFT(Q491,FIND(",",Q491)-1),MapTable!$A:$A,1,0)),ISERROR(VLOOKUP(TRIM(MID(Q491,FIND(",",Q491)+1,FIND(",",Q491,FIND(",",Q491)+1)-FIND(",",Q491)-1)),MapTable!$A:$A,1,0)),ISERROR(VLOOKUP(TRIM(MID(Q491,FIND(",",Q491,FIND(",",Q491)+1)+1,999)),MapTable!$A:$A,1,0))),"맵없음",
  ""),
IF(ISERROR(FIND(",",Q491,FIND(",",Q491,FIND(",",Q491,FIND(",",Q491)+1)+1)+1)),
  IF(OR(ISERROR(VLOOKUP(LEFT(Q491,FIND(",",Q491)-1),MapTable!$A:$A,1,0)),ISERROR(VLOOKUP(TRIM(MID(Q491,FIND(",",Q491)+1,FIND(",",Q491,FIND(",",Q491)+1)-FIND(",",Q491)-1)),MapTable!$A:$A,1,0)),ISERROR(VLOOKUP(TRIM(MID(Q491,FIND(",",Q491,FIND(",",Q491)+1)+1,FIND(",",Q491,FIND(",",Q491,FIND(",",Q491)+1)+1)-FIND(",",Q491,FIND(",",Q491)+1)-1)),MapTable!$A:$A,1,0)),ISERROR(VLOOKUP(TRIM(MID(Q491,FIND(",",Q491,FIND(",",Q491,FIND(",",Q491)+1)+1)+1,999)),MapTable!$A:$A,1,0))),"맵없음",
  ""),
)))))</f>
        <v/>
      </c>
      <c r="W491" t="str">
        <f>IF(ISBLANK(V491),"",IF(ISERROR(VLOOKUP(V491,[3]DropTable!$A:$A,1,0)),"드랍없음",""))</f>
        <v/>
      </c>
      <c r="Y491" t="str">
        <f>IF(ISBLANK(X491),"",IF(ISERROR(VLOOKUP(X491,[3]DropTable!$A:$A,1,0)),"드랍없음",""))</f>
        <v/>
      </c>
      <c r="AA491">
        <v>8.1</v>
      </c>
    </row>
    <row r="492" spans="1:27" x14ac:dyDescent="0.3">
      <c r="A492">
        <v>10</v>
      </c>
      <c r="B492">
        <v>44</v>
      </c>
      <c r="C492">
        <f t="shared" si="28"/>
        <v>1680</v>
      </c>
      <c r="D492">
        <v>420</v>
      </c>
      <c r="E492" t="s">
        <v>114</v>
      </c>
      <c r="H492" t="str">
        <f>IF(ISBLANK(G492),"",
IFERROR(VLOOKUP(G492,[1]StringTable!$1:$1048576,MATCH([1]StringTable!$B$1,[1]StringTable!$1:$1,0),0),
IFERROR(VLOOKUP(G492,[1]InApkStringTable!$1:$1048576,MATCH([1]InApkStringTable!$B$1,[1]InApkStringTable!$1:$1,0),0),
"스트링없음")))</f>
        <v/>
      </c>
      <c r="J492" t="b">
        <v>0</v>
      </c>
      <c r="K492" t="s">
        <v>24</v>
      </c>
      <c r="L492" t="str">
        <f>IF(ISBLANK(K492),"",IF(ISERROR(VLOOKUP(K492,MapTable!$A:$A,1,0)),"맵없음",""))</f>
        <v/>
      </c>
      <c r="M492">
        <f t="shared" si="26"/>
        <v>3</v>
      </c>
      <c r="N492" t="b">
        <f t="shared" ca="1" si="27"/>
        <v>0</v>
      </c>
      <c r="P492" t="str">
        <f>IF(ISBLANK(O492),"",IF(ISERROR(VLOOKUP(O492,MapTable!$A:$A,1,0)),"맵없음",""))</f>
        <v/>
      </c>
      <c r="R492" t="str">
        <f>IF(ISBLANK(Q492),"",
IF(ISERROR(FIND(",",Q492)),
  IF(ISERROR(VLOOKUP(Q492,MapTable!$A:$A,1,0)),"맵없음",
  ""),
IF(ISERROR(FIND(",",Q492,FIND(",",Q492)+1)),
  IF(OR(ISERROR(VLOOKUP(LEFT(Q492,FIND(",",Q492)-1),MapTable!$A:$A,1,0)),ISERROR(VLOOKUP(TRIM(MID(Q492,FIND(",",Q492)+1,999)),MapTable!$A:$A,1,0))),"맵없음",
  ""),
IF(ISERROR(FIND(",",Q492,FIND(",",Q492,FIND(",",Q492)+1)+1)),
  IF(OR(ISERROR(VLOOKUP(LEFT(Q492,FIND(",",Q492)-1),MapTable!$A:$A,1,0)),ISERROR(VLOOKUP(TRIM(MID(Q492,FIND(",",Q492)+1,FIND(",",Q492,FIND(",",Q492)+1)-FIND(",",Q492)-1)),MapTable!$A:$A,1,0)),ISERROR(VLOOKUP(TRIM(MID(Q492,FIND(",",Q492,FIND(",",Q492)+1)+1,999)),MapTable!$A:$A,1,0))),"맵없음",
  ""),
IF(ISERROR(FIND(",",Q492,FIND(",",Q492,FIND(",",Q492,FIND(",",Q492)+1)+1)+1)),
  IF(OR(ISERROR(VLOOKUP(LEFT(Q492,FIND(",",Q492)-1),MapTable!$A:$A,1,0)),ISERROR(VLOOKUP(TRIM(MID(Q492,FIND(",",Q492)+1,FIND(",",Q492,FIND(",",Q492)+1)-FIND(",",Q492)-1)),MapTable!$A:$A,1,0)),ISERROR(VLOOKUP(TRIM(MID(Q492,FIND(",",Q492,FIND(",",Q492)+1)+1,FIND(",",Q492,FIND(",",Q492,FIND(",",Q492)+1)+1)-FIND(",",Q492,FIND(",",Q492)+1)-1)),MapTable!$A:$A,1,0)),ISERROR(VLOOKUP(TRIM(MID(Q492,FIND(",",Q492,FIND(",",Q492,FIND(",",Q492)+1)+1)+1,999)),MapTable!$A:$A,1,0))),"맵없음",
  ""),
)))))</f>
        <v/>
      </c>
      <c r="W492" t="str">
        <f>IF(ISBLANK(V492),"",IF(ISERROR(VLOOKUP(V492,[3]DropTable!$A:$A,1,0)),"드랍없음",""))</f>
        <v/>
      </c>
      <c r="Y492" t="str">
        <f>IF(ISBLANK(X492),"",IF(ISERROR(VLOOKUP(X492,[3]DropTable!$A:$A,1,0)),"드랍없음",""))</f>
        <v/>
      </c>
      <c r="AA492">
        <v>8.1</v>
      </c>
    </row>
    <row r="493" spans="1:27" x14ac:dyDescent="0.3">
      <c r="A493">
        <v>10</v>
      </c>
      <c r="B493">
        <v>45</v>
      </c>
      <c r="C493">
        <f t="shared" si="28"/>
        <v>1680</v>
      </c>
      <c r="D493">
        <v>420</v>
      </c>
      <c r="E493" t="s">
        <v>114</v>
      </c>
      <c r="H493" t="str">
        <f>IF(ISBLANK(G493),"",
IFERROR(VLOOKUP(G493,[1]StringTable!$1:$1048576,MATCH([1]StringTable!$B$1,[1]StringTable!$1:$1,0),0),
IFERROR(VLOOKUP(G493,[1]InApkStringTable!$1:$1048576,MATCH([1]InApkStringTable!$B$1,[1]InApkStringTable!$1:$1,0),0),
"스트링없음")))</f>
        <v/>
      </c>
      <c r="J493" t="b">
        <v>0</v>
      </c>
      <c r="K493" t="s">
        <v>24</v>
      </c>
      <c r="L493" t="str">
        <f>IF(ISBLANK(K493),"",IF(ISERROR(VLOOKUP(K493,MapTable!$A:$A,1,0)),"맵없음",""))</f>
        <v/>
      </c>
      <c r="M493">
        <f t="shared" si="26"/>
        <v>3</v>
      </c>
      <c r="N493" t="b">
        <f t="shared" ca="1" si="27"/>
        <v>0</v>
      </c>
      <c r="P493" t="str">
        <f>IF(ISBLANK(O493),"",IF(ISERROR(VLOOKUP(O493,MapTable!$A:$A,1,0)),"맵없음",""))</f>
        <v/>
      </c>
      <c r="R493" t="str">
        <f>IF(ISBLANK(Q493),"",
IF(ISERROR(FIND(",",Q493)),
  IF(ISERROR(VLOOKUP(Q493,MapTable!$A:$A,1,0)),"맵없음",
  ""),
IF(ISERROR(FIND(",",Q493,FIND(",",Q493)+1)),
  IF(OR(ISERROR(VLOOKUP(LEFT(Q493,FIND(",",Q493)-1),MapTable!$A:$A,1,0)),ISERROR(VLOOKUP(TRIM(MID(Q493,FIND(",",Q493)+1,999)),MapTable!$A:$A,1,0))),"맵없음",
  ""),
IF(ISERROR(FIND(",",Q493,FIND(",",Q493,FIND(",",Q493)+1)+1)),
  IF(OR(ISERROR(VLOOKUP(LEFT(Q493,FIND(",",Q493)-1),MapTable!$A:$A,1,0)),ISERROR(VLOOKUP(TRIM(MID(Q493,FIND(",",Q493)+1,FIND(",",Q493,FIND(",",Q493)+1)-FIND(",",Q493)-1)),MapTable!$A:$A,1,0)),ISERROR(VLOOKUP(TRIM(MID(Q493,FIND(",",Q493,FIND(",",Q493)+1)+1,999)),MapTable!$A:$A,1,0))),"맵없음",
  ""),
IF(ISERROR(FIND(",",Q493,FIND(",",Q493,FIND(",",Q493,FIND(",",Q493)+1)+1)+1)),
  IF(OR(ISERROR(VLOOKUP(LEFT(Q493,FIND(",",Q493)-1),MapTable!$A:$A,1,0)),ISERROR(VLOOKUP(TRIM(MID(Q493,FIND(",",Q493)+1,FIND(",",Q493,FIND(",",Q493)+1)-FIND(",",Q493)-1)),MapTable!$A:$A,1,0)),ISERROR(VLOOKUP(TRIM(MID(Q493,FIND(",",Q493,FIND(",",Q493)+1)+1,FIND(",",Q493,FIND(",",Q493,FIND(",",Q493)+1)+1)-FIND(",",Q493,FIND(",",Q493)+1)-1)),MapTable!$A:$A,1,0)),ISERROR(VLOOKUP(TRIM(MID(Q493,FIND(",",Q493,FIND(",",Q493,FIND(",",Q493)+1)+1)+1,999)),MapTable!$A:$A,1,0))),"맵없음",
  ""),
)))))</f>
        <v/>
      </c>
      <c r="W493" t="str">
        <f>IF(ISBLANK(V493),"",IF(ISERROR(VLOOKUP(V493,[3]DropTable!$A:$A,1,0)),"드랍없음",""))</f>
        <v/>
      </c>
      <c r="Y493" t="str">
        <f>IF(ISBLANK(X493),"",IF(ISERROR(VLOOKUP(X493,[3]DropTable!$A:$A,1,0)),"드랍없음",""))</f>
        <v/>
      </c>
      <c r="AA493">
        <v>8.1</v>
      </c>
    </row>
    <row r="494" spans="1:27" x14ac:dyDescent="0.3">
      <c r="A494">
        <v>10</v>
      </c>
      <c r="B494">
        <v>46</v>
      </c>
      <c r="C494">
        <f t="shared" si="28"/>
        <v>1680</v>
      </c>
      <c r="D494">
        <v>420</v>
      </c>
      <c r="E494" t="s">
        <v>114</v>
      </c>
      <c r="H494" t="str">
        <f>IF(ISBLANK(G494),"",
IFERROR(VLOOKUP(G494,[1]StringTable!$1:$1048576,MATCH([1]StringTable!$B$1,[1]StringTable!$1:$1,0),0),
IFERROR(VLOOKUP(G494,[1]InApkStringTable!$1:$1048576,MATCH([1]InApkStringTable!$B$1,[1]InApkStringTable!$1:$1,0),0),
"스트링없음")))</f>
        <v/>
      </c>
      <c r="J494" t="b">
        <v>0</v>
      </c>
      <c r="K494" t="s">
        <v>24</v>
      </c>
      <c r="L494" t="str">
        <f>IF(ISBLANK(K494),"",IF(ISERROR(VLOOKUP(K494,MapTable!$A:$A,1,0)),"맵없음",""))</f>
        <v/>
      </c>
      <c r="M494">
        <f t="shared" si="26"/>
        <v>3</v>
      </c>
      <c r="N494" t="b">
        <f t="shared" ca="1" si="27"/>
        <v>0</v>
      </c>
      <c r="P494" t="str">
        <f>IF(ISBLANK(O494),"",IF(ISERROR(VLOOKUP(O494,MapTable!$A:$A,1,0)),"맵없음",""))</f>
        <v/>
      </c>
      <c r="R494" t="str">
        <f>IF(ISBLANK(Q494),"",
IF(ISERROR(FIND(",",Q494)),
  IF(ISERROR(VLOOKUP(Q494,MapTable!$A:$A,1,0)),"맵없음",
  ""),
IF(ISERROR(FIND(",",Q494,FIND(",",Q494)+1)),
  IF(OR(ISERROR(VLOOKUP(LEFT(Q494,FIND(",",Q494)-1),MapTable!$A:$A,1,0)),ISERROR(VLOOKUP(TRIM(MID(Q494,FIND(",",Q494)+1,999)),MapTable!$A:$A,1,0))),"맵없음",
  ""),
IF(ISERROR(FIND(",",Q494,FIND(",",Q494,FIND(",",Q494)+1)+1)),
  IF(OR(ISERROR(VLOOKUP(LEFT(Q494,FIND(",",Q494)-1),MapTable!$A:$A,1,0)),ISERROR(VLOOKUP(TRIM(MID(Q494,FIND(",",Q494)+1,FIND(",",Q494,FIND(",",Q494)+1)-FIND(",",Q494)-1)),MapTable!$A:$A,1,0)),ISERROR(VLOOKUP(TRIM(MID(Q494,FIND(",",Q494,FIND(",",Q494)+1)+1,999)),MapTable!$A:$A,1,0))),"맵없음",
  ""),
IF(ISERROR(FIND(",",Q494,FIND(",",Q494,FIND(",",Q494,FIND(",",Q494)+1)+1)+1)),
  IF(OR(ISERROR(VLOOKUP(LEFT(Q494,FIND(",",Q494)-1),MapTable!$A:$A,1,0)),ISERROR(VLOOKUP(TRIM(MID(Q494,FIND(",",Q494)+1,FIND(",",Q494,FIND(",",Q494)+1)-FIND(",",Q494)-1)),MapTable!$A:$A,1,0)),ISERROR(VLOOKUP(TRIM(MID(Q494,FIND(",",Q494,FIND(",",Q494)+1)+1,FIND(",",Q494,FIND(",",Q494,FIND(",",Q494)+1)+1)-FIND(",",Q494,FIND(",",Q494)+1)-1)),MapTable!$A:$A,1,0)),ISERROR(VLOOKUP(TRIM(MID(Q494,FIND(",",Q494,FIND(",",Q494,FIND(",",Q494)+1)+1)+1,999)),MapTable!$A:$A,1,0))),"맵없음",
  ""),
)))))</f>
        <v/>
      </c>
      <c r="W494" t="str">
        <f>IF(ISBLANK(V494),"",IF(ISERROR(VLOOKUP(V494,[3]DropTable!$A:$A,1,0)),"드랍없음",""))</f>
        <v/>
      </c>
      <c r="Y494" t="str">
        <f>IF(ISBLANK(X494),"",IF(ISERROR(VLOOKUP(X494,[3]DropTable!$A:$A,1,0)),"드랍없음",""))</f>
        <v/>
      </c>
      <c r="AA494">
        <v>8.1</v>
      </c>
    </row>
    <row r="495" spans="1:27" x14ac:dyDescent="0.3">
      <c r="A495">
        <v>10</v>
      </c>
      <c r="B495">
        <v>47</v>
      </c>
      <c r="C495">
        <f t="shared" si="28"/>
        <v>1680</v>
      </c>
      <c r="D495">
        <v>420</v>
      </c>
      <c r="E495" t="s">
        <v>114</v>
      </c>
      <c r="H495" t="str">
        <f>IF(ISBLANK(G495),"",
IFERROR(VLOOKUP(G495,[1]StringTable!$1:$1048576,MATCH([1]StringTable!$B$1,[1]StringTable!$1:$1,0),0),
IFERROR(VLOOKUP(G495,[1]InApkStringTable!$1:$1048576,MATCH([1]InApkStringTable!$B$1,[1]InApkStringTable!$1:$1,0),0),
"스트링없음")))</f>
        <v/>
      </c>
      <c r="J495" t="b">
        <v>0</v>
      </c>
      <c r="K495" t="s">
        <v>24</v>
      </c>
      <c r="L495" t="str">
        <f>IF(ISBLANK(K495),"",IF(ISERROR(VLOOKUP(K495,MapTable!$A:$A,1,0)),"맵없음",""))</f>
        <v/>
      </c>
      <c r="M495">
        <f t="shared" si="26"/>
        <v>3</v>
      </c>
      <c r="N495" t="b">
        <f t="shared" ca="1" si="27"/>
        <v>0</v>
      </c>
      <c r="P495" t="str">
        <f>IF(ISBLANK(O495),"",IF(ISERROR(VLOOKUP(O495,MapTable!$A:$A,1,0)),"맵없음",""))</f>
        <v/>
      </c>
      <c r="R495" t="str">
        <f>IF(ISBLANK(Q495),"",
IF(ISERROR(FIND(",",Q495)),
  IF(ISERROR(VLOOKUP(Q495,MapTable!$A:$A,1,0)),"맵없음",
  ""),
IF(ISERROR(FIND(",",Q495,FIND(",",Q495)+1)),
  IF(OR(ISERROR(VLOOKUP(LEFT(Q495,FIND(",",Q495)-1),MapTable!$A:$A,1,0)),ISERROR(VLOOKUP(TRIM(MID(Q495,FIND(",",Q495)+1,999)),MapTable!$A:$A,1,0))),"맵없음",
  ""),
IF(ISERROR(FIND(",",Q495,FIND(",",Q495,FIND(",",Q495)+1)+1)),
  IF(OR(ISERROR(VLOOKUP(LEFT(Q495,FIND(",",Q495)-1),MapTable!$A:$A,1,0)),ISERROR(VLOOKUP(TRIM(MID(Q495,FIND(",",Q495)+1,FIND(",",Q495,FIND(",",Q495)+1)-FIND(",",Q495)-1)),MapTable!$A:$A,1,0)),ISERROR(VLOOKUP(TRIM(MID(Q495,FIND(",",Q495,FIND(",",Q495)+1)+1,999)),MapTable!$A:$A,1,0))),"맵없음",
  ""),
IF(ISERROR(FIND(",",Q495,FIND(",",Q495,FIND(",",Q495,FIND(",",Q495)+1)+1)+1)),
  IF(OR(ISERROR(VLOOKUP(LEFT(Q495,FIND(",",Q495)-1),MapTable!$A:$A,1,0)),ISERROR(VLOOKUP(TRIM(MID(Q495,FIND(",",Q495)+1,FIND(",",Q495,FIND(",",Q495)+1)-FIND(",",Q495)-1)),MapTable!$A:$A,1,0)),ISERROR(VLOOKUP(TRIM(MID(Q495,FIND(",",Q495,FIND(",",Q495)+1)+1,FIND(",",Q495,FIND(",",Q495,FIND(",",Q495)+1)+1)-FIND(",",Q495,FIND(",",Q495)+1)-1)),MapTable!$A:$A,1,0)),ISERROR(VLOOKUP(TRIM(MID(Q495,FIND(",",Q495,FIND(",",Q495,FIND(",",Q495)+1)+1)+1,999)),MapTable!$A:$A,1,0))),"맵없음",
  ""),
)))))</f>
        <v/>
      </c>
      <c r="W495" t="str">
        <f>IF(ISBLANK(V495),"",IF(ISERROR(VLOOKUP(V495,[3]DropTable!$A:$A,1,0)),"드랍없음",""))</f>
        <v/>
      </c>
      <c r="Y495" t="str">
        <f>IF(ISBLANK(X495),"",IF(ISERROR(VLOOKUP(X495,[3]DropTable!$A:$A,1,0)),"드랍없음",""))</f>
        <v/>
      </c>
      <c r="AA495">
        <v>8.1</v>
      </c>
    </row>
    <row r="496" spans="1:27" x14ac:dyDescent="0.3">
      <c r="A496">
        <v>10</v>
      </c>
      <c r="B496">
        <v>48</v>
      </c>
      <c r="C496">
        <f t="shared" si="28"/>
        <v>1680</v>
      </c>
      <c r="D496">
        <v>420</v>
      </c>
      <c r="E496" t="s">
        <v>114</v>
      </c>
      <c r="H496" t="str">
        <f>IF(ISBLANK(G496),"",
IFERROR(VLOOKUP(G496,[1]StringTable!$1:$1048576,MATCH([1]StringTable!$B$1,[1]StringTable!$1:$1,0),0),
IFERROR(VLOOKUP(G496,[1]InApkStringTable!$1:$1048576,MATCH([1]InApkStringTable!$B$1,[1]InApkStringTable!$1:$1,0),0),
"스트링없음")))</f>
        <v/>
      </c>
      <c r="J496" t="b">
        <v>0</v>
      </c>
      <c r="K496" t="s">
        <v>24</v>
      </c>
      <c r="L496" t="str">
        <f>IF(ISBLANK(K496),"",IF(ISERROR(VLOOKUP(K496,MapTable!$A:$A,1,0)),"맵없음",""))</f>
        <v/>
      </c>
      <c r="M496">
        <f t="shared" si="26"/>
        <v>3</v>
      </c>
      <c r="N496" t="b">
        <f t="shared" ca="1" si="27"/>
        <v>0</v>
      </c>
      <c r="P496" t="str">
        <f>IF(ISBLANK(O496),"",IF(ISERROR(VLOOKUP(O496,MapTable!$A:$A,1,0)),"맵없음",""))</f>
        <v/>
      </c>
      <c r="R496" t="str">
        <f>IF(ISBLANK(Q496),"",
IF(ISERROR(FIND(",",Q496)),
  IF(ISERROR(VLOOKUP(Q496,MapTable!$A:$A,1,0)),"맵없음",
  ""),
IF(ISERROR(FIND(",",Q496,FIND(",",Q496)+1)),
  IF(OR(ISERROR(VLOOKUP(LEFT(Q496,FIND(",",Q496)-1),MapTable!$A:$A,1,0)),ISERROR(VLOOKUP(TRIM(MID(Q496,FIND(",",Q496)+1,999)),MapTable!$A:$A,1,0))),"맵없음",
  ""),
IF(ISERROR(FIND(",",Q496,FIND(",",Q496,FIND(",",Q496)+1)+1)),
  IF(OR(ISERROR(VLOOKUP(LEFT(Q496,FIND(",",Q496)-1),MapTable!$A:$A,1,0)),ISERROR(VLOOKUP(TRIM(MID(Q496,FIND(",",Q496)+1,FIND(",",Q496,FIND(",",Q496)+1)-FIND(",",Q496)-1)),MapTable!$A:$A,1,0)),ISERROR(VLOOKUP(TRIM(MID(Q496,FIND(",",Q496,FIND(",",Q496)+1)+1,999)),MapTable!$A:$A,1,0))),"맵없음",
  ""),
IF(ISERROR(FIND(",",Q496,FIND(",",Q496,FIND(",",Q496,FIND(",",Q496)+1)+1)+1)),
  IF(OR(ISERROR(VLOOKUP(LEFT(Q496,FIND(",",Q496)-1),MapTable!$A:$A,1,0)),ISERROR(VLOOKUP(TRIM(MID(Q496,FIND(",",Q496)+1,FIND(",",Q496,FIND(",",Q496)+1)-FIND(",",Q496)-1)),MapTable!$A:$A,1,0)),ISERROR(VLOOKUP(TRIM(MID(Q496,FIND(",",Q496,FIND(",",Q496)+1)+1,FIND(",",Q496,FIND(",",Q496,FIND(",",Q496)+1)+1)-FIND(",",Q496,FIND(",",Q496)+1)-1)),MapTable!$A:$A,1,0)),ISERROR(VLOOKUP(TRIM(MID(Q496,FIND(",",Q496,FIND(",",Q496,FIND(",",Q496)+1)+1)+1,999)),MapTable!$A:$A,1,0))),"맵없음",
  ""),
)))))</f>
        <v/>
      </c>
      <c r="W496" t="str">
        <f>IF(ISBLANK(V496),"",IF(ISERROR(VLOOKUP(V496,[3]DropTable!$A:$A,1,0)),"드랍없음",""))</f>
        <v/>
      </c>
      <c r="Y496" t="str">
        <f>IF(ISBLANK(X496),"",IF(ISERROR(VLOOKUP(X496,[3]DropTable!$A:$A,1,0)),"드랍없음",""))</f>
        <v/>
      </c>
      <c r="AA496">
        <v>8.1</v>
      </c>
    </row>
    <row r="497" spans="1:27" x14ac:dyDescent="0.3">
      <c r="A497">
        <v>10</v>
      </c>
      <c r="B497">
        <v>49</v>
      </c>
      <c r="C497">
        <f t="shared" si="28"/>
        <v>1680</v>
      </c>
      <c r="D497">
        <v>420</v>
      </c>
      <c r="E497" t="s">
        <v>114</v>
      </c>
      <c r="H497" t="str">
        <f>IF(ISBLANK(G497),"",
IFERROR(VLOOKUP(G497,[1]StringTable!$1:$1048576,MATCH([1]StringTable!$B$1,[1]StringTable!$1:$1,0),0),
IFERROR(VLOOKUP(G497,[1]InApkStringTable!$1:$1048576,MATCH([1]InApkStringTable!$B$1,[1]InApkStringTable!$1:$1,0),0),
"스트링없음")))</f>
        <v/>
      </c>
      <c r="J497" t="b">
        <v>0</v>
      </c>
      <c r="K497" t="s">
        <v>24</v>
      </c>
      <c r="L497" t="str">
        <f>IF(ISBLANK(K497),"",IF(ISERROR(VLOOKUP(K497,MapTable!$A:$A,1,0)),"맵없음",""))</f>
        <v/>
      </c>
      <c r="M497">
        <f t="shared" si="26"/>
        <v>3</v>
      </c>
      <c r="N497" t="b">
        <f t="shared" ca="1" si="27"/>
        <v>0</v>
      </c>
      <c r="P497" t="str">
        <f>IF(ISBLANK(O497),"",IF(ISERROR(VLOOKUP(O497,MapTable!$A:$A,1,0)),"맵없음",""))</f>
        <v/>
      </c>
      <c r="R497" t="str">
        <f>IF(ISBLANK(Q497),"",
IF(ISERROR(FIND(",",Q497)),
  IF(ISERROR(VLOOKUP(Q497,MapTable!$A:$A,1,0)),"맵없음",
  ""),
IF(ISERROR(FIND(",",Q497,FIND(",",Q497)+1)),
  IF(OR(ISERROR(VLOOKUP(LEFT(Q497,FIND(",",Q497)-1),MapTable!$A:$A,1,0)),ISERROR(VLOOKUP(TRIM(MID(Q497,FIND(",",Q497)+1,999)),MapTable!$A:$A,1,0))),"맵없음",
  ""),
IF(ISERROR(FIND(",",Q497,FIND(",",Q497,FIND(",",Q497)+1)+1)),
  IF(OR(ISERROR(VLOOKUP(LEFT(Q497,FIND(",",Q497)-1),MapTable!$A:$A,1,0)),ISERROR(VLOOKUP(TRIM(MID(Q497,FIND(",",Q497)+1,FIND(",",Q497,FIND(",",Q497)+1)-FIND(",",Q497)-1)),MapTable!$A:$A,1,0)),ISERROR(VLOOKUP(TRIM(MID(Q497,FIND(",",Q497,FIND(",",Q497)+1)+1,999)),MapTable!$A:$A,1,0))),"맵없음",
  ""),
IF(ISERROR(FIND(",",Q497,FIND(",",Q497,FIND(",",Q497,FIND(",",Q497)+1)+1)+1)),
  IF(OR(ISERROR(VLOOKUP(LEFT(Q497,FIND(",",Q497)-1),MapTable!$A:$A,1,0)),ISERROR(VLOOKUP(TRIM(MID(Q497,FIND(",",Q497)+1,FIND(",",Q497,FIND(",",Q497)+1)-FIND(",",Q497)-1)),MapTable!$A:$A,1,0)),ISERROR(VLOOKUP(TRIM(MID(Q497,FIND(",",Q497,FIND(",",Q497)+1)+1,FIND(",",Q497,FIND(",",Q497,FIND(",",Q497)+1)+1)-FIND(",",Q497,FIND(",",Q497)+1)-1)),MapTable!$A:$A,1,0)),ISERROR(VLOOKUP(TRIM(MID(Q497,FIND(",",Q497,FIND(",",Q497,FIND(",",Q497)+1)+1)+1,999)),MapTable!$A:$A,1,0))),"맵없음",
  ""),
)))))</f>
        <v/>
      </c>
      <c r="W497" t="str">
        <f>IF(ISBLANK(V497),"",IF(ISERROR(VLOOKUP(V497,[3]DropTable!$A:$A,1,0)),"드랍없음",""))</f>
        <v/>
      </c>
      <c r="Y497" t="str">
        <f>IF(ISBLANK(X497),"",IF(ISERROR(VLOOKUP(X497,[3]DropTable!$A:$A,1,0)),"드랍없음",""))</f>
        <v/>
      </c>
      <c r="AA497">
        <v>8.1</v>
      </c>
    </row>
    <row r="498" spans="1:27" x14ac:dyDescent="0.3">
      <c r="A498">
        <v>10</v>
      </c>
      <c r="B498">
        <v>50</v>
      </c>
      <c r="C498">
        <f t="shared" si="28"/>
        <v>1680</v>
      </c>
      <c r="D498">
        <v>420</v>
      </c>
      <c r="E498" t="s">
        <v>114</v>
      </c>
      <c r="H498" t="str">
        <f>IF(ISBLANK(G498),"",
IFERROR(VLOOKUP(G498,[1]StringTable!$1:$1048576,MATCH([1]StringTable!$B$1,[1]StringTable!$1:$1,0),0),
IFERROR(VLOOKUP(G498,[1]InApkStringTable!$1:$1048576,MATCH([1]InApkStringTable!$B$1,[1]InApkStringTable!$1:$1,0),0),
"스트링없음")))</f>
        <v/>
      </c>
      <c r="J498" t="b">
        <v>0</v>
      </c>
      <c r="K498" t="s">
        <v>24</v>
      </c>
      <c r="L498" t="str">
        <f>IF(ISBLANK(K498),"",IF(ISERROR(VLOOKUP(K498,MapTable!$A:$A,1,0)),"맵없음",""))</f>
        <v/>
      </c>
      <c r="M498">
        <f t="shared" si="26"/>
        <v>11</v>
      </c>
      <c r="N498" t="b">
        <f t="shared" ca="1" si="27"/>
        <v>0</v>
      </c>
      <c r="P498" t="str">
        <f>IF(ISBLANK(O498),"",IF(ISERROR(VLOOKUP(O498,MapTable!$A:$A,1,0)),"맵없음",""))</f>
        <v/>
      </c>
      <c r="R498" t="str">
        <f>IF(ISBLANK(Q498),"",
IF(ISERROR(FIND(",",Q498)),
  IF(ISERROR(VLOOKUP(Q498,MapTable!$A:$A,1,0)),"맵없음",
  ""),
IF(ISERROR(FIND(",",Q498,FIND(",",Q498)+1)),
  IF(OR(ISERROR(VLOOKUP(LEFT(Q498,FIND(",",Q498)-1),MapTable!$A:$A,1,0)),ISERROR(VLOOKUP(TRIM(MID(Q498,FIND(",",Q498)+1,999)),MapTable!$A:$A,1,0))),"맵없음",
  ""),
IF(ISERROR(FIND(",",Q498,FIND(",",Q498,FIND(",",Q498)+1)+1)),
  IF(OR(ISERROR(VLOOKUP(LEFT(Q498,FIND(",",Q498)-1),MapTable!$A:$A,1,0)),ISERROR(VLOOKUP(TRIM(MID(Q498,FIND(",",Q498)+1,FIND(",",Q498,FIND(",",Q498)+1)-FIND(",",Q498)-1)),MapTable!$A:$A,1,0)),ISERROR(VLOOKUP(TRIM(MID(Q498,FIND(",",Q498,FIND(",",Q498)+1)+1,999)),MapTable!$A:$A,1,0))),"맵없음",
  ""),
IF(ISERROR(FIND(",",Q498,FIND(",",Q498,FIND(",",Q498,FIND(",",Q498)+1)+1)+1)),
  IF(OR(ISERROR(VLOOKUP(LEFT(Q498,FIND(",",Q498)-1),MapTable!$A:$A,1,0)),ISERROR(VLOOKUP(TRIM(MID(Q498,FIND(",",Q498)+1,FIND(",",Q498,FIND(",",Q498)+1)-FIND(",",Q498)-1)),MapTable!$A:$A,1,0)),ISERROR(VLOOKUP(TRIM(MID(Q498,FIND(",",Q498,FIND(",",Q498)+1)+1,FIND(",",Q498,FIND(",",Q498,FIND(",",Q498)+1)+1)-FIND(",",Q498,FIND(",",Q498)+1)-1)),MapTable!$A:$A,1,0)),ISERROR(VLOOKUP(TRIM(MID(Q498,FIND(",",Q498,FIND(",",Q498,FIND(",",Q498)+1)+1)+1,999)),MapTable!$A:$A,1,0))),"맵없음",
  ""),
)))))</f>
        <v/>
      </c>
      <c r="W498" t="str">
        <f>IF(ISBLANK(V498),"",IF(ISERROR(VLOOKUP(V498,[3]DropTable!$A:$A,1,0)),"드랍없음",""))</f>
        <v/>
      </c>
      <c r="Y498" t="str">
        <f>IF(ISBLANK(X498),"",IF(ISERROR(VLOOKUP(X498,[3]DropTable!$A:$A,1,0)),"드랍없음",""))</f>
        <v/>
      </c>
      <c r="AA498">
        <v>8.1</v>
      </c>
    </row>
    <row r="499" spans="1:27" x14ac:dyDescent="0.3">
      <c r="A499">
        <v>11</v>
      </c>
      <c r="B499">
        <v>0</v>
      </c>
      <c r="C499">
        <f t="shared" si="28"/>
        <v>1680</v>
      </c>
      <c r="D499">
        <v>420</v>
      </c>
      <c r="E499" t="s">
        <v>114</v>
      </c>
      <c r="H499" t="str">
        <f>IF(ISBLANK(G499),"",
IFERROR(VLOOKUP(G499,[1]StringTable!$1:$1048576,MATCH([1]StringTable!$B$1,[1]StringTable!$1:$1,0),0),
IFERROR(VLOOKUP(G499,[1]InApkStringTable!$1:$1048576,MATCH([1]InApkStringTable!$B$1,[1]InApkStringTable!$1:$1,0),0),
"스트링없음")))</f>
        <v/>
      </c>
      <c r="J499" t="b">
        <v>0</v>
      </c>
      <c r="K499" t="s">
        <v>24</v>
      </c>
      <c r="L499" t="str">
        <f>IF(ISBLANK(K499),"",IF(ISERROR(VLOOKUP(K499,MapTable!$A:$A,1,0)),"맵없음",""))</f>
        <v/>
      </c>
      <c r="M499">
        <f t="shared" si="26"/>
        <v>0</v>
      </c>
      <c r="N499" t="b">
        <f t="shared" ca="1" si="27"/>
        <v>0</v>
      </c>
      <c r="P499" t="str">
        <f>IF(ISBLANK(O499),"",IF(ISERROR(VLOOKUP(O499,MapTable!$A:$A,1,0)),"맵없음",""))</f>
        <v/>
      </c>
      <c r="R499" t="str">
        <f>IF(ISBLANK(Q499),"",
IF(ISERROR(FIND(",",Q499)),
  IF(ISERROR(VLOOKUP(Q499,MapTable!$A:$A,1,0)),"맵없음",
  ""),
IF(ISERROR(FIND(",",Q499,FIND(",",Q499)+1)),
  IF(OR(ISERROR(VLOOKUP(LEFT(Q499,FIND(",",Q499)-1),MapTable!$A:$A,1,0)),ISERROR(VLOOKUP(TRIM(MID(Q499,FIND(",",Q499)+1,999)),MapTable!$A:$A,1,0))),"맵없음",
  ""),
IF(ISERROR(FIND(",",Q499,FIND(",",Q499,FIND(",",Q499)+1)+1)),
  IF(OR(ISERROR(VLOOKUP(LEFT(Q499,FIND(",",Q499)-1),MapTable!$A:$A,1,0)),ISERROR(VLOOKUP(TRIM(MID(Q499,FIND(",",Q499)+1,FIND(",",Q499,FIND(",",Q499)+1)-FIND(",",Q499)-1)),MapTable!$A:$A,1,0)),ISERROR(VLOOKUP(TRIM(MID(Q499,FIND(",",Q499,FIND(",",Q499)+1)+1,999)),MapTable!$A:$A,1,0))),"맵없음",
  ""),
IF(ISERROR(FIND(",",Q499,FIND(",",Q499,FIND(",",Q499,FIND(",",Q499)+1)+1)+1)),
  IF(OR(ISERROR(VLOOKUP(LEFT(Q499,FIND(",",Q499)-1),MapTable!$A:$A,1,0)),ISERROR(VLOOKUP(TRIM(MID(Q499,FIND(",",Q499)+1,FIND(",",Q499,FIND(",",Q499)+1)-FIND(",",Q499)-1)),MapTable!$A:$A,1,0)),ISERROR(VLOOKUP(TRIM(MID(Q499,FIND(",",Q499,FIND(",",Q499)+1)+1,FIND(",",Q499,FIND(",",Q499,FIND(",",Q499)+1)+1)-FIND(",",Q499,FIND(",",Q499)+1)-1)),MapTable!$A:$A,1,0)),ISERROR(VLOOKUP(TRIM(MID(Q499,FIND(",",Q499,FIND(",",Q499,FIND(",",Q499)+1)+1)+1,999)),MapTable!$A:$A,1,0))),"맵없음",
  ""),
)))))</f>
        <v/>
      </c>
      <c r="W499" t="str">
        <f>IF(ISBLANK(V499),"",IF(ISERROR(VLOOKUP(V499,[3]DropTable!$A:$A,1,0)),"드랍없음",""))</f>
        <v/>
      </c>
      <c r="Y499" t="str">
        <f>IF(ISBLANK(X499),"",IF(ISERROR(VLOOKUP(X499,[3]DropTable!$A:$A,1,0)),"드랍없음",""))</f>
        <v/>
      </c>
      <c r="AA499">
        <v>8.1</v>
      </c>
    </row>
    <row r="500" spans="1:27" x14ac:dyDescent="0.3">
      <c r="A500">
        <v>11</v>
      </c>
      <c r="B500">
        <v>1</v>
      </c>
      <c r="C500">
        <f t="shared" si="28"/>
        <v>1680</v>
      </c>
      <c r="D500">
        <v>420</v>
      </c>
      <c r="E500" t="s">
        <v>114</v>
      </c>
      <c r="H500" t="str">
        <f>IF(ISBLANK(G500),"",
IFERROR(VLOOKUP(G500,[1]StringTable!$1:$1048576,MATCH([1]StringTable!$B$1,[1]StringTable!$1:$1,0),0),
IFERROR(VLOOKUP(G500,[1]InApkStringTable!$1:$1048576,MATCH([1]InApkStringTable!$B$1,[1]InApkStringTable!$1:$1,0),0),
"스트링없음")))</f>
        <v/>
      </c>
      <c r="J500" t="b">
        <v>0</v>
      </c>
      <c r="K500" t="s">
        <v>24</v>
      </c>
      <c r="L500" t="str">
        <f>IF(ISBLANK(K500),"",IF(ISERROR(VLOOKUP(K500,MapTable!$A:$A,1,0)),"맵없음",""))</f>
        <v/>
      </c>
      <c r="M500">
        <f t="shared" si="26"/>
        <v>1</v>
      </c>
      <c r="N500" t="b">
        <f t="shared" ca="1" si="27"/>
        <v>0</v>
      </c>
      <c r="P500" t="str">
        <f>IF(ISBLANK(O500),"",IF(ISERROR(VLOOKUP(O500,MapTable!$A:$A,1,0)),"맵없음",""))</f>
        <v/>
      </c>
      <c r="R500" t="str">
        <f>IF(ISBLANK(Q500),"",
IF(ISERROR(FIND(",",Q500)),
  IF(ISERROR(VLOOKUP(Q500,MapTable!$A:$A,1,0)),"맵없음",
  ""),
IF(ISERROR(FIND(",",Q500,FIND(",",Q500)+1)),
  IF(OR(ISERROR(VLOOKUP(LEFT(Q500,FIND(",",Q500)-1),MapTable!$A:$A,1,0)),ISERROR(VLOOKUP(TRIM(MID(Q500,FIND(",",Q500)+1,999)),MapTable!$A:$A,1,0))),"맵없음",
  ""),
IF(ISERROR(FIND(",",Q500,FIND(",",Q500,FIND(",",Q500)+1)+1)),
  IF(OR(ISERROR(VLOOKUP(LEFT(Q500,FIND(",",Q500)-1),MapTable!$A:$A,1,0)),ISERROR(VLOOKUP(TRIM(MID(Q500,FIND(",",Q500)+1,FIND(",",Q500,FIND(",",Q500)+1)-FIND(",",Q500)-1)),MapTable!$A:$A,1,0)),ISERROR(VLOOKUP(TRIM(MID(Q500,FIND(",",Q500,FIND(",",Q500)+1)+1,999)),MapTable!$A:$A,1,0))),"맵없음",
  ""),
IF(ISERROR(FIND(",",Q500,FIND(",",Q500,FIND(",",Q500,FIND(",",Q500)+1)+1)+1)),
  IF(OR(ISERROR(VLOOKUP(LEFT(Q500,FIND(",",Q500)-1),MapTable!$A:$A,1,0)),ISERROR(VLOOKUP(TRIM(MID(Q500,FIND(",",Q500)+1,FIND(",",Q500,FIND(",",Q500)+1)-FIND(",",Q500)-1)),MapTable!$A:$A,1,0)),ISERROR(VLOOKUP(TRIM(MID(Q500,FIND(",",Q500,FIND(",",Q500)+1)+1,FIND(",",Q500,FIND(",",Q500,FIND(",",Q500)+1)+1)-FIND(",",Q500,FIND(",",Q500)+1)-1)),MapTable!$A:$A,1,0)),ISERROR(VLOOKUP(TRIM(MID(Q500,FIND(",",Q500,FIND(",",Q500,FIND(",",Q500)+1)+1)+1,999)),MapTable!$A:$A,1,0))),"맵없음",
  ""),
)))))</f>
        <v/>
      </c>
      <c r="W500" t="str">
        <f>IF(ISBLANK(V500),"",IF(ISERROR(VLOOKUP(V500,[3]DropTable!$A:$A,1,0)),"드랍없음",""))</f>
        <v/>
      </c>
      <c r="Y500" t="str">
        <f>IF(ISBLANK(X500),"",IF(ISERROR(VLOOKUP(X500,[3]DropTable!$A:$A,1,0)),"드랍없음",""))</f>
        <v/>
      </c>
      <c r="AA500">
        <v>8.1</v>
      </c>
    </row>
    <row r="501" spans="1:27" x14ac:dyDescent="0.3">
      <c r="A501">
        <v>11</v>
      </c>
      <c r="B501">
        <v>2</v>
      </c>
      <c r="C501">
        <f t="shared" si="28"/>
        <v>1680</v>
      </c>
      <c r="D501">
        <v>420</v>
      </c>
      <c r="E501" t="s">
        <v>114</v>
      </c>
      <c r="H501" t="str">
        <f>IF(ISBLANK(G501),"",
IFERROR(VLOOKUP(G501,[1]StringTable!$1:$1048576,MATCH([1]StringTable!$B$1,[1]StringTable!$1:$1,0),0),
IFERROR(VLOOKUP(G501,[1]InApkStringTable!$1:$1048576,MATCH([1]InApkStringTable!$B$1,[1]InApkStringTable!$1:$1,0),0),
"스트링없음")))</f>
        <v/>
      </c>
      <c r="J501" t="b">
        <v>0</v>
      </c>
      <c r="K501" t="s">
        <v>24</v>
      </c>
      <c r="L501" t="str">
        <f>IF(ISBLANK(K501),"",IF(ISERROR(VLOOKUP(K501,MapTable!$A:$A,1,0)),"맵없음",""))</f>
        <v/>
      </c>
      <c r="M501">
        <f t="shared" si="26"/>
        <v>1</v>
      </c>
      <c r="N501" t="b">
        <f t="shared" ca="1" si="27"/>
        <v>0</v>
      </c>
      <c r="P501" t="str">
        <f>IF(ISBLANK(O501),"",IF(ISERROR(VLOOKUP(O501,MapTable!$A:$A,1,0)),"맵없음",""))</f>
        <v/>
      </c>
      <c r="R501" t="str">
        <f>IF(ISBLANK(Q501),"",
IF(ISERROR(FIND(",",Q501)),
  IF(ISERROR(VLOOKUP(Q501,MapTable!$A:$A,1,0)),"맵없음",
  ""),
IF(ISERROR(FIND(",",Q501,FIND(",",Q501)+1)),
  IF(OR(ISERROR(VLOOKUP(LEFT(Q501,FIND(",",Q501)-1),MapTable!$A:$A,1,0)),ISERROR(VLOOKUP(TRIM(MID(Q501,FIND(",",Q501)+1,999)),MapTable!$A:$A,1,0))),"맵없음",
  ""),
IF(ISERROR(FIND(",",Q501,FIND(",",Q501,FIND(",",Q501)+1)+1)),
  IF(OR(ISERROR(VLOOKUP(LEFT(Q501,FIND(",",Q501)-1),MapTable!$A:$A,1,0)),ISERROR(VLOOKUP(TRIM(MID(Q501,FIND(",",Q501)+1,FIND(",",Q501,FIND(",",Q501)+1)-FIND(",",Q501)-1)),MapTable!$A:$A,1,0)),ISERROR(VLOOKUP(TRIM(MID(Q501,FIND(",",Q501,FIND(",",Q501)+1)+1,999)),MapTable!$A:$A,1,0))),"맵없음",
  ""),
IF(ISERROR(FIND(",",Q501,FIND(",",Q501,FIND(",",Q501,FIND(",",Q501)+1)+1)+1)),
  IF(OR(ISERROR(VLOOKUP(LEFT(Q501,FIND(",",Q501)-1),MapTable!$A:$A,1,0)),ISERROR(VLOOKUP(TRIM(MID(Q501,FIND(",",Q501)+1,FIND(",",Q501,FIND(",",Q501)+1)-FIND(",",Q501)-1)),MapTable!$A:$A,1,0)),ISERROR(VLOOKUP(TRIM(MID(Q501,FIND(",",Q501,FIND(",",Q501)+1)+1,FIND(",",Q501,FIND(",",Q501,FIND(",",Q501)+1)+1)-FIND(",",Q501,FIND(",",Q501)+1)-1)),MapTable!$A:$A,1,0)),ISERROR(VLOOKUP(TRIM(MID(Q501,FIND(",",Q501,FIND(",",Q501,FIND(",",Q501)+1)+1)+1,999)),MapTable!$A:$A,1,0))),"맵없음",
  ""),
)))))</f>
        <v/>
      </c>
      <c r="W501" t="str">
        <f>IF(ISBLANK(V501),"",IF(ISERROR(VLOOKUP(V501,[3]DropTable!$A:$A,1,0)),"드랍없음",""))</f>
        <v/>
      </c>
      <c r="Y501" t="str">
        <f>IF(ISBLANK(X501),"",IF(ISERROR(VLOOKUP(X501,[3]DropTable!$A:$A,1,0)),"드랍없음",""))</f>
        <v/>
      </c>
      <c r="AA501">
        <v>8.1</v>
      </c>
    </row>
    <row r="502" spans="1:27" x14ac:dyDescent="0.3">
      <c r="A502">
        <v>11</v>
      </c>
      <c r="B502">
        <v>3</v>
      </c>
      <c r="C502">
        <f t="shared" si="28"/>
        <v>1680</v>
      </c>
      <c r="D502">
        <v>420</v>
      </c>
      <c r="E502" t="s">
        <v>114</v>
      </c>
      <c r="H502" t="str">
        <f>IF(ISBLANK(G502),"",
IFERROR(VLOOKUP(G502,[1]StringTable!$1:$1048576,MATCH([1]StringTable!$B$1,[1]StringTable!$1:$1,0),0),
IFERROR(VLOOKUP(G502,[1]InApkStringTable!$1:$1048576,MATCH([1]InApkStringTable!$B$1,[1]InApkStringTable!$1:$1,0),0),
"스트링없음")))</f>
        <v/>
      </c>
      <c r="J502" t="b">
        <v>0</v>
      </c>
      <c r="K502" t="s">
        <v>24</v>
      </c>
      <c r="L502" t="str">
        <f>IF(ISBLANK(K502),"",IF(ISERROR(VLOOKUP(K502,MapTable!$A:$A,1,0)),"맵없음",""))</f>
        <v/>
      </c>
      <c r="M502">
        <f t="shared" si="26"/>
        <v>1</v>
      </c>
      <c r="N502" t="b">
        <f t="shared" ca="1" si="27"/>
        <v>0</v>
      </c>
      <c r="P502" t="str">
        <f>IF(ISBLANK(O502),"",IF(ISERROR(VLOOKUP(O502,MapTable!$A:$A,1,0)),"맵없음",""))</f>
        <v/>
      </c>
      <c r="R502" t="str">
        <f>IF(ISBLANK(Q502),"",
IF(ISERROR(FIND(",",Q502)),
  IF(ISERROR(VLOOKUP(Q502,MapTable!$A:$A,1,0)),"맵없음",
  ""),
IF(ISERROR(FIND(",",Q502,FIND(",",Q502)+1)),
  IF(OR(ISERROR(VLOOKUP(LEFT(Q502,FIND(",",Q502)-1),MapTable!$A:$A,1,0)),ISERROR(VLOOKUP(TRIM(MID(Q502,FIND(",",Q502)+1,999)),MapTable!$A:$A,1,0))),"맵없음",
  ""),
IF(ISERROR(FIND(",",Q502,FIND(",",Q502,FIND(",",Q502)+1)+1)),
  IF(OR(ISERROR(VLOOKUP(LEFT(Q502,FIND(",",Q502)-1),MapTable!$A:$A,1,0)),ISERROR(VLOOKUP(TRIM(MID(Q502,FIND(",",Q502)+1,FIND(",",Q502,FIND(",",Q502)+1)-FIND(",",Q502)-1)),MapTable!$A:$A,1,0)),ISERROR(VLOOKUP(TRIM(MID(Q502,FIND(",",Q502,FIND(",",Q502)+1)+1,999)),MapTable!$A:$A,1,0))),"맵없음",
  ""),
IF(ISERROR(FIND(",",Q502,FIND(",",Q502,FIND(",",Q502,FIND(",",Q502)+1)+1)+1)),
  IF(OR(ISERROR(VLOOKUP(LEFT(Q502,FIND(",",Q502)-1),MapTable!$A:$A,1,0)),ISERROR(VLOOKUP(TRIM(MID(Q502,FIND(",",Q502)+1,FIND(",",Q502,FIND(",",Q502)+1)-FIND(",",Q502)-1)),MapTable!$A:$A,1,0)),ISERROR(VLOOKUP(TRIM(MID(Q502,FIND(",",Q502,FIND(",",Q502)+1)+1,FIND(",",Q502,FIND(",",Q502,FIND(",",Q502)+1)+1)-FIND(",",Q502,FIND(",",Q502)+1)-1)),MapTable!$A:$A,1,0)),ISERROR(VLOOKUP(TRIM(MID(Q502,FIND(",",Q502,FIND(",",Q502,FIND(",",Q502)+1)+1)+1,999)),MapTable!$A:$A,1,0))),"맵없음",
  ""),
)))))</f>
        <v/>
      </c>
      <c r="W502" t="str">
        <f>IF(ISBLANK(V502),"",IF(ISERROR(VLOOKUP(V502,[3]DropTable!$A:$A,1,0)),"드랍없음",""))</f>
        <v/>
      </c>
      <c r="Y502" t="str">
        <f>IF(ISBLANK(X502),"",IF(ISERROR(VLOOKUP(X502,[3]DropTable!$A:$A,1,0)),"드랍없음",""))</f>
        <v/>
      </c>
      <c r="AA502">
        <v>8.1</v>
      </c>
    </row>
    <row r="503" spans="1:27" x14ac:dyDescent="0.3">
      <c r="A503">
        <v>11</v>
      </c>
      <c r="B503">
        <v>4</v>
      </c>
      <c r="C503">
        <f t="shared" si="28"/>
        <v>1680</v>
      </c>
      <c r="D503">
        <v>420</v>
      </c>
      <c r="E503" t="s">
        <v>114</v>
      </c>
      <c r="H503" t="str">
        <f>IF(ISBLANK(G503),"",
IFERROR(VLOOKUP(G503,[1]StringTable!$1:$1048576,MATCH([1]StringTable!$B$1,[1]StringTable!$1:$1,0),0),
IFERROR(VLOOKUP(G503,[1]InApkStringTable!$1:$1048576,MATCH([1]InApkStringTable!$B$1,[1]InApkStringTable!$1:$1,0),0),
"스트링없음")))</f>
        <v/>
      </c>
      <c r="J503" t="b">
        <v>0</v>
      </c>
      <c r="K503" t="s">
        <v>24</v>
      </c>
      <c r="L503" t="str">
        <f>IF(ISBLANK(K503),"",IF(ISERROR(VLOOKUP(K503,MapTable!$A:$A,1,0)),"맵없음",""))</f>
        <v/>
      </c>
      <c r="M503">
        <f t="shared" si="26"/>
        <v>1</v>
      </c>
      <c r="N503" t="b">
        <f t="shared" ca="1" si="27"/>
        <v>0</v>
      </c>
      <c r="P503" t="str">
        <f>IF(ISBLANK(O503),"",IF(ISERROR(VLOOKUP(O503,MapTable!$A:$A,1,0)),"맵없음",""))</f>
        <v/>
      </c>
      <c r="R503" t="str">
        <f>IF(ISBLANK(Q503),"",
IF(ISERROR(FIND(",",Q503)),
  IF(ISERROR(VLOOKUP(Q503,MapTable!$A:$A,1,0)),"맵없음",
  ""),
IF(ISERROR(FIND(",",Q503,FIND(",",Q503)+1)),
  IF(OR(ISERROR(VLOOKUP(LEFT(Q503,FIND(",",Q503)-1),MapTable!$A:$A,1,0)),ISERROR(VLOOKUP(TRIM(MID(Q503,FIND(",",Q503)+1,999)),MapTable!$A:$A,1,0))),"맵없음",
  ""),
IF(ISERROR(FIND(",",Q503,FIND(",",Q503,FIND(",",Q503)+1)+1)),
  IF(OR(ISERROR(VLOOKUP(LEFT(Q503,FIND(",",Q503)-1),MapTable!$A:$A,1,0)),ISERROR(VLOOKUP(TRIM(MID(Q503,FIND(",",Q503)+1,FIND(",",Q503,FIND(",",Q503)+1)-FIND(",",Q503)-1)),MapTable!$A:$A,1,0)),ISERROR(VLOOKUP(TRIM(MID(Q503,FIND(",",Q503,FIND(",",Q503)+1)+1,999)),MapTable!$A:$A,1,0))),"맵없음",
  ""),
IF(ISERROR(FIND(",",Q503,FIND(",",Q503,FIND(",",Q503,FIND(",",Q503)+1)+1)+1)),
  IF(OR(ISERROR(VLOOKUP(LEFT(Q503,FIND(",",Q503)-1),MapTable!$A:$A,1,0)),ISERROR(VLOOKUP(TRIM(MID(Q503,FIND(",",Q503)+1,FIND(",",Q503,FIND(",",Q503)+1)-FIND(",",Q503)-1)),MapTable!$A:$A,1,0)),ISERROR(VLOOKUP(TRIM(MID(Q503,FIND(",",Q503,FIND(",",Q503)+1)+1,FIND(",",Q503,FIND(",",Q503,FIND(",",Q503)+1)+1)-FIND(",",Q503,FIND(",",Q503)+1)-1)),MapTable!$A:$A,1,0)),ISERROR(VLOOKUP(TRIM(MID(Q503,FIND(",",Q503,FIND(",",Q503,FIND(",",Q503)+1)+1)+1,999)),MapTable!$A:$A,1,0))),"맵없음",
  ""),
)))))</f>
        <v/>
      </c>
      <c r="W503" t="str">
        <f>IF(ISBLANK(V503),"",IF(ISERROR(VLOOKUP(V503,[3]DropTable!$A:$A,1,0)),"드랍없음",""))</f>
        <v/>
      </c>
      <c r="Y503" t="str">
        <f>IF(ISBLANK(X503),"",IF(ISERROR(VLOOKUP(X503,[3]DropTable!$A:$A,1,0)),"드랍없음",""))</f>
        <v/>
      </c>
      <c r="AA503">
        <v>8.1</v>
      </c>
    </row>
    <row r="504" spans="1:27" x14ac:dyDescent="0.3">
      <c r="A504">
        <v>11</v>
      </c>
      <c r="B504">
        <v>5</v>
      </c>
      <c r="C504">
        <f t="shared" si="28"/>
        <v>1680</v>
      </c>
      <c r="D504">
        <v>420</v>
      </c>
      <c r="E504" t="s">
        <v>114</v>
      </c>
      <c r="H504" t="str">
        <f>IF(ISBLANK(G504),"",
IFERROR(VLOOKUP(G504,[1]StringTable!$1:$1048576,MATCH([1]StringTable!$B$1,[1]StringTable!$1:$1,0),0),
IFERROR(VLOOKUP(G504,[1]InApkStringTable!$1:$1048576,MATCH([1]InApkStringTable!$B$1,[1]InApkStringTable!$1:$1,0),0),
"스트링없음")))</f>
        <v/>
      </c>
      <c r="J504" t="b">
        <v>0</v>
      </c>
      <c r="K504" t="s">
        <v>24</v>
      </c>
      <c r="L504" t="str">
        <f>IF(ISBLANK(K504),"",IF(ISERROR(VLOOKUP(K504,MapTable!$A:$A,1,0)),"맵없음",""))</f>
        <v/>
      </c>
      <c r="M504">
        <f t="shared" si="26"/>
        <v>1</v>
      </c>
      <c r="N504" t="b">
        <f t="shared" ca="1" si="27"/>
        <v>0</v>
      </c>
      <c r="P504" t="str">
        <f>IF(ISBLANK(O504),"",IF(ISERROR(VLOOKUP(O504,MapTable!$A:$A,1,0)),"맵없음",""))</f>
        <v/>
      </c>
      <c r="R504" t="str">
        <f>IF(ISBLANK(Q504),"",
IF(ISERROR(FIND(",",Q504)),
  IF(ISERROR(VLOOKUP(Q504,MapTable!$A:$A,1,0)),"맵없음",
  ""),
IF(ISERROR(FIND(",",Q504,FIND(",",Q504)+1)),
  IF(OR(ISERROR(VLOOKUP(LEFT(Q504,FIND(",",Q504)-1),MapTable!$A:$A,1,0)),ISERROR(VLOOKUP(TRIM(MID(Q504,FIND(",",Q504)+1,999)),MapTable!$A:$A,1,0))),"맵없음",
  ""),
IF(ISERROR(FIND(",",Q504,FIND(",",Q504,FIND(",",Q504)+1)+1)),
  IF(OR(ISERROR(VLOOKUP(LEFT(Q504,FIND(",",Q504)-1),MapTable!$A:$A,1,0)),ISERROR(VLOOKUP(TRIM(MID(Q504,FIND(",",Q504)+1,FIND(",",Q504,FIND(",",Q504)+1)-FIND(",",Q504)-1)),MapTable!$A:$A,1,0)),ISERROR(VLOOKUP(TRIM(MID(Q504,FIND(",",Q504,FIND(",",Q504)+1)+1,999)),MapTable!$A:$A,1,0))),"맵없음",
  ""),
IF(ISERROR(FIND(",",Q504,FIND(",",Q504,FIND(",",Q504,FIND(",",Q504)+1)+1)+1)),
  IF(OR(ISERROR(VLOOKUP(LEFT(Q504,FIND(",",Q504)-1),MapTable!$A:$A,1,0)),ISERROR(VLOOKUP(TRIM(MID(Q504,FIND(",",Q504)+1,FIND(",",Q504,FIND(",",Q504)+1)-FIND(",",Q504)-1)),MapTable!$A:$A,1,0)),ISERROR(VLOOKUP(TRIM(MID(Q504,FIND(",",Q504,FIND(",",Q504)+1)+1,FIND(",",Q504,FIND(",",Q504,FIND(",",Q504)+1)+1)-FIND(",",Q504,FIND(",",Q504)+1)-1)),MapTable!$A:$A,1,0)),ISERROR(VLOOKUP(TRIM(MID(Q504,FIND(",",Q504,FIND(",",Q504,FIND(",",Q504)+1)+1)+1,999)),MapTable!$A:$A,1,0))),"맵없음",
  ""),
)))))</f>
        <v/>
      </c>
      <c r="W504" t="str">
        <f>IF(ISBLANK(V504),"",IF(ISERROR(VLOOKUP(V504,[3]DropTable!$A:$A,1,0)),"드랍없음",""))</f>
        <v/>
      </c>
      <c r="Y504" t="str">
        <f>IF(ISBLANK(X504),"",IF(ISERROR(VLOOKUP(X504,[3]DropTable!$A:$A,1,0)),"드랍없음",""))</f>
        <v/>
      </c>
      <c r="AA504">
        <v>8.1</v>
      </c>
    </row>
    <row r="505" spans="1:27" x14ac:dyDescent="0.3">
      <c r="A505">
        <v>11</v>
      </c>
      <c r="B505">
        <v>6</v>
      </c>
      <c r="C505">
        <f t="shared" si="28"/>
        <v>1680</v>
      </c>
      <c r="D505">
        <v>420</v>
      </c>
      <c r="E505" t="s">
        <v>114</v>
      </c>
      <c r="H505" t="str">
        <f>IF(ISBLANK(G505),"",
IFERROR(VLOOKUP(G505,[1]StringTable!$1:$1048576,MATCH([1]StringTable!$B$1,[1]StringTable!$1:$1,0),0),
IFERROR(VLOOKUP(G505,[1]InApkStringTable!$1:$1048576,MATCH([1]InApkStringTable!$B$1,[1]InApkStringTable!$1:$1,0),0),
"스트링없음")))</f>
        <v/>
      </c>
      <c r="J505" t="b">
        <v>0</v>
      </c>
      <c r="K505" t="s">
        <v>24</v>
      </c>
      <c r="L505" t="str">
        <f>IF(ISBLANK(K505),"",IF(ISERROR(VLOOKUP(K505,MapTable!$A:$A,1,0)),"맵없음",""))</f>
        <v/>
      </c>
      <c r="M505">
        <f t="shared" si="26"/>
        <v>1</v>
      </c>
      <c r="N505" t="b">
        <f t="shared" ca="1" si="27"/>
        <v>0</v>
      </c>
      <c r="P505" t="str">
        <f>IF(ISBLANK(O505),"",IF(ISERROR(VLOOKUP(O505,MapTable!$A:$A,1,0)),"맵없음",""))</f>
        <v/>
      </c>
      <c r="R505" t="str">
        <f>IF(ISBLANK(Q505),"",
IF(ISERROR(FIND(",",Q505)),
  IF(ISERROR(VLOOKUP(Q505,MapTable!$A:$A,1,0)),"맵없음",
  ""),
IF(ISERROR(FIND(",",Q505,FIND(",",Q505)+1)),
  IF(OR(ISERROR(VLOOKUP(LEFT(Q505,FIND(",",Q505)-1),MapTable!$A:$A,1,0)),ISERROR(VLOOKUP(TRIM(MID(Q505,FIND(",",Q505)+1,999)),MapTable!$A:$A,1,0))),"맵없음",
  ""),
IF(ISERROR(FIND(",",Q505,FIND(",",Q505,FIND(",",Q505)+1)+1)),
  IF(OR(ISERROR(VLOOKUP(LEFT(Q505,FIND(",",Q505)-1),MapTable!$A:$A,1,0)),ISERROR(VLOOKUP(TRIM(MID(Q505,FIND(",",Q505)+1,FIND(",",Q505,FIND(",",Q505)+1)-FIND(",",Q505)-1)),MapTable!$A:$A,1,0)),ISERROR(VLOOKUP(TRIM(MID(Q505,FIND(",",Q505,FIND(",",Q505)+1)+1,999)),MapTable!$A:$A,1,0))),"맵없음",
  ""),
IF(ISERROR(FIND(",",Q505,FIND(",",Q505,FIND(",",Q505,FIND(",",Q505)+1)+1)+1)),
  IF(OR(ISERROR(VLOOKUP(LEFT(Q505,FIND(",",Q505)-1),MapTable!$A:$A,1,0)),ISERROR(VLOOKUP(TRIM(MID(Q505,FIND(",",Q505)+1,FIND(",",Q505,FIND(",",Q505)+1)-FIND(",",Q505)-1)),MapTable!$A:$A,1,0)),ISERROR(VLOOKUP(TRIM(MID(Q505,FIND(",",Q505,FIND(",",Q505)+1)+1,FIND(",",Q505,FIND(",",Q505,FIND(",",Q505)+1)+1)-FIND(",",Q505,FIND(",",Q505)+1)-1)),MapTable!$A:$A,1,0)),ISERROR(VLOOKUP(TRIM(MID(Q505,FIND(",",Q505,FIND(",",Q505,FIND(",",Q505)+1)+1)+1,999)),MapTable!$A:$A,1,0))),"맵없음",
  ""),
)))))</f>
        <v/>
      </c>
      <c r="W505" t="str">
        <f>IF(ISBLANK(V505),"",IF(ISERROR(VLOOKUP(V505,[3]DropTable!$A:$A,1,0)),"드랍없음",""))</f>
        <v/>
      </c>
      <c r="Y505" t="str">
        <f>IF(ISBLANK(X505),"",IF(ISERROR(VLOOKUP(X505,[3]DropTable!$A:$A,1,0)),"드랍없음",""))</f>
        <v/>
      </c>
      <c r="AA505">
        <v>8.1</v>
      </c>
    </row>
    <row r="506" spans="1:27" x14ac:dyDescent="0.3">
      <c r="A506">
        <v>11</v>
      </c>
      <c r="B506">
        <v>7</v>
      </c>
      <c r="C506">
        <f t="shared" si="28"/>
        <v>1680</v>
      </c>
      <c r="D506">
        <v>420</v>
      </c>
      <c r="E506" t="s">
        <v>114</v>
      </c>
      <c r="H506" t="str">
        <f>IF(ISBLANK(G506),"",
IFERROR(VLOOKUP(G506,[1]StringTable!$1:$1048576,MATCH([1]StringTable!$B$1,[1]StringTable!$1:$1,0),0),
IFERROR(VLOOKUP(G506,[1]InApkStringTable!$1:$1048576,MATCH([1]InApkStringTable!$B$1,[1]InApkStringTable!$1:$1,0),0),
"스트링없음")))</f>
        <v/>
      </c>
      <c r="J506" t="b">
        <v>0</v>
      </c>
      <c r="K506" t="s">
        <v>24</v>
      </c>
      <c r="L506" t="str">
        <f>IF(ISBLANK(K506),"",IF(ISERROR(VLOOKUP(K506,MapTable!$A:$A,1,0)),"맵없음",""))</f>
        <v/>
      </c>
      <c r="M506">
        <f t="shared" si="26"/>
        <v>1</v>
      </c>
      <c r="N506" t="b">
        <f t="shared" ca="1" si="27"/>
        <v>0</v>
      </c>
      <c r="P506" t="str">
        <f>IF(ISBLANK(O506),"",IF(ISERROR(VLOOKUP(O506,MapTable!$A:$A,1,0)),"맵없음",""))</f>
        <v/>
      </c>
      <c r="R506" t="str">
        <f>IF(ISBLANK(Q506),"",
IF(ISERROR(FIND(",",Q506)),
  IF(ISERROR(VLOOKUP(Q506,MapTable!$A:$A,1,0)),"맵없음",
  ""),
IF(ISERROR(FIND(",",Q506,FIND(",",Q506)+1)),
  IF(OR(ISERROR(VLOOKUP(LEFT(Q506,FIND(",",Q506)-1),MapTable!$A:$A,1,0)),ISERROR(VLOOKUP(TRIM(MID(Q506,FIND(",",Q506)+1,999)),MapTable!$A:$A,1,0))),"맵없음",
  ""),
IF(ISERROR(FIND(",",Q506,FIND(",",Q506,FIND(",",Q506)+1)+1)),
  IF(OR(ISERROR(VLOOKUP(LEFT(Q506,FIND(",",Q506)-1),MapTable!$A:$A,1,0)),ISERROR(VLOOKUP(TRIM(MID(Q506,FIND(",",Q506)+1,FIND(",",Q506,FIND(",",Q506)+1)-FIND(",",Q506)-1)),MapTable!$A:$A,1,0)),ISERROR(VLOOKUP(TRIM(MID(Q506,FIND(",",Q506,FIND(",",Q506)+1)+1,999)),MapTable!$A:$A,1,0))),"맵없음",
  ""),
IF(ISERROR(FIND(",",Q506,FIND(",",Q506,FIND(",",Q506,FIND(",",Q506)+1)+1)+1)),
  IF(OR(ISERROR(VLOOKUP(LEFT(Q506,FIND(",",Q506)-1),MapTable!$A:$A,1,0)),ISERROR(VLOOKUP(TRIM(MID(Q506,FIND(",",Q506)+1,FIND(",",Q506,FIND(",",Q506)+1)-FIND(",",Q506)-1)),MapTable!$A:$A,1,0)),ISERROR(VLOOKUP(TRIM(MID(Q506,FIND(",",Q506,FIND(",",Q506)+1)+1,FIND(",",Q506,FIND(",",Q506,FIND(",",Q506)+1)+1)-FIND(",",Q506,FIND(",",Q506)+1)-1)),MapTable!$A:$A,1,0)),ISERROR(VLOOKUP(TRIM(MID(Q506,FIND(",",Q506,FIND(",",Q506,FIND(",",Q506)+1)+1)+1,999)),MapTable!$A:$A,1,0))),"맵없음",
  ""),
)))))</f>
        <v/>
      </c>
      <c r="W506" t="str">
        <f>IF(ISBLANK(V506),"",IF(ISERROR(VLOOKUP(V506,[3]DropTable!$A:$A,1,0)),"드랍없음",""))</f>
        <v/>
      </c>
      <c r="Y506" t="str">
        <f>IF(ISBLANK(X506),"",IF(ISERROR(VLOOKUP(X506,[3]DropTable!$A:$A,1,0)),"드랍없음",""))</f>
        <v/>
      </c>
      <c r="AA506">
        <v>8.1</v>
      </c>
    </row>
    <row r="507" spans="1:27" x14ac:dyDescent="0.3">
      <c r="A507">
        <v>11</v>
      </c>
      <c r="B507">
        <v>8</v>
      </c>
      <c r="C507">
        <f t="shared" si="28"/>
        <v>1680</v>
      </c>
      <c r="D507">
        <v>420</v>
      </c>
      <c r="E507" t="s">
        <v>114</v>
      </c>
      <c r="H507" t="str">
        <f>IF(ISBLANK(G507),"",
IFERROR(VLOOKUP(G507,[1]StringTable!$1:$1048576,MATCH([1]StringTable!$B$1,[1]StringTable!$1:$1,0),0),
IFERROR(VLOOKUP(G507,[1]InApkStringTable!$1:$1048576,MATCH([1]InApkStringTable!$B$1,[1]InApkStringTable!$1:$1,0),0),
"스트링없음")))</f>
        <v/>
      </c>
      <c r="J507" t="b">
        <v>0</v>
      </c>
      <c r="K507" t="s">
        <v>24</v>
      </c>
      <c r="L507" t="str">
        <f>IF(ISBLANK(K507),"",IF(ISERROR(VLOOKUP(K507,MapTable!$A:$A,1,0)),"맵없음",""))</f>
        <v/>
      </c>
      <c r="M507">
        <f t="shared" si="26"/>
        <v>1</v>
      </c>
      <c r="N507" t="b">
        <f t="shared" ca="1" si="27"/>
        <v>0</v>
      </c>
      <c r="P507" t="str">
        <f>IF(ISBLANK(O507),"",IF(ISERROR(VLOOKUP(O507,MapTable!$A:$A,1,0)),"맵없음",""))</f>
        <v/>
      </c>
      <c r="R507" t="str">
        <f>IF(ISBLANK(Q507),"",
IF(ISERROR(FIND(",",Q507)),
  IF(ISERROR(VLOOKUP(Q507,MapTable!$A:$A,1,0)),"맵없음",
  ""),
IF(ISERROR(FIND(",",Q507,FIND(",",Q507)+1)),
  IF(OR(ISERROR(VLOOKUP(LEFT(Q507,FIND(",",Q507)-1),MapTable!$A:$A,1,0)),ISERROR(VLOOKUP(TRIM(MID(Q507,FIND(",",Q507)+1,999)),MapTable!$A:$A,1,0))),"맵없음",
  ""),
IF(ISERROR(FIND(",",Q507,FIND(",",Q507,FIND(",",Q507)+1)+1)),
  IF(OR(ISERROR(VLOOKUP(LEFT(Q507,FIND(",",Q507)-1),MapTable!$A:$A,1,0)),ISERROR(VLOOKUP(TRIM(MID(Q507,FIND(",",Q507)+1,FIND(",",Q507,FIND(",",Q507)+1)-FIND(",",Q507)-1)),MapTable!$A:$A,1,0)),ISERROR(VLOOKUP(TRIM(MID(Q507,FIND(",",Q507,FIND(",",Q507)+1)+1,999)),MapTable!$A:$A,1,0))),"맵없음",
  ""),
IF(ISERROR(FIND(",",Q507,FIND(",",Q507,FIND(",",Q507,FIND(",",Q507)+1)+1)+1)),
  IF(OR(ISERROR(VLOOKUP(LEFT(Q507,FIND(",",Q507)-1),MapTable!$A:$A,1,0)),ISERROR(VLOOKUP(TRIM(MID(Q507,FIND(",",Q507)+1,FIND(",",Q507,FIND(",",Q507)+1)-FIND(",",Q507)-1)),MapTable!$A:$A,1,0)),ISERROR(VLOOKUP(TRIM(MID(Q507,FIND(",",Q507,FIND(",",Q507)+1)+1,FIND(",",Q507,FIND(",",Q507,FIND(",",Q507)+1)+1)-FIND(",",Q507,FIND(",",Q507)+1)-1)),MapTable!$A:$A,1,0)),ISERROR(VLOOKUP(TRIM(MID(Q507,FIND(",",Q507,FIND(",",Q507,FIND(",",Q507)+1)+1)+1,999)),MapTable!$A:$A,1,0))),"맵없음",
  ""),
)))))</f>
        <v/>
      </c>
      <c r="W507" t="str">
        <f>IF(ISBLANK(V507),"",IF(ISERROR(VLOOKUP(V507,[3]DropTable!$A:$A,1,0)),"드랍없음",""))</f>
        <v/>
      </c>
      <c r="Y507" t="str">
        <f>IF(ISBLANK(X507),"",IF(ISERROR(VLOOKUP(X507,[3]DropTable!$A:$A,1,0)),"드랍없음",""))</f>
        <v/>
      </c>
      <c r="AA507">
        <v>8.1</v>
      </c>
    </row>
    <row r="508" spans="1:27" x14ac:dyDescent="0.3">
      <c r="A508">
        <v>11</v>
      </c>
      <c r="B508">
        <v>9</v>
      </c>
      <c r="C508">
        <f t="shared" si="28"/>
        <v>1680</v>
      </c>
      <c r="D508">
        <v>420</v>
      </c>
      <c r="E508" t="s">
        <v>114</v>
      </c>
      <c r="H508" t="str">
        <f>IF(ISBLANK(G508),"",
IFERROR(VLOOKUP(G508,[1]StringTable!$1:$1048576,MATCH([1]StringTable!$B$1,[1]StringTable!$1:$1,0),0),
IFERROR(VLOOKUP(G508,[1]InApkStringTable!$1:$1048576,MATCH([1]InApkStringTable!$B$1,[1]InApkStringTable!$1:$1,0),0),
"스트링없음")))</f>
        <v/>
      </c>
      <c r="J508" t="b">
        <v>0</v>
      </c>
      <c r="K508" t="s">
        <v>24</v>
      </c>
      <c r="L508" t="str">
        <f>IF(ISBLANK(K508),"",IF(ISERROR(VLOOKUP(K508,MapTable!$A:$A,1,0)),"맵없음",""))</f>
        <v/>
      </c>
      <c r="M508">
        <f t="shared" si="26"/>
        <v>1</v>
      </c>
      <c r="N508" t="b">
        <f t="shared" ca="1" si="27"/>
        <v>0</v>
      </c>
      <c r="P508" t="str">
        <f>IF(ISBLANK(O508),"",IF(ISERROR(VLOOKUP(O508,MapTable!$A:$A,1,0)),"맵없음",""))</f>
        <v/>
      </c>
      <c r="R508" t="str">
        <f>IF(ISBLANK(Q508),"",
IF(ISERROR(FIND(",",Q508)),
  IF(ISERROR(VLOOKUP(Q508,MapTable!$A:$A,1,0)),"맵없음",
  ""),
IF(ISERROR(FIND(",",Q508,FIND(",",Q508)+1)),
  IF(OR(ISERROR(VLOOKUP(LEFT(Q508,FIND(",",Q508)-1),MapTable!$A:$A,1,0)),ISERROR(VLOOKUP(TRIM(MID(Q508,FIND(",",Q508)+1,999)),MapTable!$A:$A,1,0))),"맵없음",
  ""),
IF(ISERROR(FIND(",",Q508,FIND(",",Q508,FIND(",",Q508)+1)+1)),
  IF(OR(ISERROR(VLOOKUP(LEFT(Q508,FIND(",",Q508)-1),MapTable!$A:$A,1,0)),ISERROR(VLOOKUP(TRIM(MID(Q508,FIND(",",Q508)+1,FIND(",",Q508,FIND(",",Q508)+1)-FIND(",",Q508)-1)),MapTable!$A:$A,1,0)),ISERROR(VLOOKUP(TRIM(MID(Q508,FIND(",",Q508,FIND(",",Q508)+1)+1,999)),MapTable!$A:$A,1,0))),"맵없음",
  ""),
IF(ISERROR(FIND(",",Q508,FIND(",",Q508,FIND(",",Q508,FIND(",",Q508)+1)+1)+1)),
  IF(OR(ISERROR(VLOOKUP(LEFT(Q508,FIND(",",Q508)-1),MapTable!$A:$A,1,0)),ISERROR(VLOOKUP(TRIM(MID(Q508,FIND(",",Q508)+1,FIND(",",Q508,FIND(",",Q508)+1)-FIND(",",Q508)-1)),MapTable!$A:$A,1,0)),ISERROR(VLOOKUP(TRIM(MID(Q508,FIND(",",Q508,FIND(",",Q508)+1)+1,FIND(",",Q508,FIND(",",Q508,FIND(",",Q508)+1)+1)-FIND(",",Q508,FIND(",",Q508)+1)-1)),MapTable!$A:$A,1,0)),ISERROR(VLOOKUP(TRIM(MID(Q508,FIND(",",Q508,FIND(",",Q508,FIND(",",Q508)+1)+1)+1,999)),MapTable!$A:$A,1,0))),"맵없음",
  ""),
)))))</f>
        <v/>
      </c>
      <c r="W508" t="str">
        <f>IF(ISBLANK(V508),"",IF(ISERROR(VLOOKUP(V508,[3]DropTable!$A:$A,1,0)),"드랍없음",""))</f>
        <v/>
      </c>
      <c r="Y508" t="str">
        <f>IF(ISBLANK(X508),"",IF(ISERROR(VLOOKUP(X508,[3]DropTable!$A:$A,1,0)),"드랍없음",""))</f>
        <v/>
      </c>
      <c r="AA508">
        <v>8.1</v>
      </c>
    </row>
    <row r="509" spans="1:27" x14ac:dyDescent="0.3">
      <c r="A509">
        <v>11</v>
      </c>
      <c r="B509">
        <v>10</v>
      </c>
      <c r="C509">
        <f t="shared" si="28"/>
        <v>1680</v>
      </c>
      <c r="D509">
        <v>420</v>
      </c>
      <c r="E509" t="s">
        <v>114</v>
      </c>
      <c r="H509" t="str">
        <f>IF(ISBLANK(G509),"",
IFERROR(VLOOKUP(G509,[1]StringTable!$1:$1048576,MATCH([1]StringTable!$B$1,[1]StringTable!$1:$1,0),0),
IFERROR(VLOOKUP(G509,[1]InApkStringTable!$1:$1048576,MATCH([1]InApkStringTable!$B$1,[1]InApkStringTable!$1:$1,0),0),
"스트링없음")))</f>
        <v/>
      </c>
      <c r="J509" t="b">
        <v>0</v>
      </c>
      <c r="K509" t="s">
        <v>24</v>
      </c>
      <c r="L509" t="str">
        <f>IF(ISBLANK(K509),"",IF(ISERROR(VLOOKUP(K509,MapTable!$A:$A,1,0)),"맵없음",""))</f>
        <v/>
      </c>
      <c r="M509">
        <f t="shared" si="26"/>
        <v>11</v>
      </c>
      <c r="N509" t="b">
        <f t="shared" ca="1" si="27"/>
        <v>0</v>
      </c>
      <c r="P509" t="str">
        <f>IF(ISBLANK(O509),"",IF(ISERROR(VLOOKUP(O509,MapTable!$A:$A,1,0)),"맵없음",""))</f>
        <v/>
      </c>
      <c r="R509" t="str">
        <f>IF(ISBLANK(Q509),"",
IF(ISERROR(FIND(",",Q509)),
  IF(ISERROR(VLOOKUP(Q509,MapTable!$A:$A,1,0)),"맵없음",
  ""),
IF(ISERROR(FIND(",",Q509,FIND(",",Q509)+1)),
  IF(OR(ISERROR(VLOOKUP(LEFT(Q509,FIND(",",Q509)-1),MapTable!$A:$A,1,0)),ISERROR(VLOOKUP(TRIM(MID(Q509,FIND(",",Q509)+1,999)),MapTable!$A:$A,1,0))),"맵없음",
  ""),
IF(ISERROR(FIND(",",Q509,FIND(",",Q509,FIND(",",Q509)+1)+1)),
  IF(OR(ISERROR(VLOOKUP(LEFT(Q509,FIND(",",Q509)-1),MapTable!$A:$A,1,0)),ISERROR(VLOOKUP(TRIM(MID(Q509,FIND(",",Q509)+1,FIND(",",Q509,FIND(",",Q509)+1)-FIND(",",Q509)-1)),MapTable!$A:$A,1,0)),ISERROR(VLOOKUP(TRIM(MID(Q509,FIND(",",Q509,FIND(",",Q509)+1)+1,999)),MapTable!$A:$A,1,0))),"맵없음",
  ""),
IF(ISERROR(FIND(",",Q509,FIND(",",Q509,FIND(",",Q509,FIND(",",Q509)+1)+1)+1)),
  IF(OR(ISERROR(VLOOKUP(LEFT(Q509,FIND(",",Q509)-1),MapTable!$A:$A,1,0)),ISERROR(VLOOKUP(TRIM(MID(Q509,FIND(",",Q509)+1,FIND(",",Q509,FIND(",",Q509)+1)-FIND(",",Q509)-1)),MapTable!$A:$A,1,0)),ISERROR(VLOOKUP(TRIM(MID(Q509,FIND(",",Q509,FIND(",",Q509)+1)+1,FIND(",",Q509,FIND(",",Q509,FIND(",",Q509)+1)+1)-FIND(",",Q509,FIND(",",Q509)+1)-1)),MapTable!$A:$A,1,0)),ISERROR(VLOOKUP(TRIM(MID(Q509,FIND(",",Q509,FIND(",",Q509,FIND(",",Q509)+1)+1)+1,999)),MapTable!$A:$A,1,0))),"맵없음",
  ""),
)))))</f>
        <v/>
      </c>
      <c r="W509" t="str">
        <f>IF(ISBLANK(V509),"",IF(ISERROR(VLOOKUP(V509,[3]DropTable!$A:$A,1,0)),"드랍없음",""))</f>
        <v/>
      </c>
      <c r="Y509" t="str">
        <f>IF(ISBLANK(X509),"",IF(ISERROR(VLOOKUP(X509,[3]DropTable!$A:$A,1,0)),"드랍없음",""))</f>
        <v/>
      </c>
      <c r="AA509">
        <v>8.1</v>
      </c>
    </row>
    <row r="510" spans="1:27" x14ac:dyDescent="0.3">
      <c r="A510">
        <v>11</v>
      </c>
      <c r="B510">
        <v>11</v>
      </c>
      <c r="C510">
        <f t="shared" si="28"/>
        <v>1680</v>
      </c>
      <c r="D510">
        <v>420</v>
      </c>
      <c r="E510" t="s">
        <v>114</v>
      </c>
      <c r="H510" t="str">
        <f>IF(ISBLANK(G510),"",
IFERROR(VLOOKUP(G510,[1]StringTable!$1:$1048576,MATCH([1]StringTable!$B$1,[1]StringTable!$1:$1,0),0),
IFERROR(VLOOKUP(G510,[1]InApkStringTable!$1:$1048576,MATCH([1]InApkStringTable!$B$1,[1]InApkStringTable!$1:$1,0),0),
"스트링없음")))</f>
        <v/>
      </c>
      <c r="J510" t="b">
        <v>0</v>
      </c>
      <c r="K510" t="s">
        <v>24</v>
      </c>
      <c r="L510" t="str">
        <f>IF(ISBLANK(K510),"",IF(ISERROR(VLOOKUP(K510,MapTable!$A:$A,1,0)),"맵없음",""))</f>
        <v/>
      </c>
      <c r="M510">
        <f t="shared" si="26"/>
        <v>1</v>
      </c>
      <c r="N510" t="b">
        <f t="shared" ca="1" si="27"/>
        <v>0</v>
      </c>
      <c r="P510" t="str">
        <f>IF(ISBLANK(O510),"",IF(ISERROR(VLOOKUP(O510,MapTable!$A:$A,1,0)),"맵없음",""))</f>
        <v/>
      </c>
      <c r="R510" t="str">
        <f>IF(ISBLANK(Q510),"",
IF(ISERROR(FIND(",",Q510)),
  IF(ISERROR(VLOOKUP(Q510,MapTable!$A:$A,1,0)),"맵없음",
  ""),
IF(ISERROR(FIND(",",Q510,FIND(",",Q510)+1)),
  IF(OR(ISERROR(VLOOKUP(LEFT(Q510,FIND(",",Q510)-1),MapTable!$A:$A,1,0)),ISERROR(VLOOKUP(TRIM(MID(Q510,FIND(",",Q510)+1,999)),MapTable!$A:$A,1,0))),"맵없음",
  ""),
IF(ISERROR(FIND(",",Q510,FIND(",",Q510,FIND(",",Q510)+1)+1)),
  IF(OR(ISERROR(VLOOKUP(LEFT(Q510,FIND(",",Q510)-1),MapTable!$A:$A,1,0)),ISERROR(VLOOKUP(TRIM(MID(Q510,FIND(",",Q510)+1,FIND(",",Q510,FIND(",",Q510)+1)-FIND(",",Q510)-1)),MapTable!$A:$A,1,0)),ISERROR(VLOOKUP(TRIM(MID(Q510,FIND(",",Q510,FIND(",",Q510)+1)+1,999)),MapTable!$A:$A,1,0))),"맵없음",
  ""),
IF(ISERROR(FIND(",",Q510,FIND(",",Q510,FIND(",",Q510,FIND(",",Q510)+1)+1)+1)),
  IF(OR(ISERROR(VLOOKUP(LEFT(Q510,FIND(",",Q510)-1),MapTable!$A:$A,1,0)),ISERROR(VLOOKUP(TRIM(MID(Q510,FIND(",",Q510)+1,FIND(",",Q510,FIND(",",Q510)+1)-FIND(",",Q510)-1)),MapTable!$A:$A,1,0)),ISERROR(VLOOKUP(TRIM(MID(Q510,FIND(",",Q510,FIND(",",Q510)+1)+1,FIND(",",Q510,FIND(",",Q510,FIND(",",Q510)+1)+1)-FIND(",",Q510,FIND(",",Q510)+1)-1)),MapTable!$A:$A,1,0)),ISERROR(VLOOKUP(TRIM(MID(Q510,FIND(",",Q510,FIND(",",Q510,FIND(",",Q510)+1)+1)+1,999)),MapTable!$A:$A,1,0))),"맵없음",
  ""),
)))))</f>
        <v/>
      </c>
      <c r="W510" t="str">
        <f>IF(ISBLANK(V510),"",IF(ISERROR(VLOOKUP(V510,[3]DropTable!$A:$A,1,0)),"드랍없음",""))</f>
        <v/>
      </c>
      <c r="Y510" t="str">
        <f>IF(ISBLANK(X510),"",IF(ISERROR(VLOOKUP(X510,[3]DropTable!$A:$A,1,0)),"드랍없음",""))</f>
        <v/>
      </c>
      <c r="AA510">
        <v>8.1</v>
      </c>
    </row>
    <row r="511" spans="1:27" x14ac:dyDescent="0.3">
      <c r="A511">
        <v>11</v>
      </c>
      <c r="B511">
        <v>12</v>
      </c>
      <c r="C511">
        <f t="shared" si="28"/>
        <v>1680</v>
      </c>
      <c r="D511">
        <v>420</v>
      </c>
      <c r="E511" t="s">
        <v>114</v>
      </c>
      <c r="H511" t="str">
        <f>IF(ISBLANK(G511),"",
IFERROR(VLOOKUP(G511,[1]StringTable!$1:$1048576,MATCH([1]StringTable!$B$1,[1]StringTable!$1:$1,0),0),
IFERROR(VLOOKUP(G511,[1]InApkStringTable!$1:$1048576,MATCH([1]InApkStringTable!$B$1,[1]InApkStringTable!$1:$1,0),0),
"스트링없음")))</f>
        <v/>
      </c>
      <c r="J511" t="b">
        <v>0</v>
      </c>
      <c r="K511" t="s">
        <v>24</v>
      </c>
      <c r="L511" t="str">
        <f>IF(ISBLANK(K511),"",IF(ISERROR(VLOOKUP(K511,MapTable!$A:$A,1,0)),"맵없음",""))</f>
        <v/>
      </c>
      <c r="M511">
        <f t="shared" si="26"/>
        <v>1</v>
      </c>
      <c r="N511" t="b">
        <f t="shared" ca="1" si="27"/>
        <v>0</v>
      </c>
      <c r="P511" t="str">
        <f>IF(ISBLANK(O511),"",IF(ISERROR(VLOOKUP(O511,MapTable!$A:$A,1,0)),"맵없음",""))</f>
        <v/>
      </c>
      <c r="R511" t="str">
        <f>IF(ISBLANK(Q511),"",
IF(ISERROR(FIND(",",Q511)),
  IF(ISERROR(VLOOKUP(Q511,MapTable!$A:$A,1,0)),"맵없음",
  ""),
IF(ISERROR(FIND(",",Q511,FIND(",",Q511)+1)),
  IF(OR(ISERROR(VLOOKUP(LEFT(Q511,FIND(",",Q511)-1),MapTable!$A:$A,1,0)),ISERROR(VLOOKUP(TRIM(MID(Q511,FIND(",",Q511)+1,999)),MapTable!$A:$A,1,0))),"맵없음",
  ""),
IF(ISERROR(FIND(",",Q511,FIND(",",Q511,FIND(",",Q511)+1)+1)),
  IF(OR(ISERROR(VLOOKUP(LEFT(Q511,FIND(",",Q511)-1),MapTable!$A:$A,1,0)),ISERROR(VLOOKUP(TRIM(MID(Q511,FIND(",",Q511)+1,FIND(",",Q511,FIND(",",Q511)+1)-FIND(",",Q511)-1)),MapTable!$A:$A,1,0)),ISERROR(VLOOKUP(TRIM(MID(Q511,FIND(",",Q511,FIND(",",Q511)+1)+1,999)),MapTable!$A:$A,1,0))),"맵없음",
  ""),
IF(ISERROR(FIND(",",Q511,FIND(",",Q511,FIND(",",Q511,FIND(",",Q511)+1)+1)+1)),
  IF(OR(ISERROR(VLOOKUP(LEFT(Q511,FIND(",",Q511)-1),MapTable!$A:$A,1,0)),ISERROR(VLOOKUP(TRIM(MID(Q511,FIND(",",Q511)+1,FIND(",",Q511,FIND(",",Q511)+1)-FIND(",",Q511)-1)),MapTable!$A:$A,1,0)),ISERROR(VLOOKUP(TRIM(MID(Q511,FIND(",",Q511,FIND(",",Q511)+1)+1,FIND(",",Q511,FIND(",",Q511,FIND(",",Q511)+1)+1)-FIND(",",Q511,FIND(",",Q511)+1)-1)),MapTable!$A:$A,1,0)),ISERROR(VLOOKUP(TRIM(MID(Q511,FIND(",",Q511,FIND(",",Q511,FIND(",",Q511)+1)+1)+1,999)),MapTable!$A:$A,1,0))),"맵없음",
  ""),
)))))</f>
        <v/>
      </c>
      <c r="W511" t="str">
        <f>IF(ISBLANK(V511),"",IF(ISERROR(VLOOKUP(V511,[3]DropTable!$A:$A,1,0)),"드랍없음",""))</f>
        <v/>
      </c>
      <c r="Y511" t="str">
        <f>IF(ISBLANK(X511),"",IF(ISERROR(VLOOKUP(X511,[3]DropTable!$A:$A,1,0)),"드랍없음",""))</f>
        <v/>
      </c>
      <c r="AA511">
        <v>8.1</v>
      </c>
    </row>
    <row r="512" spans="1:27" x14ac:dyDescent="0.3">
      <c r="A512">
        <v>11</v>
      </c>
      <c r="B512">
        <v>13</v>
      </c>
      <c r="C512">
        <f t="shared" si="28"/>
        <v>1680</v>
      </c>
      <c r="D512">
        <v>420</v>
      </c>
      <c r="E512" t="s">
        <v>114</v>
      </c>
      <c r="H512" t="str">
        <f>IF(ISBLANK(G512),"",
IFERROR(VLOOKUP(G512,[1]StringTable!$1:$1048576,MATCH([1]StringTable!$B$1,[1]StringTable!$1:$1,0),0),
IFERROR(VLOOKUP(G512,[1]InApkStringTable!$1:$1048576,MATCH([1]InApkStringTable!$B$1,[1]InApkStringTable!$1:$1,0),0),
"스트링없음")))</f>
        <v/>
      </c>
      <c r="J512" t="b">
        <v>0</v>
      </c>
      <c r="K512" t="s">
        <v>24</v>
      </c>
      <c r="L512" t="str">
        <f>IF(ISBLANK(K512),"",IF(ISERROR(VLOOKUP(K512,MapTable!$A:$A,1,0)),"맵없음",""))</f>
        <v/>
      </c>
      <c r="M512">
        <f t="shared" si="26"/>
        <v>1</v>
      </c>
      <c r="N512" t="b">
        <f t="shared" ca="1" si="27"/>
        <v>0</v>
      </c>
      <c r="P512" t="str">
        <f>IF(ISBLANK(O512),"",IF(ISERROR(VLOOKUP(O512,MapTable!$A:$A,1,0)),"맵없음",""))</f>
        <v/>
      </c>
      <c r="R512" t="str">
        <f>IF(ISBLANK(Q512),"",
IF(ISERROR(FIND(",",Q512)),
  IF(ISERROR(VLOOKUP(Q512,MapTable!$A:$A,1,0)),"맵없음",
  ""),
IF(ISERROR(FIND(",",Q512,FIND(",",Q512)+1)),
  IF(OR(ISERROR(VLOOKUP(LEFT(Q512,FIND(",",Q512)-1),MapTable!$A:$A,1,0)),ISERROR(VLOOKUP(TRIM(MID(Q512,FIND(",",Q512)+1,999)),MapTable!$A:$A,1,0))),"맵없음",
  ""),
IF(ISERROR(FIND(",",Q512,FIND(",",Q512,FIND(",",Q512)+1)+1)),
  IF(OR(ISERROR(VLOOKUP(LEFT(Q512,FIND(",",Q512)-1),MapTable!$A:$A,1,0)),ISERROR(VLOOKUP(TRIM(MID(Q512,FIND(",",Q512)+1,FIND(",",Q512,FIND(",",Q512)+1)-FIND(",",Q512)-1)),MapTable!$A:$A,1,0)),ISERROR(VLOOKUP(TRIM(MID(Q512,FIND(",",Q512,FIND(",",Q512)+1)+1,999)),MapTable!$A:$A,1,0))),"맵없음",
  ""),
IF(ISERROR(FIND(",",Q512,FIND(",",Q512,FIND(",",Q512,FIND(",",Q512)+1)+1)+1)),
  IF(OR(ISERROR(VLOOKUP(LEFT(Q512,FIND(",",Q512)-1),MapTable!$A:$A,1,0)),ISERROR(VLOOKUP(TRIM(MID(Q512,FIND(",",Q512)+1,FIND(",",Q512,FIND(",",Q512)+1)-FIND(",",Q512)-1)),MapTable!$A:$A,1,0)),ISERROR(VLOOKUP(TRIM(MID(Q512,FIND(",",Q512,FIND(",",Q512)+1)+1,FIND(",",Q512,FIND(",",Q512,FIND(",",Q512)+1)+1)-FIND(",",Q512,FIND(",",Q512)+1)-1)),MapTable!$A:$A,1,0)),ISERROR(VLOOKUP(TRIM(MID(Q512,FIND(",",Q512,FIND(",",Q512,FIND(",",Q512)+1)+1)+1,999)),MapTable!$A:$A,1,0))),"맵없음",
  ""),
)))))</f>
        <v/>
      </c>
      <c r="W512" t="str">
        <f>IF(ISBLANK(V512),"",IF(ISERROR(VLOOKUP(V512,[3]DropTable!$A:$A,1,0)),"드랍없음",""))</f>
        <v/>
      </c>
      <c r="Y512" t="str">
        <f>IF(ISBLANK(X512),"",IF(ISERROR(VLOOKUP(X512,[3]DropTable!$A:$A,1,0)),"드랍없음",""))</f>
        <v/>
      </c>
      <c r="AA512">
        <v>8.1</v>
      </c>
    </row>
    <row r="513" spans="1:27" x14ac:dyDescent="0.3">
      <c r="A513">
        <v>11</v>
      </c>
      <c r="B513">
        <v>14</v>
      </c>
      <c r="C513">
        <f t="shared" si="28"/>
        <v>1680</v>
      </c>
      <c r="D513">
        <v>420</v>
      </c>
      <c r="E513" t="s">
        <v>114</v>
      </c>
      <c r="H513" t="str">
        <f>IF(ISBLANK(G513),"",
IFERROR(VLOOKUP(G513,[1]StringTable!$1:$1048576,MATCH([1]StringTable!$B$1,[1]StringTable!$1:$1,0),0),
IFERROR(VLOOKUP(G513,[1]InApkStringTable!$1:$1048576,MATCH([1]InApkStringTable!$B$1,[1]InApkStringTable!$1:$1,0),0),
"스트링없음")))</f>
        <v/>
      </c>
      <c r="J513" t="b">
        <v>0</v>
      </c>
      <c r="K513" t="s">
        <v>24</v>
      </c>
      <c r="L513" t="str">
        <f>IF(ISBLANK(K513),"",IF(ISERROR(VLOOKUP(K513,MapTable!$A:$A,1,0)),"맵없음",""))</f>
        <v/>
      </c>
      <c r="M513">
        <f t="shared" si="26"/>
        <v>1</v>
      </c>
      <c r="N513" t="b">
        <f t="shared" ca="1" si="27"/>
        <v>0</v>
      </c>
      <c r="P513" t="str">
        <f>IF(ISBLANK(O513),"",IF(ISERROR(VLOOKUP(O513,MapTable!$A:$A,1,0)),"맵없음",""))</f>
        <v/>
      </c>
      <c r="R513" t="str">
        <f>IF(ISBLANK(Q513),"",
IF(ISERROR(FIND(",",Q513)),
  IF(ISERROR(VLOOKUP(Q513,MapTable!$A:$A,1,0)),"맵없음",
  ""),
IF(ISERROR(FIND(",",Q513,FIND(",",Q513)+1)),
  IF(OR(ISERROR(VLOOKUP(LEFT(Q513,FIND(",",Q513)-1),MapTable!$A:$A,1,0)),ISERROR(VLOOKUP(TRIM(MID(Q513,FIND(",",Q513)+1,999)),MapTable!$A:$A,1,0))),"맵없음",
  ""),
IF(ISERROR(FIND(",",Q513,FIND(",",Q513,FIND(",",Q513)+1)+1)),
  IF(OR(ISERROR(VLOOKUP(LEFT(Q513,FIND(",",Q513)-1),MapTable!$A:$A,1,0)),ISERROR(VLOOKUP(TRIM(MID(Q513,FIND(",",Q513)+1,FIND(",",Q513,FIND(",",Q513)+1)-FIND(",",Q513)-1)),MapTable!$A:$A,1,0)),ISERROR(VLOOKUP(TRIM(MID(Q513,FIND(",",Q513,FIND(",",Q513)+1)+1,999)),MapTable!$A:$A,1,0))),"맵없음",
  ""),
IF(ISERROR(FIND(",",Q513,FIND(",",Q513,FIND(",",Q513,FIND(",",Q513)+1)+1)+1)),
  IF(OR(ISERROR(VLOOKUP(LEFT(Q513,FIND(",",Q513)-1),MapTable!$A:$A,1,0)),ISERROR(VLOOKUP(TRIM(MID(Q513,FIND(",",Q513)+1,FIND(",",Q513,FIND(",",Q513)+1)-FIND(",",Q513)-1)),MapTable!$A:$A,1,0)),ISERROR(VLOOKUP(TRIM(MID(Q513,FIND(",",Q513,FIND(",",Q513)+1)+1,FIND(",",Q513,FIND(",",Q513,FIND(",",Q513)+1)+1)-FIND(",",Q513,FIND(",",Q513)+1)-1)),MapTable!$A:$A,1,0)),ISERROR(VLOOKUP(TRIM(MID(Q513,FIND(",",Q513,FIND(",",Q513,FIND(",",Q513)+1)+1)+1,999)),MapTable!$A:$A,1,0))),"맵없음",
  ""),
)))))</f>
        <v/>
      </c>
      <c r="W513" t="str">
        <f>IF(ISBLANK(V513),"",IF(ISERROR(VLOOKUP(V513,[3]DropTable!$A:$A,1,0)),"드랍없음",""))</f>
        <v/>
      </c>
      <c r="Y513" t="str">
        <f>IF(ISBLANK(X513),"",IF(ISERROR(VLOOKUP(X513,[3]DropTable!$A:$A,1,0)),"드랍없음",""))</f>
        <v/>
      </c>
      <c r="AA513">
        <v>8.1</v>
      </c>
    </row>
    <row r="514" spans="1:27" x14ac:dyDescent="0.3">
      <c r="A514">
        <v>11</v>
      </c>
      <c r="B514">
        <v>15</v>
      </c>
      <c r="C514">
        <f t="shared" si="28"/>
        <v>1680</v>
      </c>
      <c r="D514">
        <v>420</v>
      </c>
      <c r="E514" t="s">
        <v>114</v>
      </c>
      <c r="H514" t="str">
        <f>IF(ISBLANK(G514),"",
IFERROR(VLOOKUP(G514,[1]StringTable!$1:$1048576,MATCH([1]StringTable!$B$1,[1]StringTable!$1:$1,0),0),
IFERROR(VLOOKUP(G514,[1]InApkStringTable!$1:$1048576,MATCH([1]InApkStringTable!$B$1,[1]InApkStringTable!$1:$1,0),0),
"스트링없음")))</f>
        <v/>
      </c>
      <c r="J514" t="b">
        <v>0</v>
      </c>
      <c r="K514" t="s">
        <v>24</v>
      </c>
      <c r="L514" t="str">
        <f>IF(ISBLANK(K514),"",IF(ISERROR(VLOOKUP(K514,MapTable!$A:$A,1,0)),"맵없음",""))</f>
        <v/>
      </c>
      <c r="M514">
        <f t="shared" ref="M514:M577" si="29">IF(B514=0,0,
IF(COUNTIF(A:A,A514)=11,12,
IF(MOD(B514,((COUNTIF(A:A,A514)-1)/5))=0,12,
IF(MOD(B514,((COUNTIF(A:A,A514)-1)/5))=((COUNTIF(A:A,A514)-1)/10),11,
INT(B514/((COUNTIF(A:A,A514)-1)/5))+1))))</f>
        <v>1</v>
      </c>
      <c r="N514" t="b">
        <f t="shared" ref="N514:N577" ca="1" si="30">IF((COUNTIF(A:A,A514)-1)=B514,FALSE,
IF(M514=12,TRUE,
IF(OFFSET(M514,1,0)=12,TRUE)))</f>
        <v>0</v>
      </c>
      <c r="P514" t="str">
        <f>IF(ISBLANK(O514),"",IF(ISERROR(VLOOKUP(O514,MapTable!$A:$A,1,0)),"맵없음",""))</f>
        <v/>
      </c>
      <c r="R514" t="str">
        <f>IF(ISBLANK(Q514),"",
IF(ISERROR(FIND(",",Q514)),
  IF(ISERROR(VLOOKUP(Q514,MapTable!$A:$A,1,0)),"맵없음",
  ""),
IF(ISERROR(FIND(",",Q514,FIND(",",Q514)+1)),
  IF(OR(ISERROR(VLOOKUP(LEFT(Q514,FIND(",",Q514)-1),MapTable!$A:$A,1,0)),ISERROR(VLOOKUP(TRIM(MID(Q514,FIND(",",Q514)+1,999)),MapTable!$A:$A,1,0))),"맵없음",
  ""),
IF(ISERROR(FIND(",",Q514,FIND(",",Q514,FIND(",",Q514)+1)+1)),
  IF(OR(ISERROR(VLOOKUP(LEFT(Q514,FIND(",",Q514)-1),MapTable!$A:$A,1,0)),ISERROR(VLOOKUP(TRIM(MID(Q514,FIND(",",Q514)+1,FIND(",",Q514,FIND(",",Q514)+1)-FIND(",",Q514)-1)),MapTable!$A:$A,1,0)),ISERROR(VLOOKUP(TRIM(MID(Q514,FIND(",",Q514,FIND(",",Q514)+1)+1,999)),MapTable!$A:$A,1,0))),"맵없음",
  ""),
IF(ISERROR(FIND(",",Q514,FIND(",",Q514,FIND(",",Q514,FIND(",",Q514)+1)+1)+1)),
  IF(OR(ISERROR(VLOOKUP(LEFT(Q514,FIND(",",Q514)-1),MapTable!$A:$A,1,0)),ISERROR(VLOOKUP(TRIM(MID(Q514,FIND(",",Q514)+1,FIND(",",Q514,FIND(",",Q514)+1)-FIND(",",Q514)-1)),MapTable!$A:$A,1,0)),ISERROR(VLOOKUP(TRIM(MID(Q514,FIND(",",Q514,FIND(",",Q514)+1)+1,FIND(",",Q514,FIND(",",Q514,FIND(",",Q514)+1)+1)-FIND(",",Q514,FIND(",",Q514)+1)-1)),MapTable!$A:$A,1,0)),ISERROR(VLOOKUP(TRIM(MID(Q514,FIND(",",Q514,FIND(",",Q514,FIND(",",Q514)+1)+1)+1,999)),MapTable!$A:$A,1,0))),"맵없음",
  ""),
)))))</f>
        <v/>
      </c>
      <c r="W514" t="str">
        <f>IF(ISBLANK(V514),"",IF(ISERROR(VLOOKUP(V514,[3]DropTable!$A:$A,1,0)),"드랍없음",""))</f>
        <v/>
      </c>
      <c r="Y514" t="str">
        <f>IF(ISBLANK(X514),"",IF(ISERROR(VLOOKUP(X514,[3]DropTable!$A:$A,1,0)),"드랍없음",""))</f>
        <v/>
      </c>
      <c r="AA514">
        <v>8.1</v>
      </c>
    </row>
    <row r="515" spans="1:27" x14ac:dyDescent="0.3">
      <c r="A515">
        <v>11</v>
      </c>
      <c r="B515">
        <v>16</v>
      </c>
      <c r="C515">
        <f t="shared" si="28"/>
        <v>1680</v>
      </c>
      <c r="D515">
        <v>420</v>
      </c>
      <c r="E515" t="s">
        <v>114</v>
      </c>
      <c r="H515" t="str">
        <f>IF(ISBLANK(G515),"",
IFERROR(VLOOKUP(G515,[1]StringTable!$1:$1048576,MATCH([1]StringTable!$B$1,[1]StringTable!$1:$1,0),0),
IFERROR(VLOOKUP(G515,[1]InApkStringTable!$1:$1048576,MATCH([1]InApkStringTable!$B$1,[1]InApkStringTable!$1:$1,0),0),
"스트링없음")))</f>
        <v/>
      </c>
      <c r="J515" t="b">
        <v>0</v>
      </c>
      <c r="K515" t="s">
        <v>24</v>
      </c>
      <c r="L515" t="str">
        <f>IF(ISBLANK(K515),"",IF(ISERROR(VLOOKUP(K515,MapTable!$A:$A,1,0)),"맵없음",""))</f>
        <v/>
      </c>
      <c r="M515">
        <f t="shared" si="29"/>
        <v>1</v>
      </c>
      <c r="N515" t="b">
        <f t="shared" ca="1" si="30"/>
        <v>0</v>
      </c>
      <c r="P515" t="str">
        <f>IF(ISBLANK(O515),"",IF(ISERROR(VLOOKUP(O515,MapTable!$A:$A,1,0)),"맵없음",""))</f>
        <v/>
      </c>
      <c r="R515" t="str">
        <f>IF(ISBLANK(Q515),"",
IF(ISERROR(FIND(",",Q515)),
  IF(ISERROR(VLOOKUP(Q515,MapTable!$A:$A,1,0)),"맵없음",
  ""),
IF(ISERROR(FIND(",",Q515,FIND(",",Q515)+1)),
  IF(OR(ISERROR(VLOOKUP(LEFT(Q515,FIND(",",Q515)-1),MapTable!$A:$A,1,0)),ISERROR(VLOOKUP(TRIM(MID(Q515,FIND(",",Q515)+1,999)),MapTable!$A:$A,1,0))),"맵없음",
  ""),
IF(ISERROR(FIND(",",Q515,FIND(",",Q515,FIND(",",Q515)+1)+1)),
  IF(OR(ISERROR(VLOOKUP(LEFT(Q515,FIND(",",Q515)-1),MapTable!$A:$A,1,0)),ISERROR(VLOOKUP(TRIM(MID(Q515,FIND(",",Q515)+1,FIND(",",Q515,FIND(",",Q515)+1)-FIND(",",Q515)-1)),MapTable!$A:$A,1,0)),ISERROR(VLOOKUP(TRIM(MID(Q515,FIND(",",Q515,FIND(",",Q515)+1)+1,999)),MapTable!$A:$A,1,0))),"맵없음",
  ""),
IF(ISERROR(FIND(",",Q515,FIND(",",Q515,FIND(",",Q515,FIND(",",Q515)+1)+1)+1)),
  IF(OR(ISERROR(VLOOKUP(LEFT(Q515,FIND(",",Q515)-1),MapTable!$A:$A,1,0)),ISERROR(VLOOKUP(TRIM(MID(Q515,FIND(",",Q515)+1,FIND(",",Q515,FIND(",",Q515)+1)-FIND(",",Q515)-1)),MapTable!$A:$A,1,0)),ISERROR(VLOOKUP(TRIM(MID(Q515,FIND(",",Q515,FIND(",",Q515)+1)+1,FIND(",",Q515,FIND(",",Q515,FIND(",",Q515)+1)+1)-FIND(",",Q515,FIND(",",Q515)+1)-1)),MapTable!$A:$A,1,0)),ISERROR(VLOOKUP(TRIM(MID(Q515,FIND(",",Q515,FIND(",",Q515,FIND(",",Q515)+1)+1)+1,999)),MapTable!$A:$A,1,0))),"맵없음",
  ""),
)))))</f>
        <v/>
      </c>
      <c r="W515" t="str">
        <f>IF(ISBLANK(V515),"",IF(ISERROR(VLOOKUP(V515,[3]DropTable!$A:$A,1,0)),"드랍없음",""))</f>
        <v/>
      </c>
      <c r="Y515" t="str">
        <f>IF(ISBLANK(X515),"",IF(ISERROR(VLOOKUP(X515,[3]DropTable!$A:$A,1,0)),"드랍없음",""))</f>
        <v/>
      </c>
      <c r="AA515">
        <v>8.1</v>
      </c>
    </row>
    <row r="516" spans="1:27" x14ac:dyDescent="0.3">
      <c r="A516">
        <v>11</v>
      </c>
      <c r="B516">
        <v>17</v>
      </c>
      <c r="C516">
        <f t="shared" si="28"/>
        <v>1680</v>
      </c>
      <c r="D516">
        <v>420</v>
      </c>
      <c r="E516" t="s">
        <v>114</v>
      </c>
      <c r="H516" t="str">
        <f>IF(ISBLANK(G516),"",
IFERROR(VLOOKUP(G516,[1]StringTable!$1:$1048576,MATCH([1]StringTable!$B$1,[1]StringTable!$1:$1,0),0),
IFERROR(VLOOKUP(G516,[1]InApkStringTable!$1:$1048576,MATCH([1]InApkStringTable!$B$1,[1]InApkStringTable!$1:$1,0),0),
"스트링없음")))</f>
        <v/>
      </c>
      <c r="J516" t="b">
        <v>0</v>
      </c>
      <c r="K516" t="s">
        <v>24</v>
      </c>
      <c r="L516" t="str">
        <f>IF(ISBLANK(K516),"",IF(ISERROR(VLOOKUP(K516,MapTable!$A:$A,1,0)),"맵없음",""))</f>
        <v/>
      </c>
      <c r="M516">
        <f t="shared" si="29"/>
        <v>1</v>
      </c>
      <c r="N516" t="b">
        <f t="shared" ca="1" si="30"/>
        <v>0</v>
      </c>
      <c r="P516" t="str">
        <f>IF(ISBLANK(O516),"",IF(ISERROR(VLOOKUP(O516,MapTable!$A:$A,1,0)),"맵없음",""))</f>
        <v/>
      </c>
      <c r="R516" t="str">
        <f>IF(ISBLANK(Q516),"",
IF(ISERROR(FIND(",",Q516)),
  IF(ISERROR(VLOOKUP(Q516,MapTable!$A:$A,1,0)),"맵없음",
  ""),
IF(ISERROR(FIND(",",Q516,FIND(",",Q516)+1)),
  IF(OR(ISERROR(VLOOKUP(LEFT(Q516,FIND(",",Q516)-1),MapTable!$A:$A,1,0)),ISERROR(VLOOKUP(TRIM(MID(Q516,FIND(",",Q516)+1,999)),MapTable!$A:$A,1,0))),"맵없음",
  ""),
IF(ISERROR(FIND(",",Q516,FIND(",",Q516,FIND(",",Q516)+1)+1)),
  IF(OR(ISERROR(VLOOKUP(LEFT(Q516,FIND(",",Q516)-1),MapTable!$A:$A,1,0)),ISERROR(VLOOKUP(TRIM(MID(Q516,FIND(",",Q516)+1,FIND(",",Q516,FIND(",",Q516)+1)-FIND(",",Q516)-1)),MapTable!$A:$A,1,0)),ISERROR(VLOOKUP(TRIM(MID(Q516,FIND(",",Q516,FIND(",",Q516)+1)+1,999)),MapTable!$A:$A,1,0))),"맵없음",
  ""),
IF(ISERROR(FIND(",",Q516,FIND(",",Q516,FIND(",",Q516,FIND(",",Q516)+1)+1)+1)),
  IF(OR(ISERROR(VLOOKUP(LEFT(Q516,FIND(",",Q516)-1),MapTable!$A:$A,1,0)),ISERROR(VLOOKUP(TRIM(MID(Q516,FIND(",",Q516)+1,FIND(",",Q516,FIND(",",Q516)+1)-FIND(",",Q516)-1)),MapTable!$A:$A,1,0)),ISERROR(VLOOKUP(TRIM(MID(Q516,FIND(",",Q516,FIND(",",Q516)+1)+1,FIND(",",Q516,FIND(",",Q516,FIND(",",Q516)+1)+1)-FIND(",",Q516,FIND(",",Q516)+1)-1)),MapTable!$A:$A,1,0)),ISERROR(VLOOKUP(TRIM(MID(Q516,FIND(",",Q516,FIND(",",Q516,FIND(",",Q516)+1)+1)+1,999)),MapTable!$A:$A,1,0))),"맵없음",
  ""),
)))))</f>
        <v/>
      </c>
      <c r="W516" t="str">
        <f>IF(ISBLANK(V516),"",IF(ISERROR(VLOOKUP(V516,[3]DropTable!$A:$A,1,0)),"드랍없음",""))</f>
        <v/>
      </c>
      <c r="Y516" t="str">
        <f>IF(ISBLANK(X516),"",IF(ISERROR(VLOOKUP(X516,[3]DropTable!$A:$A,1,0)),"드랍없음",""))</f>
        <v/>
      </c>
      <c r="AA516">
        <v>8.1</v>
      </c>
    </row>
    <row r="517" spans="1:27" x14ac:dyDescent="0.3">
      <c r="A517">
        <v>11</v>
      </c>
      <c r="B517">
        <v>18</v>
      </c>
      <c r="C517">
        <f t="shared" si="28"/>
        <v>1680</v>
      </c>
      <c r="D517">
        <v>420</v>
      </c>
      <c r="E517" t="s">
        <v>114</v>
      </c>
      <c r="H517" t="str">
        <f>IF(ISBLANK(G517),"",
IFERROR(VLOOKUP(G517,[1]StringTable!$1:$1048576,MATCH([1]StringTable!$B$1,[1]StringTable!$1:$1,0),0),
IFERROR(VLOOKUP(G517,[1]InApkStringTable!$1:$1048576,MATCH([1]InApkStringTable!$B$1,[1]InApkStringTable!$1:$1,0),0),
"스트링없음")))</f>
        <v/>
      </c>
      <c r="J517" t="b">
        <v>0</v>
      </c>
      <c r="K517" t="s">
        <v>24</v>
      </c>
      <c r="L517" t="str">
        <f>IF(ISBLANK(K517),"",IF(ISERROR(VLOOKUP(K517,MapTable!$A:$A,1,0)),"맵없음",""))</f>
        <v/>
      </c>
      <c r="M517">
        <f t="shared" si="29"/>
        <v>1</v>
      </c>
      <c r="N517" t="b">
        <f t="shared" ca="1" si="30"/>
        <v>0</v>
      </c>
      <c r="P517" t="str">
        <f>IF(ISBLANK(O517),"",IF(ISERROR(VLOOKUP(O517,MapTable!$A:$A,1,0)),"맵없음",""))</f>
        <v/>
      </c>
      <c r="R517" t="str">
        <f>IF(ISBLANK(Q517),"",
IF(ISERROR(FIND(",",Q517)),
  IF(ISERROR(VLOOKUP(Q517,MapTable!$A:$A,1,0)),"맵없음",
  ""),
IF(ISERROR(FIND(",",Q517,FIND(",",Q517)+1)),
  IF(OR(ISERROR(VLOOKUP(LEFT(Q517,FIND(",",Q517)-1),MapTable!$A:$A,1,0)),ISERROR(VLOOKUP(TRIM(MID(Q517,FIND(",",Q517)+1,999)),MapTable!$A:$A,1,0))),"맵없음",
  ""),
IF(ISERROR(FIND(",",Q517,FIND(",",Q517,FIND(",",Q517)+1)+1)),
  IF(OR(ISERROR(VLOOKUP(LEFT(Q517,FIND(",",Q517)-1),MapTable!$A:$A,1,0)),ISERROR(VLOOKUP(TRIM(MID(Q517,FIND(",",Q517)+1,FIND(",",Q517,FIND(",",Q517)+1)-FIND(",",Q517)-1)),MapTable!$A:$A,1,0)),ISERROR(VLOOKUP(TRIM(MID(Q517,FIND(",",Q517,FIND(",",Q517)+1)+1,999)),MapTable!$A:$A,1,0))),"맵없음",
  ""),
IF(ISERROR(FIND(",",Q517,FIND(",",Q517,FIND(",",Q517,FIND(",",Q517)+1)+1)+1)),
  IF(OR(ISERROR(VLOOKUP(LEFT(Q517,FIND(",",Q517)-1),MapTable!$A:$A,1,0)),ISERROR(VLOOKUP(TRIM(MID(Q517,FIND(",",Q517)+1,FIND(",",Q517,FIND(",",Q517)+1)-FIND(",",Q517)-1)),MapTable!$A:$A,1,0)),ISERROR(VLOOKUP(TRIM(MID(Q517,FIND(",",Q517,FIND(",",Q517)+1)+1,FIND(",",Q517,FIND(",",Q517,FIND(",",Q517)+1)+1)-FIND(",",Q517,FIND(",",Q517)+1)-1)),MapTable!$A:$A,1,0)),ISERROR(VLOOKUP(TRIM(MID(Q517,FIND(",",Q517,FIND(",",Q517,FIND(",",Q517)+1)+1)+1,999)),MapTable!$A:$A,1,0))),"맵없음",
  ""),
)))))</f>
        <v/>
      </c>
      <c r="W517" t="str">
        <f>IF(ISBLANK(V517),"",IF(ISERROR(VLOOKUP(V517,[3]DropTable!$A:$A,1,0)),"드랍없음",""))</f>
        <v/>
      </c>
      <c r="Y517" t="str">
        <f>IF(ISBLANK(X517),"",IF(ISERROR(VLOOKUP(X517,[3]DropTable!$A:$A,1,0)),"드랍없음",""))</f>
        <v/>
      </c>
      <c r="AA517">
        <v>8.1</v>
      </c>
    </row>
    <row r="518" spans="1:27" x14ac:dyDescent="0.3">
      <c r="A518">
        <v>11</v>
      </c>
      <c r="B518">
        <v>19</v>
      </c>
      <c r="C518">
        <f t="shared" si="28"/>
        <v>1680</v>
      </c>
      <c r="D518">
        <v>420</v>
      </c>
      <c r="E518" t="s">
        <v>114</v>
      </c>
      <c r="H518" t="str">
        <f>IF(ISBLANK(G518),"",
IFERROR(VLOOKUP(G518,[1]StringTable!$1:$1048576,MATCH([1]StringTable!$B$1,[1]StringTable!$1:$1,0),0),
IFERROR(VLOOKUP(G518,[1]InApkStringTable!$1:$1048576,MATCH([1]InApkStringTable!$B$1,[1]InApkStringTable!$1:$1,0),0),
"스트링없음")))</f>
        <v/>
      </c>
      <c r="J518" t="b">
        <v>0</v>
      </c>
      <c r="K518" t="s">
        <v>24</v>
      </c>
      <c r="L518" t="str">
        <f>IF(ISBLANK(K518),"",IF(ISERROR(VLOOKUP(K518,MapTable!$A:$A,1,0)),"맵없음",""))</f>
        <v/>
      </c>
      <c r="M518">
        <f t="shared" si="29"/>
        <v>1</v>
      </c>
      <c r="N518" t="b">
        <f t="shared" ca="1" si="30"/>
        <v>1</v>
      </c>
      <c r="P518" t="str">
        <f>IF(ISBLANK(O518),"",IF(ISERROR(VLOOKUP(O518,MapTable!$A:$A,1,0)),"맵없음",""))</f>
        <v/>
      </c>
      <c r="R518" t="str">
        <f>IF(ISBLANK(Q518),"",
IF(ISERROR(FIND(",",Q518)),
  IF(ISERROR(VLOOKUP(Q518,MapTable!$A:$A,1,0)),"맵없음",
  ""),
IF(ISERROR(FIND(",",Q518,FIND(",",Q518)+1)),
  IF(OR(ISERROR(VLOOKUP(LEFT(Q518,FIND(",",Q518)-1),MapTable!$A:$A,1,0)),ISERROR(VLOOKUP(TRIM(MID(Q518,FIND(",",Q518)+1,999)),MapTable!$A:$A,1,0))),"맵없음",
  ""),
IF(ISERROR(FIND(",",Q518,FIND(",",Q518,FIND(",",Q518)+1)+1)),
  IF(OR(ISERROR(VLOOKUP(LEFT(Q518,FIND(",",Q518)-1),MapTable!$A:$A,1,0)),ISERROR(VLOOKUP(TRIM(MID(Q518,FIND(",",Q518)+1,FIND(",",Q518,FIND(",",Q518)+1)-FIND(",",Q518)-1)),MapTable!$A:$A,1,0)),ISERROR(VLOOKUP(TRIM(MID(Q518,FIND(",",Q518,FIND(",",Q518)+1)+1,999)),MapTable!$A:$A,1,0))),"맵없음",
  ""),
IF(ISERROR(FIND(",",Q518,FIND(",",Q518,FIND(",",Q518,FIND(",",Q518)+1)+1)+1)),
  IF(OR(ISERROR(VLOOKUP(LEFT(Q518,FIND(",",Q518)-1),MapTable!$A:$A,1,0)),ISERROR(VLOOKUP(TRIM(MID(Q518,FIND(",",Q518)+1,FIND(",",Q518,FIND(",",Q518)+1)-FIND(",",Q518)-1)),MapTable!$A:$A,1,0)),ISERROR(VLOOKUP(TRIM(MID(Q518,FIND(",",Q518,FIND(",",Q518)+1)+1,FIND(",",Q518,FIND(",",Q518,FIND(",",Q518)+1)+1)-FIND(",",Q518,FIND(",",Q518)+1)-1)),MapTable!$A:$A,1,0)),ISERROR(VLOOKUP(TRIM(MID(Q518,FIND(",",Q518,FIND(",",Q518,FIND(",",Q518)+1)+1)+1,999)),MapTable!$A:$A,1,0))),"맵없음",
  ""),
)))))</f>
        <v/>
      </c>
      <c r="W518" t="str">
        <f>IF(ISBLANK(V518),"",IF(ISERROR(VLOOKUP(V518,[3]DropTable!$A:$A,1,0)),"드랍없음",""))</f>
        <v/>
      </c>
      <c r="Y518" t="str">
        <f>IF(ISBLANK(X518),"",IF(ISERROR(VLOOKUP(X518,[3]DropTable!$A:$A,1,0)),"드랍없음",""))</f>
        <v/>
      </c>
      <c r="AA518">
        <v>8.1</v>
      </c>
    </row>
    <row r="519" spans="1:27" x14ac:dyDescent="0.3">
      <c r="A519">
        <v>11</v>
      </c>
      <c r="B519">
        <v>20</v>
      </c>
      <c r="C519">
        <f t="shared" si="28"/>
        <v>1680</v>
      </c>
      <c r="D519">
        <v>420</v>
      </c>
      <c r="E519" t="s">
        <v>114</v>
      </c>
      <c r="H519" t="str">
        <f>IF(ISBLANK(G519),"",
IFERROR(VLOOKUP(G519,[1]StringTable!$1:$1048576,MATCH([1]StringTable!$B$1,[1]StringTable!$1:$1,0),0),
IFERROR(VLOOKUP(G519,[1]InApkStringTable!$1:$1048576,MATCH([1]InApkStringTable!$B$1,[1]InApkStringTable!$1:$1,0),0),
"스트링없음")))</f>
        <v/>
      </c>
      <c r="J519" t="b">
        <v>0</v>
      </c>
      <c r="K519" t="s">
        <v>24</v>
      </c>
      <c r="L519" t="str">
        <f>IF(ISBLANK(K519),"",IF(ISERROR(VLOOKUP(K519,MapTable!$A:$A,1,0)),"맵없음",""))</f>
        <v/>
      </c>
      <c r="M519">
        <f t="shared" si="29"/>
        <v>12</v>
      </c>
      <c r="N519" t="b">
        <f t="shared" ca="1" si="30"/>
        <v>1</v>
      </c>
      <c r="P519" t="str">
        <f>IF(ISBLANK(O519),"",IF(ISERROR(VLOOKUP(O519,MapTable!$A:$A,1,0)),"맵없음",""))</f>
        <v/>
      </c>
      <c r="R519" t="str">
        <f>IF(ISBLANK(Q519),"",
IF(ISERROR(FIND(",",Q519)),
  IF(ISERROR(VLOOKUP(Q519,MapTable!$A:$A,1,0)),"맵없음",
  ""),
IF(ISERROR(FIND(",",Q519,FIND(",",Q519)+1)),
  IF(OR(ISERROR(VLOOKUP(LEFT(Q519,FIND(",",Q519)-1),MapTable!$A:$A,1,0)),ISERROR(VLOOKUP(TRIM(MID(Q519,FIND(",",Q519)+1,999)),MapTable!$A:$A,1,0))),"맵없음",
  ""),
IF(ISERROR(FIND(",",Q519,FIND(",",Q519,FIND(",",Q519)+1)+1)),
  IF(OR(ISERROR(VLOOKUP(LEFT(Q519,FIND(",",Q519)-1),MapTable!$A:$A,1,0)),ISERROR(VLOOKUP(TRIM(MID(Q519,FIND(",",Q519)+1,FIND(",",Q519,FIND(",",Q519)+1)-FIND(",",Q519)-1)),MapTable!$A:$A,1,0)),ISERROR(VLOOKUP(TRIM(MID(Q519,FIND(",",Q519,FIND(",",Q519)+1)+1,999)),MapTable!$A:$A,1,0))),"맵없음",
  ""),
IF(ISERROR(FIND(",",Q519,FIND(",",Q519,FIND(",",Q519,FIND(",",Q519)+1)+1)+1)),
  IF(OR(ISERROR(VLOOKUP(LEFT(Q519,FIND(",",Q519)-1),MapTable!$A:$A,1,0)),ISERROR(VLOOKUP(TRIM(MID(Q519,FIND(",",Q519)+1,FIND(",",Q519,FIND(",",Q519)+1)-FIND(",",Q519)-1)),MapTable!$A:$A,1,0)),ISERROR(VLOOKUP(TRIM(MID(Q519,FIND(",",Q519,FIND(",",Q519)+1)+1,FIND(",",Q519,FIND(",",Q519,FIND(",",Q519)+1)+1)-FIND(",",Q519,FIND(",",Q519)+1)-1)),MapTable!$A:$A,1,0)),ISERROR(VLOOKUP(TRIM(MID(Q519,FIND(",",Q519,FIND(",",Q519,FIND(",",Q519)+1)+1)+1,999)),MapTable!$A:$A,1,0))),"맵없음",
  ""),
)))))</f>
        <v/>
      </c>
      <c r="W519" t="str">
        <f>IF(ISBLANK(V519),"",IF(ISERROR(VLOOKUP(V519,[3]DropTable!$A:$A,1,0)),"드랍없음",""))</f>
        <v/>
      </c>
      <c r="Y519" t="str">
        <f>IF(ISBLANK(X519),"",IF(ISERROR(VLOOKUP(X519,[3]DropTable!$A:$A,1,0)),"드랍없음",""))</f>
        <v/>
      </c>
      <c r="AA519">
        <v>8.1</v>
      </c>
    </row>
    <row r="520" spans="1:27" x14ac:dyDescent="0.3">
      <c r="A520">
        <v>11</v>
      </c>
      <c r="B520">
        <v>21</v>
      </c>
      <c r="C520">
        <v>1680</v>
      </c>
      <c r="D520">
        <v>420</v>
      </c>
      <c r="E520" t="s">
        <v>114</v>
      </c>
      <c r="H520" t="str">
        <f>IF(ISBLANK(G520),"",
IFERROR(VLOOKUP(G520,[1]StringTable!$1:$1048576,MATCH([1]StringTable!$B$1,[1]StringTable!$1:$1,0),0),
IFERROR(VLOOKUP(G520,[1]InApkStringTable!$1:$1048576,MATCH([1]InApkStringTable!$B$1,[1]InApkStringTable!$1:$1,0),0),
"스트링없음")))</f>
        <v/>
      </c>
      <c r="J520" t="b">
        <v>0</v>
      </c>
      <c r="K520" t="s">
        <v>64</v>
      </c>
      <c r="L520" t="str">
        <f>IF(ISBLANK(K520),"",IF(ISERROR(VLOOKUP(K520,MapTable!$A:$A,1,0)),"맵없음",""))</f>
        <v/>
      </c>
      <c r="M520">
        <f t="shared" si="29"/>
        <v>2</v>
      </c>
      <c r="N520" t="b">
        <f t="shared" ca="1" si="30"/>
        <v>0</v>
      </c>
      <c r="P520" t="str">
        <f>IF(ISBLANK(O520),"",IF(ISERROR(VLOOKUP(O520,MapTable!$A:$A,1,0)),"맵없음",""))</f>
        <v/>
      </c>
      <c r="R520" t="str">
        <f>IF(ISBLANK(Q520),"",
IF(ISERROR(FIND(",",Q520)),
  IF(ISERROR(VLOOKUP(Q520,MapTable!$A:$A,1,0)),"맵없음",
  ""),
IF(ISERROR(FIND(",",Q520,FIND(",",Q520)+1)),
  IF(OR(ISERROR(VLOOKUP(LEFT(Q520,FIND(",",Q520)-1),MapTable!$A:$A,1,0)),ISERROR(VLOOKUP(TRIM(MID(Q520,FIND(",",Q520)+1,999)),MapTable!$A:$A,1,0))),"맵없음",
  ""),
IF(ISERROR(FIND(",",Q520,FIND(",",Q520,FIND(",",Q520)+1)+1)),
  IF(OR(ISERROR(VLOOKUP(LEFT(Q520,FIND(",",Q520)-1),MapTable!$A:$A,1,0)),ISERROR(VLOOKUP(TRIM(MID(Q520,FIND(",",Q520)+1,FIND(",",Q520,FIND(",",Q520)+1)-FIND(",",Q520)-1)),MapTable!$A:$A,1,0)),ISERROR(VLOOKUP(TRIM(MID(Q520,FIND(",",Q520,FIND(",",Q520)+1)+1,999)),MapTable!$A:$A,1,0))),"맵없음",
  ""),
IF(ISERROR(FIND(",",Q520,FIND(",",Q520,FIND(",",Q520,FIND(",",Q520)+1)+1)+1)),
  IF(OR(ISERROR(VLOOKUP(LEFT(Q520,FIND(",",Q520)-1),MapTable!$A:$A,1,0)),ISERROR(VLOOKUP(TRIM(MID(Q520,FIND(",",Q520)+1,FIND(",",Q520,FIND(",",Q520)+1)-FIND(",",Q520)-1)),MapTable!$A:$A,1,0)),ISERROR(VLOOKUP(TRIM(MID(Q520,FIND(",",Q520,FIND(",",Q520)+1)+1,FIND(",",Q520,FIND(",",Q520,FIND(",",Q520)+1)+1)-FIND(",",Q520,FIND(",",Q520)+1)-1)),MapTable!$A:$A,1,0)),ISERROR(VLOOKUP(TRIM(MID(Q520,FIND(",",Q520,FIND(",",Q520,FIND(",",Q520)+1)+1)+1,999)),MapTable!$A:$A,1,0))),"맵없음",
  ""),
)))))</f>
        <v/>
      </c>
      <c r="W520" t="str">
        <f>IF(ISBLANK(V520),"",IF(ISERROR(VLOOKUP(V520,[3]DropTable!$A:$A,1,0)),"드랍없음",""))</f>
        <v/>
      </c>
      <c r="Y520" t="str">
        <f>IF(ISBLANK(X520),"",IF(ISERROR(VLOOKUP(X520,[3]DropTable!$A:$A,1,0)),"드랍없음",""))</f>
        <v/>
      </c>
      <c r="AA520">
        <v>8.1</v>
      </c>
    </row>
    <row r="521" spans="1:27" x14ac:dyDescent="0.3">
      <c r="A521">
        <v>11</v>
      </c>
      <c r="B521">
        <v>22</v>
      </c>
      <c r="C521">
        <f t="shared" si="28"/>
        <v>1680</v>
      </c>
      <c r="D521">
        <v>420</v>
      </c>
      <c r="E521" t="s">
        <v>114</v>
      </c>
      <c r="H521" t="str">
        <f>IF(ISBLANK(G521),"",
IFERROR(VLOOKUP(G521,[1]StringTable!$1:$1048576,MATCH([1]StringTable!$B$1,[1]StringTable!$1:$1,0),0),
IFERROR(VLOOKUP(G521,[1]InApkStringTable!$1:$1048576,MATCH([1]InApkStringTable!$B$1,[1]InApkStringTable!$1:$1,0),0),
"스트링없음")))</f>
        <v/>
      </c>
      <c r="J521" t="b">
        <v>0</v>
      </c>
      <c r="K521" t="s">
        <v>24</v>
      </c>
      <c r="L521" t="str">
        <f>IF(ISBLANK(K521),"",IF(ISERROR(VLOOKUP(K521,MapTable!$A:$A,1,0)),"맵없음",""))</f>
        <v/>
      </c>
      <c r="M521">
        <f t="shared" si="29"/>
        <v>2</v>
      </c>
      <c r="N521" t="b">
        <f t="shared" ca="1" si="30"/>
        <v>0</v>
      </c>
      <c r="P521" t="str">
        <f>IF(ISBLANK(O521),"",IF(ISERROR(VLOOKUP(O521,MapTable!$A:$A,1,0)),"맵없음",""))</f>
        <v/>
      </c>
      <c r="R521" t="str">
        <f>IF(ISBLANK(Q521),"",
IF(ISERROR(FIND(",",Q521)),
  IF(ISERROR(VLOOKUP(Q521,MapTable!$A:$A,1,0)),"맵없음",
  ""),
IF(ISERROR(FIND(",",Q521,FIND(",",Q521)+1)),
  IF(OR(ISERROR(VLOOKUP(LEFT(Q521,FIND(",",Q521)-1),MapTable!$A:$A,1,0)),ISERROR(VLOOKUP(TRIM(MID(Q521,FIND(",",Q521)+1,999)),MapTable!$A:$A,1,0))),"맵없음",
  ""),
IF(ISERROR(FIND(",",Q521,FIND(",",Q521,FIND(",",Q521)+1)+1)),
  IF(OR(ISERROR(VLOOKUP(LEFT(Q521,FIND(",",Q521)-1),MapTable!$A:$A,1,0)),ISERROR(VLOOKUP(TRIM(MID(Q521,FIND(",",Q521)+1,FIND(",",Q521,FIND(",",Q521)+1)-FIND(",",Q521)-1)),MapTable!$A:$A,1,0)),ISERROR(VLOOKUP(TRIM(MID(Q521,FIND(",",Q521,FIND(",",Q521)+1)+1,999)),MapTable!$A:$A,1,0))),"맵없음",
  ""),
IF(ISERROR(FIND(",",Q521,FIND(",",Q521,FIND(",",Q521,FIND(",",Q521)+1)+1)+1)),
  IF(OR(ISERROR(VLOOKUP(LEFT(Q521,FIND(",",Q521)-1),MapTable!$A:$A,1,0)),ISERROR(VLOOKUP(TRIM(MID(Q521,FIND(",",Q521)+1,FIND(",",Q521,FIND(",",Q521)+1)-FIND(",",Q521)-1)),MapTable!$A:$A,1,0)),ISERROR(VLOOKUP(TRIM(MID(Q521,FIND(",",Q521,FIND(",",Q521)+1)+1,FIND(",",Q521,FIND(",",Q521,FIND(",",Q521)+1)+1)-FIND(",",Q521,FIND(",",Q521)+1)-1)),MapTable!$A:$A,1,0)),ISERROR(VLOOKUP(TRIM(MID(Q521,FIND(",",Q521,FIND(",",Q521,FIND(",",Q521)+1)+1)+1,999)),MapTable!$A:$A,1,0))),"맵없음",
  ""),
)))))</f>
        <v/>
      </c>
      <c r="W521" t="str">
        <f>IF(ISBLANK(V521),"",IF(ISERROR(VLOOKUP(V521,[3]DropTable!$A:$A,1,0)),"드랍없음",""))</f>
        <v/>
      </c>
      <c r="Y521" t="str">
        <f>IF(ISBLANK(X521),"",IF(ISERROR(VLOOKUP(X521,[3]DropTable!$A:$A,1,0)),"드랍없음",""))</f>
        <v/>
      </c>
      <c r="AA521">
        <v>8.1</v>
      </c>
    </row>
    <row r="522" spans="1:27" x14ac:dyDescent="0.3">
      <c r="A522">
        <v>11</v>
      </c>
      <c r="B522">
        <v>23</v>
      </c>
      <c r="C522">
        <f t="shared" si="28"/>
        <v>1680</v>
      </c>
      <c r="D522">
        <v>420</v>
      </c>
      <c r="E522" t="s">
        <v>114</v>
      </c>
      <c r="H522" t="str">
        <f>IF(ISBLANK(G522),"",
IFERROR(VLOOKUP(G522,[1]StringTable!$1:$1048576,MATCH([1]StringTable!$B$1,[1]StringTable!$1:$1,0),0),
IFERROR(VLOOKUP(G522,[1]InApkStringTable!$1:$1048576,MATCH([1]InApkStringTable!$B$1,[1]InApkStringTable!$1:$1,0),0),
"스트링없음")))</f>
        <v/>
      </c>
      <c r="J522" t="b">
        <v>0</v>
      </c>
      <c r="K522" t="s">
        <v>24</v>
      </c>
      <c r="L522" t="str">
        <f>IF(ISBLANK(K522),"",IF(ISERROR(VLOOKUP(K522,MapTable!$A:$A,1,0)),"맵없음",""))</f>
        <v/>
      </c>
      <c r="M522">
        <f t="shared" si="29"/>
        <v>2</v>
      </c>
      <c r="N522" t="b">
        <f t="shared" ca="1" si="30"/>
        <v>0</v>
      </c>
      <c r="P522" t="str">
        <f>IF(ISBLANK(O522),"",IF(ISERROR(VLOOKUP(O522,MapTable!$A:$A,1,0)),"맵없음",""))</f>
        <v/>
      </c>
      <c r="R522" t="str">
        <f>IF(ISBLANK(Q522),"",
IF(ISERROR(FIND(",",Q522)),
  IF(ISERROR(VLOOKUP(Q522,MapTable!$A:$A,1,0)),"맵없음",
  ""),
IF(ISERROR(FIND(",",Q522,FIND(",",Q522)+1)),
  IF(OR(ISERROR(VLOOKUP(LEFT(Q522,FIND(",",Q522)-1),MapTable!$A:$A,1,0)),ISERROR(VLOOKUP(TRIM(MID(Q522,FIND(",",Q522)+1,999)),MapTable!$A:$A,1,0))),"맵없음",
  ""),
IF(ISERROR(FIND(",",Q522,FIND(",",Q522,FIND(",",Q522)+1)+1)),
  IF(OR(ISERROR(VLOOKUP(LEFT(Q522,FIND(",",Q522)-1),MapTable!$A:$A,1,0)),ISERROR(VLOOKUP(TRIM(MID(Q522,FIND(",",Q522)+1,FIND(",",Q522,FIND(",",Q522)+1)-FIND(",",Q522)-1)),MapTable!$A:$A,1,0)),ISERROR(VLOOKUP(TRIM(MID(Q522,FIND(",",Q522,FIND(",",Q522)+1)+1,999)),MapTable!$A:$A,1,0))),"맵없음",
  ""),
IF(ISERROR(FIND(",",Q522,FIND(",",Q522,FIND(",",Q522,FIND(",",Q522)+1)+1)+1)),
  IF(OR(ISERROR(VLOOKUP(LEFT(Q522,FIND(",",Q522)-1),MapTable!$A:$A,1,0)),ISERROR(VLOOKUP(TRIM(MID(Q522,FIND(",",Q522)+1,FIND(",",Q522,FIND(",",Q522)+1)-FIND(",",Q522)-1)),MapTable!$A:$A,1,0)),ISERROR(VLOOKUP(TRIM(MID(Q522,FIND(",",Q522,FIND(",",Q522)+1)+1,FIND(",",Q522,FIND(",",Q522,FIND(",",Q522)+1)+1)-FIND(",",Q522,FIND(",",Q522)+1)-1)),MapTable!$A:$A,1,0)),ISERROR(VLOOKUP(TRIM(MID(Q522,FIND(",",Q522,FIND(",",Q522,FIND(",",Q522)+1)+1)+1,999)),MapTable!$A:$A,1,0))),"맵없음",
  ""),
)))))</f>
        <v/>
      </c>
      <c r="W522" t="str">
        <f>IF(ISBLANK(V522),"",IF(ISERROR(VLOOKUP(V522,[3]DropTable!$A:$A,1,0)),"드랍없음",""))</f>
        <v/>
      </c>
      <c r="Y522" t="str">
        <f>IF(ISBLANK(X522),"",IF(ISERROR(VLOOKUP(X522,[3]DropTable!$A:$A,1,0)),"드랍없음",""))</f>
        <v/>
      </c>
      <c r="AA522">
        <v>8.1</v>
      </c>
    </row>
    <row r="523" spans="1:27" x14ac:dyDescent="0.3">
      <c r="A523">
        <v>11</v>
      </c>
      <c r="B523">
        <v>24</v>
      </c>
      <c r="C523">
        <f t="shared" si="28"/>
        <v>1680</v>
      </c>
      <c r="D523">
        <v>420</v>
      </c>
      <c r="E523" t="s">
        <v>114</v>
      </c>
      <c r="H523" t="str">
        <f>IF(ISBLANK(G523),"",
IFERROR(VLOOKUP(G523,[1]StringTable!$1:$1048576,MATCH([1]StringTable!$B$1,[1]StringTable!$1:$1,0),0),
IFERROR(VLOOKUP(G523,[1]InApkStringTable!$1:$1048576,MATCH([1]InApkStringTable!$B$1,[1]InApkStringTable!$1:$1,0),0),
"스트링없음")))</f>
        <v/>
      </c>
      <c r="J523" t="b">
        <v>0</v>
      </c>
      <c r="K523" t="s">
        <v>24</v>
      </c>
      <c r="L523" t="str">
        <f>IF(ISBLANK(K523),"",IF(ISERROR(VLOOKUP(K523,MapTable!$A:$A,1,0)),"맵없음",""))</f>
        <v/>
      </c>
      <c r="M523">
        <f t="shared" si="29"/>
        <v>2</v>
      </c>
      <c r="N523" t="b">
        <f t="shared" ca="1" si="30"/>
        <v>0</v>
      </c>
      <c r="P523" t="str">
        <f>IF(ISBLANK(O523),"",IF(ISERROR(VLOOKUP(O523,MapTable!$A:$A,1,0)),"맵없음",""))</f>
        <v/>
      </c>
      <c r="R523" t="str">
        <f>IF(ISBLANK(Q523),"",
IF(ISERROR(FIND(",",Q523)),
  IF(ISERROR(VLOOKUP(Q523,MapTable!$A:$A,1,0)),"맵없음",
  ""),
IF(ISERROR(FIND(",",Q523,FIND(",",Q523)+1)),
  IF(OR(ISERROR(VLOOKUP(LEFT(Q523,FIND(",",Q523)-1),MapTable!$A:$A,1,0)),ISERROR(VLOOKUP(TRIM(MID(Q523,FIND(",",Q523)+1,999)),MapTable!$A:$A,1,0))),"맵없음",
  ""),
IF(ISERROR(FIND(",",Q523,FIND(",",Q523,FIND(",",Q523)+1)+1)),
  IF(OR(ISERROR(VLOOKUP(LEFT(Q523,FIND(",",Q523)-1),MapTable!$A:$A,1,0)),ISERROR(VLOOKUP(TRIM(MID(Q523,FIND(",",Q523)+1,FIND(",",Q523,FIND(",",Q523)+1)-FIND(",",Q523)-1)),MapTable!$A:$A,1,0)),ISERROR(VLOOKUP(TRIM(MID(Q523,FIND(",",Q523,FIND(",",Q523)+1)+1,999)),MapTable!$A:$A,1,0))),"맵없음",
  ""),
IF(ISERROR(FIND(",",Q523,FIND(",",Q523,FIND(",",Q523,FIND(",",Q523)+1)+1)+1)),
  IF(OR(ISERROR(VLOOKUP(LEFT(Q523,FIND(",",Q523)-1),MapTable!$A:$A,1,0)),ISERROR(VLOOKUP(TRIM(MID(Q523,FIND(",",Q523)+1,FIND(",",Q523,FIND(",",Q523)+1)-FIND(",",Q523)-1)),MapTable!$A:$A,1,0)),ISERROR(VLOOKUP(TRIM(MID(Q523,FIND(",",Q523,FIND(",",Q523)+1)+1,FIND(",",Q523,FIND(",",Q523,FIND(",",Q523)+1)+1)-FIND(",",Q523,FIND(",",Q523)+1)-1)),MapTable!$A:$A,1,0)),ISERROR(VLOOKUP(TRIM(MID(Q523,FIND(",",Q523,FIND(",",Q523,FIND(",",Q523)+1)+1)+1,999)),MapTable!$A:$A,1,0))),"맵없음",
  ""),
)))))</f>
        <v/>
      </c>
      <c r="W523" t="str">
        <f>IF(ISBLANK(V523),"",IF(ISERROR(VLOOKUP(V523,[3]DropTable!$A:$A,1,0)),"드랍없음",""))</f>
        <v/>
      </c>
      <c r="Y523" t="str">
        <f>IF(ISBLANK(X523),"",IF(ISERROR(VLOOKUP(X523,[3]DropTable!$A:$A,1,0)),"드랍없음",""))</f>
        <v/>
      </c>
      <c r="AA523">
        <v>8.1</v>
      </c>
    </row>
    <row r="524" spans="1:27" x14ac:dyDescent="0.3">
      <c r="A524">
        <v>11</v>
      </c>
      <c r="B524">
        <v>25</v>
      </c>
      <c r="C524">
        <f t="shared" si="28"/>
        <v>1680</v>
      </c>
      <c r="D524">
        <v>420</v>
      </c>
      <c r="E524" t="s">
        <v>114</v>
      </c>
      <c r="H524" t="str">
        <f>IF(ISBLANK(G524),"",
IFERROR(VLOOKUP(G524,[1]StringTable!$1:$1048576,MATCH([1]StringTable!$B$1,[1]StringTable!$1:$1,0),0),
IFERROR(VLOOKUP(G524,[1]InApkStringTable!$1:$1048576,MATCH([1]InApkStringTable!$B$1,[1]InApkStringTable!$1:$1,0),0),
"스트링없음")))</f>
        <v/>
      </c>
      <c r="J524" t="b">
        <v>0</v>
      </c>
      <c r="K524" t="s">
        <v>24</v>
      </c>
      <c r="L524" t="str">
        <f>IF(ISBLANK(K524),"",IF(ISERROR(VLOOKUP(K524,MapTable!$A:$A,1,0)),"맵없음",""))</f>
        <v/>
      </c>
      <c r="M524">
        <f t="shared" si="29"/>
        <v>2</v>
      </c>
      <c r="N524" t="b">
        <f t="shared" ca="1" si="30"/>
        <v>0</v>
      </c>
      <c r="P524" t="str">
        <f>IF(ISBLANK(O524),"",IF(ISERROR(VLOOKUP(O524,MapTable!$A:$A,1,0)),"맵없음",""))</f>
        <v/>
      </c>
      <c r="R524" t="str">
        <f>IF(ISBLANK(Q524),"",
IF(ISERROR(FIND(",",Q524)),
  IF(ISERROR(VLOOKUP(Q524,MapTable!$A:$A,1,0)),"맵없음",
  ""),
IF(ISERROR(FIND(",",Q524,FIND(",",Q524)+1)),
  IF(OR(ISERROR(VLOOKUP(LEFT(Q524,FIND(",",Q524)-1),MapTable!$A:$A,1,0)),ISERROR(VLOOKUP(TRIM(MID(Q524,FIND(",",Q524)+1,999)),MapTable!$A:$A,1,0))),"맵없음",
  ""),
IF(ISERROR(FIND(",",Q524,FIND(",",Q524,FIND(",",Q524)+1)+1)),
  IF(OR(ISERROR(VLOOKUP(LEFT(Q524,FIND(",",Q524)-1),MapTable!$A:$A,1,0)),ISERROR(VLOOKUP(TRIM(MID(Q524,FIND(",",Q524)+1,FIND(",",Q524,FIND(",",Q524)+1)-FIND(",",Q524)-1)),MapTable!$A:$A,1,0)),ISERROR(VLOOKUP(TRIM(MID(Q524,FIND(",",Q524,FIND(",",Q524)+1)+1,999)),MapTable!$A:$A,1,0))),"맵없음",
  ""),
IF(ISERROR(FIND(",",Q524,FIND(",",Q524,FIND(",",Q524,FIND(",",Q524)+1)+1)+1)),
  IF(OR(ISERROR(VLOOKUP(LEFT(Q524,FIND(",",Q524)-1),MapTable!$A:$A,1,0)),ISERROR(VLOOKUP(TRIM(MID(Q524,FIND(",",Q524)+1,FIND(",",Q524,FIND(",",Q524)+1)-FIND(",",Q524)-1)),MapTable!$A:$A,1,0)),ISERROR(VLOOKUP(TRIM(MID(Q524,FIND(",",Q524,FIND(",",Q524)+1)+1,FIND(",",Q524,FIND(",",Q524,FIND(",",Q524)+1)+1)-FIND(",",Q524,FIND(",",Q524)+1)-1)),MapTable!$A:$A,1,0)),ISERROR(VLOOKUP(TRIM(MID(Q524,FIND(",",Q524,FIND(",",Q524,FIND(",",Q524)+1)+1)+1,999)),MapTable!$A:$A,1,0))),"맵없음",
  ""),
)))))</f>
        <v/>
      </c>
      <c r="W524" t="str">
        <f>IF(ISBLANK(V524),"",IF(ISERROR(VLOOKUP(V524,[3]DropTable!$A:$A,1,0)),"드랍없음",""))</f>
        <v/>
      </c>
      <c r="Y524" t="str">
        <f>IF(ISBLANK(X524),"",IF(ISERROR(VLOOKUP(X524,[3]DropTable!$A:$A,1,0)),"드랍없음",""))</f>
        <v/>
      </c>
      <c r="AA524">
        <v>8.1</v>
      </c>
    </row>
    <row r="525" spans="1:27" x14ac:dyDescent="0.3">
      <c r="A525">
        <v>11</v>
      </c>
      <c r="B525">
        <v>26</v>
      </c>
      <c r="C525">
        <f t="shared" si="28"/>
        <v>1680</v>
      </c>
      <c r="D525">
        <v>420</v>
      </c>
      <c r="E525" t="s">
        <v>114</v>
      </c>
      <c r="H525" t="str">
        <f>IF(ISBLANK(G525),"",
IFERROR(VLOOKUP(G525,[1]StringTable!$1:$1048576,MATCH([1]StringTable!$B$1,[1]StringTable!$1:$1,0),0),
IFERROR(VLOOKUP(G525,[1]InApkStringTable!$1:$1048576,MATCH([1]InApkStringTable!$B$1,[1]InApkStringTable!$1:$1,0),0),
"스트링없음")))</f>
        <v/>
      </c>
      <c r="J525" t="b">
        <v>0</v>
      </c>
      <c r="K525" t="s">
        <v>24</v>
      </c>
      <c r="L525" t="str">
        <f>IF(ISBLANK(K525),"",IF(ISERROR(VLOOKUP(K525,MapTable!$A:$A,1,0)),"맵없음",""))</f>
        <v/>
      </c>
      <c r="M525">
        <f t="shared" si="29"/>
        <v>2</v>
      </c>
      <c r="N525" t="b">
        <f t="shared" ca="1" si="30"/>
        <v>0</v>
      </c>
      <c r="P525" t="str">
        <f>IF(ISBLANK(O525),"",IF(ISERROR(VLOOKUP(O525,MapTable!$A:$A,1,0)),"맵없음",""))</f>
        <v/>
      </c>
      <c r="R525" t="str">
        <f>IF(ISBLANK(Q525),"",
IF(ISERROR(FIND(",",Q525)),
  IF(ISERROR(VLOOKUP(Q525,MapTable!$A:$A,1,0)),"맵없음",
  ""),
IF(ISERROR(FIND(",",Q525,FIND(",",Q525)+1)),
  IF(OR(ISERROR(VLOOKUP(LEFT(Q525,FIND(",",Q525)-1),MapTable!$A:$A,1,0)),ISERROR(VLOOKUP(TRIM(MID(Q525,FIND(",",Q525)+1,999)),MapTable!$A:$A,1,0))),"맵없음",
  ""),
IF(ISERROR(FIND(",",Q525,FIND(",",Q525,FIND(",",Q525)+1)+1)),
  IF(OR(ISERROR(VLOOKUP(LEFT(Q525,FIND(",",Q525)-1),MapTable!$A:$A,1,0)),ISERROR(VLOOKUP(TRIM(MID(Q525,FIND(",",Q525)+1,FIND(",",Q525,FIND(",",Q525)+1)-FIND(",",Q525)-1)),MapTable!$A:$A,1,0)),ISERROR(VLOOKUP(TRIM(MID(Q525,FIND(",",Q525,FIND(",",Q525)+1)+1,999)),MapTable!$A:$A,1,0))),"맵없음",
  ""),
IF(ISERROR(FIND(",",Q525,FIND(",",Q525,FIND(",",Q525,FIND(",",Q525)+1)+1)+1)),
  IF(OR(ISERROR(VLOOKUP(LEFT(Q525,FIND(",",Q525)-1),MapTable!$A:$A,1,0)),ISERROR(VLOOKUP(TRIM(MID(Q525,FIND(",",Q525)+1,FIND(",",Q525,FIND(",",Q525)+1)-FIND(",",Q525)-1)),MapTable!$A:$A,1,0)),ISERROR(VLOOKUP(TRIM(MID(Q525,FIND(",",Q525,FIND(",",Q525)+1)+1,FIND(",",Q525,FIND(",",Q525,FIND(",",Q525)+1)+1)-FIND(",",Q525,FIND(",",Q525)+1)-1)),MapTable!$A:$A,1,0)),ISERROR(VLOOKUP(TRIM(MID(Q525,FIND(",",Q525,FIND(",",Q525,FIND(",",Q525)+1)+1)+1,999)),MapTable!$A:$A,1,0))),"맵없음",
  ""),
)))))</f>
        <v/>
      </c>
      <c r="W525" t="str">
        <f>IF(ISBLANK(V525),"",IF(ISERROR(VLOOKUP(V525,[3]DropTable!$A:$A,1,0)),"드랍없음",""))</f>
        <v/>
      </c>
      <c r="Y525" t="str">
        <f>IF(ISBLANK(X525),"",IF(ISERROR(VLOOKUP(X525,[3]DropTable!$A:$A,1,0)),"드랍없음",""))</f>
        <v/>
      </c>
      <c r="AA525">
        <v>8.1</v>
      </c>
    </row>
    <row r="526" spans="1:27" x14ac:dyDescent="0.3">
      <c r="A526">
        <v>11</v>
      </c>
      <c r="B526">
        <v>27</v>
      </c>
      <c r="C526">
        <f t="shared" si="28"/>
        <v>1680</v>
      </c>
      <c r="D526">
        <v>420</v>
      </c>
      <c r="E526" t="s">
        <v>114</v>
      </c>
      <c r="H526" t="str">
        <f>IF(ISBLANK(G526),"",
IFERROR(VLOOKUP(G526,[1]StringTable!$1:$1048576,MATCH([1]StringTable!$B$1,[1]StringTable!$1:$1,0),0),
IFERROR(VLOOKUP(G526,[1]InApkStringTable!$1:$1048576,MATCH([1]InApkStringTable!$B$1,[1]InApkStringTable!$1:$1,0),0),
"스트링없음")))</f>
        <v/>
      </c>
      <c r="J526" t="b">
        <v>0</v>
      </c>
      <c r="K526" t="s">
        <v>24</v>
      </c>
      <c r="L526" t="str">
        <f>IF(ISBLANK(K526),"",IF(ISERROR(VLOOKUP(K526,MapTable!$A:$A,1,0)),"맵없음",""))</f>
        <v/>
      </c>
      <c r="M526">
        <f t="shared" si="29"/>
        <v>2</v>
      </c>
      <c r="N526" t="b">
        <f t="shared" ca="1" si="30"/>
        <v>0</v>
      </c>
      <c r="P526" t="str">
        <f>IF(ISBLANK(O526),"",IF(ISERROR(VLOOKUP(O526,MapTable!$A:$A,1,0)),"맵없음",""))</f>
        <v/>
      </c>
      <c r="R526" t="str">
        <f>IF(ISBLANK(Q526),"",
IF(ISERROR(FIND(",",Q526)),
  IF(ISERROR(VLOOKUP(Q526,MapTable!$A:$A,1,0)),"맵없음",
  ""),
IF(ISERROR(FIND(",",Q526,FIND(",",Q526)+1)),
  IF(OR(ISERROR(VLOOKUP(LEFT(Q526,FIND(",",Q526)-1),MapTable!$A:$A,1,0)),ISERROR(VLOOKUP(TRIM(MID(Q526,FIND(",",Q526)+1,999)),MapTable!$A:$A,1,0))),"맵없음",
  ""),
IF(ISERROR(FIND(",",Q526,FIND(",",Q526,FIND(",",Q526)+1)+1)),
  IF(OR(ISERROR(VLOOKUP(LEFT(Q526,FIND(",",Q526)-1),MapTable!$A:$A,1,0)),ISERROR(VLOOKUP(TRIM(MID(Q526,FIND(",",Q526)+1,FIND(",",Q526,FIND(",",Q526)+1)-FIND(",",Q526)-1)),MapTable!$A:$A,1,0)),ISERROR(VLOOKUP(TRIM(MID(Q526,FIND(",",Q526,FIND(",",Q526)+1)+1,999)),MapTable!$A:$A,1,0))),"맵없음",
  ""),
IF(ISERROR(FIND(",",Q526,FIND(",",Q526,FIND(",",Q526,FIND(",",Q526)+1)+1)+1)),
  IF(OR(ISERROR(VLOOKUP(LEFT(Q526,FIND(",",Q526)-1),MapTable!$A:$A,1,0)),ISERROR(VLOOKUP(TRIM(MID(Q526,FIND(",",Q526)+1,FIND(",",Q526,FIND(",",Q526)+1)-FIND(",",Q526)-1)),MapTable!$A:$A,1,0)),ISERROR(VLOOKUP(TRIM(MID(Q526,FIND(",",Q526,FIND(",",Q526)+1)+1,FIND(",",Q526,FIND(",",Q526,FIND(",",Q526)+1)+1)-FIND(",",Q526,FIND(",",Q526)+1)-1)),MapTable!$A:$A,1,0)),ISERROR(VLOOKUP(TRIM(MID(Q526,FIND(",",Q526,FIND(",",Q526,FIND(",",Q526)+1)+1)+1,999)),MapTable!$A:$A,1,0))),"맵없음",
  ""),
)))))</f>
        <v/>
      </c>
      <c r="W526" t="str">
        <f>IF(ISBLANK(V526),"",IF(ISERROR(VLOOKUP(V526,[3]DropTable!$A:$A,1,0)),"드랍없음",""))</f>
        <v/>
      </c>
      <c r="Y526" t="str">
        <f>IF(ISBLANK(X526),"",IF(ISERROR(VLOOKUP(X526,[3]DropTable!$A:$A,1,0)),"드랍없음",""))</f>
        <v/>
      </c>
      <c r="AA526">
        <v>8.1</v>
      </c>
    </row>
    <row r="527" spans="1:27" x14ac:dyDescent="0.3">
      <c r="A527">
        <v>11</v>
      </c>
      <c r="B527">
        <v>28</v>
      </c>
      <c r="C527">
        <f t="shared" si="28"/>
        <v>1680</v>
      </c>
      <c r="D527">
        <v>420</v>
      </c>
      <c r="E527" t="s">
        <v>114</v>
      </c>
      <c r="H527" t="str">
        <f>IF(ISBLANK(G527),"",
IFERROR(VLOOKUP(G527,[1]StringTable!$1:$1048576,MATCH([1]StringTable!$B$1,[1]StringTable!$1:$1,0),0),
IFERROR(VLOOKUP(G527,[1]InApkStringTable!$1:$1048576,MATCH([1]InApkStringTable!$B$1,[1]InApkStringTable!$1:$1,0),0),
"스트링없음")))</f>
        <v/>
      </c>
      <c r="J527" t="b">
        <v>0</v>
      </c>
      <c r="K527" t="s">
        <v>24</v>
      </c>
      <c r="L527" t="str">
        <f>IF(ISBLANK(K527),"",IF(ISERROR(VLOOKUP(K527,MapTable!$A:$A,1,0)),"맵없음",""))</f>
        <v/>
      </c>
      <c r="M527">
        <f t="shared" si="29"/>
        <v>2</v>
      </c>
      <c r="N527" t="b">
        <f t="shared" ca="1" si="30"/>
        <v>0</v>
      </c>
      <c r="P527" t="str">
        <f>IF(ISBLANK(O527),"",IF(ISERROR(VLOOKUP(O527,MapTable!$A:$A,1,0)),"맵없음",""))</f>
        <v/>
      </c>
      <c r="R527" t="str">
        <f>IF(ISBLANK(Q527),"",
IF(ISERROR(FIND(",",Q527)),
  IF(ISERROR(VLOOKUP(Q527,MapTable!$A:$A,1,0)),"맵없음",
  ""),
IF(ISERROR(FIND(",",Q527,FIND(",",Q527)+1)),
  IF(OR(ISERROR(VLOOKUP(LEFT(Q527,FIND(",",Q527)-1),MapTable!$A:$A,1,0)),ISERROR(VLOOKUP(TRIM(MID(Q527,FIND(",",Q527)+1,999)),MapTable!$A:$A,1,0))),"맵없음",
  ""),
IF(ISERROR(FIND(",",Q527,FIND(",",Q527,FIND(",",Q527)+1)+1)),
  IF(OR(ISERROR(VLOOKUP(LEFT(Q527,FIND(",",Q527)-1),MapTable!$A:$A,1,0)),ISERROR(VLOOKUP(TRIM(MID(Q527,FIND(",",Q527)+1,FIND(",",Q527,FIND(",",Q527)+1)-FIND(",",Q527)-1)),MapTable!$A:$A,1,0)),ISERROR(VLOOKUP(TRIM(MID(Q527,FIND(",",Q527,FIND(",",Q527)+1)+1,999)),MapTable!$A:$A,1,0))),"맵없음",
  ""),
IF(ISERROR(FIND(",",Q527,FIND(",",Q527,FIND(",",Q527,FIND(",",Q527)+1)+1)+1)),
  IF(OR(ISERROR(VLOOKUP(LEFT(Q527,FIND(",",Q527)-1),MapTable!$A:$A,1,0)),ISERROR(VLOOKUP(TRIM(MID(Q527,FIND(",",Q527)+1,FIND(",",Q527,FIND(",",Q527)+1)-FIND(",",Q527)-1)),MapTable!$A:$A,1,0)),ISERROR(VLOOKUP(TRIM(MID(Q527,FIND(",",Q527,FIND(",",Q527)+1)+1,FIND(",",Q527,FIND(",",Q527,FIND(",",Q527)+1)+1)-FIND(",",Q527,FIND(",",Q527)+1)-1)),MapTable!$A:$A,1,0)),ISERROR(VLOOKUP(TRIM(MID(Q527,FIND(",",Q527,FIND(",",Q527,FIND(",",Q527)+1)+1)+1,999)),MapTable!$A:$A,1,0))),"맵없음",
  ""),
)))))</f>
        <v/>
      </c>
      <c r="W527" t="str">
        <f>IF(ISBLANK(V527),"",IF(ISERROR(VLOOKUP(V527,[3]DropTable!$A:$A,1,0)),"드랍없음",""))</f>
        <v/>
      </c>
      <c r="Y527" t="str">
        <f>IF(ISBLANK(X527),"",IF(ISERROR(VLOOKUP(X527,[3]DropTable!$A:$A,1,0)),"드랍없음",""))</f>
        <v/>
      </c>
      <c r="AA527">
        <v>8.1</v>
      </c>
    </row>
    <row r="528" spans="1:27" x14ac:dyDescent="0.3">
      <c r="A528">
        <v>11</v>
      </c>
      <c r="B528">
        <v>29</v>
      </c>
      <c r="C528">
        <f t="shared" si="28"/>
        <v>1680</v>
      </c>
      <c r="D528">
        <v>420</v>
      </c>
      <c r="E528" t="s">
        <v>114</v>
      </c>
      <c r="H528" t="str">
        <f>IF(ISBLANK(G528),"",
IFERROR(VLOOKUP(G528,[1]StringTable!$1:$1048576,MATCH([1]StringTable!$B$1,[1]StringTable!$1:$1,0),0),
IFERROR(VLOOKUP(G528,[1]InApkStringTable!$1:$1048576,MATCH([1]InApkStringTable!$B$1,[1]InApkStringTable!$1:$1,0),0),
"스트링없음")))</f>
        <v/>
      </c>
      <c r="J528" t="b">
        <v>0</v>
      </c>
      <c r="K528" t="s">
        <v>24</v>
      </c>
      <c r="L528" t="str">
        <f>IF(ISBLANK(K528),"",IF(ISERROR(VLOOKUP(K528,MapTable!$A:$A,1,0)),"맵없음",""))</f>
        <v/>
      </c>
      <c r="M528">
        <f t="shared" si="29"/>
        <v>2</v>
      </c>
      <c r="N528" t="b">
        <f t="shared" ca="1" si="30"/>
        <v>0</v>
      </c>
      <c r="P528" t="str">
        <f>IF(ISBLANK(O528),"",IF(ISERROR(VLOOKUP(O528,MapTable!$A:$A,1,0)),"맵없음",""))</f>
        <v/>
      </c>
      <c r="R528" t="str">
        <f>IF(ISBLANK(Q528),"",
IF(ISERROR(FIND(",",Q528)),
  IF(ISERROR(VLOOKUP(Q528,MapTable!$A:$A,1,0)),"맵없음",
  ""),
IF(ISERROR(FIND(",",Q528,FIND(",",Q528)+1)),
  IF(OR(ISERROR(VLOOKUP(LEFT(Q528,FIND(",",Q528)-1),MapTable!$A:$A,1,0)),ISERROR(VLOOKUP(TRIM(MID(Q528,FIND(",",Q528)+1,999)),MapTable!$A:$A,1,0))),"맵없음",
  ""),
IF(ISERROR(FIND(",",Q528,FIND(",",Q528,FIND(",",Q528)+1)+1)),
  IF(OR(ISERROR(VLOOKUP(LEFT(Q528,FIND(",",Q528)-1),MapTable!$A:$A,1,0)),ISERROR(VLOOKUP(TRIM(MID(Q528,FIND(",",Q528)+1,FIND(",",Q528,FIND(",",Q528)+1)-FIND(",",Q528)-1)),MapTable!$A:$A,1,0)),ISERROR(VLOOKUP(TRIM(MID(Q528,FIND(",",Q528,FIND(",",Q528)+1)+1,999)),MapTable!$A:$A,1,0))),"맵없음",
  ""),
IF(ISERROR(FIND(",",Q528,FIND(",",Q528,FIND(",",Q528,FIND(",",Q528)+1)+1)+1)),
  IF(OR(ISERROR(VLOOKUP(LEFT(Q528,FIND(",",Q528)-1),MapTable!$A:$A,1,0)),ISERROR(VLOOKUP(TRIM(MID(Q528,FIND(",",Q528)+1,FIND(",",Q528,FIND(",",Q528)+1)-FIND(",",Q528)-1)),MapTable!$A:$A,1,0)),ISERROR(VLOOKUP(TRIM(MID(Q528,FIND(",",Q528,FIND(",",Q528)+1)+1,FIND(",",Q528,FIND(",",Q528,FIND(",",Q528)+1)+1)-FIND(",",Q528,FIND(",",Q528)+1)-1)),MapTable!$A:$A,1,0)),ISERROR(VLOOKUP(TRIM(MID(Q528,FIND(",",Q528,FIND(",",Q528,FIND(",",Q528)+1)+1)+1,999)),MapTable!$A:$A,1,0))),"맵없음",
  ""),
)))))</f>
        <v/>
      </c>
      <c r="W528" t="str">
        <f>IF(ISBLANK(V528),"",IF(ISERROR(VLOOKUP(V528,[3]DropTable!$A:$A,1,0)),"드랍없음",""))</f>
        <v/>
      </c>
      <c r="Y528" t="str">
        <f>IF(ISBLANK(X528),"",IF(ISERROR(VLOOKUP(X528,[3]DropTable!$A:$A,1,0)),"드랍없음",""))</f>
        <v/>
      </c>
      <c r="AA528">
        <v>8.1</v>
      </c>
    </row>
    <row r="529" spans="1:27" x14ac:dyDescent="0.3">
      <c r="A529">
        <v>11</v>
      </c>
      <c r="B529">
        <v>30</v>
      </c>
      <c r="C529">
        <f t="shared" si="28"/>
        <v>1680</v>
      </c>
      <c r="D529">
        <v>420</v>
      </c>
      <c r="E529" t="s">
        <v>114</v>
      </c>
      <c r="H529" t="str">
        <f>IF(ISBLANK(G529),"",
IFERROR(VLOOKUP(G529,[1]StringTable!$1:$1048576,MATCH([1]StringTable!$B$1,[1]StringTable!$1:$1,0),0),
IFERROR(VLOOKUP(G529,[1]InApkStringTable!$1:$1048576,MATCH([1]InApkStringTable!$B$1,[1]InApkStringTable!$1:$1,0),0),
"스트링없음")))</f>
        <v/>
      </c>
      <c r="J529" t="b">
        <v>0</v>
      </c>
      <c r="K529" t="s">
        <v>24</v>
      </c>
      <c r="L529" t="str">
        <f>IF(ISBLANK(K529),"",IF(ISERROR(VLOOKUP(K529,MapTable!$A:$A,1,0)),"맵없음",""))</f>
        <v/>
      </c>
      <c r="M529">
        <f t="shared" si="29"/>
        <v>11</v>
      </c>
      <c r="N529" t="b">
        <f t="shared" ca="1" si="30"/>
        <v>0</v>
      </c>
      <c r="P529" t="str">
        <f>IF(ISBLANK(O529),"",IF(ISERROR(VLOOKUP(O529,MapTable!$A:$A,1,0)),"맵없음",""))</f>
        <v/>
      </c>
      <c r="R529" t="str">
        <f>IF(ISBLANK(Q529),"",
IF(ISERROR(FIND(",",Q529)),
  IF(ISERROR(VLOOKUP(Q529,MapTable!$A:$A,1,0)),"맵없음",
  ""),
IF(ISERROR(FIND(",",Q529,FIND(",",Q529)+1)),
  IF(OR(ISERROR(VLOOKUP(LEFT(Q529,FIND(",",Q529)-1),MapTable!$A:$A,1,0)),ISERROR(VLOOKUP(TRIM(MID(Q529,FIND(",",Q529)+1,999)),MapTable!$A:$A,1,0))),"맵없음",
  ""),
IF(ISERROR(FIND(",",Q529,FIND(",",Q529,FIND(",",Q529)+1)+1)),
  IF(OR(ISERROR(VLOOKUP(LEFT(Q529,FIND(",",Q529)-1),MapTable!$A:$A,1,0)),ISERROR(VLOOKUP(TRIM(MID(Q529,FIND(",",Q529)+1,FIND(",",Q529,FIND(",",Q529)+1)-FIND(",",Q529)-1)),MapTable!$A:$A,1,0)),ISERROR(VLOOKUP(TRIM(MID(Q529,FIND(",",Q529,FIND(",",Q529)+1)+1,999)),MapTable!$A:$A,1,0))),"맵없음",
  ""),
IF(ISERROR(FIND(",",Q529,FIND(",",Q529,FIND(",",Q529,FIND(",",Q529)+1)+1)+1)),
  IF(OR(ISERROR(VLOOKUP(LEFT(Q529,FIND(",",Q529)-1),MapTable!$A:$A,1,0)),ISERROR(VLOOKUP(TRIM(MID(Q529,FIND(",",Q529)+1,FIND(",",Q529,FIND(",",Q529)+1)-FIND(",",Q529)-1)),MapTable!$A:$A,1,0)),ISERROR(VLOOKUP(TRIM(MID(Q529,FIND(",",Q529,FIND(",",Q529)+1)+1,FIND(",",Q529,FIND(",",Q529,FIND(",",Q529)+1)+1)-FIND(",",Q529,FIND(",",Q529)+1)-1)),MapTable!$A:$A,1,0)),ISERROR(VLOOKUP(TRIM(MID(Q529,FIND(",",Q529,FIND(",",Q529,FIND(",",Q529)+1)+1)+1,999)),MapTable!$A:$A,1,0))),"맵없음",
  ""),
)))))</f>
        <v/>
      </c>
      <c r="W529" t="str">
        <f>IF(ISBLANK(V529),"",IF(ISERROR(VLOOKUP(V529,[3]DropTable!$A:$A,1,0)),"드랍없음",""))</f>
        <v/>
      </c>
      <c r="Y529" t="str">
        <f>IF(ISBLANK(X529),"",IF(ISERROR(VLOOKUP(X529,[3]DropTable!$A:$A,1,0)),"드랍없음",""))</f>
        <v/>
      </c>
      <c r="AA529">
        <v>8.1</v>
      </c>
    </row>
    <row r="530" spans="1:27" x14ac:dyDescent="0.3">
      <c r="A530">
        <v>11</v>
      </c>
      <c r="B530">
        <v>31</v>
      </c>
      <c r="C530">
        <f t="shared" si="28"/>
        <v>1680</v>
      </c>
      <c r="D530">
        <v>420</v>
      </c>
      <c r="E530" t="s">
        <v>114</v>
      </c>
      <c r="H530" t="str">
        <f>IF(ISBLANK(G530),"",
IFERROR(VLOOKUP(G530,[1]StringTable!$1:$1048576,MATCH([1]StringTable!$B$1,[1]StringTable!$1:$1,0),0),
IFERROR(VLOOKUP(G530,[1]InApkStringTable!$1:$1048576,MATCH([1]InApkStringTable!$B$1,[1]InApkStringTable!$1:$1,0),0),
"스트링없음")))</f>
        <v/>
      </c>
      <c r="J530" t="b">
        <v>0</v>
      </c>
      <c r="K530" t="s">
        <v>24</v>
      </c>
      <c r="L530" t="str">
        <f>IF(ISBLANK(K530),"",IF(ISERROR(VLOOKUP(K530,MapTable!$A:$A,1,0)),"맵없음",""))</f>
        <v/>
      </c>
      <c r="M530">
        <f t="shared" si="29"/>
        <v>2</v>
      </c>
      <c r="N530" t="b">
        <f t="shared" ca="1" si="30"/>
        <v>0</v>
      </c>
      <c r="P530" t="str">
        <f>IF(ISBLANK(O530),"",IF(ISERROR(VLOOKUP(O530,MapTable!$A:$A,1,0)),"맵없음",""))</f>
        <v/>
      </c>
      <c r="R530" t="str">
        <f>IF(ISBLANK(Q530),"",
IF(ISERROR(FIND(",",Q530)),
  IF(ISERROR(VLOOKUP(Q530,MapTable!$A:$A,1,0)),"맵없음",
  ""),
IF(ISERROR(FIND(",",Q530,FIND(",",Q530)+1)),
  IF(OR(ISERROR(VLOOKUP(LEFT(Q530,FIND(",",Q530)-1),MapTable!$A:$A,1,0)),ISERROR(VLOOKUP(TRIM(MID(Q530,FIND(",",Q530)+1,999)),MapTable!$A:$A,1,0))),"맵없음",
  ""),
IF(ISERROR(FIND(",",Q530,FIND(",",Q530,FIND(",",Q530)+1)+1)),
  IF(OR(ISERROR(VLOOKUP(LEFT(Q530,FIND(",",Q530)-1),MapTable!$A:$A,1,0)),ISERROR(VLOOKUP(TRIM(MID(Q530,FIND(",",Q530)+1,FIND(",",Q530,FIND(",",Q530)+1)-FIND(",",Q530)-1)),MapTable!$A:$A,1,0)),ISERROR(VLOOKUP(TRIM(MID(Q530,FIND(",",Q530,FIND(",",Q530)+1)+1,999)),MapTable!$A:$A,1,0))),"맵없음",
  ""),
IF(ISERROR(FIND(",",Q530,FIND(",",Q530,FIND(",",Q530,FIND(",",Q530)+1)+1)+1)),
  IF(OR(ISERROR(VLOOKUP(LEFT(Q530,FIND(",",Q530)-1),MapTable!$A:$A,1,0)),ISERROR(VLOOKUP(TRIM(MID(Q530,FIND(",",Q530)+1,FIND(",",Q530,FIND(",",Q530)+1)-FIND(",",Q530)-1)),MapTable!$A:$A,1,0)),ISERROR(VLOOKUP(TRIM(MID(Q530,FIND(",",Q530,FIND(",",Q530)+1)+1,FIND(",",Q530,FIND(",",Q530,FIND(",",Q530)+1)+1)-FIND(",",Q530,FIND(",",Q530)+1)-1)),MapTable!$A:$A,1,0)),ISERROR(VLOOKUP(TRIM(MID(Q530,FIND(",",Q530,FIND(",",Q530,FIND(",",Q530)+1)+1)+1,999)),MapTable!$A:$A,1,0))),"맵없음",
  ""),
)))))</f>
        <v/>
      </c>
      <c r="W530" t="str">
        <f>IF(ISBLANK(V530),"",IF(ISERROR(VLOOKUP(V530,[3]DropTable!$A:$A,1,0)),"드랍없음",""))</f>
        <v/>
      </c>
      <c r="Y530" t="str">
        <f>IF(ISBLANK(X530),"",IF(ISERROR(VLOOKUP(X530,[3]DropTable!$A:$A,1,0)),"드랍없음",""))</f>
        <v/>
      </c>
      <c r="AA530">
        <v>8.1</v>
      </c>
    </row>
    <row r="531" spans="1:27" x14ac:dyDescent="0.3">
      <c r="A531">
        <v>11</v>
      </c>
      <c r="B531">
        <v>32</v>
      </c>
      <c r="C531">
        <f t="shared" si="28"/>
        <v>1680</v>
      </c>
      <c r="D531">
        <v>420</v>
      </c>
      <c r="E531" t="s">
        <v>114</v>
      </c>
      <c r="H531" t="str">
        <f>IF(ISBLANK(G531),"",
IFERROR(VLOOKUP(G531,[1]StringTable!$1:$1048576,MATCH([1]StringTable!$B$1,[1]StringTable!$1:$1,0),0),
IFERROR(VLOOKUP(G531,[1]InApkStringTable!$1:$1048576,MATCH([1]InApkStringTable!$B$1,[1]InApkStringTable!$1:$1,0),0),
"스트링없음")))</f>
        <v/>
      </c>
      <c r="J531" t="b">
        <v>0</v>
      </c>
      <c r="K531" t="s">
        <v>24</v>
      </c>
      <c r="L531" t="str">
        <f>IF(ISBLANK(K531),"",IF(ISERROR(VLOOKUP(K531,MapTable!$A:$A,1,0)),"맵없음",""))</f>
        <v/>
      </c>
      <c r="M531">
        <f t="shared" si="29"/>
        <v>2</v>
      </c>
      <c r="N531" t="b">
        <f t="shared" ca="1" si="30"/>
        <v>0</v>
      </c>
      <c r="P531" t="str">
        <f>IF(ISBLANK(O531),"",IF(ISERROR(VLOOKUP(O531,MapTable!$A:$A,1,0)),"맵없음",""))</f>
        <v/>
      </c>
      <c r="R531" t="str">
        <f>IF(ISBLANK(Q531),"",
IF(ISERROR(FIND(",",Q531)),
  IF(ISERROR(VLOOKUP(Q531,MapTable!$A:$A,1,0)),"맵없음",
  ""),
IF(ISERROR(FIND(",",Q531,FIND(",",Q531)+1)),
  IF(OR(ISERROR(VLOOKUP(LEFT(Q531,FIND(",",Q531)-1),MapTable!$A:$A,1,0)),ISERROR(VLOOKUP(TRIM(MID(Q531,FIND(",",Q531)+1,999)),MapTable!$A:$A,1,0))),"맵없음",
  ""),
IF(ISERROR(FIND(",",Q531,FIND(",",Q531,FIND(",",Q531)+1)+1)),
  IF(OR(ISERROR(VLOOKUP(LEFT(Q531,FIND(",",Q531)-1),MapTable!$A:$A,1,0)),ISERROR(VLOOKUP(TRIM(MID(Q531,FIND(",",Q531)+1,FIND(",",Q531,FIND(",",Q531)+1)-FIND(",",Q531)-1)),MapTable!$A:$A,1,0)),ISERROR(VLOOKUP(TRIM(MID(Q531,FIND(",",Q531,FIND(",",Q531)+1)+1,999)),MapTable!$A:$A,1,0))),"맵없음",
  ""),
IF(ISERROR(FIND(",",Q531,FIND(",",Q531,FIND(",",Q531,FIND(",",Q531)+1)+1)+1)),
  IF(OR(ISERROR(VLOOKUP(LEFT(Q531,FIND(",",Q531)-1),MapTable!$A:$A,1,0)),ISERROR(VLOOKUP(TRIM(MID(Q531,FIND(",",Q531)+1,FIND(",",Q531,FIND(",",Q531)+1)-FIND(",",Q531)-1)),MapTable!$A:$A,1,0)),ISERROR(VLOOKUP(TRIM(MID(Q531,FIND(",",Q531,FIND(",",Q531)+1)+1,FIND(",",Q531,FIND(",",Q531,FIND(",",Q531)+1)+1)-FIND(",",Q531,FIND(",",Q531)+1)-1)),MapTable!$A:$A,1,0)),ISERROR(VLOOKUP(TRIM(MID(Q531,FIND(",",Q531,FIND(",",Q531,FIND(",",Q531)+1)+1)+1,999)),MapTable!$A:$A,1,0))),"맵없음",
  ""),
)))))</f>
        <v/>
      </c>
      <c r="W531" t="str">
        <f>IF(ISBLANK(V531),"",IF(ISERROR(VLOOKUP(V531,[3]DropTable!$A:$A,1,0)),"드랍없음",""))</f>
        <v/>
      </c>
      <c r="Y531" t="str">
        <f>IF(ISBLANK(X531),"",IF(ISERROR(VLOOKUP(X531,[3]DropTable!$A:$A,1,0)),"드랍없음",""))</f>
        <v/>
      </c>
      <c r="AA531">
        <v>8.1</v>
      </c>
    </row>
    <row r="532" spans="1:27" x14ac:dyDescent="0.3">
      <c r="A532">
        <v>11</v>
      </c>
      <c r="B532">
        <v>33</v>
      </c>
      <c r="C532">
        <f t="shared" si="28"/>
        <v>1680</v>
      </c>
      <c r="D532">
        <v>420</v>
      </c>
      <c r="E532" t="s">
        <v>114</v>
      </c>
      <c r="H532" t="str">
        <f>IF(ISBLANK(G532),"",
IFERROR(VLOOKUP(G532,[1]StringTable!$1:$1048576,MATCH([1]StringTable!$B$1,[1]StringTable!$1:$1,0),0),
IFERROR(VLOOKUP(G532,[1]InApkStringTable!$1:$1048576,MATCH([1]InApkStringTable!$B$1,[1]InApkStringTable!$1:$1,0),0),
"스트링없음")))</f>
        <v/>
      </c>
      <c r="J532" t="b">
        <v>0</v>
      </c>
      <c r="K532" t="s">
        <v>24</v>
      </c>
      <c r="L532" t="str">
        <f>IF(ISBLANK(K532),"",IF(ISERROR(VLOOKUP(K532,MapTable!$A:$A,1,0)),"맵없음",""))</f>
        <v/>
      </c>
      <c r="M532">
        <f t="shared" si="29"/>
        <v>2</v>
      </c>
      <c r="N532" t="b">
        <f t="shared" ca="1" si="30"/>
        <v>0</v>
      </c>
      <c r="P532" t="str">
        <f>IF(ISBLANK(O532),"",IF(ISERROR(VLOOKUP(O532,MapTable!$A:$A,1,0)),"맵없음",""))</f>
        <v/>
      </c>
      <c r="R532" t="str">
        <f>IF(ISBLANK(Q532),"",
IF(ISERROR(FIND(",",Q532)),
  IF(ISERROR(VLOOKUP(Q532,MapTable!$A:$A,1,0)),"맵없음",
  ""),
IF(ISERROR(FIND(",",Q532,FIND(",",Q532)+1)),
  IF(OR(ISERROR(VLOOKUP(LEFT(Q532,FIND(",",Q532)-1),MapTable!$A:$A,1,0)),ISERROR(VLOOKUP(TRIM(MID(Q532,FIND(",",Q532)+1,999)),MapTable!$A:$A,1,0))),"맵없음",
  ""),
IF(ISERROR(FIND(",",Q532,FIND(",",Q532,FIND(",",Q532)+1)+1)),
  IF(OR(ISERROR(VLOOKUP(LEFT(Q532,FIND(",",Q532)-1),MapTable!$A:$A,1,0)),ISERROR(VLOOKUP(TRIM(MID(Q532,FIND(",",Q532)+1,FIND(",",Q532,FIND(",",Q532)+1)-FIND(",",Q532)-1)),MapTable!$A:$A,1,0)),ISERROR(VLOOKUP(TRIM(MID(Q532,FIND(",",Q532,FIND(",",Q532)+1)+1,999)),MapTable!$A:$A,1,0))),"맵없음",
  ""),
IF(ISERROR(FIND(",",Q532,FIND(",",Q532,FIND(",",Q532,FIND(",",Q532)+1)+1)+1)),
  IF(OR(ISERROR(VLOOKUP(LEFT(Q532,FIND(",",Q532)-1),MapTable!$A:$A,1,0)),ISERROR(VLOOKUP(TRIM(MID(Q532,FIND(",",Q532)+1,FIND(",",Q532,FIND(",",Q532)+1)-FIND(",",Q532)-1)),MapTable!$A:$A,1,0)),ISERROR(VLOOKUP(TRIM(MID(Q532,FIND(",",Q532,FIND(",",Q532)+1)+1,FIND(",",Q532,FIND(",",Q532,FIND(",",Q532)+1)+1)-FIND(",",Q532,FIND(",",Q532)+1)-1)),MapTable!$A:$A,1,0)),ISERROR(VLOOKUP(TRIM(MID(Q532,FIND(",",Q532,FIND(",",Q532,FIND(",",Q532)+1)+1)+1,999)),MapTable!$A:$A,1,0))),"맵없음",
  ""),
)))))</f>
        <v/>
      </c>
      <c r="W532" t="str">
        <f>IF(ISBLANK(V532),"",IF(ISERROR(VLOOKUP(V532,[3]DropTable!$A:$A,1,0)),"드랍없음",""))</f>
        <v/>
      </c>
      <c r="Y532" t="str">
        <f>IF(ISBLANK(X532),"",IF(ISERROR(VLOOKUP(X532,[3]DropTable!$A:$A,1,0)),"드랍없음",""))</f>
        <v/>
      </c>
      <c r="AA532">
        <v>8.1</v>
      </c>
    </row>
    <row r="533" spans="1:27" x14ac:dyDescent="0.3">
      <c r="A533">
        <v>11</v>
      </c>
      <c r="B533">
        <v>34</v>
      </c>
      <c r="C533">
        <f t="shared" si="28"/>
        <v>1680</v>
      </c>
      <c r="D533">
        <v>420</v>
      </c>
      <c r="E533" t="s">
        <v>114</v>
      </c>
      <c r="H533" t="str">
        <f>IF(ISBLANK(G533),"",
IFERROR(VLOOKUP(G533,[1]StringTable!$1:$1048576,MATCH([1]StringTable!$B$1,[1]StringTable!$1:$1,0),0),
IFERROR(VLOOKUP(G533,[1]InApkStringTable!$1:$1048576,MATCH([1]InApkStringTable!$B$1,[1]InApkStringTable!$1:$1,0),0),
"스트링없음")))</f>
        <v/>
      </c>
      <c r="J533" t="b">
        <v>0</v>
      </c>
      <c r="K533" t="s">
        <v>24</v>
      </c>
      <c r="L533" t="str">
        <f>IF(ISBLANK(K533),"",IF(ISERROR(VLOOKUP(K533,MapTable!$A:$A,1,0)),"맵없음",""))</f>
        <v/>
      </c>
      <c r="M533">
        <f t="shared" si="29"/>
        <v>2</v>
      </c>
      <c r="N533" t="b">
        <f t="shared" ca="1" si="30"/>
        <v>0</v>
      </c>
      <c r="P533" t="str">
        <f>IF(ISBLANK(O533),"",IF(ISERROR(VLOOKUP(O533,MapTable!$A:$A,1,0)),"맵없음",""))</f>
        <v/>
      </c>
      <c r="R533" t="str">
        <f>IF(ISBLANK(Q533),"",
IF(ISERROR(FIND(",",Q533)),
  IF(ISERROR(VLOOKUP(Q533,MapTable!$A:$A,1,0)),"맵없음",
  ""),
IF(ISERROR(FIND(",",Q533,FIND(",",Q533)+1)),
  IF(OR(ISERROR(VLOOKUP(LEFT(Q533,FIND(",",Q533)-1),MapTable!$A:$A,1,0)),ISERROR(VLOOKUP(TRIM(MID(Q533,FIND(",",Q533)+1,999)),MapTable!$A:$A,1,0))),"맵없음",
  ""),
IF(ISERROR(FIND(",",Q533,FIND(",",Q533,FIND(",",Q533)+1)+1)),
  IF(OR(ISERROR(VLOOKUP(LEFT(Q533,FIND(",",Q533)-1),MapTable!$A:$A,1,0)),ISERROR(VLOOKUP(TRIM(MID(Q533,FIND(",",Q533)+1,FIND(",",Q533,FIND(",",Q533)+1)-FIND(",",Q533)-1)),MapTable!$A:$A,1,0)),ISERROR(VLOOKUP(TRIM(MID(Q533,FIND(",",Q533,FIND(",",Q533)+1)+1,999)),MapTable!$A:$A,1,0))),"맵없음",
  ""),
IF(ISERROR(FIND(",",Q533,FIND(",",Q533,FIND(",",Q533,FIND(",",Q533)+1)+1)+1)),
  IF(OR(ISERROR(VLOOKUP(LEFT(Q533,FIND(",",Q533)-1),MapTable!$A:$A,1,0)),ISERROR(VLOOKUP(TRIM(MID(Q533,FIND(",",Q533)+1,FIND(",",Q533,FIND(",",Q533)+1)-FIND(",",Q533)-1)),MapTable!$A:$A,1,0)),ISERROR(VLOOKUP(TRIM(MID(Q533,FIND(",",Q533,FIND(",",Q533)+1)+1,FIND(",",Q533,FIND(",",Q533,FIND(",",Q533)+1)+1)-FIND(",",Q533,FIND(",",Q533)+1)-1)),MapTable!$A:$A,1,0)),ISERROR(VLOOKUP(TRIM(MID(Q533,FIND(",",Q533,FIND(",",Q533,FIND(",",Q533)+1)+1)+1,999)),MapTable!$A:$A,1,0))),"맵없음",
  ""),
)))))</f>
        <v/>
      </c>
      <c r="W533" t="str">
        <f>IF(ISBLANK(V533),"",IF(ISERROR(VLOOKUP(V533,[3]DropTable!$A:$A,1,0)),"드랍없음",""))</f>
        <v/>
      </c>
      <c r="Y533" t="str">
        <f>IF(ISBLANK(X533),"",IF(ISERROR(VLOOKUP(X533,[3]DropTable!$A:$A,1,0)),"드랍없음",""))</f>
        <v/>
      </c>
      <c r="AA533">
        <v>8.1</v>
      </c>
    </row>
    <row r="534" spans="1:27" x14ac:dyDescent="0.3">
      <c r="A534">
        <v>11</v>
      </c>
      <c r="B534">
        <v>35</v>
      </c>
      <c r="C534">
        <f t="shared" si="28"/>
        <v>1680</v>
      </c>
      <c r="D534">
        <v>420</v>
      </c>
      <c r="E534" t="s">
        <v>114</v>
      </c>
      <c r="H534" t="str">
        <f>IF(ISBLANK(G534),"",
IFERROR(VLOOKUP(G534,[1]StringTable!$1:$1048576,MATCH([1]StringTable!$B$1,[1]StringTable!$1:$1,0),0),
IFERROR(VLOOKUP(G534,[1]InApkStringTable!$1:$1048576,MATCH([1]InApkStringTable!$B$1,[1]InApkStringTable!$1:$1,0),0),
"스트링없음")))</f>
        <v/>
      </c>
      <c r="J534" t="b">
        <v>0</v>
      </c>
      <c r="K534" t="s">
        <v>24</v>
      </c>
      <c r="L534" t="str">
        <f>IF(ISBLANK(K534),"",IF(ISERROR(VLOOKUP(K534,MapTable!$A:$A,1,0)),"맵없음",""))</f>
        <v/>
      </c>
      <c r="M534">
        <f t="shared" si="29"/>
        <v>2</v>
      </c>
      <c r="N534" t="b">
        <f t="shared" ca="1" si="30"/>
        <v>0</v>
      </c>
      <c r="P534" t="str">
        <f>IF(ISBLANK(O534),"",IF(ISERROR(VLOOKUP(O534,MapTable!$A:$A,1,0)),"맵없음",""))</f>
        <v/>
      </c>
      <c r="R534" t="str">
        <f>IF(ISBLANK(Q534),"",
IF(ISERROR(FIND(",",Q534)),
  IF(ISERROR(VLOOKUP(Q534,MapTable!$A:$A,1,0)),"맵없음",
  ""),
IF(ISERROR(FIND(",",Q534,FIND(",",Q534)+1)),
  IF(OR(ISERROR(VLOOKUP(LEFT(Q534,FIND(",",Q534)-1),MapTable!$A:$A,1,0)),ISERROR(VLOOKUP(TRIM(MID(Q534,FIND(",",Q534)+1,999)),MapTable!$A:$A,1,0))),"맵없음",
  ""),
IF(ISERROR(FIND(",",Q534,FIND(",",Q534,FIND(",",Q534)+1)+1)),
  IF(OR(ISERROR(VLOOKUP(LEFT(Q534,FIND(",",Q534)-1),MapTable!$A:$A,1,0)),ISERROR(VLOOKUP(TRIM(MID(Q534,FIND(",",Q534)+1,FIND(",",Q534,FIND(",",Q534)+1)-FIND(",",Q534)-1)),MapTable!$A:$A,1,0)),ISERROR(VLOOKUP(TRIM(MID(Q534,FIND(",",Q534,FIND(",",Q534)+1)+1,999)),MapTable!$A:$A,1,0))),"맵없음",
  ""),
IF(ISERROR(FIND(",",Q534,FIND(",",Q534,FIND(",",Q534,FIND(",",Q534)+1)+1)+1)),
  IF(OR(ISERROR(VLOOKUP(LEFT(Q534,FIND(",",Q534)-1),MapTable!$A:$A,1,0)),ISERROR(VLOOKUP(TRIM(MID(Q534,FIND(",",Q534)+1,FIND(",",Q534,FIND(",",Q534)+1)-FIND(",",Q534)-1)),MapTable!$A:$A,1,0)),ISERROR(VLOOKUP(TRIM(MID(Q534,FIND(",",Q534,FIND(",",Q534)+1)+1,FIND(",",Q534,FIND(",",Q534,FIND(",",Q534)+1)+1)-FIND(",",Q534,FIND(",",Q534)+1)-1)),MapTable!$A:$A,1,0)),ISERROR(VLOOKUP(TRIM(MID(Q534,FIND(",",Q534,FIND(",",Q534,FIND(",",Q534)+1)+1)+1,999)),MapTable!$A:$A,1,0))),"맵없음",
  ""),
)))))</f>
        <v/>
      </c>
      <c r="W534" t="str">
        <f>IF(ISBLANK(V534),"",IF(ISERROR(VLOOKUP(V534,[3]DropTable!$A:$A,1,0)),"드랍없음",""))</f>
        <v/>
      </c>
      <c r="Y534" t="str">
        <f>IF(ISBLANK(X534),"",IF(ISERROR(VLOOKUP(X534,[3]DropTable!$A:$A,1,0)),"드랍없음",""))</f>
        <v/>
      </c>
      <c r="AA534">
        <v>8.1</v>
      </c>
    </row>
    <row r="535" spans="1:27" x14ac:dyDescent="0.3">
      <c r="A535">
        <v>11</v>
      </c>
      <c r="B535">
        <v>36</v>
      </c>
      <c r="C535">
        <f t="shared" si="28"/>
        <v>1680</v>
      </c>
      <c r="D535">
        <v>420</v>
      </c>
      <c r="E535" t="s">
        <v>114</v>
      </c>
      <c r="H535" t="str">
        <f>IF(ISBLANK(G535),"",
IFERROR(VLOOKUP(G535,[1]StringTable!$1:$1048576,MATCH([1]StringTable!$B$1,[1]StringTable!$1:$1,0),0),
IFERROR(VLOOKUP(G535,[1]InApkStringTable!$1:$1048576,MATCH([1]InApkStringTable!$B$1,[1]InApkStringTable!$1:$1,0),0),
"스트링없음")))</f>
        <v/>
      </c>
      <c r="J535" t="b">
        <v>0</v>
      </c>
      <c r="K535" t="s">
        <v>24</v>
      </c>
      <c r="L535" t="str">
        <f>IF(ISBLANK(K535),"",IF(ISERROR(VLOOKUP(K535,MapTable!$A:$A,1,0)),"맵없음",""))</f>
        <v/>
      </c>
      <c r="M535">
        <f t="shared" si="29"/>
        <v>2</v>
      </c>
      <c r="N535" t="b">
        <f t="shared" ca="1" si="30"/>
        <v>0</v>
      </c>
      <c r="P535" t="str">
        <f>IF(ISBLANK(O535),"",IF(ISERROR(VLOOKUP(O535,MapTable!$A:$A,1,0)),"맵없음",""))</f>
        <v/>
      </c>
      <c r="R535" t="str">
        <f>IF(ISBLANK(Q535),"",
IF(ISERROR(FIND(",",Q535)),
  IF(ISERROR(VLOOKUP(Q535,MapTable!$A:$A,1,0)),"맵없음",
  ""),
IF(ISERROR(FIND(",",Q535,FIND(",",Q535)+1)),
  IF(OR(ISERROR(VLOOKUP(LEFT(Q535,FIND(",",Q535)-1),MapTable!$A:$A,1,0)),ISERROR(VLOOKUP(TRIM(MID(Q535,FIND(",",Q535)+1,999)),MapTable!$A:$A,1,0))),"맵없음",
  ""),
IF(ISERROR(FIND(",",Q535,FIND(",",Q535,FIND(",",Q535)+1)+1)),
  IF(OR(ISERROR(VLOOKUP(LEFT(Q535,FIND(",",Q535)-1),MapTable!$A:$A,1,0)),ISERROR(VLOOKUP(TRIM(MID(Q535,FIND(",",Q535)+1,FIND(",",Q535,FIND(",",Q535)+1)-FIND(",",Q535)-1)),MapTable!$A:$A,1,0)),ISERROR(VLOOKUP(TRIM(MID(Q535,FIND(",",Q535,FIND(",",Q535)+1)+1,999)),MapTable!$A:$A,1,0))),"맵없음",
  ""),
IF(ISERROR(FIND(",",Q535,FIND(",",Q535,FIND(",",Q535,FIND(",",Q535)+1)+1)+1)),
  IF(OR(ISERROR(VLOOKUP(LEFT(Q535,FIND(",",Q535)-1),MapTable!$A:$A,1,0)),ISERROR(VLOOKUP(TRIM(MID(Q535,FIND(",",Q535)+1,FIND(",",Q535,FIND(",",Q535)+1)-FIND(",",Q535)-1)),MapTable!$A:$A,1,0)),ISERROR(VLOOKUP(TRIM(MID(Q535,FIND(",",Q535,FIND(",",Q535)+1)+1,FIND(",",Q535,FIND(",",Q535,FIND(",",Q535)+1)+1)-FIND(",",Q535,FIND(",",Q535)+1)-1)),MapTable!$A:$A,1,0)),ISERROR(VLOOKUP(TRIM(MID(Q535,FIND(",",Q535,FIND(",",Q535,FIND(",",Q535)+1)+1)+1,999)),MapTable!$A:$A,1,0))),"맵없음",
  ""),
)))))</f>
        <v/>
      </c>
      <c r="W535" t="str">
        <f>IF(ISBLANK(V535),"",IF(ISERROR(VLOOKUP(V535,[3]DropTable!$A:$A,1,0)),"드랍없음",""))</f>
        <v/>
      </c>
      <c r="Y535" t="str">
        <f>IF(ISBLANK(X535),"",IF(ISERROR(VLOOKUP(X535,[3]DropTable!$A:$A,1,0)),"드랍없음",""))</f>
        <v/>
      </c>
      <c r="AA535">
        <v>8.1</v>
      </c>
    </row>
    <row r="536" spans="1:27" x14ac:dyDescent="0.3">
      <c r="A536">
        <v>11</v>
      </c>
      <c r="B536">
        <v>37</v>
      </c>
      <c r="C536">
        <f t="shared" si="28"/>
        <v>1680</v>
      </c>
      <c r="D536">
        <v>420</v>
      </c>
      <c r="E536" t="s">
        <v>114</v>
      </c>
      <c r="H536" t="str">
        <f>IF(ISBLANK(G536),"",
IFERROR(VLOOKUP(G536,[1]StringTable!$1:$1048576,MATCH([1]StringTable!$B$1,[1]StringTable!$1:$1,0),0),
IFERROR(VLOOKUP(G536,[1]InApkStringTable!$1:$1048576,MATCH([1]InApkStringTable!$B$1,[1]InApkStringTable!$1:$1,0),0),
"스트링없음")))</f>
        <v/>
      </c>
      <c r="J536" t="b">
        <v>0</v>
      </c>
      <c r="K536" t="s">
        <v>24</v>
      </c>
      <c r="L536" t="str">
        <f>IF(ISBLANK(K536),"",IF(ISERROR(VLOOKUP(K536,MapTable!$A:$A,1,0)),"맵없음",""))</f>
        <v/>
      </c>
      <c r="M536">
        <f t="shared" si="29"/>
        <v>2</v>
      </c>
      <c r="N536" t="b">
        <f t="shared" ca="1" si="30"/>
        <v>0</v>
      </c>
      <c r="P536" t="str">
        <f>IF(ISBLANK(O536),"",IF(ISERROR(VLOOKUP(O536,MapTable!$A:$A,1,0)),"맵없음",""))</f>
        <v/>
      </c>
      <c r="R536" t="str">
        <f>IF(ISBLANK(Q536),"",
IF(ISERROR(FIND(",",Q536)),
  IF(ISERROR(VLOOKUP(Q536,MapTable!$A:$A,1,0)),"맵없음",
  ""),
IF(ISERROR(FIND(",",Q536,FIND(",",Q536)+1)),
  IF(OR(ISERROR(VLOOKUP(LEFT(Q536,FIND(",",Q536)-1),MapTable!$A:$A,1,0)),ISERROR(VLOOKUP(TRIM(MID(Q536,FIND(",",Q536)+1,999)),MapTable!$A:$A,1,0))),"맵없음",
  ""),
IF(ISERROR(FIND(",",Q536,FIND(",",Q536,FIND(",",Q536)+1)+1)),
  IF(OR(ISERROR(VLOOKUP(LEFT(Q536,FIND(",",Q536)-1),MapTable!$A:$A,1,0)),ISERROR(VLOOKUP(TRIM(MID(Q536,FIND(",",Q536)+1,FIND(",",Q536,FIND(",",Q536)+1)-FIND(",",Q536)-1)),MapTable!$A:$A,1,0)),ISERROR(VLOOKUP(TRIM(MID(Q536,FIND(",",Q536,FIND(",",Q536)+1)+1,999)),MapTable!$A:$A,1,0))),"맵없음",
  ""),
IF(ISERROR(FIND(",",Q536,FIND(",",Q536,FIND(",",Q536,FIND(",",Q536)+1)+1)+1)),
  IF(OR(ISERROR(VLOOKUP(LEFT(Q536,FIND(",",Q536)-1),MapTable!$A:$A,1,0)),ISERROR(VLOOKUP(TRIM(MID(Q536,FIND(",",Q536)+1,FIND(",",Q536,FIND(",",Q536)+1)-FIND(",",Q536)-1)),MapTable!$A:$A,1,0)),ISERROR(VLOOKUP(TRIM(MID(Q536,FIND(",",Q536,FIND(",",Q536)+1)+1,FIND(",",Q536,FIND(",",Q536,FIND(",",Q536)+1)+1)-FIND(",",Q536,FIND(",",Q536)+1)-1)),MapTable!$A:$A,1,0)),ISERROR(VLOOKUP(TRIM(MID(Q536,FIND(",",Q536,FIND(",",Q536,FIND(",",Q536)+1)+1)+1,999)),MapTable!$A:$A,1,0))),"맵없음",
  ""),
)))))</f>
        <v/>
      </c>
      <c r="W536" t="str">
        <f>IF(ISBLANK(V536),"",IF(ISERROR(VLOOKUP(V536,[3]DropTable!$A:$A,1,0)),"드랍없음",""))</f>
        <v/>
      </c>
      <c r="Y536" t="str">
        <f>IF(ISBLANK(X536),"",IF(ISERROR(VLOOKUP(X536,[3]DropTable!$A:$A,1,0)),"드랍없음",""))</f>
        <v/>
      </c>
      <c r="AA536">
        <v>8.1</v>
      </c>
    </row>
    <row r="537" spans="1:27" x14ac:dyDescent="0.3">
      <c r="A537">
        <v>11</v>
      </c>
      <c r="B537">
        <v>38</v>
      </c>
      <c r="C537">
        <f t="shared" si="28"/>
        <v>1680</v>
      </c>
      <c r="D537">
        <v>420</v>
      </c>
      <c r="E537" t="s">
        <v>114</v>
      </c>
      <c r="H537" t="str">
        <f>IF(ISBLANK(G537),"",
IFERROR(VLOOKUP(G537,[1]StringTable!$1:$1048576,MATCH([1]StringTable!$B$1,[1]StringTable!$1:$1,0),0),
IFERROR(VLOOKUP(G537,[1]InApkStringTable!$1:$1048576,MATCH([1]InApkStringTable!$B$1,[1]InApkStringTable!$1:$1,0),0),
"스트링없음")))</f>
        <v/>
      </c>
      <c r="J537" t="b">
        <v>0</v>
      </c>
      <c r="K537" t="s">
        <v>24</v>
      </c>
      <c r="L537" t="str">
        <f>IF(ISBLANK(K537),"",IF(ISERROR(VLOOKUP(K537,MapTable!$A:$A,1,0)),"맵없음",""))</f>
        <v/>
      </c>
      <c r="M537">
        <f t="shared" si="29"/>
        <v>2</v>
      </c>
      <c r="N537" t="b">
        <f t="shared" ca="1" si="30"/>
        <v>0</v>
      </c>
      <c r="P537" t="str">
        <f>IF(ISBLANK(O537),"",IF(ISERROR(VLOOKUP(O537,MapTable!$A:$A,1,0)),"맵없음",""))</f>
        <v/>
      </c>
      <c r="R537" t="str">
        <f>IF(ISBLANK(Q537),"",
IF(ISERROR(FIND(",",Q537)),
  IF(ISERROR(VLOOKUP(Q537,MapTable!$A:$A,1,0)),"맵없음",
  ""),
IF(ISERROR(FIND(",",Q537,FIND(",",Q537)+1)),
  IF(OR(ISERROR(VLOOKUP(LEFT(Q537,FIND(",",Q537)-1),MapTable!$A:$A,1,0)),ISERROR(VLOOKUP(TRIM(MID(Q537,FIND(",",Q537)+1,999)),MapTable!$A:$A,1,0))),"맵없음",
  ""),
IF(ISERROR(FIND(",",Q537,FIND(",",Q537,FIND(",",Q537)+1)+1)),
  IF(OR(ISERROR(VLOOKUP(LEFT(Q537,FIND(",",Q537)-1),MapTable!$A:$A,1,0)),ISERROR(VLOOKUP(TRIM(MID(Q537,FIND(",",Q537)+1,FIND(",",Q537,FIND(",",Q537)+1)-FIND(",",Q537)-1)),MapTable!$A:$A,1,0)),ISERROR(VLOOKUP(TRIM(MID(Q537,FIND(",",Q537,FIND(",",Q537)+1)+1,999)),MapTable!$A:$A,1,0))),"맵없음",
  ""),
IF(ISERROR(FIND(",",Q537,FIND(",",Q537,FIND(",",Q537,FIND(",",Q537)+1)+1)+1)),
  IF(OR(ISERROR(VLOOKUP(LEFT(Q537,FIND(",",Q537)-1),MapTable!$A:$A,1,0)),ISERROR(VLOOKUP(TRIM(MID(Q537,FIND(",",Q537)+1,FIND(",",Q537,FIND(",",Q537)+1)-FIND(",",Q537)-1)),MapTable!$A:$A,1,0)),ISERROR(VLOOKUP(TRIM(MID(Q537,FIND(",",Q537,FIND(",",Q537)+1)+1,FIND(",",Q537,FIND(",",Q537,FIND(",",Q537)+1)+1)-FIND(",",Q537,FIND(",",Q537)+1)-1)),MapTable!$A:$A,1,0)),ISERROR(VLOOKUP(TRIM(MID(Q537,FIND(",",Q537,FIND(",",Q537,FIND(",",Q537)+1)+1)+1,999)),MapTable!$A:$A,1,0))),"맵없음",
  ""),
)))))</f>
        <v/>
      </c>
      <c r="W537" t="str">
        <f>IF(ISBLANK(V537),"",IF(ISERROR(VLOOKUP(V537,[3]DropTable!$A:$A,1,0)),"드랍없음",""))</f>
        <v/>
      </c>
      <c r="Y537" t="str">
        <f>IF(ISBLANK(X537),"",IF(ISERROR(VLOOKUP(X537,[3]DropTable!$A:$A,1,0)),"드랍없음",""))</f>
        <v/>
      </c>
      <c r="AA537">
        <v>8.1</v>
      </c>
    </row>
    <row r="538" spans="1:27" x14ac:dyDescent="0.3">
      <c r="A538">
        <v>11</v>
      </c>
      <c r="B538">
        <v>39</v>
      </c>
      <c r="C538">
        <f t="shared" si="28"/>
        <v>1680</v>
      </c>
      <c r="D538">
        <v>420</v>
      </c>
      <c r="E538" t="s">
        <v>114</v>
      </c>
      <c r="H538" t="str">
        <f>IF(ISBLANK(G538),"",
IFERROR(VLOOKUP(G538,[1]StringTable!$1:$1048576,MATCH([1]StringTable!$B$1,[1]StringTable!$1:$1,0),0),
IFERROR(VLOOKUP(G538,[1]InApkStringTable!$1:$1048576,MATCH([1]InApkStringTable!$B$1,[1]InApkStringTable!$1:$1,0),0),
"스트링없음")))</f>
        <v/>
      </c>
      <c r="J538" t="b">
        <v>0</v>
      </c>
      <c r="K538" t="s">
        <v>24</v>
      </c>
      <c r="L538" t="str">
        <f>IF(ISBLANK(K538),"",IF(ISERROR(VLOOKUP(K538,MapTable!$A:$A,1,0)),"맵없음",""))</f>
        <v/>
      </c>
      <c r="M538">
        <f t="shared" si="29"/>
        <v>2</v>
      </c>
      <c r="N538" t="b">
        <f t="shared" ca="1" si="30"/>
        <v>1</v>
      </c>
      <c r="P538" t="str">
        <f>IF(ISBLANK(O538),"",IF(ISERROR(VLOOKUP(O538,MapTable!$A:$A,1,0)),"맵없음",""))</f>
        <v/>
      </c>
      <c r="R538" t="str">
        <f>IF(ISBLANK(Q538),"",
IF(ISERROR(FIND(",",Q538)),
  IF(ISERROR(VLOOKUP(Q538,MapTable!$A:$A,1,0)),"맵없음",
  ""),
IF(ISERROR(FIND(",",Q538,FIND(",",Q538)+1)),
  IF(OR(ISERROR(VLOOKUP(LEFT(Q538,FIND(",",Q538)-1),MapTable!$A:$A,1,0)),ISERROR(VLOOKUP(TRIM(MID(Q538,FIND(",",Q538)+1,999)),MapTable!$A:$A,1,0))),"맵없음",
  ""),
IF(ISERROR(FIND(",",Q538,FIND(",",Q538,FIND(",",Q538)+1)+1)),
  IF(OR(ISERROR(VLOOKUP(LEFT(Q538,FIND(",",Q538)-1),MapTable!$A:$A,1,0)),ISERROR(VLOOKUP(TRIM(MID(Q538,FIND(",",Q538)+1,FIND(",",Q538,FIND(",",Q538)+1)-FIND(",",Q538)-1)),MapTable!$A:$A,1,0)),ISERROR(VLOOKUP(TRIM(MID(Q538,FIND(",",Q538,FIND(",",Q538)+1)+1,999)),MapTable!$A:$A,1,0))),"맵없음",
  ""),
IF(ISERROR(FIND(",",Q538,FIND(",",Q538,FIND(",",Q538,FIND(",",Q538)+1)+1)+1)),
  IF(OR(ISERROR(VLOOKUP(LEFT(Q538,FIND(",",Q538)-1),MapTable!$A:$A,1,0)),ISERROR(VLOOKUP(TRIM(MID(Q538,FIND(",",Q538)+1,FIND(",",Q538,FIND(",",Q538)+1)-FIND(",",Q538)-1)),MapTable!$A:$A,1,0)),ISERROR(VLOOKUP(TRIM(MID(Q538,FIND(",",Q538,FIND(",",Q538)+1)+1,FIND(",",Q538,FIND(",",Q538,FIND(",",Q538)+1)+1)-FIND(",",Q538,FIND(",",Q538)+1)-1)),MapTable!$A:$A,1,0)),ISERROR(VLOOKUP(TRIM(MID(Q538,FIND(",",Q538,FIND(",",Q538,FIND(",",Q538)+1)+1)+1,999)),MapTable!$A:$A,1,0))),"맵없음",
  ""),
)))))</f>
        <v/>
      </c>
      <c r="W538" t="str">
        <f>IF(ISBLANK(V538),"",IF(ISERROR(VLOOKUP(V538,[3]DropTable!$A:$A,1,0)),"드랍없음",""))</f>
        <v/>
      </c>
      <c r="Y538" t="str">
        <f>IF(ISBLANK(X538),"",IF(ISERROR(VLOOKUP(X538,[3]DropTable!$A:$A,1,0)),"드랍없음",""))</f>
        <v/>
      </c>
      <c r="AA538">
        <v>8.1</v>
      </c>
    </row>
    <row r="539" spans="1:27" x14ac:dyDescent="0.3">
      <c r="A539">
        <v>11</v>
      </c>
      <c r="B539">
        <v>40</v>
      </c>
      <c r="C539">
        <f t="shared" si="28"/>
        <v>1680</v>
      </c>
      <c r="D539">
        <v>420</v>
      </c>
      <c r="E539" t="s">
        <v>114</v>
      </c>
      <c r="H539" t="str">
        <f>IF(ISBLANK(G539),"",
IFERROR(VLOOKUP(G539,[1]StringTable!$1:$1048576,MATCH([1]StringTable!$B$1,[1]StringTable!$1:$1,0),0),
IFERROR(VLOOKUP(G539,[1]InApkStringTable!$1:$1048576,MATCH([1]InApkStringTable!$B$1,[1]InApkStringTable!$1:$1,0),0),
"스트링없음")))</f>
        <v/>
      </c>
      <c r="J539" t="b">
        <v>0</v>
      </c>
      <c r="K539" t="s">
        <v>24</v>
      </c>
      <c r="L539" t="str">
        <f>IF(ISBLANK(K539),"",IF(ISERROR(VLOOKUP(K539,MapTable!$A:$A,1,0)),"맵없음",""))</f>
        <v/>
      </c>
      <c r="M539">
        <f t="shared" si="29"/>
        <v>12</v>
      </c>
      <c r="N539" t="b">
        <f t="shared" ca="1" si="30"/>
        <v>1</v>
      </c>
      <c r="P539" t="str">
        <f>IF(ISBLANK(O539),"",IF(ISERROR(VLOOKUP(O539,MapTable!$A:$A,1,0)),"맵없음",""))</f>
        <v/>
      </c>
      <c r="R539" t="str">
        <f>IF(ISBLANK(Q539),"",
IF(ISERROR(FIND(",",Q539)),
  IF(ISERROR(VLOOKUP(Q539,MapTable!$A:$A,1,0)),"맵없음",
  ""),
IF(ISERROR(FIND(",",Q539,FIND(",",Q539)+1)),
  IF(OR(ISERROR(VLOOKUP(LEFT(Q539,FIND(",",Q539)-1),MapTable!$A:$A,1,0)),ISERROR(VLOOKUP(TRIM(MID(Q539,FIND(",",Q539)+1,999)),MapTable!$A:$A,1,0))),"맵없음",
  ""),
IF(ISERROR(FIND(",",Q539,FIND(",",Q539,FIND(",",Q539)+1)+1)),
  IF(OR(ISERROR(VLOOKUP(LEFT(Q539,FIND(",",Q539)-1),MapTable!$A:$A,1,0)),ISERROR(VLOOKUP(TRIM(MID(Q539,FIND(",",Q539)+1,FIND(",",Q539,FIND(",",Q539)+1)-FIND(",",Q539)-1)),MapTable!$A:$A,1,0)),ISERROR(VLOOKUP(TRIM(MID(Q539,FIND(",",Q539,FIND(",",Q539)+1)+1,999)),MapTable!$A:$A,1,0))),"맵없음",
  ""),
IF(ISERROR(FIND(",",Q539,FIND(",",Q539,FIND(",",Q539,FIND(",",Q539)+1)+1)+1)),
  IF(OR(ISERROR(VLOOKUP(LEFT(Q539,FIND(",",Q539)-1),MapTable!$A:$A,1,0)),ISERROR(VLOOKUP(TRIM(MID(Q539,FIND(",",Q539)+1,FIND(",",Q539,FIND(",",Q539)+1)-FIND(",",Q539)-1)),MapTable!$A:$A,1,0)),ISERROR(VLOOKUP(TRIM(MID(Q539,FIND(",",Q539,FIND(",",Q539)+1)+1,FIND(",",Q539,FIND(",",Q539,FIND(",",Q539)+1)+1)-FIND(",",Q539,FIND(",",Q539)+1)-1)),MapTable!$A:$A,1,0)),ISERROR(VLOOKUP(TRIM(MID(Q539,FIND(",",Q539,FIND(",",Q539,FIND(",",Q539)+1)+1)+1,999)),MapTable!$A:$A,1,0))),"맵없음",
  ""),
)))))</f>
        <v/>
      </c>
      <c r="W539" t="str">
        <f>IF(ISBLANK(V539),"",IF(ISERROR(VLOOKUP(V539,[3]DropTable!$A:$A,1,0)),"드랍없음",""))</f>
        <v/>
      </c>
      <c r="Y539" t="str">
        <f>IF(ISBLANK(X539),"",IF(ISERROR(VLOOKUP(X539,[3]DropTable!$A:$A,1,0)),"드랍없음",""))</f>
        <v/>
      </c>
      <c r="AA539">
        <v>8.1</v>
      </c>
    </row>
    <row r="540" spans="1:27" x14ac:dyDescent="0.3">
      <c r="A540">
        <v>11</v>
      </c>
      <c r="B540">
        <v>41</v>
      </c>
      <c r="C540">
        <f t="shared" si="28"/>
        <v>1680</v>
      </c>
      <c r="D540">
        <v>420</v>
      </c>
      <c r="E540" t="s">
        <v>114</v>
      </c>
      <c r="H540" t="str">
        <f>IF(ISBLANK(G540),"",
IFERROR(VLOOKUP(G540,[1]StringTable!$1:$1048576,MATCH([1]StringTable!$B$1,[1]StringTable!$1:$1,0),0),
IFERROR(VLOOKUP(G540,[1]InApkStringTable!$1:$1048576,MATCH([1]InApkStringTable!$B$1,[1]InApkStringTable!$1:$1,0),0),
"스트링없음")))</f>
        <v/>
      </c>
      <c r="J540" t="b">
        <v>0</v>
      </c>
      <c r="K540" t="s">
        <v>24</v>
      </c>
      <c r="L540" t="str">
        <f>IF(ISBLANK(K540),"",IF(ISERROR(VLOOKUP(K540,MapTable!$A:$A,1,0)),"맵없음",""))</f>
        <v/>
      </c>
      <c r="M540">
        <f t="shared" si="29"/>
        <v>3</v>
      </c>
      <c r="N540" t="b">
        <f t="shared" ca="1" si="30"/>
        <v>0</v>
      </c>
      <c r="P540" t="str">
        <f>IF(ISBLANK(O540),"",IF(ISERROR(VLOOKUP(O540,MapTable!$A:$A,1,0)),"맵없음",""))</f>
        <v/>
      </c>
      <c r="R540" t="str">
        <f>IF(ISBLANK(Q540),"",
IF(ISERROR(FIND(",",Q540)),
  IF(ISERROR(VLOOKUP(Q540,MapTable!$A:$A,1,0)),"맵없음",
  ""),
IF(ISERROR(FIND(",",Q540,FIND(",",Q540)+1)),
  IF(OR(ISERROR(VLOOKUP(LEFT(Q540,FIND(",",Q540)-1),MapTable!$A:$A,1,0)),ISERROR(VLOOKUP(TRIM(MID(Q540,FIND(",",Q540)+1,999)),MapTable!$A:$A,1,0))),"맵없음",
  ""),
IF(ISERROR(FIND(",",Q540,FIND(",",Q540,FIND(",",Q540)+1)+1)),
  IF(OR(ISERROR(VLOOKUP(LEFT(Q540,FIND(",",Q540)-1),MapTable!$A:$A,1,0)),ISERROR(VLOOKUP(TRIM(MID(Q540,FIND(",",Q540)+1,FIND(",",Q540,FIND(",",Q540)+1)-FIND(",",Q540)-1)),MapTable!$A:$A,1,0)),ISERROR(VLOOKUP(TRIM(MID(Q540,FIND(",",Q540,FIND(",",Q540)+1)+1,999)),MapTable!$A:$A,1,0))),"맵없음",
  ""),
IF(ISERROR(FIND(",",Q540,FIND(",",Q540,FIND(",",Q540,FIND(",",Q540)+1)+1)+1)),
  IF(OR(ISERROR(VLOOKUP(LEFT(Q540,FIND(",",Q540)-1),MapTable!$A:$A,1,0)),ISERROR(VLOOKUP(TRIM(MID(Q540,FIND(",",Q540)+1,FIND(",",Q540,FIND(",",Q540)+1)-FIND(",",Q540)-1)),MapTable!$A:$A,1,0)),ISERROR(VLOOKUP(TRIM(MID(Q540,FIND(",",Q540,FIND(",",Q540)+1)+1,FIND(",",Q540,FIND(",",Q540,FIND(",",Q540)+1)+1)-FIND(",",Q540,FIND(",",Q540)+1)-1)),MapTable!$A:$A,1,0)),ISERROR(VLOOKUP(TRIM(MID(Q540,FIND(",",Q540,FIND(",",Q540,FIND(",",Q540)+1)+1)+1,999)),MapTable!$A:$A,1,0))),"맵없음",
  ""),
)))))</f>
        <v/>
      </c>
      <c r="W540" t="str">
        <f>IF(ISBLANK(V540),"",IF(ISERROR(VLOOKUP(V540,[3]DropTable!$A:$A,1,0)),"드랍없음",""))</f>
        <v/>
      </c>
      <c r="Y540" t="str">
        <f>IF(ISBLANK(X540),"",IF(ISERROR(VLOOKUP(X540,[3]DropTable!$A:$A,1,0)),"드랍없음",""))</f>
        <v/>
      </c>
      <c r="AA540">
        <v>8.1</v>
      </c>
    </row>
    <row r="541" spans="1:27" x14ac:dyDescent="0.3">
      <c r="A541">
        <v>11</v>
      </c>
      <c r="B541">
        <v>42</v>
      </c>
      <c r="C541">
        <f t="shared" si="28"/>
        <v>1680</v>
      </c>
      <c r="D541">
        <v>420</v>
      </c>
      <c r="E541" t="s">
        <v>114</v>
      </c>
      <c r="H541" t="str">
        <f>IF(ISBLANK(G541),"",
IFERROR(VLOOKUP(G541,[1]StringTable!$1:$1048576,MATCH([1]StringTable!$B$1,[1]StringTable!$1:$1,0),0),
IFERROR(VLOOKUP(G541,[1]InApkStringTable!$1:$1048576,MATCH([1]InApkStringTable!$B$1,[1]InApkStringTable!$1:$1,0),0),
"스트링없음")))</f>
        <v/>
      </c>
      <c r="J541" t="b">
        <v>0</v>
      </c>
      <c r="K541" t="s">
        <v>24</v>
      </c>
      <c r="L541" t="str">
        <f>IF(ISBLANK(K541),"",IF(ISERROR(VLOOKUP(K541,MapTable!$A:$A,1,0)),"맵없음",""))</f>
        <v/>
      </c>
      <c r="M541">
        <f t="shared" si="29"/>
        <v>3</v>
      </c>
      <c r="N541" t="b">
        <f t="shared" ca="1" si="30"/>
        <v>0</v>
      </c>
      <c r="P541" t="str">
        <f>IF(ISBLANK(O541),"",IF(ISERROR(VLOOKUP(O541,MapTable!$A:$A,1,0)),"맵없음",""))</f>
        <v/>
      </c>
      <c r="R541" t="str">
        <f>IF(ISBLANK(Q541),"",
IF(ISERROR(FIND(",",Q541)),
  IF(ISERROR(VLOOKUP(Q541,MapTable!$A:$A,1,0)),"맵없음",
  ""),
IF(ISERROR(FIND(",",Q541,FIND(",",Q541)+1)),
  IF(OR(ISERROR(VLOOKUP(LEFT(Q541,FIND(",",Q541)-1),MapTable!$A:$A,1,0)),ISERROR(VLOOKUP(TRIM(MID(Q541,FIND(",",Q541)+1,999)),MapTable!$A:$A,1,0))),"맵없음",
  ""),
IF(ISERROR(FIND(",",Q541,FIND(",",Q541,FIND(",",Q541)+1)+1)),
  IF(OR(ISERROR(VLOOKUP(LEFT(Q541,FIND(",",Q541)-1),MapTable!$A:$A,1,0)),ISERROR(VLOOKUP(TRIM(MID(Q541,FIND(",",Q541)+1,FIND(",",Q541,FIND(",",Q541)+1)-FIND(",",Q541)-1)),MapTable!$A:$A,1,0)),ISERROR(VLOOKUP(TRIM(MID(Q541,FIND(",",Q541,FIND(",",Q541)+1)+1,999)),MapTable!$A:$A,1,0))),"맵없음",
  ""),
IF(ISERROR(FIND(",",Q541,FIND(",",Q541,FIND(",",Q541,FIND(",",Q541)+1)+1)+1)),
  IF(OR(ISERROR(VLOOKUP(LEFT(Q541,FIND(",",Q541)-1),MapTable!$A:$A,1,0)),ISERROR(VLOOKUP(TRIM(MID(Q541,FIND(",",Q541)+1,FIND(",",Q541,FIND(",",Q541)+1)-FIND(",",Q541)-1)),MapTable!$A:$A,1,0)),ISERROR(VLOOKUP(TRIM(MID(Q541,FIND(",",Q541,FIND(",",Q541)+1)+1,FIND(",",Q541,FIND(",",Q541,FIND(",",Q541)+1)+1)-FIND(",",Q541,FIND(",",Q541)+1)-1)),MapTable!$A:$A,1,0)),ISERROR(VLOOKUP(TRIM(MID(Q541,FIND(",",Q541,FIND(",",Q541,FIND(",",Q541)+1)+1)+1,999)),MapTable!$A:$A,1,0))),"맵없음",
  ""),
)))))</f>
        <v/>
      </c>
      <c r="W541" t="str">
        <f>IF(ISBLANK(V541),"",IF(ISERROR(VLOOKUP(V541,[3]DropTable!$A:$A,1,0)),"드랍없음",""))</f>
        <v/>
      </c>
      <c r="Y541" t="str">
        <f>IF(ISBLANK(X541),"",IF(ISERROR(VLOOKUP(X541,[3]DropTable!$A:$A,1,0)),"드랍없음",""))</f>
        <v/>
      </c>
      <c r="AA541">
        <v>8.1</v>
      </c>
    </row>
    <row r="542" spans="1:27" x14ac:dyDescent="0.3">
      <c r="A542">
        <v>11</v>
      </c>
      <c r="B542">
        <v>43</v>
      </c>
      <c r="C542">
        <f t="shared" si="28"/>
        <v>1680</v>
      </c>
      <c r="D542">
        <v>420</v>
      </c>
      <c r="E542" t="s">
        <v>114</v>
      </c>
      <c r="H542" t="str">
        <f>IF(ISBLANK(G542),"",
IFERROR(VLOOKUP(G542,[1]StringTable!$1:$1048576,MATCH([1]StringTable!$B$1,[1]StringTable!$1:$1,0),0),
IFERROR(VLOOKUP(G542,[1]InApkStringTable!$1:$1048576,MATCH([1]InApkStringTable!$B$1,[1]InApkStringTable!$1:$1,0),0),
"스트링없음")))</f>
        <v/>
      </c>
      <c r="J542" t="b">
        <v>0</v>
      </c>
      <c r="K542" t="s">
        <v>24</v>
      </c>
      <c r="L542" t="str">
        <f>IF(ISBLANK(K542),"",IF(ISERROR(VLOOKUP(K542,MapTable!$A:$A,1,0)),"맵없음",""))</f>
        <v/>
      </c>
      <c r="M542">
        <f t="shared" si="29"/>
        <v>3</v>
      </c>
      <c r="N542" t="b">
        <f t="shared" ca="1" si="30"/>
        <v>0</v>
      </c>
      <c r="P542" t="str">
        <f>IF(ISBLANK(O542),"",IF(ISERROR(VLOOKUP(O542,MapTable!$A:$A,1,0)),"맵없음",""))</f>
        <v/>
      </c>
      <c r="R542" t="str">
        <f>IF(ISBLANK(Q542),"",
IF(ISERROR(FIND(",",Q542)),
  IF(ISERROR(VLOOKUP(Q542,MapTable!$A:$A,1,0)),"맵없음",
  ""),
IF(ISERROR(FIND(",",Q542,FIND(",",Q542)+1)),
  IF(OR(ISERROR(VLOOKUP(LEFT(Q542,FIND(",",Q542)-1),MapTable!$A:$A,1,0)),ISERROR(VLOOKUP(TRIM(MID(Q542,FIND(",",Q542)+1,999)),MapTable!$A:$A,1,0))),"맵없음",
  ""),
IF(ISERROR(FIND(",",Q542,FIND(",",Q542,FIND(",",Q542)+1)+1)),
  IF(OR(ISERROR(VLOOKUP(LEFT(Q542,FIND(",",Q542)-1),MapTable!$A:$A,1,0)),ISERROR(VLOOKUP(TRIM(MID(Q542,FIND(",",Q542)+1,FIND(",",Q542,FIND(",",Q542)+1)-FIND(",",Q542)-1)),MapTable!$A:$A,1,0)),ISERROR(VLOOKUP(TRIM(MID(Q542,FIND(",",Q542,FIND(",",Q542)+1)+1,999)),MapTable!$A:$A,1,0))),"맵없음",
  ""),
IF(ISERROR(FIND(",",Q542,FIND(",",Q542,FIND(",",Q542,FIND(",",Q542)+1)+1)+1)),
  IF(OR(ISERROR(VLOOKUP(LEFT(Q542,FIND(",",Q542)-1),MapTable!$A:$A,1,0)),ISERROR(VLOOKUP(TRIM(MID(Q542,FIND(",",Q542)+1,FIND(",",Q542,FIND(",",Q542)+1)-FIND(",",Q542)-1)),MapTable!$A:$A,1,0)),ISERROR(VLOOKUP(TRIM(MID(Q542,FIND(",",Q542,FIND(",",Q542)+1)+1,FIND(",",Q542,FIND(",",Q542,FIND(",",Q542)+1)+1)-FIND(",",Q542,FIND(",",Q542)+1)-1)),MapTable!$A:$A,1,0)),ISERROR(VLOOKUP(TRIM(MID(Q542,FIND(",",Q542,FIND(",",Q542,FIND(",",Q542)+1)+1)+1,999)),MapTable!$A:$A,1,0))),"맵없음",
  ""),
)))))</f>
        <v/>
      </c>
      <c r="W542" t="str">
        <f>IF(ISBLANK(V542),"",IF(ISERROR(VLOOKUP(V542,[3]DropTable!$A:$A,1,0)),"드랍없음",""))</f>
        <v/>
      </c>
      <c r="Y542" t="str">
        <f>IF(ISBLANK(X542),"",IF(ISERROR(VLOOKUP(X542,[3]DropTable!$A:$A,1,0)),"드랍없음",""))</f>
        <v/>
      </c>
      <c r="AA542">
        <v>8.1</v>
      </c>
    </row>
    <row r="543" spans="1:27" x14ac:dyDescent="0.3">
      <c r="A543">
        <v>11</v>
      </c>
      <c r="B543">
        <v>44</v>
      </c>
      <c r="C543">
        <f t="shared" ref="C543:C609" si="31">D543*4</f>
        <v>1680</v>
      </c>
      <c r="D543">
        <v>420</v>
      </c>
      <c r="E543" t="s">
        <v>114</v>
      </c>
      <c r="H543" t="str">
        <f>IF(ISBLANK(G543),"",
IFERROR(VLOOKUP(G543,[1]StringTable!$1:$1048576,MATCH([1]StringTable!$B$1,[1]StringTable!$1:$1,0),0),
IFERROR(VLOOKUP(G543,[1]InApkStringTable!$1:$1048576,MATCH([1]InApkStringTable!$B$1,[1]InApkStringTable!$1:$1,0),0),
"스트링없음")))</f>
        <v/>
      </c>
      <c r="J543" t="b">
        <v>0</v>
      </c>
      <c r="K543" t="s">
        <v>24</v>
      </c>
      <c r="L543" t="str">
        <f>IF(ISBLANK(K543),"",IF(ISERROR(VLOOKUP(K543,MapTable!$A:$A,1,0)),"맵없음",""))</f>
        <v/>
      </c>
      <c r="M543">
        <f t="shared" si="29"/>
        <v>3</v>
      </c>
      <c r="N543" t="b">
        <f t="shared" ca="1" si="30"/>
        <v>0</v>
      </c>
      <c r="P543" t="str">
        <f>IF(ISBLANK(O543),"",IF(ISERROR(VLOOKUP(O543,MapTable!$A:$A,1,0)),"맵없음",""))</f>
        <v/>
      </c>
      <c r="R543" t="str">
        <f>IF(ISBLANK(Q543),"",
IF(ISERROR(FIND(",",Q543)),
  IF(ISERROR(VLOOKUP(Q543,MapTable!$A:$A,1,0)),"맵없음",
  ""),
IF(ISERROR(FIND(",",Q543,FIND(",",Q543)+1)),
  IF(OR(ISERROR(VLOOKUP(LEFT(Q543,FIND(",",Q543)-1),MapTable!$A:$A,1,0)),ISERROR(VLOOKUP(TRIM(MID(Q543,FIND(",",Q543)+1,999)),MapTable!$A:$A,1,0))),"맵없음",
  ""),
IF(ISERROR(FIND(",",Q543,FIND(",",Q543,FIND(",",Q543)+1)+1)),
  IF(OR(ISERROR(VLOOKUP(LEFT(Q543,FIND(",",Q543)-1),MapTable!$A:$A,1,0)),ISERROR(VLOOKUP(TRIM(MID(Q543,FIND(",",Q543)+1,FIND(",",Q543,FIND(",",Q543)+1)-FIND(",",Q543)-1)),MapTable!$A:$A,1,0)),ISERROR(VLOOKUP(TRIM(MID(Q543,FIND(",",Q543,FIND(",",Q543)+1)+1,999)),MapTable!$A:$A,1,0))),"맵없음",
  ""),
IF(ISERROR(FIND(",",Q543,FIND(",",Q543,FIND(",",Q543,FIND(",",Q543)+1)+1)+1)),
  IF(OR(ISERROR(VLOOKUP(LEFT(Q543,FIND(",",Q543)-1),MapTable!$A:$A,1,0)),ISERROR(VLOOKUP(TRIM(MID(Q543,FIND(",",Q543)+1,FIND(",",Q543,FIND(",",Q543)+1)-FIND(",",Q543)-1)),MapTable!$A:$A,1,0)),ISERROR(VLOOKUP(TRIM(MID(Q543,FIND(",",Q543,FIND(",",Q543)+1)+1,FIND(",",Q543,FIND(",",Q543,FIND(",",Q543)+1)+1)-FIND(",",Q543,FIND(",",Q543)+1)-1)),MapTable!$A:$A,1,0)),ISERROR(VLOOKUP(TRIM(MID(Q543,FIND(",",Q543,FIND(",",Q543,FIND(",",Q543)+1)+1)+1,999)),MapTable!$A:$A,1,0))),"맵없음",
  ""),
)))))</f>
        <v/>
      </c>
      <c r="W543" t="str">
        <f>IF(ISBLANK(V543),"",IF(ISERROR(VLOOKUP(V543,[3]DropTable!$A:$A,1,0)),"드랍없음",""))</f>
        <v/>
      </c>
      <c r="Y543" t="str">
        <f>IF(ISBLANK(X543),"",IF(ISERROR(VLOOKUP(X543,[3]DropTable!$A:$A,1,0)),"드랍없음",""))</f>
        <v/>
      </c>
      <c r="AA543">
        <v>8.1</v>
      </c>
    </row>
    <row r="544" spans="1:27" x14ac:dyDescent="0.3">
      <c r="A544">
        <v>11</v>
      </c>
      <c r="B544">
        <v>45</v>
      </c>
      <c r="C544">
        <f t="shared" si="31"/>
        <v>1680</v>
      </c>
      <c r="D544">
        <v>420</v>
      </c>
      <c r="E544" t="s">
        <v>114</v>
      </c>
      <c r="H544" t="str">
        <f>IF(ISBLANK(G544),"",
IFERROR(VLOOKUP(G544,[1]StringTable!$1:$1048576,MATCH([1]StringTable!$B$1,[1]StringTable!$1:$1,0),0),
IFERROR(VLOOKUP(G544,[1]InApkStringTable!$1:$1048576,MATCH([1]InApkStringTable!$B$1,[1]InApkStringTable!$1:$1,0),0),
"스트링없음")))</f>
        <v/>
      </c>
      <c r="J544" t="b">
        <v>0</v>
      </c>
      <c r="K544" t="s">
        <v>24</v>
      </c>
      <c r="L544" t="str">
        <f>IF(ISBLANK(K544),"",IF(ISERROR(VLOOKUP(K544,MapTable!$A:$A,1,0)),"맵없음",""))</f>
        <v/>
      </c>
      <c r="M544">
        <f t="shared" si="29"/>
        <v>3</v>
      </c>
      <c r="N544" t="b">
        <f t="shared" ca="1" si="30"/>
        <v>0</v>
      </c>
      <c r="P544" t="str">
        <f>IF(ISBLANK(O544),"",IF(ISERROR(VLOOKUP(O544,MapTable!$A:$A,1,0)),"맵없음",""))</f>
        <v/>
      </c>
      <c r="R544" t="str">
        <f>IF(ISBLANK(Q544),"",
IF(ISERROR(FIND(",",Q544)),
  IF(ISERROR(VLOOKUP(Q544,MapTable!$A:$A,1,0)),"맵없음",
  ""),
IF(ISERROR(FIND(",",Q544,FIND(",",Q544)+1)),
  IF(OR(ISERROR(VLOOKUP(LEFT(Q544,FIND(",",Q544)-1),MapTable!$A:$A,1,0)),ISERROR(VLOOKUP(TRIM(MID(Q544,FIND(",",Q544)+1,999)),MapTable!$A:$A,1,0))),"맵없음",
  ""),
IF(ISERROR(FIND(",",Q544,FIND(",",Q544,FIND(",",Q544)+1)+1)),
  IF(OR(ISERROR(VLOOKUP(LEFT(Q544,FIND(",",Q544)-1),MapTable!$A:$A,1,0)),ISERROR(VLOOKUP(TRIM(MID(Q544,FIND(",",Q544)+1,FIND(",",Q544,FIND(",",Q544)+1)-FIND(",",Q544)-1)),MapTable!$A:$A,1,0)),ISERROR(VLOOKUP(TRIM(MID(Q544,FIND(",",Q544,FIND(",",Q544)+1)+1,999)),MapTable!$A:$A,1,0))),"맵없음",
  ""),
IF(ISERROR(FIND(",",Q544,FIND(",",Q544,FIND(",",Q544,FIND(",",Q544)+1)+1)+1)),
  IF(OR(ISERROR(VLOOKUP(LEFT(Q544,FIND(",",Q544)-1),MapTable!$A:$A,1,0)),ISERROR(VLOOKUP(TRIM(MID(Q544,FIND(",",Q544)+1,FIND(",",Q544,FIND(",",Q544)+1)-FIND(",",Q544)-1)),MapTable!$A:$A,1,0)),ISERROR(VLOOKUP(TRIM(MID(Q544,FIND(",",Q544,FIND(",",Q544)+1)+1,FIND(",",Q544,FIND(",",Q544,FIND(",",Q544)+1)+1)-FIND(",",Q544,FIND(",",Q544)+1)-1)),MapTable!$A:$A,1,0)),ISERROR(VLOOKUP(TRIM(MID(Q544,FIND(",",Q544,FIND(",",Q544,FIND(",",Q544)+1)+1)+1,999)),MapTable!$A:$A,1,0))),"맵없음",
  ""),
)))))</f>
        <v/>
      </c>
      <c r="W544" t="str">
        <f>IF(ISBLANK(V544),"",IF(ISERROR(VLOOKUP(V544,[3]DropTable!$A:$A,1,0)),"드랍없음",""))</f>
        <v/>
      </c>
      <c r="Y544" t="str">
        <f>IF(ISBLANK(X544),"",IF(ISERROR(VLOOKUP(X544,[3]DropTable!$A:$A,1,0)),"드랍없음",""))</f>
        <v/>
      </c>
      <c r="AA544">
        <v>8.1</v>
      </c>
    </row>
    <row r="545" spans="1:27" x14ac:dyDescent="0.3">
      <c r="A545">
        <v>11</v>
      </c>
      <c r="B545">
        <v>46</v>
      </c>
      <c r="C545">
        <f t="shared" si="31"/>
        <v>1680</v>
      </c>
      <c r="D545">
        <v>420</v>
      </c>
      <c r="E545" t="s">
        <v>114</v>
      </c>
      <c r="H545" t="str">
        <f>IF(ISBLANK(G545),"",
IFERROR(VLOOKUP(G545,[1]StringTable!$1:$1048576,MATCH([1]StringTable!$B$1,[1]StringTable!$1:$1,0),0),
IFERROR(VLOOKUP(G545,[1]InApkStringTable!$1:$1048576,MATCH([1]InApkStringTable!$B$1,[1]InApkStringTable!$1:$1,0),0),
"스트링없음")))</f>
        <v/>
      </c>
      <c r="J545" t="b">
        <v>0</v>
      </c>
      <c r="K545" t="s">
        <v>24</v>
      </c>
      <c r="L545" t="str">
        <f>IF(ISBLANK(K545),"",IF(ISERROR(VLOOKUP(K545,MapTable!$A:$A,1,0)),"맵없음",""))</f>
        <v/>
      </c>
      <c r="M545">
        <f t="shared" si="29"/>
        <v>3</v>
      </c>
      <c r="N545" t="b">
        <f t="shared" ca="1" si="30"/>
        <v>0</v>
      </c>
      <c r="P545" t="str">
        <f>IF(ISBLANK(O545),"",IF(ISERROR(VLOOKUP(O545,MapTable!$A:$A,1,0)),"맵없음",""))</f>
        <v/>
      </c>
      <c r="R545" t="str">
        <f>IF(ISBLANK(Q545),"",
IF(ISERROR(FIND(",",Q545)),
  IF(ISERROR(VLOOKUP(Q545,MapTable!$A:$A,1,0)),"맵없음",
  ""),
IF(ISERROR(FIND(",",Q545,FIND(",",Q545)+1)),
  IF(OR(ISERROR(VLOOKUP(LEFT(Q545,FIND(",",Q545)-1),MapTable!$A:$A,1,0)),ISERROR(VLOOKUP(TRIM(MID(Q545,FIND(",",Q545)+1,999)),MapTable!$A:$A,1,0))),"맵없음",
  ""),
IF(ISERROR(FIND(",",Q545,FIND(",",Q545,FIND(",",Q545)+1)+1)),
  IF(OR(ISERROR(VLOOKUP(LEFT(Q545,FIND(",",Q545)-1),MapTable!$A:$A,1,0)),ISERROR(VLOOKUP(TRIM(MID(Q545,FIND(",",Q545)+1,FIND(",",Q545,FIND(",",Q545)+1)-FIND(",",Q545)-1)),MapTable!$A:$A,1,0)),ISERROR(VLOOKUP(TRIM(MID(Q545,FIND(",",Q545,FIND(",",Q545)+1)+1,999)),MapTable!$A:$A,1,0))),"맵없음",
  ""),
IF(ISERROR(FIND(",",Q545,FIND(",",Q545,FIND(",",Q545,FIND(",",Q545)+1)+1)+1)),
  IF(OR(ISERROR(VLOOKUP(LEFT(Q545,FIND(",",Q545)-1),MapTable!$A:$A,1,0)),ISERROR(VLOOKUP(TRIM(MID(Q545,FIND(",",Q545)+1,FIND(",",Q545,FIND(",",Q545)+1)-FIND(",",Q545)-1)),MapTable!$A:$A,1,0)),ISERROR(VLOOKUP(TRIM(MID(Q545,FIND(",",Q545,FIND(",",Q545)+1)+1,FIND(",",Q545,FIND(",",Q545,FIND(",",Q545)+1)+1)-FIND(",",Q545,FIND(",",Q545)+1)-1)),MapTable!$A:$A,1,0)),ISERROR(VLOOKUP(TRIM(MID(Q545,FIND(",",Q545,FIND(",",Q545,FIND(",",Q545)+1)+1)+1,999)),MapTable!$A:$A,1,0))),"맵없음",
  ""),
)))))</f>
        <v/>
      </c>
      <c r="W545" t="str">
        <f>IF(ISBLANK(V545),"",IF(ISERROR(VLOOKUP(V545,[3]DropTable!$A:$A,1,0)),"드랍없음",""))</f>
        <v/>
      </c>
      <c r="Y545" t="str">
        <f>IF(ISBLANK(X545),"",IF(ISERROR(VLOOKUP(X545,[3]DropTable!$A:$A,1,0)),"드랍없음",""))</f>
        <v/>
      </c>
      <c r="AA545">
        <v>8.1</v>
      </c>
    </row>
    <row r="546" spans="1:27" x14ac:dyDescent="0.3">
      <c r="A546">
        <v>11</v>
      </c>
      <c r="B546">
        <v>47</v>
      </c>
      <c r="C546">
        <f t="shared" si="31"/>
        <v>1680</v>
      </c>
      <c r="D546">
        <v>420</v>
      </c>
      <c r="E546" t="s">
        <v>114</v>
      </c>
      <c r="H546" t="str">
        <f>IF(ISBLANK(G546),"",
IFERROR(VLOOKUP(G546,[1]StringTable!$1:$1048576,MATCH([1]StringTable!$B$1,[1]StringTable!$1:$1,0),0),
IFERROR(VLOOKUP(G546,[1]InApkStringTable!$1:$1048576,MATCH([1]InApkStringTable!$B$1,[1]InApkStringTable!$1:$1,0),0),
"스트링없음")))</f>
        <v/>
      </c>
      <c r="J546" t="b">
        <v>0</v>
      </c>
      <c r="K546" t="s">
        <v>24</v>
      </c>
      <c r="L546" t="str">
        <f>IF(ISBLANK(K546),"",IF(ISERROR(VLOOKUP(K546,MapTable!$A:$A,1,0)),"맵없음",""))</f>
        <v/>
      </c>
      <c r="M546">
        <f t="shared" si="29"/>
        <v>3</v>
      </c>
      <c r="N546" t="b">
        <f t="shared" ca="1" si="30"/>
        <v>0</v>
      </c>
      <c r="P546" t="str">
        <f>IF(ISBLANK(O546),"",IF(ISERROR(VLOOKUP(O546,MapTable!$A:$A,1,0)),"맵없음",""))</f>
        <v/>
      </c>
      <c r="R546" t="str">
        <f>IF(ISBLANK(Q546),"",
IF(ISERROR(FIND(",",Q546)),
  IF(ISERROR(VLOOKUP(Q546,MapTable!$A:$A,1,0)),"맵없음",
  ""),
IF(ISERROR(FIND(",",Q546,FIND(",",Q546)+1)),
  IF(OR(ISERROR(VLOOKUP(LEFT(Q546,FIND(",",Q546)-1),MapTable!$A:$A,1,0)),ISERROR(VLOOKUP(TRIM(MID(Q546,FIND(",",Q546)+1,999)),MapTable!$A:$A,1,0))),"맵없음",
  ""),
IF(ISERROR(FIND(",",Q546,FIND(",",Q546,FIND(",",Q546)+1)+1)),
  IF(OR(ISERROR(VLOOKUP(LEFT(Q546,FIND(",",Q546)-1),MapTable!$A:$A,1,0)),ISERROR(VLOOKUP(TRIM(MID(Q546,FIND(",",Q546)+1,FIND(",",Q546,FIND(",",Q546)+1)-FIND(",",Q546)-1)),MapTable!$A:$A,1,0)),ISERROR(VLOOKUP(TRIM(MID(Q546,FIND(",",Q546,FIND(",",Q546)+1)+1,999)),MapTable!$A:$A,1,0))),"맵없음",
  ""),
IF(ISERROR(FIND(",",Q546,FIND(",",Q546,FIND(",",Q546,FIND(",",Q546)+1)+1)+1)),
  IF(OR(ISERROR(VLOOKUP(LEFT(Q546,FIND(",",Q546)-1),MapTable!$A:$A,1,0)),ISERROR(VLOOKUP(TRIM(MID(Q546,FIND(",",Q546)+1,FIND(",",Q546,FIND(",",Q546)+1)-FIND(",",Q546)-1)),MapTable!$A:$A,1,0)),ISERROR(VLOOKUP(TRIM(MID(Q546,FIND(",",Q546,FIND(",",Q546)+1)+1,FIND(",",Q546,FIND(",",Q546,FIND(",",Q546)+1)+1)-FIND(",",Q546,FIND(",",Q546)+1)-1)),MapTable!$A:$A,1,0)),ISERROR(VLOOKUP(TRIM(MID(Q546,FIND(",",Q546,FIND(",",Q546,FIND(",",Q546)+1)+1)+1,999)),MapTable!$A:$A,1,0))),"맵없음",
  ""),
)))))</f>
        <v/>
      </c>
      <c r="W546" t="str">
        <f>IF(ISBLANK(V546),"",IF(ISERROR(VLOOKUP(V546,[3]DropTable!$A:$A,1,0)),"드랍없음",""))</f>
        <v/>
      </c>
      <c r="Y546" t="str">
        <f>IF(ISBLANK(X546),"",IF(ISERROR(VLOOKUP(X546,[3]DropTable!$A:$A,1,0)),"드랍없음",""))</f>
        <v/>
      </c>
      <c r="AA546">
        <v>8.1</v>
      </c>
    </row>
    <row r="547" spans="1:27" x14ac:dyDescent="0.3">
      <c r="A547">
        <v>11</v>
      </c>
      <c r="B547">
        <v>48</v>
      </c>
      <c r="C547">
        <f t="shared" si="31"/>
        <v>1680</v>
      </c>
      <c r="D547">
        <v>420</v>
      </c>
      <c r="E547" t="s">
        <v>114</v>
      </c>
      <c r="H547" t="str">
        <f>IF(ISBLANK(G547),"",
IFERROR(VLOOKUP(G547,[1]StringTable!$1:$1048576,MATCH([1]StringTable!$B$1,[1]StringTable!$1:$1,0),0),
IFERROR(VLOOKUP(G547,[1]InApkStringTable!$1:$1048576,MATCH([1]InApkStringTable!$B$1,[1]InApkStringTable!$1:$1,0),0),
"스트링없음")))</f>
        <v/>
      </c>
      <c r="J547" t="b">
        <v>0</v>
      </c>
      <c r="K547" t="s">
        <v>24</v>
      </c>
      <c r="L547" t="str">
        <f>IF(ISBLANK(K547),"",IF(ISERROR(VLOOKUP(K547,MapTable!$A:$A,1,0)),"맵없음",""))</f>
        <v/>
      </c>
      <c r="M547">
        <f t="shared" si="29"/>
        <v>3</v>
      </c>
      <c r="N547" t="b">
        <f t="shared" ca="1" si="30"/>
        <v>0</v>
      </c>
      <c r="P547" t="str">
        <f>IF(ISBLANK(O547),"",IF(ISERROR(VLOOKUP(O547,MapTable!$A:$A,1,0)),"맵없음",""))</f>
        <v/>
      </c>
      <c r="R547" t="str">
        <f>IF(ISBLANK(Q547),"",
IF(ISERROR(FIND(",",Q547)),
  IF(ISERROR(VLOOKUP(Q547,MapTable!$A:$A,1,0)),"맵없음",
  ""),
IF(ISERROR(FIND(",",Q547,FIND(",",Q547)+1)),
  IF(OR(ISERROR(VLOOKUP(LEFT(Q547,FIND(",",Q547)-1),MapTable!$A:$A,1,0)),ISERROR(VLOOKUP(TRIM(MID(Q547,FIND(",",Q547)+1,999)),MapTable!$A:$A,1,0))),"맵없음",
  ""),
IF(ISERROR(FIND(",",Q547,FIND(",",Q547,FIND(",",Q547)+1)+1)),
  IF(OR(ISERROR(VLOOKUP(LEFT(Q547,FIND(",",Q547)-1),MapTable!$A:$A,1,0)),ISERROR(VLOOKUP(TRIM(MID(Q547,FIND(",",Q547)+1,FIND(",",Q547,FIND(",",Q547)+1)-FIND(",",Q547)-1)),MapTable!$A:$A,1,0)),ISERROR(VLOOKUP(TRIM(MID(Q547,FIND(",",Q547,FIND(",",Q547)+1)+1,999)),MapTable!$A:$A,1,0))),"맵없음",
  ""),
IF(ISERROR(FIND(",",Q547,FIND(",",Q547,FIND(",",Q547,FIND(",",Q547)+1)+1)+1)),
  IF(OR(ISERROR(VLOOKUP(LEFT(Q547,FIND(",",Q547)-1),MapTable!$A:$A,1,0)),ISERROR(VLOOKUP(TRIM(MID(Q547,FIND(",",Q547)+1,FIND(",",Q547,FIND(",",Q547)+1)-FIND(",",Q547)-1)),MapTable!$A:$A,1,0)),ISERROR(VLOOKUP(TRIM(MID(Q547,FIND(",",Q547,FIND(",",Q547)+1)+1,FIND(",",Q547,FIND(",",Q547,FIND(",",Q547)+1)+1)-FIND(",",Q547,FIND(",",Q547)+1)-1)),MapTable!$A:$A,1,0)),ISERROR(VLOOKUP(TRIM(MID(Q547,FIND(",",Q547,FIND(",",Q547,FIND(",",Q547)+1)+1)+1,999)),MapTable!$A:$A,1,0))),"맵없음",
  ""),
)))))</f>
        <v/>
      </c>
      <c r="W547" t="str">
        <f>IF(ISBLANK(V547),"",IF(ISERROR(VLOOKUP(V547,[3]DropTable!$A:$A,1,0)),"드랍없음",""))</f>
        <v/>
      </c>
      <c r="Y547" t="str">
        <f>IF(ISBLANK(X547),"",IF(ISERROR(VLOOKUP(X547,[3]DropTable!$A:$A,1,0)),"드랍없음",""))</f>
        <v/>
      </c>
      <c r="AA547">
        <v>8.1</v>
      </c>
    </row>
    <row r="548" spans="1:27" x14ac:dyDescent="0.3">
      <c r="A548">
        <v>11</v>
      </c>
      <c r="B548">
        <v>49</v>
      </c>
      <c r="C548">
        <f t="shared" si="31"/>
        <v>1680</v>
      </c>
      <c r="D548">
        <v>420</v>
      </c>
      <c r="E548" t="s">
        <v>114</v>
      </c>
      <c r="H548" t="str">
        <f>IF(ISBLANK(G548),"",
IFERROR(VLOOKUP(G548,[1]StringTable!$1:$1048576,MATCH([1]StringTable!$B$1,[1]StringTable!$1:$1,0),0),
IFERROR(VLOOKUP(G548,[1]InApkStringTable!$1:$1048576,MATCH([1]InApkStringTable!$B$1,[1]InApkStringTable!$1:$1,0),0),
"스트링없음")))</f>
        <v/>
      </c>
      <c r="J548" t="b">
        <v>0</v>
      </c>
      <c r="K548" t="s">
        <v>24</v>
      </c>
      <c r="L548" t="str">
        <f>IF(ISBLANK(K548),"",IF(ISERROR(VLOOKUP(K548,MapTable!$A:$A,1,0)),"맵없음",""))</f>
        <v/>
      </c>
      <c r="M548">
        <f t="shared" si="29"/>
        <v>3</v>
      </c>
      <c r="N548" t="b">
        <f t="shared" ca="1" si="30"/>
        <v>0</v>
      </c>
      <c r="P548" t="str">
        <f>IF(ISBLANK(O548),"",IF(ISERROR(VLOOKUP(O548,MapTable!$A:$A,1,0)),"맵없음",""))</f>
        <v/>
      </c>
      <c r="R548" t="str">
        <f>IF(ISBLANK(Q548),"",
IF(ISERROR(FIND(",",Q548)),
  IF(ISERROR(VLOOKUP(Q548,MapTable!$A:$A,1,0)),"맵없음",
  ""),
IF(ISERROR(FIND(",",Q548,FIND(",",Q548)+1)),
  IF(OR(ISERROR(VLOOKUP(LEFT(Q548,FIND(",",Q548)-1),MapTable!$A:$A,1,0)),ISERROR(VLOOKUP(TRIM(MID(Q548,FIND(",",Q548)+1,999)),MapTable!$A:$A,1,0))),"맵없음",
  ""),
IF(ISERROR(FIND(",",Q548,FIND(",",Q548,FIND(",",Q548)+1)+1)),
  IF(OR(ISERROR(VLOOKUP(LEFT(Q548,FIND(",",Q548)-1),MapTable!$A:$A,1,0)),ISERROR(VLOOKUP(TRIM(MID(Q548,FIND(",",Q548)+1,FIND(",",Q548,FIND(",",Q548)+1)-FIND(",",Q548)-1)),MapTable!$A:$A,1,0)),ISERROR(VLOOKUP(TRIM(MID(Q548,FIND(",",Q548,FIND(",",Q548)+1)+1,999)),MapTable!$A:$A,1,0))),"맵없음",
  ""),
IF(ISERROR(FIND(",",Q548,FIND(",",Q548,FIND(",",Q548,FIND(",",Q548)+1)+1)+1)),
  IF(OR(ISERROR(VLOOKUP(LEFT(Q548,FIND(",",Q548)-1),MapTable!$A:$A,1,0)),ISERROR(VLOOKUP(TRIM(MID(Q548,FIND(",",Q548)+1,FIND(",",Q548,FIND(",",Q548)+1)-FIND(",",Q548)-1)),MapTable!$A:$A,1,0)),ISERROR(VLOOKUP(TRIM(MID(Q548,FIND(",",Q548,FIND(",",Q548)+1)+1,FIND(",",Q548,FIND(",",Q548,FIND(",",Q548)+1)+1)-FIND(",",Q548,FIND(",",Q548)+1)-1)),MapTable!$A:$A,1,0)),ISERROR(VLOOKUP(TRIM(MID(Q548,FIND(",",Q548,FIND(",",Q548,FIND(",",Q548)+1)+1)+1,999)),MapTable!$A:$A,1,0))),"맵없음",
  ""),
)))))</f>
        <v/>
      </c>
      <c r="W548" t="str">
        <f>IF(ISBLANK(V548),"",IF(ISERROR(VLOOKUP(V548,[3]DropTable!$A:$A,1,0)),"드랍없음",""))</f>
        <v/>
      </c>
      <c r="Y548" t="str">
        <f>IF(ISBLANK(X548),"",IF(ISERROR(VLOOKUP(X548,[3]DropTable!$A:$A,1,0)),"드랍없음",""))</f>
        <v/>
      </c>
      <c r="AA548">
        <v>8.1</v>
      </c>
    </row>
    <row r="549" spans="1:27" x14ac:dyDescent="0.3">
      <c r="A549">
        <v>11</v>
      </c>
      <c r="B549">
        <v>50</v>
      </c>
      <c r="C549">
        <f t="shared" si="31"/>
        <v>1680</v>
      </c>
      <c r="D549">
        <v>420</v>
      </c>
      <c r="E549" t="s">
        <v>114</v>
      </c>
      <c r="H549" t="str">
        <f>IF(ISBLANK(G549),"",
IFERROR(VLOOKUP(G549,[1]StringTable!$1:$1048576,MATCH([1]StringTable!$B$1,[1]StringTable!$1:$1,0),0),
IFERROR(VLOOKUP(G549,[1]InApkStringTable!$1:$1048576,MATCH([1]InApkStringTable!$B$1,[1]InApkStringTable!$1:$1,0),0),
"스트링없음")))</f>
        <v/>
      </c>
      <c r="J549" t="b">
        <v>0</v>
      </c>
      <c r="K549" t="s">
        <v>24</v>
      </c>
      <c r="L549" t="str">
        <f>IF(ISBLANK(K549),"",IF(ISERROR(VLOOKUP(K549,MapTable!$A:$A,1,0)),"맵없음",""))</f>
        <v/>
      </c>
      <c r="M549">
        <f t="shared" si="29"/>
        <v>11</v>
      </c>
      <c r="N549" t="b">
        <f t="shared" ca="1" si="30"/>
        <v>0</v>
      </c>
      <c r="P549" t="str">
        <f>IF(ISBLANK(O549),"",IF(ISERROR(VLOOKUP(O549,MapTable!$A:$A,1,0)),"맵없음",""))</f>
        <v/>
      </c>
      <c r="R549" t="str">
        <f>IF(ISBLANK(Q549),"",
IF(ISERROR(FIND(",",Q549)),
  IF(ISERROR(VLOOKUP(Q549,MapTable!$A:$A,1,0)),"맵없음",
  ""),
IF(ISERROR(FIND(",",Q549,FIND(",",Q549)+1)),
  IF(OR(ISERROR(VLOOKUP(LEFT(Q549,FIND(",",Q549)-1),MapTable!$A:$A,1,0)),ISERROR(VLOOKUP(TRIM(MID(Q549,FIND(",",Q549)+1,999)),MapTable!$A:$A,1,0))),"맵없음",
  ""),
IF(ISERROR(FIND(",",Q549,FIND(",",Q549,FIND(",",Q549)+1)+1)),
  IF(OR(ISERROR(VLOOKUP(LEFT(Q549,FIND(",",Q549)-1),MapTable!$A:$A,1,0)),ISERROR(VLOOKUP(TRIM(MID(Q549,FIND(",",Q549)+1,FIND(",",Q549,FIND(",",Q549)+1)-FIND(",",Q549)-1)),MapTable!$A:$A,1,0)),ISERROR(VLOOKUP(TRIM(MID(Q549,FIND(",",Q549,FIND(",",Q549)+1)+1,999)),MapTable!$A:$A,1,0))),"맵없음",
  ""),
IF(ISERROR(FIND(",",Q549,FIND(",",Q549,FIND(",",Q549,FIND(",",Q549)+1)+1)+1)),
  IF(OR(ISERROR(VLOOKUP(LEFT(Q549,FIND(",",Q549)-1),MapTable!$A:$A,1,0)),ISERROR(VLOOKUP(TRIM(MID(Q549,FIND(",",Q549)+1,FIND(",",Q549,FIND(",",Q549)+1)-FIND(",",Q549)-1)),MapTable!$A:$A,1,0)),ISERROR(VLOOKUP(TRIM(MID(Q549,FIND(",",Q549,FIND(",",Q549)+1)+1,FIND(",",Q549,FIND(",",Q549,FIND(",",Q549)+1)+1)-FIND(",",Q549,FIND(",",Q549)+1)-1)),MapTable!$A:$A,1,0)),ISERROR(VLOOKUP(TRIM(MID(Q549,FIND(",",Q549,FIND(",",Q549,FIND(",",Q549)+1)+1)+1,999)),MapTable!$A:$A,1,0))),"맵없음",
  ""),
)))))</f>
        <v/>
      </c>
      <c r="W549" t="str">
        <f>IF(ISBLANK(V549),"",IF(ISERROR(VLOOKUP(V549,[3]DropTable!$A:$A,1,0)),"드랍없음",""))</f>
        <v/>
      </c>
      <c r="Y549" t="str">
        <f>IF(ISBLANK(X549),"",IF(ISERROR(VLOOKUP(X549,[3]DropTable!$A:$A,1,0)),"드랍없음",""))</f>
        <v/>
      </c>
      <c r="AA549">
        <v>8.1</v>
      </c>
    </row>
    <row r="550" spans="1:27" x14ac:dyDescent="0.3">
      <c r="A550">
        <v>12</v>
      </c>
      <c r="B550">
        <v>0</v>
      </c>
      <c r="C550">
        <f t="shared" si="31"/>
        <v>1680</v>
      </c>
      <c r="D550">
        <v>420</v>
      </c>
      <c r="E550" t="s">
        <v>114</v>
      </c>
      <c r="H550" t="str">
        <f>IF(ISBLANK(G550),"",
IFERROR(VLOOKUP(G550,[1]StringTable!$1:$1048576,MATCH([1]StringTable!$B$1,[1]StringTable!$1:$1,0),0),
IFERROR(VLOOKUP(G550,[1]InApkStringTable!$1:$1048576,MATCH([1]InApkStringTable!$B$1,[1]InApkStringTable!$1:$1,0),0),
"스트링없음")))</f>
        <v/>
      </c>
      <c r="J550" t="b">
        <v>0</v>
      </c>
      <c r="K550" t="s">
        <v>24</v>
      </c>
      <c r="L550" t="str">
        <f>IF(ISBLANK(K550),"",IF(ISERROR(VLOOKUP(K550,MapTable!$A:$A,1,0)),"맵없음",""))</f>
        <v/>
      </c>
      <c r="M550">
        <f t="shared" si="29"/>
        <v>0</v>
      </c>
      <c r="N550" t="b">
        <f t="shared" ca="1" si="30"/>
        <v>0</v>
      </c>
      <c r="P550" t="str">
        <f>IF(ISBLANK(O550),"",IF(ISERROR(VLOOKUP(O550,MapTable!$A:$A,1,0)),"맵없음",""))</f>
        <v/>
      </c>
      <c r="R550" t="str">
        <f>IF(ISBLANK(Q550),"",
IF(ISERROR(FIND(",",Q550)),
  IF(ISERROR(VLOOKUP(Q550,MapTable!$A:$A,1,0)),"맵없음",
  ""),
IF(ISERROR(FIND(",",Q550,FIND(",",Q550)+1)),
  IF(OR(ISERROR(VLOOKUP(LEFT(Q550,FIND(",",Q550)-1),MapTable!$A:$A,1,0)),ISERROR(VLOOKUP(TRIM(MID(Q550,FIND(",",Q550)+1,999)),MapTable!$A:$A,1,0))),"맵없음",
  ""),
IF(ISERROR(FIND(",",Q550,FIND(",",Q550,FIND(",",Q550)+1)+1)),
  IF(OR(ISERROR(VLOOKUP(LEFT(Q550,FIND(",",Q550)-1),MapTable!$A:$A,1,0)),ISERROR(VLOOKUP(TRIM(MID(Q550,FIND(",",Q550)+1,FIND(",",Q550,FIND(",",Q550)+1)-FIND(",",Q550)-1)),MapTable!$A:$A,1,0)),ISERROR(VLOOKUP(TRIM(MID(Q550,FIND(",",Q550,FIND(",",Q550)+1)+1,999)),MapTable!$A:$A,1,0))),"맵없음",
  ""),
IF(ISERROR(FIND(",",Q550,FIND(",",Q550,FIND(",",Q550,FIND(",",Q550)+1)+1)+1)),
  IF(OR(ISERROR(VLOOKUP(LEFT(Q550,FIND(",",Q550)-1),MapTable!$A:$A,1,0)),ISERROR(VLOOKUP(TRIM(MID(Q550,FIND(",",Q550)+1,FIND(",",Q550,FIND(",",Q550)+1)-FIND(",",Q550)-1)),MapTable!$A:$A,1,0)),ISERROR(VLOOKUP(TRIM(MID(Q550,FIND(",",Q550,FIND(",",Q550)+1)+1,FIND(",",Q550,FIND(",",Q550,FIND(",",Q550)+1)+1)-FIND(",",Q550,FIND(",",Q550)+1)-1)),MapTable!$A:$A,1,0)),ISERROR(VLOOKUP(TRIM(MID(Q550,FIND(",",Q550,FIND(",",Q550,FIND(",",Q550)+1)+1)+1,999)),MapTable!$A:$A,1,0))),"맵없음",
  ""),
)))))</f>
        <v/>
      </c>
      <c r="W550" t="str">
        <f>IF(ISBLANK(V550),"",IF(ISERROR(VLOOKUP(V550,[3]DropTable!$A:$A,1,0)),"드랍없음",""))</f>
        <v/>
      </c>
      <c r="Y550" t="str">
        <f>IF(ISBLANK(X550),"",IF(ISERROR(VLOOKUP(X550,[3]DropTable!$A:$A,1,0)),"드랍없음",""))</f>
        <v/>
      </c>
      <c r="AA550">
        <v>8.1</v>
      </c>
    </row>
    <row r="551" spans="1:27" x14ac:dyDescent="0.3">
      <c r="A551">
        <v>12</v>
      </c>
      <c r="B551">
        <v>1</v>
      </c>
      <c r="C551">
        <f t="shared" si="31"/>
        <v>1680</v>
      </c>
      <c r="D551">
        <v>420</v>
      </c>
      <c r="E551" t="s">
        <v>114</v>
      </c>
      <c r="H551" t="str">
        <f>IF(ISBLANK(G551),"",
IFERROR(VLOOKUP(G551,[1]StringTable!$1:$1048576,MATCH([1]StringTable!$B$1,[1]StringTable!$1:$1,0),0),
IFERROR(VLOOKUP(G551,[1]InApkStringTable!$1:$1048576,MATCH([1]InApkStringTable!$B$1,[1]InApkStringTable!$1:$1,0),0),
"스트링없음")))</f>
        <v/>
      </c>
      <c r="J551" t="b">
        <v>0</v>
      </c>
      <c r="K551" t="s">
        <v>24</v>
      </c>
      <c r="L551" t="str">
        <f>IF(ISBLANK(K551),"",IF(ISERROR(VLOOKUP(K551,MapTable!$A:$A,1,0)),"맵없음",""))</f>
        <v/>
      </c>
      <c r="M551">
        <f t="shared" si="29"/>
        <v>1</v>
      </c>
      <c r="N551" t="b">
        <f t="shared" ca="1" si="30"/>
        <v>0</v>
      </c>
      <c r="P551" t="str">
        <f>IF(ISBLANK(O551),"",IF(ISERROR(VLOOKUP(O551,MapTable!$A:$A,1,0)),"맵없음",""))</f>
        <v/>
      </c>
      <c r="R551" t="str">
        <f>IF(ISBLANK(Q551),"",
IF(ISERROR(FIND(",",Q551)),
  IF(ISERROR(VLOOKUP(Q551,MapTable!$A:$A,1,0)),"맵없음",
  ""),
IF(ISERROR(FIND(",",Q551,FIND(",",Q551)+1)),
  IF(OR(ISERROR(VLOOKUP(LEFT(Q551,FIND(",",Q551)-1),MapTable!$A:$A,1,0)),ISERROR(VLOOKUP(TRIM(MID(Q551,FIND(",",Q551)+1,999)),MapTable!$A:$A,1,0))),"맵없음",
  ""),
IF(ISERROR(FIND(",",Q551,FIND(",",Q551,FIND(",",Q551)+1)+1)),
  IF(OR(ISERROR(VLOOKUP(LEFT(Q551,FIND(",",Q551)-1),MapTable!$A:$A,1,0)),ISERROR(VLOOKUP(TRIM(MID(Q551,FIND(",",Q551)+1,FIND(",",Q551,FIND(",",Q551)+1)-FIND(",",Q551)-1)),MapTable!$A:$A,1,0)),ISERROR(VLOOKUP(TRIM(MID(Q551,FIND(",",Q551,FIND(",",Q551)+1)+1,999)),MapTable!$A:$A,1,0))),"맵없음",
  ""),
IF(ISERROR(FIND(",",Q551,FIND(",",Q551,FIND(",",Q551,FIND(",",Q551)+1)+1)+1)),
  IF(OR(ISERROR(VLOOKUP(LEFT(Q551,FIND(",",Q551)-1),MapTable!$A:$A,1,0)),ISERROR(VLOOKUP(TRIM(MID(Q551,FIND(",",Q551)+1,FIND(",",Q551,FIND(",",Q551)+1)-FIND(",",Q551)-1)),MapTable!$A:$A,1,0)),ISERROR(VLOOKUP(TRIM(MID(Q551,FIND(",",Q551,FIND(",",Q551)+1)+1,FIND(",",Q551,FIND(",",Q551,FIND(",",Q551)+1)+1)-FIND(",",Q551,FIND(",",Q551)+1)-1)),MapTable!$A:$A,1,0)),ISERROR(VLOOKUP(TRIM(MID(Q551,FIND(",",Q551,FIND(",",Q551,FIND(",",Q551)+1)+1)+1,999)),MapTable!$A:$A,1,0))),"맵없음",
  ""),
)))))</f>
        <v/>
      </c>
      <c r="W551" t="str">
        <f>IF(ISBLANK(V551),"",IF(ISERROR(VLOOKUP(V551,[3]DropTable!$A:$A,1,0)),"드랍없음",""))</f>
        <v/>
      </c>
      <c r="Y551" t="str">
        <f>IF(ISBLANK(X551),"",IF(ISERROR(VLOOKUP(X551,[3]DropTable!$A:$A,1,0)),"드랍없음",""))</f>
        <v/>
      </c>
      <c r="AA551">
        <v>8.1</v>
      </c>
    </row>
    <row r="552" spans="1:27" x14ac:dyDescent="0.3">
      <c r="A552">
        <v>12</v>
      </c>
      <c r="B552">
        <v>2</v>
      </c>
      <c r="C552">
        <f t="shared" si="31"/>
        <v>1680</v>
      </c>
      <c r="D552">
        <v>420</v>
      </c>
      <c r="E552" t="s">
        <v>114</v>
      </c>
      <c r="H552" t="str">
        <f>IF(ISBLANK(G552),"",
IFERROR(VLOOKUP(G552,[1]StringTable!$1:$1048576,MATCH([1]StringTable!$B$1,[1]StringTable!$1:$1,0),0),
IFERROR(VLOOKUP(G552,[1]InApkStringTable!$1:$1048576,MATCH([1]InApkStringTable!$B$1,[1]InApkStringTable!$1:$1,0),0),
"스트링없음")))</f>
        <v/>
      </c>
      <c r="J552" t="b">
        <v>0</v>
      </c>
      <c r="K552" t="s">
        <v>24</v>
      </c>
      <c r="L552" t="str">
        <f>IF(ISBLANK(K552),"",IF(ISERROR(VLOOKUP(K552,MapTable!$A:$A,1,0)),"맵없음",""))</f>
        <v/>
      </c>
      <c r="M552">
        <f t="shared" si="29"/>
        <v>1</v>
      </c>
      <c r="N552" t="b">
        <f t="shared" ca="1" si="30"/>
        <v>0</v>
      </c>
      <c r="P552" t="str">
        <f>IF(ISBLANK(O552),"",IF(ISERROR(VLOOKUP(O552,MapTable!$A:$A,1,0)),"맵없음",""))</f>
        <v/>
      </c>
      <c r="R552" t="str">
        <f>IF(ISBLANK(Q552),"",
IF(ISERROR(FIND(",",Q552)),
  IF(ISERROR(VLOOKUP(Q552,MapTable!$A:$A,1,0)),"맵없음",
  ""),
IF(ISERROR(FIND(",",Q552,FIND(",",Q552)+1)),
  IF(OR(ISERROR(VLOOKUP(LEFT(Q552,FIND(",",Q552)-1),MapTable!$A:$A,1,0)),ISERROR(VLOOKUP(TRIM(MID(Q552,FIND(",",Q552)+1,999)),MapTable!$A:$A,1,0))),"맵없음",
  ""),
IF(ISERROR(FIND(",",Q552,FIND(",",Q552,FIND(",",Q552)+1)+1)),
  IF(OR(ISERROR(VLOOKUP(LEFT(Q552,FIND(",",Q552)-1),MapTable!$A:$A,1,0)),ISERROR(VLOOKUP(TRIM(MID(Q552,FIND(",",Q552)+1,FIND(",",Q552,FIND(",",Q552)+1)-FIND(",",Q552)-1)),MapTable!$A:$A,1,0)),ISERROR(VLOOKUP(TRIM(MID(Q552,FIND(",",Q552,FIND(",",Q552)+1)+1,999)),MapTable!$A:$A,1,0))),"맵없음",
  ""),
IF(ISERROR(FIND(",",Q552,FIND(",",Q552,FIND(",",Q552,FIND(",",Q552)+1)+1)+1)),
  IF(OR(ISERROR(VLOOKUP(LEFT(Q552,FIND(",",Q552)-1),MapTable!$A:$A,1,0)),ISERROR(VLOOKUP(TRIM(MID(Q552,FIND(",",Q552)+1,FIND(",",Q552,FIND(",",Q552)+1)-FIND(",",Q552)-1)),MapTable!$A:$A,1,0)),ISERROR(VLOOKUP(TRIM(MID(Q552,FIND(",",Q552,FIND(",",Q552)+1)+1,FIND(",",Q552,FIND(",",Q552,FIND(",",Q552)+1)+1)-FIND(",",Q552,FIND(",",Q552)+1)-1)),MapTable!$A:$A,1,0)),ISERROR(VLOOKUP(TRIM(MID(Q552,FIND(",",Q552,FIND(",",Q552,FIND(",",Q552)+1)+1)+1,999)),MapTable!$A:$A,1,0))),"맵없음",
  ""),
)))))</f>
        <v/>
      </c>
      <c r="W552" t="str">
        <f>IF(ISBLANK(V552),"",IF(ISERROR(VLOOKUP(V552,[3]DropTable!$A:$A,1,0)),"드랍없음",""))</f>
        <v/>
      </c>
      <c r="Y552" t="str">
        <f>IF(ISBLANK(X552),"",IF(ISERROR(VLOOKUP(X552,[3]DropTable!$A:$A,1,0)),"드랍없음",""))</f>
        <v/>
      </c>
      <c r="AA552">
        <v>8.1</v>
      </c>
    </row>
    <row r="553" spans="1:27" x14ac:dyDescent="0.3">
      <c r="A553">
        <v>12</v>
      </c>
      <c r="B553">
        <v>3</v>
      </c>
      <c r="C553">
        <f t="shared" si="31"/>
        <v>1680</v>
      </c>
      <c r="D553">
        <v>420</v>
      </c>
      <c r="E553" t="s">
        <v>114</v>
      </c>
      <c r="H553" t="str">
        <f>IF(ISBLANK(G553),"",
IFERROR(VLOOKUP(G553,[1]StringTable!$1:$1048576,MATCH([1]StringTable!$B$1,[1]StringTable!$1:$1,0),0),
IFERROR(VLOOKUP(G553,[1]InApkStringTable!$1:$1048576,MATCH([1]InApkStringTable!$B$1,[1]InApkStringTable!$1:$1,0),0),
"스트링없음")))</f>
        <v/>
      </c>
      <c r="J553" t="b">
        <v>0</v>
      </c>
      <c r="K553" t="s">
        <v>24</v>
      </c>
      <c r="L553" t="str">
        <f>IF(ISBLANK(K553),"",IF(ISERROR(VLOOKUP(K553,MapTable!$A:$A,1,0)),"맵없음",""))</f>
        <v/>
      </c>
      <c r="M553">
        <f t="shared" si="29"/>
        <v>1</v>
      </c>
      <c r="N553" t="b">
        <f t="shared" ca="1" si="30"/>
        <v>0</v>
      </c>
      <c r="P553" t="str">
        <f>IF(ISBLANK(O553),"",IF(ISERROR(VLOOKUP(O553,MapTable!$A:$A,1,0)),"맵없음",""))</f>
        <v/>
      </c>
      <c r="R553" t="str">
        <f>IF(ISBLANK(Q553),"",
IF(ISERROR(FIND(",",Q553)),
  IF(ISERROR(VLOOKUP(Q553,MapTable!$A:$A,1,0)),"맵없음",
  ""),
IF(ISERROR(FIND(",",Q553,FIND(",",Q553)+1)),
  IF(OR(ISERROR(VLOOKUP(LEFT(Q553,FIND(",",Q553)-1),MapTable!$A:$A,1,0)),ISERROR(VLOOKUP(TRIM(MID(Q553,FIND(",",Q553)+1,999)),MapTable!$A:$A,1,0))),"맵없음",
  ""),
IF(ISERROR(FIND(",",Q553,FIND(",",Q553,FIND(",",Q553)+1)+1)),
  IF(OR(ISERROR(VLOOKUP(LEFT(Q553,FIND(",",Q553)-1),MapTable!$A:$A,1,0)),ISERROR(VLOOKUP(TRIM(MID(Q553,FIND(",",Q553)+1,FIND(",",Q553,FIND(",",Q553)+1)-FIND(",",Q553)-1)),MapTable!$A:$A,1,0)),ISERROR(VLOOKUP(TRIM(MID(Q553,FIND(",",Q553,FIND(",",Q553)+1)+1,999)),MapTable!$A:$A,1,0))),"맵없음",
  ""),
IF(ISERROR(FIND(",",Q553,FIND(",",Q553,FIND(",",Q553,FIND(",",Q553)+1)+1)+1)),
  IF(OR(ISERROR(VLOOKUP(LEFT(Q553,FIND(",",Q553)-1),MapTable!$A:$A,1,0)),ISERROR(VLOOKUP(TRIM(MID(Q553,FIND(",",Q553)+1,FIND(",",Q553,FIND(",",Q553)+1)-FIND(",",Q553)-1)),MapTable!$A:$A,1,0)),ISERROR(VLOOKUP(TRIM(MID(Q553,FIND(",",Q553,FIND(",",Q553)+1)+1,FIND(",",Q553,FIND(",",Q553,FIND(",",Q553)+1)+1)-FIND(",",Q553,FIND(",",Q553)+1)-1)),MapTable!$A:$A,1,0)),ISERROR(VLOOKUP(TRIM(MID(Q553,FIND(",",Q553,FIND(",",Q553,FIND(",",Q553)+1)+1)+1,999)),MapTable!$A:$A,1,0))),"맵없음",
  ""),
)))))</f>
        <v/>
      </c>
      <c r="W553" t="str">
        <f>IF(ISBLANK(V553),"",IF(ISERROR(VLOOKUP(V553,[3]DropTable!$A:$A,1,0)),"드랍없음",""))</f>
        <v/>
      </c>
      <c r="Y553" t="str">
        <f>IF(ISBLANK(X553),"",IF(ISERROR(VLOOKUP(X553,[3]DropTable!$A:$A,1,0)),"드랍없음",""))</f>
        <v/>
      </c>
      <c r="AA553">
        <v>8.1</v>
      </c>
    </row>
    <row r="554" spans="1:27" x14ac:dyDescent="0.3">
      <c r="A554">
        <v>12</v>
      </c>
      <c r="B554">
        <v>4</v>
      </c>
      <c r="C554">
        <f t="shared" si="31"/>
        <v>1680</v>
      </c>
      <c r="D554">
        <v>420</v>
      </c>
      <c r="E554" t="s">
        <v>114</v>
      </c>
      <c r="H554" t="str">
        <f>IF(ISBLANK(G554),"",
IFERROR(VLOOKUP(G554,[1]StringTable!$1:$1048576,MATCH([1]StringTable!$B$1,[1]StringTable!$1:$1,0),0),
IFERROR(VLOOKUP(G554,[1]InApkStringTable!$1:$1048576,MATCH([1]InApkStringTable!$B$1,[1]InApkStringTable!$1:$1,0),0),
"스트링없음")))</f>
        <v/>
      </c>
      <c r="J554" t="b">
        <v>0</v>
      </c>
      <c r="K554" t="s">
        <v>24</v>
      </c>
      <c r="L554" t="str">
        <f>IF(ISBLANK(K554),"",IF(ISERROR(VLOOKUP(K554,MapTable!$A:$A,1,0)),"맵없음",""))</f>
        <v/>
      </c>
      <c r="M554">
        <f t="shared" si="29"/>
        <v>1</v>
      </c>
      <c r="N554" t="b">
        <f t="shared" ca="1" si="30"/>
        <v>0</v>
      </c>
      <c r="P554" t="str">
        <f>IF(ISBLANK(O554),"",IF(ISERROR(VLOOKUP(O554,MapTable!$A:$A,1,0)),"맵없음",""))</f>
        <v/>
      </c>
      <c r="R554" t="str">
        <f>IF(ISBLANK(Q554),"",
IF(ISERROR(FIND(",",Q554)),
  IF(ISERROR(VLOOKUP(Q554,MapTable!$A:$A,1,0)),"맵없음",
  ""),
IF(ISERROR(FIND(",",Q554,FIND(",",Q554)+1)),
  IF(OR(ISERROR(VLOOKUP(LEFT(Q554,FIND(",",Q554)-1),MapTable!$A:$A,1,0)),ISERROR(VLOOKUP(TRIM(MID(Q554,FIND(",",Q554)+1,999)),MapTable!$A:$A,1,0))),"맵없음",
  ""),
IF(ISERROR(FIND(",",Q554,FIND(",",Q554,FIND(",",Q554)+1)+1)),
  IF(OR(ISERROR(VLOOKUP(LEFT(Q554,FIND(",",Q554)-1),MapTable!$A:$A,1,0)),ISERROR(VLOOKUP(TRIM(MID(Q554,FIND(",",Q554)+1,FIND(",",Q554,FIND(",",Q554)+1)-FIND(",",Q554)-1)),MapTable!$A:$A,1,0)),ISERROR(VLOOKUP(TRIM(MID(Q554,FIND(",",Q554,FIND(",",Q554)+1)+1,999)),MapTable!$A:$A,1,0))),"맵없음",
  ""),
IF(ISERROR(FIND(",",Q554,FIND(",",Q554,FIND(",",Q554,FIND(",",Q554)+1)+1)+1)),
  IF(OR(ISERROR(VLOOKUP(LEFT(Q554,FIND(",",Q554)-1),MapTable!$A:$A,1,0)),ISERROR(VLOOKUP(TRIM(MID(Q554,FIND(",",Q554)+1,FIND(",",Q554,FIND(",",Q554)+1)-FIND(",",Q554)-1)),MapTable!$A:$A,1,0)),ISERROR(VLOOKUP(TRIM(MID(Q554,FIND(",",Q554,FIND(",",Q554)+1)+1,FIND(",",Q554,FIND(",",Q554,FIND(",",Q554)+1)+1)-FIND(",",Q554,FIND(",",Q554)+1)-1)),MapTable!$A:$A,1,0)),ISERROR(VLOOKUP(TRIM(MID(Q554,FIND(",",Q554,FIND(",",Q554,FIND(",",Q554)+1)+1)+1,999)),MapTable!$A:$A,1,0))),"맵없음",
  ""),
)))))</f>
        <v/>
      </c>
      <c r="W554" t="str">
        <f>IF(ISBLANK(V554),"",IF(ISERROR(VLOOKUP(V554,[3]DropTable!$A:$A,1,0)),"드랍없음",""))</f>
        <v/>
      </c>
      <c r="Y554" t="str">
        <f>IF(ISBLANK(X554),"",IF(ISERROR(VLOOKUP(X554,[3]DropTable!$A:$A,1,0)),"드랍없음",""))</f>
        <v/>
      </c>
      <c r="AA554">
        <v>8.1</v>
      </c>
    </row>
    <row r="555" spans="1:27" x14ac:dyDescent="0.3">
      <c r="A555">
        <v>12</v>
      </c>
      <c r="B555">
        <v>5</v>
      </c>
      <c r="C555">
        <f t="shared" si="31"/>
        <v>1680</v>
      </c>
      <c r="D555">
        <v>420</v>
      </c>
      <c r="E555" t="s">
        <v>114</v>
      </c>
      <c r="H555" t="str">
        <f>IF(ISBLANK(G555),"",
IFERROR(VLOOKUP(G555,[1]StringTable!$1:$1048576,MATCH([1]StringTable!$B$1,[1]StringTable!$1:$1,0),0),
IFERROR(VLOOKUP(G555,[1]InApkStringTable!$1:$1048576,MATCH([1]InApkStringTable!$B$1,[1]InApkStringTable!$1:$1,0),0),
"스트링없음")))</f>
        <v/>
      </c>
      <c r="J555" t="b">
        <v>0</v>
      </c>
      <c r="K555" t="s">
        <v>24</v>
      </c>
      <c r="L555" t="str">
        <f>IF(ISBLANK(K555),"",IF(ISERROR(VLOOKUP(K555,MapTable!$A:$A,1,0)),"맵없음",""))</f>
        <v/>
      </c>
      <c r="M555">
        <f t="shared" si="29"/>
        <v>1</v>
      </c>
      <c r="N555" t="b">
        <f t="shared" ca="1" si="30"/>
        <v>0</v>
      </c>
      <c r="P555" t="str">
        <f>IF(ISBLANK(O555),"",IF(ISERROR(VLOOKUP(O555,MapTable!$A:$A,1,0)),"맵없음",""))</f>
        <v/>
      </c>
      <c r="R555" t="str">
        <f>IF(ISBLANK(Q555),"",
IF(ISERROR(FIND(",",Q555)),
  IF(ISERROR(VLOOKUP(Q555,MapTable!$A:$A,1,0)),"맵없음",
  ""),
IF(ISERROR(FIND(",",Q555,FIND(",",Q555)+1)),
  IF(OR(ISERROR(VLOOKUP(LEFT(Q555,FIND(",",Q555)-1),MapTable!$A:$A,1,0)),ISERROR(VLOOKUP(TRIM(MID(Q555,FIND(",",Q555)+1,999)),MapTable!$A:$A,1,0))),"맵없음",
  ""),
IF(ISERROR(FIND(",",Q555,FIND(",",Q555,FIND(",",Q555)+1)+1)),
  IF(OR(ISERROR(VLOOKUP(LEFT(Q555,FIND(",",Q555)-1),MapTable!$A:$A,1,0)),ISERROR(VLOOKUP(TRIM(MID(Q555,FIND(",",Q555)+1,FIND(",",Q555,FIND(",",Q555)+1)-FIND(",",Q555)-1)),MapTable!$A:$A,1,0)),ISERROR(VLOOKUP(TRIM(MID(Q555,FIND(",",Q555,FIND(",",Q555)+1)+1,999)),MapTable!$A:$A,1,0))),"맵없음",
  ""),
IF(ISERROR(FIND(",",Q555,FIND(",",Q555,FIND(",",Q555,FIND(",",Q555)+1)+1)+1)),
  IF(OR(ISERROR(VLOOKUP(LEFT(Q555,FIND(",",Q555)-1),MapTable!$A:$A,1,0)),ISERROR(VLOOKUP(TRIM(MID(Q555,FIND(",",Q555)+1,FIND(",",Q555,FIND(",",Q555)+1)-FIND(",",Q555)-1)),MapTable!$A:$A,1,0)),ISERROR(VLOOKUP(TRIM(MID(Q555,FIND(",",Q555,FIND(",",Q555)+1)+1,FIND(",",Q555,FIND(",",Q555,FIND(",",Q555)+1)+1)-FIND(",",Q555,FIND(",",Q555)+1)-1)),MapTable!$A:$A,1,0)),ISERROR(VLOOKUP(TRIM(MID(Q555,FIND(",",Q555,FIND(",",Q555,FIND(",",Q555)+1)+1)+1,999)),MapTable!$A:$A,1,0))),"맵없음",
  ""),
)))))</f>
        <v/>
      </c>
      <c r="W555" t="str">
        <f>IF(ISBLANK(V555),"",IF(ISERROR(VLOOKUP(V555,[3]DropTable!$A:$A,1,0)),"드랍없음",""))</f>
        <v/>
      </c>
      <c r="Y555" t="str">
        <f>IF(ISBLANK(X555),"",IF(ISERROR(VLOOKUP(X555,[3]DropTable!$A:$A,1,0)),"드랍없음",""))</f>
        <v/>
      </c>
      <c r="AA555">
        <v>8.1</v>
      </c>
    </row>
    <row r="556" spans="1:27" x14ac:dyDescent="0.3">
      <c r="A556">
        <v>12</v>
      </c>
      <c r="B556">
        <v>6</v>
      </c>
      <c r="C556">
        <f t="shared" si="31"/>
        <v>1680</v>
      </c>
      <c r="D556">
        <v>420</v>
      </c>
      <c r="E556" t="s">
        <v>114</v>
      </c>
      <c r="H556" t="str">
        <f>IF(ISBLANK(G556),"",
IFERROR(VLOOKUP(G556,[1]StringTable!$1:$1048576,MATCH([1]StringTable!$B$1,[1]StringTable!$1:$1,0),0),
IFERROR(VLOOKUP(G556,[1]InApkStringTable!$1:$1048576,MATCH([1]InApkStringTable!$B$1,[1]InApkStringTable!$1:$1,0),0),
"스트링없음")))</f>
        <v/>
      </c>
      <c r="J556" t="b">
        <v>0</v>
      </c>
      <c r="K556" t="s">
        <v>24</v>
      </c>
      <c r="L556" t="str">
        <f>IF(ISBLANK(K556),"",IF(ISERROR(VLOOKUP(K556,MapTable!$A:$A,1,0)),"맵없음",""))</f>
        <v/>
      </c>
      <c r="M556">
        <f t="shared" si="29"/>
        <v>1</v>
      </c>
      <c r="N556" t="b">
        <f t="shared" ca="1" si="30"/>
        <v>0</v>
      </c>
      <c r="P556" t="str">
        <f>IF(ISBLANK(O556),"",IF(ISERROR(VLOOKUP(O556,MapTable!$A:$A,1,0)),"맵없음",""))</f>
        <v/>
      </c>
      <c r="R556" t="str">
        <f>IF(ISBLANK(Q556),"",
IF(ISERROR(FIND(",",Q556)),
  IF(ISERROR(VLOOKUP(Q556,MapTable!$A:$A,1,0)),"맵없음",
  ""),
IF(ISERROR(FIND(",",Q556,FIND(",",Q556)+1)),
  IF(OR(ISERROR(VLOOKUP(LEFT(Q556,FIND(",",Q556)-1),MapTable!$A:$A,1,0)),ISERROR(VLOOKUP(TRIM(MID(Q556,FIND(",",Q556)+1,999)),MapTable!$A:$A,1,0))),"맵없음",
  ""),
IF(ISERROR(FIND(",",Q556,FIND(",",Q556,FIND(",",Q556)+1)+1)),
  IF(OR(ISERROR(VLOOKUP(LEFT(Q556,FIND(",",Q556)-1),MapTable!$A:$A,1,0)),ISERROR(VLOOKUP(TRIM(MID(Q556,FIND(",",Q556)+1,FIND(",",Q556,FIND(",",Q556)+1)-FIND(",",Q556)-1)),MapTable!$A:$A,1,0)),ISERROR(VLOOKUP(TRIM(MID(Q556,FIND(",",Q556,FIND(",",Q556)+1)+1,999)),MapTable!$A:$A,1,0))),"맵없음",
  ""),
IF(ISERROR(FIND(",",Q556,FIND(",",Q556,FIND(",",Q556,FIND(",",Q556)+1)+1)+1)),
  IF(OR(ISERROR(VLOOKUP(LEFT(Q556,FIND(",",Q556)-1),MapTable!$A:$A,1,0)),ISERROR(VLOOKUP(TRIM(MID(Q556,FIND(",",Q556)+1,FIND(",",Q556,FIND(",",Q556)+1)-FIND(",",Q556)-1)),MapTable!$A:$A,1,0)),ISERROR(VLOOKUP(TRIM(MID(Q556,FIND(",",Q556,FIND(",",Q556)+1)+1,FIND(",",Q556,FIND(",",Q556,FIND(",",Q556)+1)+1)-FIND(",",Q556,FIND(",",Q556)+1)-1)),MapTable!$A:$A,1,0)),ISERROR(VLOOKUP(TRIM(MID(Q556,FIND(",",Q556,FIND(",",Q556,FIND(",",Q556)+1)+1)+1,999)),MapTable!$A:$A,1,0))),"맵없음",
  ""),
)))))</f>
        <v/>
      </c>
      <c r="W556" t="str">
        <f>IF(ISBLANK(V556),"",IF(ISERROR(VLOOKUP(V556,[3]DropTable!$A:$A,1,0)),"드랍없음",""))</f>
        <v/>
      </c>
      <c r="Y556" t="str">
        <f>IF(ISBLANK(X556),"",IF(ISERROR(VLOOKUP(X556,[3]DropTable!$A:$A,1,0)),"드랍없음",""))</f>
        <v/>
      </c>
      <c r="AA556">
        <v>8.1</v>
      </c>
    </row>
    <row r="557" spans="1:27" x14ac:dyDescent="0.3">
      <c r="A557">
        <v>12</v>
      </c>
      <c r="B557">
        <v>7</v>
      </c>
      <c r="C557">
        <f t="shared" si="31"/>
        <v>1680</v>
      </c>
      <c r="D557">
        <v>420</v>
      </c>
      <c r="E557" t="s">
        <v>114</v>
      </c>
      <c r="H557" t="str">
        <f>IF(ISBLANK(G557),"",
IFERROR(VLOOKUP(G557,[1]StringTable!$1:$1048576,MATCH([1]StringTable!$B$1,[1]StringTable!$1:$1,0),0),
IFERROR(VLOOKUP(G557,[1]InApkStringTable!$1:$1048576,MATCH([1]InApkStringTable!$B$1,[1]InApkStringTable!$1:$1,0),0),
"스트링없음")))</f>
        <v/>
      </c>
      <c r="J557" t="b">
        <v>0</v>
      </c>
      <c r="K557" t="s">
        <v>24</v>
      </c>
      <c r="L557" t="str">
        <f>IF(ISBLANK(K557),"",IF(ISERROR(VLOOKUP(K557,MapTable!$A:$A,1,0)),"맵없음",""))</f>
        <v/>
      </c>
      <c r="M557">
        <f t="shared" si="29"/>
        <v>1</v>
      </c>
      <c r="N557" t="b">
        <f t="shared" ca="1" si="30"/>
        <v>0</v>
      </c>
      <c r="P557" t="str">
        <f>IF(ISBLANK(O557),"",IF(ISERROR(VLOOKUP(O557,MapTable!$A:$A,1,0)),"맵없음",""))</f>
        <v/>
      </c>
      <c r="R557" t="str">
        <f>IF(ISBLANK(Q557),"",
IF(ISERROR(FIND(",",Q557)),
  IF(ISERROR(VLOOKUP(Q557,MapTable!$A:$A,1,0)),"맵없음",
  ""),
IF(ISERROR(FIND(",",Q557,FIND(",",Q557)+1)),
  IF(OR(ISERROR(VLOOKUP(LEFT(Q557,FIND(",",Q557)-1),MapTable!$A:$A,1,0)),ISERROR(VLOOKUP(TRIM(MID(Q557,FIND(",",Q557)+1,999)),MapTable!$A:$A,1,0))),"맵없음",
  ""),
IF(ISERROR(FIND(",",Q557,FIND(",",Q557,FIND(",",Q557)+1)+1)),
  IF(OR(ISERROR(VLOOKUP(LEFT(Q557,FIND(",",Q557)-1),MapTable!$A:$A,1,0)),ISERROR(VLOOKUP(TRIM(MID(Q557,FIND(",",Q557)+1,FIND(",",Q557,FIND(",",Q557)+1)-FIND(",",Q557)-1)),MapTable!$A:$A,1,0)),ISERROR(VLOOKUP(TRIM(MID(Q557,FIND(",",Q557,FIND(",",Q557)+1)+1,999)),MapTable!$A:$A,1,0))),"맵없음",
  ""),
IF(ISERROR(FIND(",",Q557,FIND(",",Q557,FIND(",",Q557,FIND(",",Q557)+1)+1)+1)),
  IF(OR(ISERROR(VLOOKUP(LEFT(Q557,FIND(",",Q557)-1),MapTable!$A:$A,1,0)),ISERROR(VLOOKUP(TRIM(MID(Q557,FIND(",",Q557)+1,FIND(",",Q557,FIND(",",Q557)+1)-FIND(",",Q557)-1)),MapTable!$A:$A,1,0)),ISERROR(VLOOKUP(TRIM(MID(Q557,FIND(",",Q557,FIND(",",Q557)+1)+1,FIND(",",Q557,FIND(",",Q557,FIND(",",Q557)+1)+1)-FIND(",",Q557,FIND(",",Q557)+1)-1)),MapTable!$A:$A,1,0)),ISERROR(VLOOKUP(TRIM(MID(Q557,FIND(",",Q557,FIND(",",Q557,FIND(",",Q557)+1)+1)+1,999)),MapTable!$A:$A,1,0))),"맵없음",
  ""),
)))))</f>
        <v/>
      </c>
      <c r="W557" t="str">
        <f>IF(ISBLANK(V557),"",IF(ISERROR(VLOOKUP(V557,[3]DropTable!$A:$A,1,0)),"드랍없음",""))</f>
        <v/>
      </c>
      <c r="Y557" t="str">
        <f>IF(ISBLANK(X557),"",IF(ISERROR(VLOOKUP(X557,[3]DropTable!$A:$A,1,0)),"드랍없음",""))</f>
        <v/>
      </c>
      <c r="AA557">
        <v>8.1</v>
      </c>
    </row>
    <row r="558" spans="1:27" x14ac:dyDescent="0.3">
      <c r="A558">
        <v>12</v>
      </c>
      <c r="B558">
        <v>8</v>
      </c>
      <c r="C558">
        <f t="shared" si="31"/>
        <v>1680</v>
      </c>
      <c r="D558">
        <v>420</v>
      </c>
      <c r="E558" t="s">
        <v>114</v>
      </c>
      <c r="H558" t="str">
        <f>IF(ISBLANK(G558),"",
IFERROR(VLOOKUP(G558,[1]StringTable!$1:$1048576,MATCH([1]StringTable!$B$1,[1]StringTable!$1:$1,0),0),
IFERROR(VLOOKUP(G558,[1]InApkStringTable!$1:$1048576,MATCH([1]InApkStringTable!$B$1,[1]InApkStringTable!$1:$1,0),0),
"스트링없음")))</f>
        <v/>
      </c>
      <c r="J558" t="b">
        <v>0</v>
      </c>
      <c r="K558" t="s">
        <v>24</v>
      </c>
      <c r="L558" t="str">
        <f>IF(ISBLANK(K558),"",IF(ISERROR(VLOOKUP(K558,MapTable!$A:$A,1,0)),"맵없음",""))</f>
        <v/>
      </c>
      <c r="M558">
        <f t="shared" si="29"/>
        <v>1</v>
      </c>
      <c r="N558" t="b">
        <f t="shared" ca="1" si="30"/>
        <v>0</v>
      </c>
      <c r="P558" t="str">
        <f>IF(ISBLANK(O558),"",IF(ISERROR(VLOOKUP(O558,MapTable!$A:$A,1,0)),"맵없음",""))</f>
        <v/>
      </c>
      <c r="R558" t="str">
        <f>IF(ISBLANK(Q558),"",
IF(ISERROR(FIND(",",Q558)),
  IF(ISERROR(VLOOKUP(Q558,MapTable!$A:$A,1,0)),"맵없음",
  ""),
IF(ISERROR(FIND(",",Q558,FIND(",",Q558)+1)),
  IF(OR(ISERROR(VLOOKUP(LEFT(Q558,FIND(",",Q558)-1),MapTable!$A:$A,1,0)),ISERROR(VLOOKUP(TRIM(MID(Q558,FIND(",",Q558)+1,999)),MapTable!$A:$A,1,0))),"맵없음",
  ""),
IF(ISERROR(FIND(",",Q558,FIND(",",Q558,FIND(",",Q558)+1)+1)),
  IF(OR(ISERROR(VLOOKUP(LEFT(Q558,FIND(",",Q558)-1),MapTable!$A:$A,1,0)),ISERROR(VLOOKUP(TRIM(MID(Q558,FIND(",",Q558)+1,FIND(",",Q558,FIND(",",Q558)+1)-FIND(",",Q558)-1)),MapTable!$A:$A,1,0)),ISERROR(VLOOKUP(TRIM(MID(Q558,FIND(",",Q558,FIND(",",Q558)+1)+1,999)),MapTable!$A:$A,1,0))),"맵없음",
  ""),
IF(ISERROR(FIND(",",Q558,FIND(",",Q558,FIND(",",Q558,FIND(",",Q558)+1)+1)+1)),
  IF(OR(ISERROR(VLOOKUP(LEFT(Q558,FIND(",",Q558)-1),MapTable!$A:$A,1,0)),ISERROR(VLOOKUP(TRIM(MID(Q558,FIND(",",Q558)+1,FIND(",",Q558,FIND(",",Q558)+1)-FIND(",",Q558)-1)),MapTable!$A:$A,1,0)),ISERROR(VLOOKUP(TRIM(MID(Q558,FIND(",",Q558,FIND(",",Q558)+1)+1,FIND(",",Q558,FIND(",",Q558,FIND(",",Q558)+1)+1)-FIND(",",Q558,FIND(",",Q558)+1)-1)),MapTable!$A:$A,1,0)),ISERROR(VLOOKUP(TRIM(MID(Q558,FIND(",",Q558,FIND(",",Q558,FIND(",",Q558)+1)+1)+1,999)),MapTable!$A:$A,1,0))),"맵없음",
  ""),
)))))</f>
        <v/>
      </c>
      <c r="W558" t="str">
        <f>IF(ISBLANK(V558),"",IF(ISERROR(VLOOKUP(V558,[3]DropTable!$A:$A,1,0)),"드랍없음",""))</f>
        <v/>
      </c>
      <c r="Y558" t="str">
        <f>IF(ISBLANK(X558),"",IF(ISERROR(VLOOKUP(X558,[3]DropTable!$A:$A,1,0)),"드랍없음",""))</f>
        <v/>
      </c>
      <c r="AA558">
        <v>8.1</v>
      </c>
    </row>
    <row r="559" spans="1:27" x14ac:dyDescent="0.3">
      <c r="A559">
        <v>12</v>
      </c>
      <c r="B559">
        <v>9</v>
      </c>
      <c r="C559">
        <f t="shared" si="31"/>
        <v>1680</v>
      </c>
      <c r="D559">
        <v>420</v>
      </c>
      <c r="E559" t="s">
        <v>114</v>
      </c>
      <c r="H559" t="str">
        <f>IF(ISBLANK(G559),"",
IFERROR(VLOOKUP(G559,[1]StringTable!$1:$1048576,MATCH([1]StringTable!$B$1,[1]StringTable!$1:$1,0),0),
IFERROR(VLOOKUP(G559,[1]InApkStringTable!$1:$1048576,MATCH([1]InApkStringTable!$B$1,[1]InApkStringTable!$1:$1,0),0),
"스트링없음")))</f>
        <v/>
      </c>
      <c r="J559" t="b">
        <v>0</v>
      </c>
      <c r="K559" t="s">
        <v>24</v>
      </c>
      <c r="L559" t="str">
        <f>IF(ISBLANK(K559),"",IF(ISERROR(VLOOKUP(K559,MapTable!$A:$A,1,0)),"맵없음",""))</f>
        <v/>
      </c>
      <c r="M559">
        <f t="shared" si="29"/>
        <v>1</v>
      </c>
      <c r="N559" t="b">
        <f t="shared" ca="1" si="30"/>
        <v>0</v>
      </c>
      <c r="P559" t="str">
        <f>IF(ISBLANK(O559),"",IF(ISERROR(VLOOKUP(O559,MapTable!$A:$A,1,0)),"맵없음",""))</f>
        <v/>
      </c>
      <c r="R559" t="str">
        <f>IF(ISBLANK(Q559),"",
IF(ISERROR(FIND(",",Q559)),
  IF(ISERROR(VLOOKUP(Q559,MapTable!$A:$A,1,0)),"맵없음",
  ""),
IF(ISERROR(FIND(",",Q559,FIND(",",Q559)+1)),
  IF(OR(ISERROR(VLOOKUP(LEFT(Q559,FIND(",",Q559)-1),MapTable!$A:$A,1,0)),ISERROR(VLOOKUP(TRIM(MID(Q559,FIND(",",Q559)+1,999)),MapTable!$A:$A,1,0))),"맵없음",
  ""),
IF(ISERROR(FIND(",",Q559,FIND(",",Q559,FIND(",",Q559)+1)+1)),
  IF(OR(ISERROR(VLOOKUP(LEFT(Q559,FIND(",",Q559)-1),MapTable!$A:$A,1,0)),ISERROR(VLOOKUP(TRIM(MID(Q559,FIND(",",Q559)+1,FIND(",",Q559,FIND(",",Q559)+1)-FIND(",",Q559)-1)),MapTable!$A:$A,1,0)),ISERROR(VLOOKUP(TRIM(MID(Q559,FIND(",",Q559,FIND(",",Q559)+1)+1,999)),MapTable!$A:$A,1,0))),"맵없음",
  ""),
IF(ISERROR(FIND(",",Q559,FIND(",",Q559,FIND(",",Q559,FIND(",",Q559)+1)+1)+1)),
  IF(OR(ISERROR(VLOOKUP(LEFT(Q559,FIND(",",Q559)-1),MapTable!$A:$A,1,0)),ISERROR(VLOOKUP(TRIM(MID(Q559,FIND(",",Q559)+1,FIND(",",Q559,FIND(",",Q559)+1)-FIND(",",Q559)-1)),MapTable!$A:$A,1,0)),ISERROR(VLOOKUP(TRIM(MID(Q559,FIND(",",Q559,FIND(",",Q559)+1)+1,FIND(",",Q559,FIND(",",Q559,FIND(",",Q559)+1)+1)-FIND(",",Q559,FIND(",",Q559)+1)-1)),MapTable!$A:$A,1,0)),ISERROR(VLOOKUP(TRIM(MID(Q559,FIND(",",Q559,FIND(",",Q559,FIND(",",Q559)+1)+1)+1,999)),MapTable!$A:$A,1,0))),"맵없음",
  ""),
)))))</f>
        <v/>
      </c>
      <c r="W559" t="str">
        <f>IF(ISBLANK(V559),"",IF(ISERROR(VLOOKUP(V559,[3]DropTable!$A:$A,1,0)),"드랍없음",""))</f>
        <v/>
      </c>
      <c r="Y559" t="str">
        <f>IF(ISBLANK(X559),"",IF(ISERROR(VLOOKUP(X559,[3]DropTable!$A:$A,1,0)),"드랍없음",""))</f>
        <v/>
      </c>
      <c r="AA559">
        <v>8.1</v>
      </c>
    </row>
    <row r="560" spans="1:27" x14ac:dyDescent="0.3">
      <c r="A560">
        <v>12</v>
      </c>
      <c r="B560">
        <v>10</v>
      </c>
      <c r="C560">
        <f t="shared" si="31"/>
        <v>1680</v>
      </c>
      <c r="D560">
        <v>420</v>
      </c>
      <c r="E560" t="s">
        <v>114</v>
      </c>
      <c r="H560" t="str">
        <f>IF(ISBLANK(G560),"",
IFERROR(VLOOKUP(G560,[1]StringTable!$1:$1048576,MATCH([1]StringTable!$B$1,[1]StringTable!$1:$1,0),0),
IFERROR(VLOOKUP(G560,[1]InApkStringTable!$1:$1048576,MATCH([1]InApkStringTable!$B$1,[1]InApkStringTable!$1:$1,0),0),
"스트링없음")))</f>
        <v/>
      </c>
      <c r="J560" t="b">
        <v>0</v>
      </c>
      <c r="K560" t="s">
        <v>24</v>
      </c>
      <c r="L560" t="str">
        <f>IF(ISBLANK(K560),"",IF(ISERROR(VLOOKUP(K560,MapTable!$A:$A,1,0)),"맵없음",""))</f>
        <v/>
      </c>
      <c r="M560">
        <f t="shared" si="29"/>
        <v>11</v>
      </c>
      <c r="N560" t="b">
        <f t="shared" ca="1" si="30"/>
        <v>0</v>
      </c>
      <c r="P560" t="str">
        <f>IF(ISBLANK(O560),"",IF(ISERROR(VLOOKUP(O560,MapTable!$A:$A,1,0)),"맵없음",""))</f>
        <v/>
      </c>
      <c r="R560" t="str">
        <f>IF(ISBLANK(Q560),"",
IF(ISERROR(FIND(",",Q560)),
  IF(ISERROR(VLOOKUP(Q560,MapTable!$A:$A,1,0)),"맵없음",
  ""),
IF(ISERROR(FIND(",",Q560,FIND(",",Q560)+1)),
  IF(OR(ISERROR(VLOOKUP(LEFT(Q560,FIND(",",Q560)-1),MapTable!$A:$A,1,0)),ISERROR(VLOOKUP(TRIM(MID(Q560,FIND(",",Q560)+1,999)),MapTable!$A:$A,1,0))),"맵없음",
  ""),
IF(ISERROR(FIND(",",Q560,FIND(",",Q560,FIND(",",Q560)+1)+1)),
  IF(OR(ISERROR(VLOOKUP(LEFT(Q560,FIND(",",Q560)-1),MapTable!$A:$A,1,0)),ISERROR(VLOOKUP(TRIM(MID(Q560,FIND(",",Q560)+1,FIND(",",Q560,FIND(",",Q560)+1)-FIND(",",Q560)-1)),MapTable!$A:$A,1,0)),ISERROR(VLOOKUP(TRIM(MID(Q560,FIND(",",Q560,FIND(",",Q560)+1)+1,999)),MapTable!$A:$A,1,0))),"맵없음",
  ""),
IF(ISERROR(FIND(",",Q560,FIND(",",Q560,FIND(",",Q560,FIND(",",Q560)+1)+1)+1)),
  IF(OR(ISERROR(VLOOKUP(LEFT(Q560,FIND(",",Q560)-1),MapTable!$A:$A,1,0)),ISERROR(VLOOKUP(TRIM(MID(Q560,FIND(",",Q560)+1,FIND(",",Q560,FIND(",",Q560)+1)-FIND(",",Q560)-1)),MapTable!$A:$A,1,0)),ISERROR(VLOOKUP(TRIM(MID(Q560,FIND(",",Q560,FIND(",",Q560)+1)+1,FIND(",",Q560,FIND(",",Q560,FIND(",",Q560)+1)+1)-FIND(",",Q560,FIND(",",Q560)+1)-1)),MapTable!$A:$A,1,0)),ISERROR(VLOOKUP(TRIM(MID(Q560,FIND(",",Q560,FIND(",",Q560,FIND(",",Q560)+1)+1)+1,999)),MapTable!$A:$A,1,0))),"맵없음",
  ""),
)))))</f>
        <v/>
      </c>
      <c r="W560" t="str">
        <f>IF(ISBLANK(V560),"",IF(ISERROR(VLOOKUP(V560,[3]DropTable!$A:$A,1,0)),"드랍없음",""))</f>
        <v/>
      </c>
      <c r="Y560" t="str">
        <f>IF(ISBLANK(X560),"",IF(ISERROR(VLOOKUP(X560,[3]DropTable!$A:$A,1,0)),"드랍없음",""))</f>
        <v/>
      </c>
      <c r="AA560">
        <v>8.1</v>
      </c>
    </row>
    <row r="561" spans="1:27" x14ac:dyDescent="0.3">
      <c r="A561">
        <v>12</v>
      </c>
      <c r="B561">
        <v>11</v>
      </c>
      <c r="C561">
        <f t="shared" si="31"/>
        <v>1680</v>
      </c>
      <c r="D561">
        <v>420</v>
      </c>
      <c r="E561" t="s">
        <v>114</v>
      </c>
      <c r="H561" t="str">
        <f>IF(ISBLANK(G561),"",
IFERROR(VLOOKUP(G561,[1]StringTable!$1:$1048576,MATCH([1]StringTable!$B$1,[1]StringTable!$1:$1,0),0),
IFERROR(VLOOKUP(G561,[1]InApkStringTable!$1:$1048576,MATCH([1]InApkStringTable!$B$1,[1]InApkStringTable!$1:$1,0),0),
"스트링없음")))</f>
        <v/>
      </c>
      <c r="J561" t="b">
        <v>0</v>
      </c>
      <c r="K561" t="s">
        <v>24</v>
      </c>
      <c r="L561" t="str">
        <f>IF(ISBLANK(K561),"",IF(ISERROR(VLOOKUP(K561,MapTable!$A:$A,1,0)),"맵없음",""))</f>
        <v/>
      </c>
      <c r="M561">
        <f t="shared" si="29"/>
        <v>1</v>
      </c>
      <c r="N561" t="b">
        <f t="shared" ca="1" si="30"/>
        <v>0</v>
      </c>
      <c r="P561" t="str">
        <f>IF(ISBLANK(O561),"",IF(ISERROR(VLOOKUP(O561,MapTable!$A:$A,1,0)),"맵없음",""))</f>
        <v/>
      </c>
      <c r="R561" t="str">
        <f>IF(ISBLANK(Q561),"",
IF(ISERROR(FIND(",",Q561)),
  IF(ISERROR(VLOOKUP(Q561,MapTable!$A:$A,1,0)),"맵없음",
  ""),
IF(ISERROR(FIND(",",Q561,FIND(",",Q561)+1)),
  IF(OR(ISERROR(VLOOKUP(LEFT(Q561,FIND(",",Q561)-1),MapTable!$A:$A,1,0)),ISERROR(VLOOKUP(TRIM(MID(Q561,FIND(",",Q561)+1,999)),MapTable!$A:$A,1,0))),"맵없음",
  ""),
IF(ISERROR(FIND(",",Q561,FIND(",",Q561,FIND(",",Q561)+1)+1)),
  IF(OR(ISERROR(VLOOKUP(LEFT(Q561,FIND(",",Q561)-1),MapTable!$A:$A,1,0)),ISERROR(VLOOKUP(TRIM(MID(Q561,FIND(",",Q561)+1,FIND(",",Q561,FIND(",",Q561)+1)-FIND(",",Q561)-1)),MapTable!$A:$A,1,0)),ISERROR(VLOOKUP(TRIM(MID(Q561,FIND(",",Q561,FIND(",",Q561)+1)+1,999)),MapTable!$A:$A,1,0))),"맵없음",
  ""),
IF(ISERROR(FIND(",",Q561,FIND(",",Q561,FIND(",",Q561,FIND(",",Q561)+1)+1)+1)),
  IF(OR(ISERROR(VLOOKUP(LEFT(Q561,FIND(",",Q561)-1),MapTable!$A:$A,1,0)),ISERROR(VLOOKUP(TRIM(MID(Q561,FIND(",",Q561)+1,FIND(",",Q561,FIND(",",Q561)+1)-FIND(",",Q561)-1)),MapTable!$A:$A,1,0)),ISERROR(VLOOKUP(TRIM(MID(Q561,FIND(",",Q561,FIND(",",Q561)+1)+1,FIND(",",Q561,FIND(",",Q561,FIND(",",Q561)+1)+1)-FIND(",",Q561,FIND(",",Q561)+1)-1)),MapTable!$A:$A,1,0)),ISERROR(VLOOKUP(TRIM(MID(Q561,FIND(",",Q561,FIND(",",Q561,FIND(",",Q561)+1)+1)+1,999)),MapTable!$A:$A,1,0))),"맵없음",
  ""),
)))))</f>
        <v/>
      </c>
      <c r="W561" t="str">
        <f>IF(ISBLANK(V561),"",IF(ISERROR(VLOOKUP(V561,[3]DropTable!$A:$A,1,0)),"드랍없음",""))</f>
        <v/>
      </c>
      <c r="Y561" t="str">
        <f>IF(ISBLANK(X561),"",IF(ISERROR(VLOOKUP(X561,[3]DropTable!$A:$A,1,0)),"드랍없음",""))</f>
        <v/>
      </c>
      <c r="AA561">
        <v>8.1</v>
      </c>
    </row>
    <row r="562" spans="1:27" x14ac:dyDescent="0.3">
      <c r="A562">
        <v>12</v>
      </c>
      <c r="B562">
        <v>12</v>
      </c>
      <c r="C562">
        <f t="shared" si="31"/>
        <v>1680</v>
      </c>
      <c r="D562">
        <v>420</v>
      </c>
      <c r="E562" t="s">
        <v>114</v>
      </c>
      <c r="H562" t="str">
        <f>IF(ISBLANK(G562),"",
IFERROR(VLOOKUP(G562,[1]StringTable!$1:$1048576,MATCH([1]StringTable!$B$1,[1]StringTable!$1:$1,0),0),
IFERROR(VLOOKUP(G562,[1]InApkStringTable!$1:$1048576,MATCH([1]InApkStringTable!$B$1,[1]InApkStringTable!$1:$1,0),0),
"스트링없음")))</f>
        <v/>
      </c>
      <c r="J562" t="b">
        <v>0</v>
      </c>
      <c r="K562" t="s">
        <v>24</v>
      </c>
      <c r="L562" t="str">
        <f>IF(ISBLANK(K562),"",IF(ISERROR(VLOOKUP(K562,MapTable!$A:$A,1,0)),"맵없음",""))</f>
        <v/>
      </c>
      <c r="M562">
        <f t="shared" si="29"/>
        <v>1</v>
      </c>
      <c r="N562" t="b">
        <f t="shared" ca="1" si="30"/>
        <v>0</v>
      </c>
      <c r="P562" t="str">
        <f>IF(ISBLANK(O562),"",IF(ISERROR(VLOOKUP(O562,MapTable!$A:$A,1,0)),"맵없음",""))</f>
        <v/>
      </c>
      <c r="R562" t="str">
        <f>IF(ISBLANK(Q562),"",
IF(ISERROR(FIND(",",Q562)),
  IF(ISERROR(VLOOKUP(Q562,MapTable!$A:$A,1,0)),"맵없음",
  ""),
IF(ISERROR(FIND(",",Q562,FIND(",",Q562)+1)),
  IF(OR(ISERROR(VLOOKUP(LEFT(Q562,FIND(",",Q562)-1),MapTable!$A:$A,1,0)),ISERROR(VLOOKUP(TRIM(MID(Q562,FIND(",",Q562)+1,999)),MapTable!$A:$A,1,0))),"맵없음",
  ""),
IF(ISERROR(FIND(",",Q562,FIND(",",Q562,FIND(",",Q562)+1)+1)),
  IF(OR(ISERROR(VLOOKUP(LEFT(Q562,FIND(",",Q562)-1),MapTable!$A:$A,1,0)),ISERROR(VLOOKUP(TRIM(MID(Q562,FIND(",",Q562)+1,FIND(",",Q562,FIND(",",Q562)+1)-FIND(",",Q562)-1)),MapTable!$A:$A,1,0)),ISERROR(VLOOKUP(TRIM(MID(Q562,FIND(",",Q562,FIND(",",Q562)+1)+1,999)),MapTable!$A:$A,1,0))),"맵없음",
  ""),
IF(ISERROR(FIND(",",Q562,FIND(",",Q562,FIND(",",Q562,FIND(",",Q562)+1)+1)+1)),
  IF(OR(ISERROR(VLOOKUP(LEFT(Q562,FIND(",",Q562)-1),MapTable!$A:$A,1,0)),ISERROR(VLOOKUP(TRIM(MID(Q562,FIND(",",Q562)+1,FIND(",",Q562,FIND(",",Q562)+1)-FIND(",",Q562)-1)),MapTable!$A:$A,1,0)),ISERROR(VLOOKUP(TRIM(MID(Q562,FIND(",",Q562,FIND(",",Q562)+1)+1,FIND(",",Q562,FIND(",",Q562,FIND(",",Q562)+1)+1)-FIND(",",Q562,FIND(",",Q562)+1)-1)),MapTable!$A:$A,1,0)),ISERROR(VLOOKUP(TRIM(MID(Q562,FIND(",",Q562,FIND(",",Q562,FIND(",",Q562)+1)+1)+1,999)),MapTable!$A:$A,1,0))),"맵없음",
  ""),
)))))</f>
        <v/>
      </c>
      <c r="W562" t="str">
        <f>IF(ISBLANK(V562),"",IF(ISERROR(VLOOKUP(V562,[3]DropTable!$A:$A,1,0)),"드랍없음",""))</f>
        <v/>
      </c>
      <c r="Y562" t="str">
        <f>IF(ISBLANK(X562),"",IF(ISERROR(VLOOKUP(X562,[3]DropTable!$A:$A,1,0)),"드랍없음",""))</f>
        <v/>
      </c>
      <c r="AA562">
        <v>8.1</v>
      </c>
    </row>
    <row r="563" spans="1:27" x14ac:dyDescent="0.3">
      <c r="A563">
        <v>12</v>
      </c>
      <c r="B563">
        <v>13</v>
      </c>
      <c r="C563">
        <f t="shared" si="31"/>
        <v>1680</v>
      </c>
      <c r="D563">
        <v>420</v>
      </c>
      <c r="E563" t="s">
        <v>114</v>
      </c>
      <c r="H563" t="str">
        <f>IF(ISBLANK(G563),"",
IFERROR(VLOOKUP(G563,[1]StringTable!$1:$1048576,MATCH([1]StringTable!$B$1,[1]StringTable!$1:$1,0),0),
IFERROR(VLOOKUP(G563,[1]InApkStringTable!$1:$1048576,MATCH([1]InApkStringTable!$B$1,[1]InApkStringTable!$1:$1,0),0),
"스트링없음")))</f>
        <v/>
      </c>
      <c r="J563" t="b">
        <v>0</v>
      </c>
      <c r="K563" t="s">
        <v>24</v>
      </c>
      <c r="L563" t="str">
        <f>IF(ISBLANK(K563),"",IF(ISERROR(VLOOKUP(K563,MapTable!$A:$A,1,0)),"맵없음",""))</f>
        <v/>
      </c>
      <c r="M563">
        <f t="shared" si="29"/>
        <v>1</v>
      </c>
      <c r="N563" t="b">
        <f t="shared" ca="1" si="30"/>
        <v>0</v>
      </c>
      <c r="P563" t="str">
        <f>IF(ISBLANK(O563),"",IF(ISERROR(VLOOKUP(O563,MapTable!$A:$A,1,0)),"맵없음",""))</f>
        <v/>
      </c>
      <c r="R563" t="str">
        <f>IF(ISBLANK(Q563),"",
IF(ISERROR(FIND(",",Q563)),
  IF(ISERROR(VLOOKUP(Q563,MapTable!$A:$A,1,0)),"맵없음",
  ""),
IF(ISERROR(FIND(",",Q563,FIND(",",Q563)+1)),
  IF(OR(ISERROR(VLOOKUP(LEFT(Q563,FIND(",",Q563)-1),MapTable!$A:$A,1,0)),ISERROR(VLOOKUP(TRIM(MID(Q563,FIND(",",Q563)+1,999)),MapTable!$A:$A,1,0))),"맵없음",
  ""),
IF(ISERROR(FIND(",",Q563,FIND(",",Q563,FIND(",",Q563)+1)+1)),
  IF(OR(ISERROR(VLOOKUP(LEFT(Q563,FIND(",",Q563)-1),MapTable!$A:$A,1,0)),ISERROR(VLOOKUP(TRIM(MID(Q563,FIND(",",Q563)+1,FIND(",",Q563,FIND(",",Q563)+1)-FIND(",",Q563)-1)),MapTable!$A:$A,1,0)),ISERROR(VLOOKUP(TRIM(MID(Q563,FIND(",",Q563,FIND(",",Q563)+1)+1,999)),MapTable!$A:$A,1,0))),"맵없음",
  ""),
IF(ISERROR(FIND(",",Q563,FIND(",",Q563,FIND(",",Q563,FIND(",",Q563)+1)+1)+1)),
  IF(OR(ISERROR(VLOOKUP(LEFT(Q563,FIND(",",Q563)-1),MapTable!$A:$A,1,0)),ISERROR(VLOOKUP(TRIM(MID(Q563,FIND(",",Q563)+1,FIND(",",Q563,FIND(",",Q563)+1)-FIND(",",Q563)-1)),MapTable!$A:$A,1,0)),ISERROR(VLOOKUP(TRIM(MID(Q563,FIND(",",Q563,FIND(",",Q563)+1)+1,FIND(",",Q563,FIND(",",Q563,FIND(",",Q563)+1)+1)-FIND(",",Q563,FIND(",",Q563)+1)-1)),MapTable!$A:$A,1,0)),ISERROR(VLOOKUP(TRIM(MID(Q563,FIND(",",Q563,FIND(",",Q563,FIND(",",Q563)+1)+1)+1,999)),MapTable!$A:$A,1,0))),"맵없음",
  ""),
)))))</f>
        <v/>
      </c>
      <c r="W563" t="str">
        <f>IF(ISBLANK(V563),"",IF(ISERROR(VLOOKUP(V563,[3]DropTable!$A:$A,1,0)),"드랍없음",""))</f>
        <v/>
      </c>
      <c r="Y563" t="str">
        <f>IF(ISBLANK(X563),"",IF(ISERROR(VLOOKUP(X563,[3]DropTable!$A:$A,1,0)),"드랍없음",""))</f>
        <v/>
      </c>
      <c r="AA563">
        <v>8.1</v>
      </c>
    </row>
    <row r="564" spans="1:27" x14ac:dyDescent="0.3">
      <c r="A564">
        <v>12</v>
      </c>
      <c r="B564">
        <v>14</v>
      </c>
      <c r="C564">
        <f t="shared" si="31"/>
        <v>1680</v>
      </c>
      <c r="D564">
        <v>420</v>
      </c>
      <c r="E564" t="s">
        <v>114</v>
      </c>
      <c r="H564" t="str">
        <f>IF(ISBLANK(G564),"",
IFERROR(VLOOKUP(G564,[1]StringTable!$1:$1048576,MATCH([1]StringTable!$B$1,[1]StringTable!$1:$1,0),0),
IFERROR(VLOOKUP(G564,[1]InApkStringTable!$1:$1048576,MATCH([1]InApkStringTable!$B$1,[1]InApkStringTable!$1:$1,0),0),
"스트링없음")))</f>
        <v/>
      </c>
      <c r="J564" t="b">
        <v>0</v>
      </c>
      <c r="K564" t="s">
        <v>24</v>
      </c>
      <c r="L564" t="str">
        <f>IF(ISBLANK(K564),"",IF(ISERROR(VLOOKUP(K564,MapTable!$A:$A,1,0)),"맵없음",""))</f>
        <v/>
      </c>
      <c r="M564">
        <f t="shared" si="29"/>
        <v>1</v>
      </c>
      <c r="N564" t="b">
        <f t="shared" ca="1" si="30"/>
        <v>0</v>
      </c>
      <c r="P564" t="str">
        <f>IF(ISBLANK(O564),"",IF(ISERROR(VLOOKUP(O564,MapTable!$A:$A,1,0)),"맵없음",""))</f>
        <v/>
      </c>
      <c r="R564" t="str">
        <f>IF(ISBLANK(Q564),"",
IF(ISERROR(FIND(",",Q564)),
  IF(ISERROR(VLOOKUP(Q564,MapTable!$A:$A,1,0)),"맵없음",
  ""),
IF(ISERROR(FIND(",",Q564,FIND(",",Q564)+1)),
  IF(OR(ISERROR(VLOOKUP(LEFT(Q564,FIND(",",Q564)-1),MapTable!$A:$A,1,0)),ISERROR(VLOOKUP(TRIM(MID(Q564,FIND(",",Q564)+1,999)),MapTable!$A:$A,1,0))),"맵없음",
  ""),
IF(ISERROR(FIND(",",Q564,FIND(",",Q564,FIND(",",Q564)+1)+1)),
  IF(OR(ISERROR(VLOOKUP(LEFT(Q564,FIND(",",Q564)-1),MapTable!$A:$A,1,0)),ISERROR(VLOOKUP(TRIM(MID(Q564,FIND(",",Q564)+1,FIND(",",Q564,FIND(",",Q564)+1)-FIND(",",Q564)-1)),MapTable!$A:$A,1,0)),ISERROR(VLOOKUP(TRIM(MID(Q564,FIND(",",Q564,FIND(",",Q564)+1)+1,999)),MapTable!$A:$A,1,0))),"맵없음",
  ""),
IF(ISERROR(FIND(",",Q564,FIND(",",Q564,FIND(",",Q564,FIND(",",Q564)+1)+1)+1)),
  IF(OR(ISERROR(VLOOKUP(LEFT(Q564,FIND(",",Q564)-1),MapTable!$A:$A,1,0)),ISERROR(VLOOKUP(TRIM(MID(Q564,FIND(",",Q564)+1,FIND(",",Q564,FIND(",",Q564)+1)-FIND(",",Q564)-1)),MapTable!$A:$A,1,0)),ISERROR(VLOOKUP(TRIM(MID(Q564,FIND(",",Q564,FIND(",",Q564)+1)+1,FIND(",",Q564,FIND(",",Q564,FIND(",",Q564)+1)+1)-FIND(",",Q564,FIND(",",Q564)+1)-1)),MapTable!$A:$A,1,0)),ISERROR(VLOOKUP(TRIM(MID(Q564,FIND(",",Q564,FIND(",",Q564,FIND(",",Q564)+1)+1)+1,999)),MapTable!$A:$A,1,0))),"맵없음",
  ""),
)))))</f>
        <v/>
      </c>
      <c r="W564" t="str">
        <f>IF(ISBLANK(V564),"",IF(ISERROR(VLOOKUP(V564,[3]DropTable!$A:$A,1,0)),"드랍없음",""))</f>
        <v/>
      </c>
      <c r="Y564" t="str">
        <f>IF(ISBLANK(X564),"",IF(ISERROR(VLOOKUP(X564,[3]DropTable!$A:$A,1,0)),"드랍없음",""))</f>
        <v/>
      </c>
      <c r="AA564">
        <v>8.1</v>
      </c>
    </row>
    <row r="565" spans="1:27" x14ac:dyDescent="0.3">
      <c r="A565">
        <v>12</v>
      </c>
      <c r="B565">
        <v>15</v>
      </c>
      <c r="C565">
        <f t="shared" si="31"/>
        <v>1680</v>
      </c>
      <c r="D565">
        <v>420</v>
      </c>
      <c r="E565" t="s">
        <v>114</v>
      </c>
      <c r="H565" t="str">
        <f>IF(ISBLANK(G565),"",
IFERROR(VLOOKUP(G565,[1]StringTable!$1:$1048576,MATCH([1]StringTable!$B$1,[1]StringTable!$1:$1,0),0),
IFERROR(VLOOKUP(G565,[1]InApkStringTable!$1:$1048576,MATCH([1]InApkStringTable!$B$1,[1]InApkStringTable!$1:$1,0),0),
"스트링없음")))</f>
        <v/>
      </c>
      <c r="J565" t="b">
        <v>0</v>
      </c>
      <c r="K565" t="s">
        <v>24</v>
      </c>
      <c r="L565" t="str">
        <f>IF(ISBLANK(K565),"",IF(ISERROR(VLOOKUP(K565,MapTable!$A:$A,1,0)),"맵없음",""))</f>
        <v/>
      </c>
      <c r="M565">
        <f t="shared" si="29"/>
        <v>1</v>
      </c>
      <c r="N565" t="b">
        <f t="shared" ca="1" si="30"/>
        <v>0</v>
      </c>
      <c r="P565" t="str">
        <f>IF(ISBLANK(O565),"",IF(ISERROR(VLOOKUP(O565,MapTable!$A:$A,1,0)),"맵없음",""))</f>
        <v/>
      </c>
      <c r="R565" t="str">
        <f>IF(ISBLANK(Q565),"",
IF(ISERROR(FIND(",",Q565)),
  IF(ISERROR(VLOOKUP(Q565,MapTable!$A:$A,1,0)),"맵없음",
  ""),
IF(ISERROR(FIND(",",Q565,FIND(",",Q565)+1)),
  IF(OR(ISERROR(VLOOKUP(LEFT(Q565,FIND(",",Q565)-1),MapTable!$A:$A,1,0)),ISERROR(VLOOKUP(TRIM(MID(Q565,FIND(",",Q565)+1,999)),MapTable!$A:$A,1,0))),"맵없음",
  ""),
IF(ISERROR(FIND(",",Q565,FIND(",",Q565,FIND(",",Q565)+1)+1)),
  IF(OR(ISERROR(VLOOKUP(LEFT(Q565,FIND(",",Q565)-1),MapTable!$A:$A,1,0)),ISERROR(VLOOKUP(TRIM(MID(Q565,FIND(",",Q565)+1,FIND(",",Q565,FIND(",",Q565)+1)-FIND(",",Q565)-1)),MapTable!$A:$A,1,0)),ISERROR(VLOOKUP(TRIM(MID(Q565,FIND(",",Q565,FIND(",",Q565)+1)+1,999)),MapTable!$A:$A,1,0))),"맵없음",
  ""),
IF(ISERROR(FIND(",",Q565,FIND(",",Q565,FIND(",",Q565,FIND(",",Q565)+1)+1)+1)),
  IF(OR(ISERROR(VLOOKUP(LEFT(Q565,FIND(",",Q565)-1),MapTable!$A:$A,1,0)),ISERROR(VLOOKUP(TRIM(MID(Q565,FIND(",",Q565)+1,FIND(",",Q565,FIND(",",Q565)+1)-FIND(",",Q565)-1)),MapTable!$A:$A,1,0)),ISERROR(VLOOKUP(TRIM(MID(Q565,FIND(",",Q565,FIND(",",Q565)+1)+1,FIND(",",Q565,FIND(",",Q565,FIND(",",Q565)+1)+1)-FIND(",",Q565,FIND(",",Q565)+1)-1)),MapTable!$A:$A,1,0)),ISERROR(VLOOKUP(TRIM(MID(Q565,FIND(",",Q565,FIND(",",Q565,FIND(",",Q565)+1)+1)+1,999)),MapTable!$A:$A,1,0))),"맵없음",
  ""),
)))))</f>
        <v/>
      </c>
      <c r="W565" t="str">
        <f>IF(ISBLANK(V565),"",IF(ISERROR(VLOOKUP(V565,[3]DropTable!$A:$A,1,0)),"드랍없음",""))</f>
        <v/>
      </c>
      <c r="Y565" t="str">
        <f>IF(ISBLANK(X565),"",IF(ISERROR(VLOOKUP(X565,[3]DropTable!$A:$A,1,0)),"드랍없음",""))</f>
        <v/>
      </c>
      <c r="AA565">
        <v>8.1</v>
      </c>
    </row>
    <row r="566" spans="1:27" x14ac:dyDescent="0.3">
      <c r="A566">
        <v>12</v>
      </c>
      <c r="B566">
        <v>16</v>
      </c>
      <c r="C566">
        <f t="shared" si="31"/>
        <v>1680</v>
      </c>
      <c r="D566">
        <v>420</v>
      </c>
      <c r="E566" t="s">
        <v>114</v>
      </c>
      <c r="H566" t="str">
        <f>IF(ISBLANK(G566),"",
IFERROR(VLOOKUP(G566,[1]StringTable!$1:$1048576,MATCH([1]StringTable!$B$1,[1]StringTable!$1:$1,0),0),
IFERROR(VLOOKUP(G566,[1]InApkStringTable!$1:$1048576,MATCH([1]InApkStringTable!$B$1,[1]InApkStringTable!$1:$1,0),0),
"스트링없음")))</f>
        <v/>
      </c>
      <c r="J566" t="b">
        <v>0</v>
      </c>
      <c r="K566" t="s">
        <v>24</v>
      </c>
      <c r="L566" t="str">
        <f>IF(ISBLANK(K566),"",IF(ISERROR(VLOOKUP(K566,MapTable!$A:$A,1,0)),"맵없음",""))</f>
        <v/>
      </c>
      <c r="M566">
        <f t="shared" si="29"/>
        <v>1</v>
      </c>
      <c r="N566" t="b">
        <f t="shared" ca="1" si="30"/>
        <v>0</v>
      </c>
      <c r="P566" t="str">
        <f>IF(ISBLANK(O566),"",IF(ISERROR(VLOOKUP(O566,MapTable!$A:$A,1,0)),"맵없음",""))</f>
        <v/>
      </c>
      <c r="R566" t="str">
        <f>IF(ISBLANK(Q566),"",
IF(ISERROR(FIND(",",Q566)),
  IF(ISERROR(VLOOKUP(Q566,MapTable!$A:$A,1,0)),"맵없음",
  ""),
IF(ISERROR(FIND(",",Q566,FIND(",",Q566)+1)),
  IF(OR(ISERROR(VLOOKUP(LEFT(Q566,FIND(",",Q566)-1),MapTable!$A:$A,1,0)),ISERROR(VLOOKUP(TRIM(MID(Q566,FIND(",",Q566)+1,999)),MapTable!$A:$A,1,0))),"맵없음",
  ""),
IF(ISERROR(FIND(",",Q566,FIND(",",Q566,FIND(",",Q566)+1)+1)),
  IF(OR(ISERROR(VLOOKUP(LEFT(Q566,FIND(",",Q566)-1),MapTable!$A:$A,1,0)),ISERROR(VLOOKUP(TRIM(MID(Q566,FIND(",",Q566)+1,FIND(",",Q566,FIND(",",Q566)+1)-FIND(",",Q566)-1)),MapTable!$A:$A,1,0)),ISERROR(VLOOKUP(TRIM(MID(Q566,FIND(",",Q566,FIND(",",Q566)+1)+1,999)),MapTable!$A:$A,1,0))),"맵없음",
  ""),
IF(ISERROR(FIND(",",Q566,FIND(",",Q566,FIND(",",Q566,FIND(",",Q566)+1)+1)+1)),
  IF(OR(ISERROR(VLOOKUP(LEFT(Q566,FIND(",",Q566)-1),MapTable!$A:$A,1,0)),ISERROR(VLOOKUP(TRIM(MID(Q566,FIND(",",Q566)+1,FIND(",",Q566,FIND(",",Q566)+1)-FIND(",",Q566)-1)),MapTable!$A:$A,1,0)),ISERROR(VLOOKUP(TRIM(MID(Q566,FIND(",",Q566,FIND(",",Q566)+1)+1,FIND(",",Q566,FIND(",",Q566,FIND(",",Q566)+1)+1)-FIND(",",Q566,FIND(",",Q566)+1)-1)),MapTable!$A:$A,1,0)),ISERROR(VLOOKUP(TRIM(MID(Q566,FIND(",",Q566,FIND(",",Q566,FIND(",",Q566)+1)+1)+1,999)),MapTable!$A:$A,1,0))),"맵없음",
  ""),
)))))</f>
        <v/>
      </c>
      <c r="W566" t="str">
        <f>IF(ISBLANK(V566),"",IF(ISERROR(VLOOKUP(V566,[3]DropTable!$A:$A,1,0)),"드랍없음",""))</f>
        <v/>
      </c>
      <c r="Y566" t="str">
        <f>IF(ISBLANK(X566),"",IF(ISERROR(VLOOKUP(X566,[3]DropTable!$A:$A,1,0)),"드랍없음",""))</f>
        <v/>
      </c>
      <c r="AA566">
        <v>8.1</v>
      </c>
    </row>
    <row r="567" spans="1:27" x14ac:dyDescent="0.3">
      <c r="A567">
        <v>12</v>
      </c>
      <c r="B567">
        <v>17</v>
      </c>
      <c r="C567">
        <f t="shared" si="31"/>
        <v>1680</v>
      </c>
      <c r="D567">
        <v>420</v>
      </c>
      <c r="E567" t="s">
        <v>114</v>
      </c>
      <c r="H567" t="str">
        <f>IF(ISBLANK(G567),"",
IFERROR(VLOOKUP(G567,[1]StringTable!$1:$1048576,MATCH([1]StringTable!$B$1,[1]StringTable!$1:$1,0),0),
IFERROR(VLOOKUP(G567,[1]InApkStringTable!$1:$1048576,MATCH([1]InApkStringTable!$B$1,[1]InApkStringTable!$1:$1,0),0),
"스트링없음")))</f>
        <v/>
      </c>
      <c r="J567" t="b">
        <v>0</v>
      </c>
      <c r="K567" t="s">
        <v>24</v>
      </c>
      <c r="L567" t="str">
        <f>IF(ISBLANK(K567),"",IF(ISERROR(VLOOKUP(K567,MapTable!$A:$A,1,0)),"맵없음",""))</f>
        <v/>
      </c>
      <c r="M567">
        <f t="shared" si="29"/>
        <v>1</v>
      </c>
      <c r="N567" t="b">
        <f t="shared" ca="1" si="30"/>
        <v>0</v>
      </c>
      <c r="P567" t="str">
        <f>IF(ISBLANK(O567),"",IF(ISERROR(VLOOKUP(O567,MapTable!$A:$A,1,0)),"맵없음",""))</f>
        <v/>
      </c>
      <c r="R567" t="str">
        <f>IF(ISBLANK(Q567),"",
IF(ISERROR(FIND(",",Q567)),
  IF(ISERROR(VLOOKUP(Q567,MapTable!$A:$A,1,0)),"맵없음",
  ""),
IF(ISERROR(FIND(",",Q567,FIND(",",Q567)+1)),
  IF(OR(ISERROR(VLOOKUP(LEFT(Q567,FIND(",",Q567)-1),MapTable!$A:$A,1,0)),ISERROR(VLOOKUP(TRIM(MID(Q567,FIND(",",Q567)+1,999)),MapTable!$A:$A,1,0))),"맵없음",
  ""),
IF(ISERROR(FIND(",",Q567,FIND(",",Q567,FIND(",",Q567)+1)+1)),
  IF(OR(ISERROR(VLOOKUP(LEFT(Q567,FIND(",",Q567)-1),MapTable!$A:$A,1,0)),ISERROR(VLOOKUP(TRIM(MID(Q567,FIND(",",Q567)+1,FIND(",",Q567,FIND(",",Q567)+1)-FIND(",",Q567)-1)),MapTable!$A:$A,1,0)),ISERROR(VLOOKUP(TRIM(MID(Q567,FIND(",",Q567,FIND(",",Q567)+1)+1,999)),MapTable!$A:$A,1,0))),"맵없음",
  ""),
IF(ISERROR(FIND(",",Q567,FIND(",",Q567,FIND(",",Q567,FIND(",",Q567)+1)+1)+1)),
  IF(OR(ISERROR(VLOOKUP(LEFT(Q567,FIND(",",Q567)-1),MapTable!$A:$A,1,0)),ISERROR(VLOOKUP(TRIM(MID(Q567,FIND(",",Q567)+1,FIND(",",Q567,FIND(",",Q567)+1)-FIND(",",Q567)-1)),MapTable!$A:$A,1,0)),ISERROR(VLOOKUP(TRIM(MID(Q567,FIND(",",Q567,FIND(",",Q567)+1)+1,FIND(",",Q567,FIND(",",Q567,FIND(",",Q567)+1)+1)-FIND(",",Q567,FIND(",",Q567)+1)-1)),MapTable!$A:$A,1,0)),ISERROR(VLOOKUP(TRIM(MID(Q567,FIND(",",Q567,FIND(",",Q567,FIND(",",Q567)+1)+1)+1,999)),MapTable!$A:$A,1,0))),"맵없음",
  ""),
)))))</f>
        <v/>
      </c>
      <c r="W567" t="str">
        <f>IF(ISBLANK(V567),"",IF(ISERROR(VLOOKUP(V567,[3]DropTable!$A:$A,1,0)),"드랍없음",""))</f>
        <v/>
      </c>
      <c r="Y567" t="str">
        <f>IF(ISBLANK(X567),"",IF(ISERROR(VLOOKUP(X567,[3]DropTable!$A:$A,1,0)),"드랍없음",""))</f>
        <v/>
      </c>
      <c r="AA567">
        <v>8.1</v>
      </c>
    </row>
    <row r="568" spans="1:27" x14ac:dyDescent="0.3">
      <c r="A568">
        <v>12</v>
      </c>
      <c r="B568">
        <v>18</v>
      </c>
      <c r="C568">
        <f t="shared" si="31"/>
        <v>1680</v>
      </c>
      <c r="D568">
        <v>420</v>
      </c>
      <c r="E568" t="s">
        <v>114</v>
      </c>
      <c r="H568" t="str">
        <f>IF(ISBLANK(G568),"",
IFERROR(VLOOKUP(G568,[1]StringTable!$1:$1048576,MATCH([1]StringTable!$B$1,[1]StringTable!$1:$1,0),0),
IFERROR(VLOOKUP(G568,[1]InApkStringTable!$1:$1048576,MATCH([1]InApkStringTable!$B$1,[1]InApkStringTable!$1:$1,0),0),
"스트링없음")))</f>
        <v/>
      </c>
      <c r="J568" t="b">
        <v>0</v>
      </c>
      <c r="K568" t="s">
        <v>24</v>
      </c>
      <c r="L568" t="str">
        <f>IF(ISBLANK(K568),"",IF(ISERROR(VLOOKUP(K568,MapTable!$A:$A,1,0)),"맵없음",""))</f>
        <v/>
      </c>
      <c r="M568">
        <f t="shared" si="29"/>
        <v>1</v>
      </c>
      <c r="N568" t="b">
        <f t="shared" ca="1" si="30"/>
        <v>0</v>
      </c>
      <c r="P568" t="str">
        <f>IF(ISBLANK(O568),"",IF(ISERROR(VLOOKUP(O568,MapTable!$A:$A,1,0)),"맵없음",""))</f>
        <v/>
      </c>
      <c r="R568" t="str">
        <f>IF(ISBLANK(Q568),"",
IF(ISERROR(FIND(",",Q568)),
  IF(ISERROR(VLOOKUP(Q568,MapTable!$A:$A,1,0)),"맵없음",
  ""),
IF(ISERROR(FIND(",",Q568,FIND(",",Q568)+1)),
  IF(OR(ISERROR(VLOOKUP(LEFT(Q568,FIND(",",Q568)-1),MapTable!$A:$A,1,0)),ISERROR(VLOOKUP(TRIM(MID(Q568,FIND(",",Q568)+1,999)),MapTable!$A:$A,1,0))),"맵없음",
  ""),
IF(ISERROR(FIND(",",Q568,FIND(",",Q568,FIND(",",Q568)+1)+1)),
  IF(OR(ISERROR(VLOOKUP(LEFT(Q568,FIND(",",Q568)-1),MapTable!$A:$A,1,0)),ISERROR(VLOOKUP(TRIM(MID(Q568,FIND(",",Q568)+1,FIND(",",Q568,FIND(",",Q568)+1)-FIND(",",Q568)-1)),MapTable!$A:$A,1,0)),ISERROR(VLOOKUP(TRIM(MID(Q568,FIND(",",Q568,FIND(",",Q568)+1)+1,999)),MapTable!$A:$A,1,0))),"맵없음",
  ""),
IF(ISERROR(FIND(",",Q568,FIND(",",Q568,FIND(",",Q568,FIND(",",Q568)+1)+1)+1)),
  IF(OR(ISERROR(VLOOKUP(LEFT(Q568,FIND(",",Q568)-1),MapTable!$A:$A,1,0)),ISERROR(VLOOKUP(TRIM(MID(Q568,FIND(",",Q568)+1,FIND(",",Q568,FIND(",",Q568)+1)-FIND(",",Q568)-1)),MapTable!$A:$A,1,0)),ISERROR(VLOOKUP(TRIM(MID(Q568,FIND(",",Q568,FIND(",",Q568)+1)+1,FIND(",",Q568,FIND(",",Q568,FIND(",",Q568)+1)+1)-FIND(",",Q568,FIND(",",Q568)+1)-1)),MapTable!$A:$A,1,0)),ISERROR(VLOOKUP(TRIM(MID(Q568,FIND(",",Q568,FIND(",",Q568,FIND(",",Q568)+1)+1)+1,999)),MapTable!$A:$A,1,0))),"맵없음",
  ""),
)))))</f>
        <v/>
      </c>
      <c r="W568" t="str">
        <f>IF(ISBLANK(V568),"",IF(ISERROR(VLOOKUP(V568,[3]DropTable!$A:$A,1,0)),"드랍없음",""))</f>
        <v/>
      </c>
      <c r="Y568" t="str">
        <f>IF(ISBLANK(X568),"",IF(ISERROR(VLOOKUP(X568,[3]DropTable!$A:$A,1,0)),"드랍없음",""))</f>
        <v/>
      </c>
      <c r="AA568">
        <v>8.1</v>
      </c>
    </row>
    <row r="569" spans="1:27" x14ac:dyDescent="0.3">
      <c r="A569">
        <v>12</v>
      </c>
      <c r="B569">
        <v>19</v>
      </c>
      <c r="C569">
        <f t="shared" si="31"/>
        <v>1680</v>
      </c>
      <c r="D569">
        <v>420</v>
      </c>
      <c r="E569" t="s">
        <v>114</v>
      </c>
      <c r="H569" t="str">
        <f>IF(ISBLANK(G569),"",
IFERROR(VLOOKUP(G569,[1]StringTable!$1:$1048576,MATCH([1]StringTable!$B$1,[1]StringTable!$1:$1,0),0),
IFERROR(VLOOKUP(G569,[1]InApkStringTable!$1:$1048576,MATCH([1]InApkStringTable!$B$1,[1]InApkStringTable!$1:$1,0),0),
"스트링없음")))</f>
        <v/>
      </c>
      <c r="J569" t="b">
        <v>0</v>
      </c>
      <c r="K569" t="s">
        <v>24</v>
      </c>
      <c r="L569" t="str">
        <f>IF(ISBLANK(K569),"",IF(ISERROR(VLOOKUP(K569,MapTable!$A:$A,1,0)),"맵없음",""))</f>
        <v/>
      </c>
      <c r="M569">
        <f t="shared" si="29"/>
        <v>1</v>
      </c>
      <c r="N569" t="b">
        <f t="shared" ca="1" si="30"/>
        <v>1</v>
      </c>
      <c r="P569" t="str">
        <f>IF(ISBLANK(O569),"",IF(ISERROR(VLOOKUP(O569,MapTable!$A:$A,1,0)),"맵없음",""))</f>
        <v/>
      </c>
      <c r="R569" t="str">
        <f>IF(ISBLANK(Q569),"",
IF(ISERROR(FIND(",",Q569)),
  IF(ISERROR(VLOOKUP(Q569,MapTable!$A:$A,1,0)),"맵없음",
  ""),
IF(ISERROR(FIND(",",Q569,FIND(",",Q569)+1)),
  IF(OR(ISERROR(VLOOKUP(LEFT(Q569,FIND(",",Q569)-1),MapTable!$A:$A,1,0)),ISERROR(VLOOKUP(TRIM(MID(Q569,FIND(",",Q569)+1,999)),MapTable!$A:$A,1,0))),"맵없음",
  ""),
IF(ISERROR(FIND(",",Q569,FIND(",",Q569,FIND(",",Q569)+1)+1)),
  IF(OR(ISERROR(VLOOKUP(LEFT(Q569,FIND(",",Q569)-1),MapTable!$A:$A,1,0)),ISERROR(VLOOKUP(TRIM(MID(Q569,FIND(",",Q569)+1,FIND(",",Q569,FIND(",",Q569)+1)-FIND(",",Q569)-1)),MapTable!$A:$A,1,0)),ISERROR(VLOOKUP(TRIM(MID(Q569,FIND(",",Q569,FIND(",",Q569)+1)+1,999)),MapTable!$A:$A,1,0))),"맵없음",
  ""),
IF(ISERROR(FIND(",",Q569,FIND(",",Q569,FIND(",",Q569,FIND(",",Q569)+1)+1)+1)),
  IF(OR(ISERROR(VLOOKUP(LEFT(Q569,FIND(",",Q569)-1),MapTable!$A:$A,1,0)),ISERROR(VLOOKUP(TRIM(MID(Q569,FIND(",",Q569)+1,FIND(",",Q569,FIND(",",Q569)+1)-FIND(",",Q569)-1)),MapTable!$A:$A,1,0)),ISERROR(VLOOKUP(TRIM(MID(Q569,FIND(",",Q569,FIND(",",Q569)+1)+1,FIND(",",Q569,FIND(",",Q569,FIND(",",Q569)+1)+1)-FIND(",",Q569,FIND(",",Q569)+1)-1)),MapTable!$A:$A,1,0)),ISERROR(VLOOKUP(TRIM(MID(Q569,FIND(",",Q569,FIND(",",Q569,FIND(",",Q569)+1)+1)+1,999)),MapTable!$A:$A,1,0))),"맵없음",
  ""),
)))))</f>
        <v/>
      </c>
      <c r="W569" t="str">
        <f>IF(ISBLANK(V569),"",IF(ISERROR(VLOOKUP(V569,[3]DropTable!$A:$A,1,0)),"드랍없음",""))</f>
        <v/>
      </c>
      <c r="Y569" t="str">
        <f>IF(ISBLANK(X569),"",IF(ISERROR(VLOOKUP(X569,[3]DropTable!$A:$A,1,0)),"드랍없음",""))</f>
        <v/>
      </c>
      <c r="AA569">
        <v>8.1</v>
      </c>
    </row>
    <row r="570" spans="1:27" x14ac:dyDescent="0.3">
      <c r="A570">
        <v>12</v>
      </c>
      <c r="B570">
        <v>20</v>
      </c>
      <c r="C570">
        <f t="shared" si="31"/>
        <v>1680</v>
      </c>
      <c r="D570">
        <v>420</v>
      </c>
      <c r="E570" t="s">
        <v>114</v>
      </c>
      <c r="H570" t="str">
        <f>IF(ISBLANK(G570),"",
IFERROR(VLOOKUP(G570,[1]StringTable!$1:$1048576,MATCH([1]StringTable!$B$1,[1]StringTable!$1:$1,0),0),
IFERROR(VLOOKUP(G570,[1]InApkStringTable!$1:$1048576,MATCH([1]InApkStringTable!$B$1,[1]InApkStringTable!$1:$1,0),0),
"스트링없음")))</f>
        <v/>
      </c>
      <c r="J570" t="b">
        <v>0</v>
      </c>
      <c r="K570" t="s">
        <v>24</v>
      </c>
      <c r="L570" t="str">
        <f>IF(ISBLANK(K570),"",IF(ISERROR(VLOOKUP(K570,MapTable!$A:$A,1,0)),"맵없음",""))</f>
        <v/>
      </c>
      <c r="M570">
        <f t="shared" si="29"/>
        <v>12</v>
      </c>
      <c r="N570" t="b">
        <f t="shared" ca="1" si="30"/>
        <v>1</v>
      </c>
      <c r="P570" t="str">
        <f>IF(ISBLANK(O570),"",IF(ISERROR(VLOOKUP(O570,MapTable!$A:$A,1,0)),"맵없음",""))</f>
        <v/>
      </c>
      <c r="R570" t="str">
        <f>IF(ISBLANK(Q570),"",
IF(ISERROR(FIND(",",Q570)),
  IF(ISERROR(VLOOKUP(Q570,MapTable!$A:$A,1,0)),"맵없음",
  ""),
IF(ISERROR(FIND(",",Q570,FIND(",",Q570)+1)),
  IF(OR(ISERROR(VLOOKUP(LEFT(Q570,FIND(",",Q570)-1),MapTable!$A:$A,1,0)),ISERROR(VLOOKUP(TRIM(MID(Q570,FIND(",",Q570)+1,999)),MapTable!$A:$A,1,0))),"맵없음",
  ""),
IF(ISERROR(FIND(",",Q570,FIND(",",Q570,FIND(",",Q570)+1)+1)),
  IF(OR(ISERROR(VLOOKUP(LEFT(Q570,FIND(",",Q570)-1),MapTable!$A:$A,1,0)),ISERROR(VLOOKUP(TRIM(MID(Q570,FIND(",",Q570)+1,FIND(",",Q570,FIND(",",Q570)+1)-FIND(",",Q570)-1)),MapTable!$A:$A,1,0)),ISERROR(VLOOKUP(TRIM(MID(Q570,FIND(",",Q570,FIND(",",Q570)+1)+1,999)),MapTable!$A:$A,1,0))),"맵없음",
  ""),
IF(ISERROR(FIND(",",Q570,FIND(",",Q570,FIND(",",Q570,FIND(",",Q570)+1)+1)+1)),
  IF(OR(ISERROR(VLOOKUP(LEFT(Q570,FIND(",",Q570)-1),MapTable!$A:$A,1,0)),ISERROR(VLOOKUP(TRIM(MID(Q570,FIND(",",Q570)+1,FIND(",",Q570,FIND(",",Q570)+1)-FIND(",",Q570)-1)),MapTable!$A:$A,1,0)),ISERROR(VLOOKUP(TRIM(MID(Q570,FIND(",",Q570,FIND(",",Q570)+1)+1,FIND(",",Q570,FIND(",",Q570,FIND(",",Q570)+1)+1)-FIND(",",Q570,FIND(",",Q570)+1)-1)),MapTable!$A:$A,1,0)),ISERROR(VLOOKUP(TRIM(MID(Q570,FIND(",",Q570,FIND(",",Q570,FIND(",",Q570)+1)+1)+1,999)),MapTable!$A:$A,1,0))),"맵없음",
  ""),
)))))</f>
        <v/>
      </c>
      <c r="W570" t="str">
        <f>IF(ISBLANK(V570),"",IF(ISERROR(VLOOKUP(V570,[3]DropTable!$A:$A,1,0)),"드랍없음",""))</f>
        <v/>
      </c>
      <c r="Y570" t="str">
        <f>IF(ISBLANK(X570),"",IF(ISERROR(VLOOKUP(X570,[3]DropTable!$A:$A,1,0)),"드랍없음",""))</f>
        <v/>
      </c>
      <c r="AA570">
        <v>8.1</v>
      </c>
    </row>
    <row r="571" spans="1:27" x14ac:dyDescent="0.3">
      <c r="A571">
        <v>12</v>
      </c>
      <c r="B571">
        <v>21</v>
      </c>
      <c r="C571">
        <v>1680</v>
      </c>
      <c r="D571">
        <v>420</v>
      </c>
      <c r="E571" t="s">
        <v>114</v>
      </c>
      <c r="H571" t="str">
        <f>IF(ISBLANK(G571),"",
IFERROR(VLOOKUP(G571,[1]StringTable!$1:$1048576,MATCH([1]StringTable!$B$1,[1]StringTable!$1:$1,0),0),
IFERROR(VLOOKUP(G571,[1]InApkStringTable!$1:$1048576,MATCH([1]InApkStringTable!$B$1,[1]InApkStringTable!$1:$1,0),0),
"스트링없음")))</f>
        <v/>
      </c>
      <c r="J571" t="b">
        <v>0</v>
      </c>
      <c r="K571" t="s">
        <v>64</v>
      </c>
      <c r="L571" t="str">
        <f>IF(ISBLANK(K571),"",IF(ISERROR(VLOOKUP(K571,MapTable!$A:$A,1,0)),"맵없음",""))</f>
        <v/>
      </c>
      <c r="M571">
        <f t="shared" si="29"/>
        <v>2</v>
      </c>
      <c r="N571" t="b">
        <f t="shared" ca="1" si="30"/>
        <v>0</v>
      </c>
      <c r="P571" t="str">
        <f>IF(ISBLANK(O571),"",IF(ISERROR(VLOOKUP(O571,MapTable!$A:$A,1,0)),"맵없음",""))</f>
        <v/>
      </c>
      <c r="R571" t="str">
        <f>IF(ISBLANK(Q571),"",
IF(ISERROR(FIND(",",Q571)),
  IF(ISERROR(VLOOKUP(Q571,MapTable!$A:$A,1,0)),"맵없음",
  ""),
IF(ISERROR(FIND(",",Q571,FIND(",",Q571)+1)),
  IF(OR(ISERROR(VLOOKUP(LEFT(Q571,FIND(",",Q571)-1),MapTable!$A:$A,1,0)),ISERROR(VLOOKUP(TRIM(MID(Q571,FIND(",",Q571)+1,999)),MapTable!$A:$A,1,0))),"맵없음",
  ""),
IF(ISERROR(FIND(",",Q571,FIND(",",Q571,FIND(",",Q571)+1)+1)),
  IF(OR(ISERROR(VLOOKUP(LEFT(Q571,FIND(",",Q571)-1),MapTable!$A:$A,1,0)),ISERROR(VLOOKUP(TRIM(MID(Q571,FIND(",",Q571)+1,FIND(",",Q571,FIND(",",Q571)+1)-FIND(",",Q571)-1)),MapTable!$A:$A,1,0)),ISERROR(VLOOKUP(TRIM(MID(Q571,FIND(",",Q571,FIND(",",Q571)+1)+1,999)),MapTable!$A:$A,1,0))),"맵없음",
  ""),
IF(ISERROR(FIND(",",Q571,FIND(",",Q571,FIND(",",Q571,FIND(",",Q571)+1)+1)+1)),
  IF(OR(ISERROR(VLOOKUP(LEFT(Q571,FIND(",",Q571)-1),MapTable!$A:$A,1,0)),ISERROR(VLOOKUP(TRIM(MID(Q571,FIND(",",Q571)+1,FIND(",",Q571,FIND(",",Q571)+1)-FIND(",",Q571)-1)),MapTable!$A:$A,1,0)),ISERROR(VLOOKUP(TRIM(MID(Q571,FIND(",",Q571,FIND(",",Q571)+1)+1,FIND(",",Q571,FIND(",",Q571,FIND(",",Q571)+1)+1)-FIND(",",Q571,FIND(",",Q571)+1)-1)),MapTable!$A:$A,1,0)),ISERROR(VLOOKUP(TRIM(MID(Q571,FIND(",",Q571,FIND(",",Q571,FIND(",",Q571)+1)+1)+1,999)),MapTable!$A:$A,1,0))),"맵없음",
  ""),
)))))</f>
        <v/>
      </c>
      <c r="W571" t="str">
        <f>IF(ISBLANK(V571),"",IF(ISERROR(VLOOKUP(V571,[3]DropTable!$A:$A,1,0)),"드랍없음",""))</f>
        <v/>
      </c>
      <c r="Y571" t="str">
        <f>IF(ISBLANK(X571),"",IF(ISERROR(VLOOKUP(X571,[3]DropTable!$A:$A,1,0)),"드랍없음",""))</f>
        <v/>
      </c>
      <c r="AA571">
        <v>8.1</v>
      </c>
    </row>
    <row r="572" spans="1:27" x14ac:dyDescent="0.3">
      <c r="A572">
        <v>12</v>
      </c>
      <c r="B572">
        <v>22</v>
      </c>
      <c r="C572">
        <f t="shared" si="31"/>
        <v>1680</v>
      </c>
      <c r="D572">
        <v>420</v>
      </c>
      <c r="E572" t="s">
        <v>114</v>
      </c>
      <c r="H572" t="str">
        <f>IF(ISBLANK(G572),"",
IFERROR(VLOOKUP(G572,[1]StringTable!$1:$1048576,MATCH([1]StringTable!$B$1,[1]StringTable!$1:$1,0),0),
IFERROR(VLOOKUP(G572,[1]InApkStringTable!$1:$1048576,MATCH([1]InApkStringTable!$B$1,[1]InApkStringTable!$1:$1,0),0),
"스트링없음")))</f>
        <v/>
      </c>
      <c r="J572" t="b">
        <v>0</v>
      </c>
      <c r="K572" t="s">
        <v>24</v>
      </c>
      <c r="L572" t="str">
        <f>IF(ISBLANK(K572),"",IF(ISERROR(VLOOKUP(K572,MapTable!$A:$A,1,0)),"맵없음",""))</f>
        <v/>
      </c>
      <c r="M572">
        <f t="shared" si="29"/>
        <v>2</v>
      </c>
      <c r="N572" t="b">
        <f t="shared" ca="1" si="30"/>
        <v>0</v>
      </c>
      <c r="P572" t="str">
        <f>IF(ISBLANK(O572),"",IF(ISERROR(VLOOKUP(O572,MapTable!$A:$A,1,0)),"맵없음",""))</f>
        <v/>
      </c>
      <c r="R572" t="str">
        <f>IF(ISBLANK(Q572),"",
IF(ISERROR(FIND(",",Q572)),
  IF(ISERROR(VLOOKUP(Q572,MapTable!$A:$A,1,0)),"맵없음",
  ""),
IF(ISERROR(FIND(",",Q572,FIND(",",Q572)+1)),
  IF(OR(ISERROR(VLOOKUP(LEFT(Q572,FIND(",",Q572)-1),MapTable!$A:$A,1,0)),ISERROR(VLOOKUP(TRIM(MID(Q572,FIND(",",Q572)+1,999)),MapTable!$A:$A,1,0))),"맵없음",
  ""),
IF(ISERROR(FIND(",",Q572,FIND(",",Q572,FIND(",",Q572)+1)+1)),
  IF(OR(ISERROR(VLOOKUP(LEFT(Q572,FIND(",",Q572)-1),MapTable!$A:$A,1,0)),ISERROR(VLOOKUP(TRIM(MID(Q572,FIND(",",Q572)+1,FIND(",",Q572,FIND(",",Q572)+1)-FIND(",",Q572)-1)),MapTable!$A:$A,1,0)),ISERROR(VLOOKUP(TRIM(MID(Q572,FIND(",",Q572,FIND(",",Q572)+1)+1,999)),MapTable!$A:$A,1,0))),"맵없음",
  ""),
IF(ISERROR(FIND(",",Q572,FIND(",",Q572,FIND(",",Q572,FIND(",",Q572)+1)+1)+1)),
  IF(OR(ISERROR(VLOOKUP(LEFT(Q572,FIND(",",Q572)-1),MapTable!$A:$A,1,0)),ISERROR(VLOOKUP(TRIM(MID(Q572,FIND(",",Q572)+1,FIND(",",Q572,FIND(",",Q572)+1)-FIND(",",Q572)-1)),MapTable!$A:$A,1,0)),ISERROR(VLOOKUP(TRIM(MID(Q572,FIND(",",Q572,FIND(",",Q572)+1)+1,FIND(",",Q572,FIND(",",Q572,FIND(",",Q572)+1)+1)-FIND(",",Q572,FIND(",",Q572)+1)-1)),MapTable!$A:$A,1,0)),ISERROR(VLOOKUP(TRIM(MID(Q572,FIND(",",Q572,FIND(",",Q572,FIND(",",Q572)+1)+1)+1,999)),MapTable!$A:$A,1,0))),"맵없음",
  ""),
)))))</f>
        <v/>
      </c>
      <c r="W572" t="str">
        <f>IF(ISBLANK(V572),"",IF(ISERROR(VLOOKUP(V572,[3]DropTable!$A:$A,1,0)),"드랍없음",""))</f>
        <v/>
      </c>
      <c r="Y572" t="str">
        <f>IF(ISBLANK(X572),"",IF(ISERROR(VLOOKUP(X572,[3]DropTable!$A:$A,1,0)),"드랍없음",""))</f>
        <v/>
      </c>
      <c r="AA572">
        <v>8.1</v>
      </c>
    </row>
    <row r="573" spans="1:27" x14ac:dyDescent="0.3">
      <c r="A573">
        <v>12</v>
      </c>
      <c r="B573">
        <v>23</v>
      </c>
      <c r="C573">
        <f t="shared" si="31"/>
        <v>1680</v>
      </c>
      <c r="D573">
        <v>420</v>
      </c>
      <c r="E573" t="s">
        <v>114</v>
      </c>
      <c r="H573" t="str">
        <f>IF(ISBLANK(G573),"",
IFERROR(VLOOKUP(G573,[1]StringTable!$1:$1048576,MATCH([1]StringTable!$B$1,[1]StringTable!$1:$1,0),0),
IFERROR(VLOOKUP(G573,[1]InApkStringTable!$1:$1048576,MATCH([1]InApkStringTable!$B$1,[1]InApkStringTable!$1:$1,0),0),
"스트링없음")))</f>
        <v/>
      </c>
      <c r="J573" t="b">
        <v>0</v>
      </c>
      <c r="K573" t="s">
        <v>24</v>
      </c>
      <c r="L573" t="str">
        <f>IF(ISBLANK(K573),"",IF(ISERROR(VLOOKUP(K573,MapTable!$A:$A,1,0)),"맵없음",""))</f>
        <v/>
      </c>
      <c r="M573">
        <f t="shared" si="29"/>
        <v>2</v>
      </c>
      <c r="N573" t="b">
        <f t="shared" ca="1" si="30"/>
        <v>0</v>
      </c>
      <c r="P573" t="str">
        <f>IF(ISBLANK(O573),"",IF(ISERROR(VLOOKUP(O573,MapTable!$A:$A,1,0)),"맵없음",""))</f>
        <v/>
      </c>
      <c r="R573" t="str">
        <f>IF(ISBLANK(Q573),"",
IF(ISERROR(FIND(",",Q573)),
  IF(ISERROR(VLOOKUP(Q573,MapTable!$A:$A,1,0)),"맵없음",
  ""),
IF(ISERROR(FIND(",",Q573,FIND(",",Q573)+1)),
  IF(OR(ISERROR(VLOOKUP(LEFT(Q573,FIND(",",Q573)-1),MapTable!$A:$A,1,0)),ISERROR(VLOOKUP(TRIM(MID(Q573,FIND(",",Q573)+1,999)),MapTable!$A:$A,1,0))),"맵없음",
  ""),
IF(ISERROR(FIND(",",Q573,FIND(",",Q573,FIND(",",Q573)+1)+1)),
  IF(OR(ISERROR(VLOOKUP(LEFT(Q573,FIND(",",Q573)-1),MapTable!$A:$A,1,0)),ISERROR(VLOOKUP(TRIM(MID(Q573,FIND(",",Q573)+1,FIND(",",Q573,FIND(",",Q573)+1)-FIND(",",Q573)-1)),MapTable!$A:$A,1,0)),ISERROR(VLOOKUP(TRIM(MID(Q573,FIND(",",Q573,FIND(",",Q573)+1)+1,999)),MapTable!$A:$A,1,0))),"맵없음",
  ""),
IF(ISERROR(FIND(",",Q573,FIND(",",Q573,FIND(",",Q573,FIND(",",Q573)+1)+1)+1)),
  IF(OR(ISERROR(VLOOKUP(LEFT(Q573,FIND(",",Q573)-1),MapTable!$A:$A,1,0)),ISERROR(VLOOKUP(TRIM(MID(Q573,FIND(",",Q573)+1,FIND(",",Q573,FIND(",",Q573)+1)-FIND(",",Q573)-1)),MapTable!$A:$A,1,0)),ISERROR(VLOOKUP(TRIM(MID(Q573,FIND(",",Q573,FIND(",",Q573)+1)+1,FIND(",",Q573,FIND(",",Q573,FIND(",",Q573)+1)+1)-FIND(",",Q573,FIND(",",Q573)+1)-1)),MapTable!$A:$A,1,0)),ISERROR(VLOOKUP(TRIM(MID(Q573,FIND(",",Q573,FIND(",",Q573,FIND(",",Q573)+1)+1)+1,999)),MapTable!$A:$A,1,0))),"맵없음",
  ""),
)))))</f>
        <v/>
      </c>
      <c r="W573" t="str">
        <f>IF(ISBLANK(V573),"",IF(ISERROR(VLOOKUP(V573,[3]DropTable!$A:$A,1,0)),"드랍없음",""))</f>
        <v/>
      </c>
      <c r="Y573" t="str">
        <f>IF(ISBLANK(X573),"",IF(ISERROR(VLOOKUP(X573,[3]DropTable!$A:$A,1,0)),"드랍없음",""))</f>
        <v/>
      </c>
      <c r="AA573">
        <v>8.1</v>
      </c>
    </row>
    <row r="574" spans="1:27" x14ac:dyDescent="0.3">
      <c r="A574">
        <v>12</v>
      </c>
      <c r="B574">
        <v>24</v>
      </c>
      <c r="C574">
        <f t="shared" si="31"/>
        <v>1680</v>
      </c>
      <c r="D574">
        <v>420</v>
      </c>
      <c r="E574" t="s">
        <v>114</v>
      </c>
      <c r="H574" t="str">
        <f>IF(ISBLANK(G574),"",
IFERROR(VLOOKUP(G574,[1]StringTable!$1:$1048576,MATCH([1]StringTable!$B$1,[1]StringTable!$1:$1,0),0),
IFERROR(VLOOKUP(G574,[1]InApkStringTable!$1:$1048576,MATCH([1]InApkStringTable!$B$1,[1]InApkStringTable!$1:$1,0),0),
"스트링없음")))</f>
        <v/>
      </c>
      <c r="J574" t="b">
        <v>0</v>
      </c>
      <c r="K574" t="s">
        <v>24</v>
      </c>
      <c r="L574" t="str">
        <f>IF(ISBLANK(K574),"",IF(ISERROR(VLOOKUP(K574,MapTable!$A:$A,1,0)),"맵없음",""))</f>
        <v/>
      </c>
      <c r="M574">
        <f t="shared" si="29"/>
        <v>2</v>
      </c>
      <c r="N574" t="b">
        <f t="shared" ca="1" si="30"/>
        <v>0</v>
      </c>
      <c r="P574" t="str">
        <f>IF(ISBLANK(O574),"",IF(ISERROR(VLOOKUP(O574,MapTable!$A:$A,1,0)),"맵없음",""))</f>
        <v/>
      </c>
      <c r="R574" t="str">
        <f>IF(ISBLANK(Q574),"",
IF(ISERROR(FIND(",",Q574)),
  IF(ISERROR(VLOOKUP(Q574,MapTable!$A:$A,1,0)),"맵없음",
  ""),
IF(ISERROR(FIND(",",Q574,FIND(",",Q574)+1)),
  IF(OR(ISERROR(VLOOKUP(LEFT(Q574,FIND(",",Q574)-1),MapTable!$A:$A,1,0)),ISERROR(VLOOKUP(TRIM(MID(Q574,FIND(",",Q574)+1,999)),MapTable!$A:$A,1,0))),"맵없음",
  ""),
IF(ISERROR(FIND(",",Q574,FIND(",",Q574,FIND(",",Q574)+1)+1)),
  IF(OR(ISERROR(VLOOKUP(LEFT(Q574,FIND(",",Q574)-1),MapTable!$A:$A,1,0)),ISERROR(VLOOKUP(TRIM(MID(Q574,FIND(",",Q574)+1,FIND(",",Q574,FIND(",",Q574)+1)-FIND(",",Q574)-1)),MapTable!$A:$A,1,0)),ISERROR(VLOOKUP(TRIM(MID(Q574,FIND(",",Q574,FIND(",",Q574)+1)+1,999)),MapTable!$A:$A,1,0))),"맵없음",
  ""),
IF(ISERROR(FIND(",",Q574,FIND(",",Q574,FIND(",",Q574,FIND(",",Q574)+1)+1)+1)),
  IF(OR(ISERROR(VLOOKUP(LEFT(Q574,FIND(",",Q574)-1),MapTable!$A:$A,1,0)),ISERROR(VLOOKUP(TRIM(MID(Q574,FIND(",",Q574)+1,FIND(",",Q574,FIND(",",Q574)+1)-FIND(",",Q574)-1)),MapTable!$A:$A,1,0)),ISERROR(VLOOKUP(TRIM(MID(Q574,FIND(",",Q574,FIND(",",Q574)+1)+1,FIND(",",Q574,FIND(",",Q574,FIND(",",Q574)+1)+1)-FIND(",",Q574,FIND(",",Q574)+1)-1)),MapTable!$A:$A,1,0)),ISERROR(VLOOKUP(TRIM(MID(Q574,FIND(",",Q574,FIND(",",Q574,FIND(",",Q574)+1)+1)+1,999)),MapTable!$A:$A,1,0))),"맵없음",
  ""),
)))))</f>
        <v/>
      </c>
      <c r="W574" t="str">
        <f>IF(ISBLANK(V574),"",IF(ISERROR(VLOOKUP(V574,[3]DropTable!$A:$A,1,0)),"드랍없음",""))</f>
        <v/>
      </c>
      <c r="Y574" t="str">
        <f>IF(ISBLANK(X574),"",IF(ISERROR(VLOOKUP(X574,[3]DropTable!$A:$A,1,0)),"드랍없음",""))</f>
        <v/>
      </c>
      <c r="AA574">
        <v>8.1</v>
      </c>
    </row>
    <row r="575" spans="1:27" x14ac:dyDescent="0.3">
      <c r="A575">
        <v>12</v>
      </c>
      <c r="B575">
        <v>25</v>
      </c>
      <c r="C575">
        <f t="shared" si="31"/>
        <v>1680</v>
      </c>
      <c r="D575">
        <v>420</v>
      </c>
      <c r="E575" t="s">
        <v>114</v>
      </c>
      <c r="H575" t="str">
        <f>IF(ISBLANK(G575),"",
IFERROR(VLOOKUP(G575,[1]StringTable!$1:$1048576,MATCH([1]StringTable!$B$1,[1]StringTable!$1:$1,0),0),
IFERROR(VLOOKUP(G575,[1]InApkStringTable!$1:$1048576,MATCH([1]InApkStringTable!$B$1,[1]InApkStringTable!$1:$1,0),0),
"스트링없음")))</f>
        <v/>
      </c>
      <c r="J575" t="b">
        <v>0</v>
      </c>
      <c r="K575" t="s">
        <v>24</v>
      </c>
      <c r="L575" t="str">
        <f>IF(ISBLANK(K575),"",IF(ISERROR(VLOOKUP(K575,MapTable!$A:$A,1,0)),"맵없음",""))</f>
        <v/>
      </c>
      <c r="M575">
        <f t="shared" si="29"/>
        <v>2</v>
      </c>
      <c r="N575" t="b">
        <f t="shared" ca="1" si="30"/>
        <v>0</v>
      </c>
      <c r="P575" t="str">
        <f>IF(ISBLANK(O575),"",IF(ISERROR(VLOOKUP(O575,MapTable!$A:$A,1,0)),"맵없음",""))</f>
        <v/>
      </c>
      <c r="R575" t="str">
        <f>IF(ISBLANK(Q575),"",
IF(ISERROR(FIND(",",Q575)),
  IF(ISERROR(VLOOKUP(Q575,MapTable!$A:$A,1,0)),"맵없음",
  ""),
IF(ISERROR(FIND(",",Q575,FIND(",",Q575)+1)),
  IF(OR(ISERROR(VLOOKUP(LEFT(Q575,FIND(",",Q575)-1),MapTable!$A:$A,1,0)),ISERROR(VLOOKUP(TRIM(MID(Q575,FIND(",",Q575)+1,999)),MapTable!$A:$A,1,0))),"맵없음",
  ""),
IF(ISERROR(FIND(",",Q575,FIND(",",Q575,FIND(",",Q575)+1)+1)),
  IF(OR(ISERROR(VLOOKUP(LEFT(Q575,FIND(",",Q575)-1),MapTable!$A:$A,1,0)),ISERROR(VLOOKUP(TRIM(MID(Q575,FIND(",",Q575)+1,FIND(",",Q575,FIND(",",Q575)+1)-FIND(",",Q575)-1)),MapTable!$A:$A,1,0)),ISERROR(VLOOKUP(TRIM(MID(Q575,FIND(",",Q575,FIND(",",Q575)+1)+1,999)),MapTable!$A:$A,1,0))),"맵없음",
  ""),
IF(ISERROR(FIND(",",Q575,FIND(",",Q575,FIND(",",Q575,FIND(",",Q575)+1)+1)+1)),
  IF(OR(ISERROR(VLOOKUP(LEFT(Q575,FIND(",",Q575)-1),MapTable!$A:$A,1,0)),ISERROR(VLOOKUP(TRIM(MID(Q575,FIND(",",Q575)+1,FIND(",",Q575,FIND(",",Q575)+1)-FIND(",",Q575)-1)),MapTable!$A:$A,1,0)),ISERROR(VLOOKUP(TRIM(MID(Q575,FIND(",",Q575,FIND(",",Q575)+1)+1,FIND(",",Q575,FIND(",",Q575,FIND(",",Q575)+1)+1)-FIND(",",Q575,FIND(",",Q575)+1)-1)),MapTable!$A:$A,1,0)),ISERROR(VLOOKUP(TRIM(MID(Q575,FIND(",",Q575,FIND(",",Q575,FIND(",",Q575)+1)+1)+1,999)),MapTable!$A:$A,1,0))),"맵없음",
  ""),
)))))</f>
        <v/>
      </c>
      <c r="W575" t="str">
        <f>IF(ISBLANK(V575),"",IF(ISERROR(VLOOKUP(V575,[3]DropTable!$A:$A,1,0)),"드랍없음",""))</f>
        <v/>
      </c>
      <c r="Y575" t="str">
        <f>IF(ISBLANK(X575),"",IF(ISERROR(VLOOKUP(X575,[3]DropTable!$A:$A,1,0)),"드랍없음",""))</f>
        <v/>
      </c>
      <c r="AA575">
        <v>8.1</v>
      </c>
    </row>
    <row r="576" spans="1:27" x14ac:dyDescent="0.3">
      <c r="A576">
        <v>12</v>
      </c>
      <c r="B576">
        <v>26</v>
      </c>
      <c r="C576">
        <f t="shared" si="31"/>
        <v>1680</v>
      </c>
      <c r="D576">
        <v>420</v>
      </c>
      <c r="E576" t="s">
        <v>114</v>
      </c>
      <c r="H576" t="str">
        <f>IF(ISBLANK(G576),"",
IFERROR(VLOOKUP(G576,[1]StringTable!$1:$1048576,MATCH([1]StringTable!$B$1,[1]StringTable!$1:$1,0),0),
IFERROR(VLOOKUP(G576,[1]InApkStringTable!$1:$1048576,MATCH([1]InApkStringTable!$B$1,[1]InApkStringTable!$1:$1,0),0),
"스트링없음")))</f>
        <v/>
      </c>
      <c r="J576" t="b">
        <v>0</v>
      </c>
      <c r="K576" t="s">
        <v>24</v>
      </c>
      <c r="L576" t="str">
        <f>IF(ISBLANK(K576),"",IF(ISERROR(VLOOKUP(K576,MapTable!$A:$A,1,0)),"맵없음",""))</f>
        <v/>
      </c>
      <c r="M576">
        <f t="shared" si="29"/>
        <v>2</v>
      </c>
      <c r="N576" t="b">
        <f t="shared" ca="1" si="30"/>
        <v>0</v>
      </c>
      <c r="P576" t="str">
        <f>IF(ISBLANK(O576),"",IF(ISERROR(VLOOKUP(O576,MapTable!$A:$A,1,0)),"맵없음",""))</f>
        <v/>
      </c>
      <c r="R576" t="str">
        <f>IF(ISBLANK(Q576),"",
IF(ISERROR(FIND(",",Q576)),
  IF(ISERROR(VLOOKUP(Q576,MapTable!$A:$A,1,0)),"맵없음",
  ""),
IF(ISERROR(FIND(",",Q576,FIND(",",Q576)+1)),
  IF(OR(ISERROR(VLOOKUP(LEFT(Q576,FIND(",",Q576)-1),MapTable!$A:$A,1,0)),ISERROR(VLOOKUP(TRIM(MID(Q576,FIND(",",Q576)+1,999)),MapTable!$A:$A,1,0))),"맵없음",
  ""),
IF(ISERROR(FIND(",",Q576,FIND(",",Q576,FIND(",",Q576)+1)+1)),
  IF(OR(ISERROR(VLOOKUP(LEFT(Q576,FIND(",",Q576)-1),MapTable!$A:$A,1,0)),ISERROR(VLOOKUP(TRIM(MID(Q576,FIND(",",Q576)+1,FIND(",",Q576,FIND(",",Q576)+1)-FIND(",",Q576)-1)),MapTable!$A:$A,1,0)),ISERROR(VLOOKUP(TRIM(MID(Q576,FIND(",",Q576,FIND(",",Q576)+1)+1,999)),MapTable!$A:$A,1,0))),"맵없음",
  ""),
IF(ISERROR(FIND(",",Q576,FIND(",",Q576,FIND(",",Q576,FIND(",",Q576)+1)+1)+1)),
  IF(OR(ISERROR(VLOOKUP(LEFT(Q576,FIND(",",Q576)-1),MapTable!$A:$A,1,0)),ISERROR(VLOOKUP(TRIM(MID(Q576,FIND(",",Q576)+1,FIND(",",Q576,FIND(",",Q576)+1)-FIND(",",Q576)-1)),MapTable!$A:$A,1,0)),ISERROR(VLOOKUP(TRIM(MID(Q576,FIND(",",Q576,FIND(",",Q576)+1)+1,FIND(",",Q576,FIND(",",Q576,FIND(",",Q576)+1)+1)-FIND(",",Q576,FIND(",",Q576)+1)-1)),MapTable!$A:$A,1,0)),ISERROR(VLOOKUP(TRIM(MID(Q576,FIND(",",Q576,FIND(",",Q576,FIND(",",Q576)+1)+1)+1,999)),MapTable!$A:$A,1,0))),"맵없음",
  ""),
)))))</f>
        <v/>
      </c>
      <c r="W576" t="str">
        <f>IF(ISBLANK(V576),"",IF(ISERROR(VLOOKUP(V576,[3]DropTable!$A:$A,1,0)),"드랍없음",""))</f>
        <v/>
      </c>
      <c r="Y576" t="str">
        <f>IF(ISBLANK(X576),"",IF(ISERROR(VLOOKUP(X576,[3]DropTable!$A:$A,1,0)),"드랍없음",""))</f>
        <v/>
      </c>
      <c r="AA576">
        <v>8.1</v>
      </c>
    </row>
    <row r="577" spans="1:27" x14ac:dyDescent="0.3">
      <c r="A577">
        <v>12</v>
      </c>
      <c r="B577">
        <v>27</v>
      </c>
      <c r="C577">
        <f t="shared" si="31"/>
        <v>1680</v>
      </c>
      <c r="D577">
        <v>420</v>
      </c>
      <c r="E577" t="s">
        <v>114</v>
      </c>
      <c r="H577" t="str">
        <f>IF(ISBLANK(G577),"",
IFERROR(VLOOKUP(G577,[1]StringTable!$1:$1048576,MATCH([1]StringTable!$B$1,[1]StringTable!$1:$1,0),0),
IFERROR(VLOOKUP(G577,[1]InApkStringTable!$1:$1048576,MATCH([1]InApkStringTable!$B$1,[1]InApkStringTable!$1:$1,0),0),
"스트링없음")))</f>
        <v/>
      </c>
      <c r="J577" t="b">
        <v>0</v>
      </c>
      <c r="K577" t="s">
        <v>24</v>
      </c>
      <c r="L577" t="str">
        <f>IF(ISBLANK(K577),"",IF(ISERROR(VLOOKUP(K577,MapTable!$A:$A,1,0)),"맵없음",""))</f>
        <v/>
      </c>
      <c r="M577">
        <f t="shared" si="29"/>
        <v>2</v>
      </c>
      <c r="N577" t="b">
        <f t="shared" ca="1" si="30"/>
        <v>0</v>
      </c>
      <c r="P577" t="str">
        <f>IF(ISBLANK(O577),"",IF(ISERROR(VLOOKUP(O577,MapTable!$A:$A,1,0)),"맵없음",""))</f>
        <v/>
      </c>
      <c r="R577" t="str">
        <f>IF(ISBLANK(Q577),"",
IF(ISERROR(FIND(",",Q577)),
  IF(ISERROR(VLOOKUP(Q577,MapTable!$A:$A,1,0)),"맵없음",
  ""),
IF(ISERROR(FIND(",",Q577,FIND(",",Q577)+1)),
  IF(OR(ISERROR(VLOOKUP(LEFT(Q577,FIND(",",Q577)-1),MapTable!$A:$A,1,0)),ISERROR(VLOOKUP(TRIM(MID(Q577,FIND(",",Q577)+1,999)),MapTable!$A:$A,1,0))),"맵없음",
  ""),
IF(ISERROR(FIND(",",Q577,FIND(",",Q577,FIND(",",Q577)+1)+1)),
  IF(OR(ISERROR(VLOOKUP(LEFT(Q577,FIND(",",Q577)-1),MapTable!$A:$A,1,0)),ISERROR(VLOOKUP(TRIM(MID(Q577,FIND(",",Q577)+1,FIND(",",Q577,FIND(",",Q577)+1)-FIND(",",Q577)-1)),MapTable!$A:$A,1,0)),ISERROR(VLOOKUP(TRIM(MID(Q577,FIND(",",Q577,FIND(",",Q577)+1)+1,999)),MapTable!$A:$A,1,0))),"맵없음",
  ""),
IF(ISERROR(FIND(",",Q577,FIND(",",Q577,FIND(",",Q577,FIND(",",Q577)+1)+1)+1)),
  IF(OR(ISERROR(VLOOKUP(LEFT(Q577,FIND(",",Q577)-1),MapTable!$A:$A,1,0)),ISERROR(VLOOKUP(TRIM(MID(Q577,FIND(",",Q577)+1,FIND(",",Q577,FIND(",",Q577)+1)-FIND(",",Q577)-1)),MapTable!$A:$A,1,0)),ISERROR(VLOOKUP(TRIM(MID(Q577,FIND(",",Q577,FIND(",",Q577)+1)+1,FIND(",",Q577,FIND(",",Q577,FIND(",",Q577)+1)+1)-FIND(",",Q577,FIND(",",Q577)+1)-1)),MapTable!$A:$A,1,0)),ISERROR(VLOOKUP(TRIM(MID(Q577,FIND(",",Q577,FIND(",",Q577,FIND(",",Q577)+1)+1)+1,999)),MapTable!$A:$A,1,0))),"맵없음",
  ""),
)))))</f>
        <v/>
      </c>
      <c r="W577" t="str">
        <f>IF(ISBLANK(V577),"",IF(ISERROR(VLOOKUP(V577,[3]DropTable!$A:$A,1,0)),"드랍없음",""))</f>
        <v/>
      </c>
      <c r="Y577" t="str">
        <f>IF(ISBLANK(X577),"",IF(ISERROR(VLOOKUP(X577,[3]DropTable!$A:$A,1,0)),"드랍없음",""))</f>
        <v/>
      </c>
      <c r="AA577">
        <v>8.1</v>
      </c>
    </row>
    <row r="578" spans="1:27" x14ac:dyDescent="0.3">
      <c r="A578">
        <v>12</v>
      </c>
      <c r="B578">
        <v>28</v>
      </c>
      <c r="C578">
        <f t="shared" si="31"/>
        <v>1680</v>
      </c>
      <c r="D578">
        <v>420</v>
      </c>
      <c r="E578" t="s">
        <v>114</v>
      </c>
      <c r="H578" t="str">
        <f>IF(ISBLANK(G578),"",
IFERROR(VLOOKUP(G578,[1]StringTable!$1:$1048576,MATCH([1]StringTable!$B$1,[1]StringTable!$1:$1,0),0),
IFERROR(VLOOKUP(G578,[1]InApkStringTable!$1:$1048576,MATCH([1]InApkStringTable!$B$1,[1]InApkStringTable!$1:$1,0),0),
"스트링없음")))</f>
        <v/>
      </c>
      <c r="J578" t="b">
        <v>0</v>
      </c>
      <c r="K578" t="s">
        <v>24</v>
      </c>
      <c r="L578" t="str">
        <f>IF(ISBLANK(K578),"",IF(ISERROR(VLOOKUP(K578,MapTable!$A:$A,1,0)),"맵없음",""))</f>
        <v/>
      </c>
      <c r="M578">
        <f t="shared" ref="M578:M641" si="32">IF(B578=0,0,
IF(COUNTIF(A:A,A578)=11,12,
IF(MOD(B578,((COUNTIF(A:A,A578)-1)/5))=0,12,
IF(MOD(B578,((COUNTIF(A:A,A578)-1)/5))=((COUNTIF(A:A,A578)-1)/10),11,
INT(B578/((COUNTIF(A:A,A578)-1)/5))+1))))</f>
        <v>2</v>
      </c>
      <c r="N578" t="b">
        <f t="shared" ref="N578:N641" ca="1" si="33">IF((COUNTIF(A:A,A578)-1)=B578,FALSE,
IF(M578=12,TRUE,
IF(OFFSET(M578,1,0)=12,TRUE)))</f>
        <v>0</v>
      </c>
      <c r="P578" t="str">
        <f>IF(ISBLANK(O578),"",IF(ISERROR(VLOOKUP(O578,MapTable!$A:$A,1,0)),"맵없음",""))</f>
        <v/>
      </c>
      <c r="R578" t="str">
        <f>IF(ISBLANK(Q578),"",
IF(ISERROR(FIND(",",Q578)),
  IF(ISERROR(VLOOKUP(Q578,MapTable!$A:$A,1,0)),"맵없음",
  ""),
IF(ISERROR(FIND(",",Q578,FIND(",",Q578)+1)),
  IF(OR(ISERROR(VLOOKUP(LEFT(Q578,FIND(",",Q578)-1),MapTable!$A:$A,1,0)),ISERROR(VLOOKUP(TRIM(MID(Q578,FIND(",",Q578)+1,999)),MapTable!$A:$A,1,0))),"맵없음",
  ""),
IF(ISERROR(FIND(",",Q578,FIND(",",Q578,FIND(",",Q578)+1)+1)),
  IF(OR(ISERROR(VLOOKUP(LEFT(Q578,FIND(",",Q578)-1),MapTable!$A:$A,1,0)),ISERROR(VLOOKUP(TRIM(MID(Q578,FIND(",",Q578)+1,FIND(",",Q578,FIND(",",Q578)+1)-FIND(",",Q578)-1)),MapTable!$A:$A,1,0)),ISERROR(VLOOKUP(TRIM(MID(Q578,FIND(",",Q578,FIND(",",Q578)+1)+1,999)),MapTable!$A:$A,1,0))),"맵없음",
  ""),
IF(ISERROR(FIND(",",Q578,FIND(",",Q578,FIND(",",Q578,FIND(",",Q578)+1)+1)+1)),
  IF(OR(ISERROR(VLOOKUP(LEFT(Q578,FIND(",",Q578)-1),MapTable!$A:$A,1,0)),ISERROR(VLOOKUP(TRIM(MID(Q578,FIND(",",Q578)+1,FIND(",",Q578,FIND(",",Q578)+1)-FIND(",",Q578)-1)),MapTable!$A:$A,1,0)),ISERROR(VLOOKUP(TRIM(MID(Q578,FIND(",",Q578,FIND(",",Q578)+1)+1,FIND(",",Q578,FIND(",",Q578,FIND(",",Q578)+1)+1)-FIND(",",Q578,FIND(",",Q578)+1)-1)),MapTable!$A:$A,1,0)),ISERROR(VLOOKUP(TRIM(MID(Q578,FIND(",",Q578,FIND(",",Q578,FIND(",",Q578)+1)+1)+1,999)),MapTable!$A:$A,1,0))),"맵없음",
  ""),
)))))</f>
        <v/>
      </c>
      <c r="W578" t="str">
        <f>IF(ISBLANK(V578),"",IF(ISERROR(VLOOKUP(V578,[3]DropTable!$A:$A,1,0)),"드랍없음",""))</f>
        <v/>
      </c>
      <c r="Y578" t="str">
        <f>IF(ISBLANK(X578),"",IF(ISERROR(VLOOKUP(X578,[3]DropTable!$A:$A,1,0)),"드랍없음",""))</f>
        <v/>
      </c>
      <c r="AA578">
        <v>8.1</v>
      </c>
    </row>
    <row r="579" spans="1:27" x14ac:dyDescent="0.3">
      <c r="A579">
        <v>12</v>
      </c>
      <c r="B579">
        <v>29</v>
      </c>
      <c r="C579">
        <f t="shared" si="31"/>
        <v>1680</v>
      </c>
      <c r="D579">
        <v>420</v>
      </c>
      <c r="E579" t="s">
        <v>114</v>
      </c>
      <c r="H579" t="str">
        <f>IF(ISBLANK(G579),"",
IFERROR(VLOOKUP(G579,[1]StringTable!$1:$1048576,MATCH([1]StringTable!$B$1,[1]StringTable!$1:$1,0),0),
IFERROR(VLOOKUP(G579,[1]InApkStringTable!$1:$1048576,MATCH([1]InApkStringTable!$B$1,[1]InApkStringTable!$1:$1,0),0),
"스트링없음")))</f>
        <v/>
      </c>
      <c r="J579" t="b">
        <v>0</v>
      </c>
      <c r="K579" t="s">
        <v>24</v>
      </c>
      <c r="L579" t="str">
        <f>IF(ISBLANK(K579),"",IF(ISERROR(VLOOKUP(K579,MapTable!$A:$A,1,0)),"맵없음",""))</f>
        <v/>
      </c>
      <c r="M579">
        <f t="shared" si="32"/>
        <v>2</v>
      </c>
      <c r="N579" t="b">
        <f t="shared" ca="1" si="33"/>
        <v>0</v>
      </c>
      <c r="P579" t="str">
        <f>IF(ISBLANK(O579),"",IF(ISERROR(VLOOKUP(O579,MapTable!$A:$A,1,0)),"맵없음",""))</f>
        <v/>
      </c>
      <c r="R579" t="str">
        <f>IF(ISBLANK(Q579),"",
IF(ISERROR(FIND(",",Q579)),
  IF(ISERROR(VLOOKUP(Q579,MapTable!$A:$A,1,0)),"맵없음",
  ""),
IF(ISERROR(FIND(",",Q579,FIND(",",Q579)+1)),
  IF(OR(ISERROR(VLOOKUP(LEFT(Q579,FIND(",",Q579)-1),MapTable!$A:$A,1,0)),ISERROR(VLOOKUP(TRIM(MID(Q579,FIND(",",Q579)+1,999)),MapTable!$A:$A,1,0))),"맵없음",
  ""),
IF(ISERROR(FIND(",",Q579,FIND(",",Q579,FIND(",",Q579)+1)+1)),
  IF(OR(ISERROR(VLOOKUP(LEFT(Q579,FIND(",",Q579)-1),MapTable!$A:$A,1,0)),ISERROR(VLOOKUP(TRIM(MID(Q579,FIND(",",Q579)+1,FIND(",",Q579,FIND(",",Q579)+1)-FIND(",",Q579)-1)),MapTable!$A:$A,1,0)),ISERROR(VLOOKUP(TRIM(MID(Q579,FIND(",",Q579,FIND(",",Q579)+1)+1,999)),MapTable!$A:$A,1,0))),"맵없음",
  ""),
IF(ISERROR(FIND(",",Q579,FIND(",",Q579,FIND(",",Q579,FIND(",",Q579)+1)+1)+1)),
  IF(OR(ISERROR(VLOOKUP(LEFT(Q579,FIND(",",Q579)-1),MapTable!$A:$A,1,0)),ISERROR(VLOOKUP(TRIM(MID(Q579,FIND(",",Q579)+1,FIND(",",Q579,FIND(",",Q579)+1)-FIND(",",Q579)-1)),MapTable!$A:$A,1,0)),ISERROR(VLOOKUP(TRIM(MID(Q579,FIND(",",Q579,FIND(",",Q579)+1)+1,FIND(",",Q579,FIND(",",Q579,FIND(",",Q579)+1)+1)-FIND(",",Q579,FIND(",",Q579)+1)-1)),MapTable!$A:$A,1,0)),ISERROR(VLOOKUP(TRIM(MID(Q579,FIND(",",Q579,FIND(",",Q579,FIND(",",Q579)+1)+1)+1,999)),MapTable!$A:$A,1,0))),"맵없음",
  ""),
)))))</f>
        <v/>
      </c>
      <c r="W579" t="str">
        <f>IF(ISBLANK(V579),"",IF(ISERROR(VLOOKUP(V579,[3]DropTable!$A:$A,1,0)),"드랍없음",""))</f>
        <v/>
      </c>
      <c r="Y579" t="str">
        <f>IF(ISBLANK(X579),"",IF(ISERROR(VLOOKUP(X579,[3]DropTable!$A:$A,1,0)),"드랍없음",""))</f>
        <v/>
      </c>
      <c r="AA579">
        <v>8.1</v>
      </c>
    </row>
    <row r="580" spans="1:27" x14ac:dyDescent="0.3">
      <c r="A580">
        <v>12</v>
      </c>
      <c r="B580">
        <v>30</v>
      </c>
      <c r="C580">
        <f t="shared" si="31"/>
        <v>1680</v>
      </c>
      <c r="D580">
        <v>420</v>
      </c>
      <c r="E580" t="s">
        <v>114</v>
      </c>
      <c r="H580" t="str">
        <f>IF(ISBLANK(G580),"",
IFERROR(VLOOKUP(G580,[1]StringTable!$1:$1048576,MATCH([1]StringTable!$B$1,[1]StringTable!$1:$1,0),0),
IFERROR(VLOOKUP(G580,[1]InApkStringTable!$1:$1048576,MATCH([1]InApkStringTable!$B$1,[1]InApkStringTable!$1:$1,0),0),
"스트링없음")))</f>
        <v/>
      </c>
      <c r="J580" t="b">
        <v>0</v>
      </c>
      <c r="K580" t="s">
        <v>24</v>
      </c>
      <c r="L580" t="str">
        <f>IF(ISBLANK(K580),"",IF(ISERROR(VLOOKUP(K580,MapTable!$A:$A,1,0)),"맵없음",""))</f>
        <v/>
      </c>
      <c r="M580">
        <f t="shared" si="32"/>
        <v>11</v>
      </c>
      <c r="N580" t="b">
        <f t="shared" ca="1" si="33"/>
        <v>0</v>
      </c>
      <c r="P580" t="str">
        <f>IF(ISBLANK(O580),"",IF(ISERROR(VLOOKUP(O580,MapTable!$A:$A,1,0)),"맵없음",""))</f>
        <v/>
      </c>
      <c r="R580" t="str">
        <f>IF(ISBLANK(Q580),"",
IF(ISERROR(FIND(",",Q580)),
  IF(ISERROR(VLOOKUP(Q580,MapTable!$A:$A,1,0)),"맵없음",
  ""),
IF(ISERROR(FIND(",",Q580,FIND(",",Q580)+1)),
  IF(OR(ISERROR(VLOOKUP(LEFT(Q580,FIND(",",Q580)-1),MapTable!$A:$A,1,0)),ISERROR(VLOOKUP(TRIM(MID(Q580,FIND(",",Q580)+1,999)),MapTable!$A:$A,1,0))),"맵없음",
  ""),
IF(ISERROR(FIND(",",Q580,FIND(",",Q580,FIND(",",Q580)+1)+1)),
  IF(OR(ISERROR(VLOOKUP(LEFT(Q580,FIND(",",Q580)-1),MapTable!$A:$A,1,0)),ISERROR(VLOOKUP(TRIM(MID(Q580,FIND(",",Q580)+1,FIND(",",Q580,FIND(",",Q580)+1)-FIND(",",Q580)-1)),MapTable!$A:$A,1,0)),ISERROR(VLOOKUP(TRIM(MID(Q580,FIND(",",Q580,FIND(",",Q580)+1)+1,999)),MapTable!$A:$A,1,0))),"맵없음",
  ""),
IF(ISERROR(FIND(",",Q580,FIND(",",Q580,FIND(",",Q580,FIND(",",Q580)+1)+1)+1)),
  IF(OR(ISERROR(VLOOKUP(LEFT(Q580,FIND(",",Q580)-1),MapTable!$A:$A,1,0)),ISERROR(VLOOKUP(TRIM(MID(Q580,FIND(",",Q580)+1,FIND(",",Q580,FIND(",",Q580)+1)-FIND(",",Q580)-1)),MapTable!$A:$A,1,0)),ISERROR(VLOOKUP(TRIM(MID(Q580,FIND(",",Q580,FIND(",",Q580)+1)+1,FIND(",",Q580,FIND(",",Q580,FIND(",",Q580)+1)+1)-FIND(",",Q580,FIND(",",Q580)+1)-1)),MapTable!$A:$A,1,0)),ISERROR(VLOOKUP(TRIM(MID(Q580,FIND(",",Q580,FIND(",",Q580,FIND(",",Q580)+1)+1)+1,999)),MapTable!$A:$A,1,0))),"맵없음",
  ""),
)))))</f>
        <v/>
      </c>
      <c r="W580" t="str">
        <f>IF(ISBLANK(V580),"",IF(ISERROR(VLOOKUP(V580,[3]DropTable!$A:$A,1,0)),"드랍없음",""))</f>
        <v/>
      </c>
      <c r="Y580" t="str">
        <f>IF(ISBLANK(X580),"",IF(ISERROR(VLOOKUP(X580,[3]DropTable!$A:$A,1,0)),"드랍없음",""))</f>
        <v/>
      </c>
      <c r="AA580">
        <v>8.1</v>
      </c>
    </row>
    <row r="581" spans="1:27" x14ac:dyDescent="0.3">
      <c r="A581">
        <v>12</v>
      </c>
      <c r="B581">
        <v>31</v>
      </c>
      <c r="C581">
        <f t="shared" si="31"/>
        <v>1680</v>
      </c>
      <c r="D581">
        <v>420</v>
      </c>
      <c r="E581" t="s">
        <v>114</v>
      </c>
      <c r="H581" t="str">
        <f>IF(ISBLANK(G581),"",
IFERROR(VLOOKUP(G581,[1]StringTable!$1:$1048576,MATCH([1]StringTable!$B$1,[1]StringTable!$1:$1,0),0),
IFERROR(VLOOKUP(G581,[1]InApkStringTable!$1:$1048576,MATCH([1]InApkStringTable!$B$1,[1]InApkStringTable!$1:$1,0),0),
"스트링없음")))</f>
        <v/>
      </c>
      <c r="J581" t="b">
        <v>0</v>
      </c>
      <c r="K581" t="s">
        <v>24</v>
      </c>
      <c r="L581" t="str">
        <f>IF(ISBLANK(K581),"",IF(ISERROR(VLOOKUP(K581,MapTable!$A:$A,1,0)),"맵없음",""))</f>
        <v/>
      </c>
      <c r="M581">
        <f t="shared" si="32"/>
        <v>2</v>
      </c>
      <c r="N581" t="b">
        <f t="shared" ca="1" si="33"/>
        <v>0</v>
      </c>
      <c r="P581" t="str">
        <f>IF(ISBLANK(O581),"",IF(ISERROR(VLOOKUP(O581,MapTable!$A:$A,1,0)),"맵없음",""))</f>
        <v/>
      </c>
      <c r="R581" t="str">
        <f>IF(ISBLANK(Q581),"",
IF(ISERROR(FIND(",",Q581)),
  IF(ISERROR(VLOOKUP(Q581,MapTable!$A:$A,1,0)),"맵없음",
  ""),
IF(ISERROR(FIND(",",Q581,FIND(",",Q581)+1)),
  IF(OR(ISERROR(VLOOKUP(LEFT(Q581,FIND(",",Q581)-1),MapTable!$A:$A,1,0)),ISERROR(VLOOKUP(TRIM(MID(Q581,FIND(",",Q581)+1,999)),MapTable!$A:$A,1,0))),"맵없음",
  ""),
IF(ISERROR(FIND(",",Q581,FIND(",",Q581,FIND(",",Q581)+1)+1)),
  IF(OR(ISERROR(VLOOKUP(LEFT(Q581,FIND(",",Q581)-1),MapTable!$A:$A,1,0)),ISERROR(VLOOKUP(TRIM(MID(Q581,FIND(",",Q581)+1,FIND(",",Q581,FIND(",",Q581)+1)-FIND(",",Q581)-1)),MapTable!$A:$A,1,0)),ISERROR(VLOOKUP(TRIM(MID(Q581,FIND(",",Q581,FIND(",",Q581)+1)+1,999)),MapTable!$A:$A,1,0))),"맵없음",
  ""),
IF(ISERROR(FIND(",",Q581,FIND(",",Q581,FIND(",",Q581,FIND(",",Q581)+1)+1)+1)),
  IF(OR(ISERROR(VLOOKUP(LEFT(Q581,FIND(",",Q581)-1),MapTable!$A:$A,1,0)),ISERROR(VLOOKUP(TRIM(MID(Q581,FIND(",",Q581)+1,FIND(",",Q581,FIND(",",Q581)+1)-FIND(",",Q581)-1)),MapTable!$A:$A,1,0)),ISERROR(VLOOKUP(TRIM(MID(Q581,FIND(",",Q581,FIND(",",Q581)+1)+1,FIND(",",Q581,FIND(",",Q581,FIND(",",Q581)+1)+1)-FIND(",",Q581,FIND(",",Q581)+1)-1)),MapTable!$A:$A,1,0)),ISERROR(VLOOKUP(TRIM(MID(Q581,FIND(",",Q581,FIND(",",Q581,FIND(",",Q581)+1)+1)+1,999)),MapTable!$A:$A,1,0))),"맵없음",
  ""),
)))))</f>
        <v/>
      </c>
      <c r="W581" t="str">
        <f>IF(ISBLANK(V581),"",IF(ISERROR(VLOOKUP(V581,[3]DropTable!$A:$A,1,0)),"드랍없음",""))</f>
        <v/>
      </c>
      <c r="Y581" t="str">
        <f>IF(ISBLANK(X581),"",IF(ISERROR(VLOOKUP(X581,[3]DropTable!$A:$A,1,0)),"드랍없음",""))</f>
        <v/>
      </c>
      <c r="AA581">
        <v>8.1</v>
      </c>
    </row>
    <row r="582" spans="1:27" x14ac:dyDescent="0.3">
      <c r="A582">
        <v>12</v>
      </c>
      <c r="B582">
        <v>32</v>
      </c>
      <c r="C582">
        <f t="shared" si="31"/>
        <v>1680</v>
      </c>
      <c r="D582">
        <v>420</v>
      </c>
      <c r="E582" t="s">
        <v>114</v>
      </c>
      <c r="H582" t="str">
        <f>IF(ISBLANK(G582),"",
IFERROR(VLOOKUP(G582,[1]StringTable!$1:$1048576,MATCH([1]StringTable!$B$1,[1]StringTable!$1:$1,0),0),
IFERROR(VLOOKUP(G582,[1]InApkStringTable!$1:$1048576,MATCH([1]InApkStringTable!$B$1,[1]InApkStringTable!$1:$1,0),0),
"스트링없음")))</f>
        <v/>
      </c>
      <c r="J582" t="b">
        <v>0</v>
      </c>
      <c r="K582" t="s">
        <v>24</v>
      </c>
      <c r="L582" t="str">
        <f>IF(ISBLANK(K582),"",IF(ISERROR(VLOOKUP(K582,MapTable!$A:$A,1,0)),"맵없음",""))</f>
        <v/>
      </c>
      <c r="M582">
        <f t="shared" si="32"/>
        <v>2</v>
      </c>
      <c r="N582" t="b">
        <f t="shared" ca="1" si="33"/>
        <v>0</v>
      </c>
      <c r="P582" t="str">
        <f>IF(ISBLANK(O582),"",IF(ISERROR(VLOOKUP(O582,MapTable!$A:$A,1,0)),"맵없음",""))</f>
        <v/>
      </c>
      <c r="R582" t="str">
        <f>IF(ISBLANK(Q582),"",
IF(ISERROR(FIND(",",Q582)),
  IF(ISERROR(VLOOKUP(Q582,MapTable!$A:$A,1,0)),"맵없음",
  ""),
IF(ISERROR(FIND(",",Q582,FIND(",",Q582)+1)),
  IF(OR(ISERROR(VLOOKUP(LEFT(Q582,FIND(",",Q582)-1),MapTable!$A:$A,1,0)),ISERROR(VLOOKUP(TRIM(MID(Q582,FIND(",",Q582)+1,999)),MapTable!$A:$A,1,0))),"맵없음",
  ""),
IF(ISERROR(FIND(",",Q582,FIND(",",Q582,FIND(",",Q582)+1)+1)),
  IF(OR(ISERROR(VLOOKUP(LEFT(Q582,FIND(",",Q582)-1),MapTable!$A:$A,1,0)),ISERROR(VLOOKUP(TRIM(MID(Q582,FIND(",",Q582)+1,FIND(",",Q582,FIND(",",Q582)+1)-FIND(",",Q582)-1)),MapTable!$A:$A,1,0)),ISERROR(VLOOKUP(TRIM(MID(Q582,FIND(",",Q582,FIND(",",Q582)+1)+1,999)),MapTable!$A:$A,1,0))),"맵없음",
  ""),
IF(ISERROR(FIND(",",Q582,FIND(",",Q582,FIND(",",Q582,FIND(",",Q582)+1)+1)+1)),
  IF(OR(ISERROR(VLOOKUP(LEFT(Q582,FIND(",",Q582)-1),MapTable!$A:$A,1,0)),ISERROR(VLOOKUP(TRIM(MID(Q582,FIND(",",Q582)+1,FIND(",",Q582,FIND(",",Q582)+1)-FIND(",",Q582)-1)),MapTable!$A:$A,1,0)),ISERROR(VLOOKUP(TRIM(MID(Q582,FIND(",",Q582,FIND(",",Q582)+1)+1,FIND(",",Q582,FIND(",",Q582,FIND(",",Q582)+1)+1)-FIND(",",Q582,FIND(",",Q582)+1)-1)),MapTable!$A:$A,1,0)),ISERROR(VLOOKUP(TRIM(MID(Q582,FIND(",",Q582,FIND(",",Q582,FIND(",",Q582)+1)+1)+1,999)),MapTable!$A:$A,1,0))),"맵없음",
  ""),
)))))</f>
        <v/>
      </c>
      <c r="W582" t="str">
        <f>IF(ISBLANK(V582),"",IF(ISERROR(VLOOKUP(V582,[3]DropTable!$A:$A,1,0)),"드랍없음",""))</f>
        <v/>
      </c>
      <c r="Y582" t="str">
        <f>IF(ISBLANK(X582),"",IF(ISERROR(VLOOKUP(X582,[3]DropTable!$A:$A,1,0)),"드랍없음",""))</f>
        <v/>
      </c>
      <c r="AA582">
        <v>8.1</v>
      </c>
    </row>
    <row r="583" spans="1:27" x14ac:dyDescent="0.3">
      <c r="A583">
        <v>12</v>
      </c>
      <c r="B583">
        <v>33</v>
      </c>
      <c r="C583">
        <f t="shared" si="31"/>
        <v>1680</v>
      </c>
      <c r="D583">
        <v>420</v>
      </c>
      <c r="E583" t="s">
        <v>114</v>
      </c>
      <c r="H583" t="str">
        <f>IF(ISBLANK(G583),"",
IFERROR(VLOOKUP(G583,[1]StringTable!$1:$1048576,MATCH([1]StringTable!$B$1,[1]StringTable!$1:$1,0),0),
IFERROR(VLOOKUP(G583,[1]InApkStringTable!$1:$1048576,MATCH([1]InApkStringTable!$B$1,[1]InApkStringTable!$1:$1,0),0),
"스트링없음")))</f>
        <v/>
      </c>
      <c r="J583" t="b">
        <v>0</v>
      </c>
      <c r="K583" t="s">
        <v>24</v>
      </c>
      <c r="L583" t="str">
        <f>IF(ISBLANK(K583),"",IF(ISERROR(VLOOKUP(K583,MapTable!$A:$A,1,0)),"맵없음",""))</f>
        <v/>
      </c>
      <c r="M583">
        <f t="shared" si="32"/>
        <v>2</v>
      </c>
      <c r="N583" t="b">
        <f t="shared" ca="1" si="33"/>
        <v>0</v>
      </c>
      <c r="P583" t="str">
        <f>IF(ISBLANK(O583),"",IF(ISERROR(VLOOKUP(O583,MapTable!$A:$A,1,0)),"맵없음",""))</f>
        <v/>
      </c>
      <c r="R583" t="str">
        <f>IF(ISBLANK(Q583),"",
IF(ISERROR(FIND(",",Q583)),
  IF(ISERROR(VLOOKUP(Q583,MapTable!$A:$A,1,0)),"맵없음",
  ""),
IF(ISERROR(FIND(",",Q583,FIND(",",Q583)+1)),
  IF(OR(ISERROR(VLOOKUP(LEFT(Q583,FIND(",",Q583)-1),MapTable!$A:$A,1,0)),ISERROR(VLOOKUP(TRIM(MID(Q583,FIND(",",Q583)+1,999)),MapTable!$A:$A,1,0))),"맵없음",
  ""),
IF(ISERROR(FIND(",",Q583,FIND(",",Q583,FIND(",",Q583)+1)+1)),
  IF(OR(ISERROR(VLOOKUP(LEFT(Q583,FIND(",",Q583)-1),MapTable!$A:$A,1,0)),ISERROR(VLOOKUP(TRIM(MID(Q583,FIND(",",Q583)+1,FIND(",",Q583,FIND(",",Q583)+1)-FIND(",",Q583)-1)),MapTable!$A:$A,1,0)),ISERROR(VLOOKUP(TRIM(MID(Q583,FIND(",",Q583,FIND(",",Q583)+1)+1,999)),MapTable!$A:$A,1,0))),"맵없음",
  ""),
IF(ISERROR(FIND(",",Q583,FIND(",",Q583,FIND(",",Q583,FIND(",",Q583)+1)+1)+1)),
  IF(OR(ISERROR(VLOOKUP(LEFT(Q583,FIND(",",Q583)-1),MapTable!$A:$A,1,0)),ISERROR(VLOOKUP(TRIM(MID(Q583,FIND(",",Q583)+1,FIND(",",Q583,FIND(",",Q583)+1)-FIND(",",Q583)-1)),MapTable!$A:$A,1,0)),ISERROR(VLOOKUP(TRIM(MID(Q583,FIND(",",Q583,FIND(",",Q583)+1)+1,FIND(",",Q583,FIND(",",Q583,FIND(",",Q583)+1)+1)-FIND(",",Q583,FIND(",",Q583)+1)-1)),MapTable!$A:$A,1,0)),ISERROR(VLOOKUP(TRIM(MID(Q583,FIND(",",Q583,FIND(",",Q583,FIND(",",Q583)+1)+1)+1,999)),MapTable!$A:$A,1,0))),"맵없음",
  ""),
)))))</f>
        <v/>
      </c>
      <c r="W583" t="str">
        <f>IF(ISBLANK(V583),"",IF(ISERROR(VLOOKUP(V583,[3]DropTable!$A:$A,1,0)),"드랍없음",""))</f>
        <v/>
      </c>
      <c r="Y583" t="str">
        <f>IF(ISBLANK(X583),"",IF(ISERROR(VLOOKUP(X583,[3]DropTable!$A:$A,1,0)),"드랍없음",""))</f>
        <v/>
      </c>
      <c r="AA583">
        <v>8.1</v>
      </c>
    </row>
    <row r="584" spans="1:27" x14ac:dyDescent="0.3">
      <c r="A584">
        <v>12</v>
      </c>
      <c r="B584">
        <v>34</v>
      </c>
      <c r="C584">
        <f t="shared" si="31"/>
        <v>1680</v>
      </c>
      <c r="D584">
        <v>420</v>
      </c>
      <c r="E584" t="s">
        <v>114</v>
      </c>
      <c r="H584" t="str">
        <f>IF(ISBLANK(G584),"",
IFERROR(VLOOKUP(G584,[1]StringTable!$1:$1048576,MATCH([1]StringTable!$B$1,[1]StringTable!$1:$1,0),0),
IFERROR(VLOOKUP(G584,[1]InApkStringTable!$1:$1048576,MATCH([1]InApkStringTable!$B$1,[1]InApkStringTable!$1:$1,0),0),
"스트링없음")))</f>
        <v/>
      </c>
      <c r="J584" t="b">
        <v>0</v>
      </c>
      <c r="K584" t="s">
        <v>24</v>
      </c>
      <c r="L584" t="str">
        <f>IF(ISBLANK(K584),"",IF(ISERROR(VLOOKUP(K584,MapTable!$A:$A,1,0)),"맵없음",""))</f>
        <v/>
      </c>
      <c r="M584">
        <f t="shared" si="32"/>
        <v>2</v>
      </c>
      <c r="N584" t="b">
        <f t="shared" ca="1" si="33"/>
        <v>0</v>
      </c>
      <c r="P584" t="str">
        <f>IF(ISBLANK(O584),"",IF(ISERROR(VLOOKUP(O584,MapTable!$A:$A,1,0)),"맵없음",""))</f>
        <v/>
      </c>
      <c r="R584" t="str">
        <f>IF(ISBLANK(Q584),"",
IF(ISERROR(FIND(",",Q584)),
  IF(ISERROR(VLOOKUP(Q584,MapTable!$A:$A,1,0)),"맵없음",
  ""),
IF(ISERROR(FIND(",",Q584,FIND(",",Q584)+1)),
  IF(OR(ISERROR(VLOOKUP(LEFT(Q584,FIND(",",Q584)-1),MapTable!$A:$A,1,0)),ISERROR(VLOOKUP(TRIM(MID(Q584,FIND(",",Q584)+1,999)),MapTable!$A:$A,1,0))),"맵없음",
  ""),
IF(ISERROR(FIND(",",Q584,FIND(",",Q584,FIND(",",Q584)+1)+1)),
  IF(OR(ISERROR(VLOOKUP(LEFT(Q584,FIND(",",Q584)-1),MapTable!$A:$A,1,0)),ISERROR(VLOOKUP(TRIM(MID(Q584,FIND(",",Q584)+1,FIND(",",Q584,FIND(",",Q584)+1)-FIND(",",Q584)-1)),MapTable!$A:$A,1,0)),ISERROR(VLOOKUP(TRIM(MID(Q584,FIND(",",Q584,FIND(",",Q584)+1)+1,999)),MapTable!$A:$A,1,0))),"맵없음",
  ""),
IF(ISERROR(FIND(",",Q584,FIND(",",Q584,FIND(",",Q584,FIND(",",Q584)+1)+1)+1)),
  IF(OR(ISERROR(VLOOKUP(LEFT(Q584,FIND(",",Q584)-1),MapTable!$A:$A,1,0)),ISERROR(VLOOKUP(TRIM(MID(Q584,FIND(",",Q584)+1,FIND(",",Q584,FIND(",",Q584)+1)-FIND(",",Q584)-1)),MapTable!$A:$A,1,0)),ISERROR(VLOOKUP(TRIM(MID(Q584,FIND(",",Q584,FIND(",",Q584)+1)+1,FIND(",",Q584,FIND(",",Q584,FIND(",",Q584)+1)+1)-FIND(",",Q584,FIND(",",Q584)+1)-1)),MapTable!$A:$A,1,0)),ISERROR(VLOOKUP(TRIM(MID(Q584,FIND(",",Q584,FIND(",",Q584,FIND(",",Q584)+1)+1)+1,999)),MapTable!$A:$A,1,0))),"맵없음",
  ""),
)))))</f>
        <v/>
      </c>
      <c r="W584" t="str">
        <f>IF(ISBLANK(V584),"",IF(ISERROR(VLOOKUP(V584,[3]DropTable!$A:$A,1,0)),"드랍없음",""))</f>
        <v/>
      </c>
      <c r="Y584" t="str">
        <f>IF(ISBLANK(X584),"",IF(ISERROR(VLOOKUP(X584,[3]DropTable!$A:$A,1,0)),"드랍없음",""))</f>
        <v/>
      </c>
      <c r="AA584">
        <v>8.1</v>
      </c>
    </row>
    <row r="585" spans="1:27" x14ac:dyDescent="0.3">
      <c r="A585">
        <v>12</v>
      </c>
      <c r="B585">
        <v>35</v>
      </c>
      <c r="C585">
        <f t="shared" si="31"/>
        <v>1680</v>
      </c>
      <c r="D585">
        <v>420</v>
      </c>
      <c r="E585" t="s">
        <v>114</v>
      </c>
      <c r="H585" t="str">
        <f>IF(ISBLANK(G585),"",
IFERROR(VLOOKUP(G585,[1]StringTable!$1:$1048576,MATCH([1]StringTable!$B$1,[1]StringTable!$1:$1,0),0),
IFERROR(VLOOKUP(G585,[1]InApkStringTable!$1:$1048576,MATCH([1]InApkStringTable!$B$1,[1]InApkStringTable!$1:$1,0),0),
"스트링없음")))</f>
        <v/>
      </c>
      <c r="J585" t="b">
        <v>0</v>
      </c>
      <c r="K585" t="s">
        <v>24</v>
      </c>
      <c r="L585" t="str">
        <f>IF(ISBLANK(K585),"",IF(ISERROR(VLOOKUP(K585,MapTable!$A:$A,1,0)),"맵없음",""))</f>
        <v/>
      </c>
      <c r="M585">
        <f t="shared" si="32"/>
        <v>2</v>
      </c>
      <c r="N585" t="b">
        <f t="shared" ca="1" si="33"/>
        <v>0</v>
      </c>
      <c r="P585" t="str">
        <f>IF(ISBLANK(O585),"",IF(ISERROR(VLOOKUP(O585,MapTable!$A:$A,1,0)),"맵없음",""))</f>
        <v/>
      </c>
      <c r="R585" t="str">
        <f>IF(ISBLANK(Q585),"",
IF(ISERROR(FIND(",",Q585)),
  IF(ISERROR(VLOOKUP(Q585,MapTable!$A:$A,1,0)),"맵없음",
  ""),
IF(ISERROR(FIND(",",Q585,FIND(",",Q585)+1)),
  IF(OR(ISERROR(VLOOKUP(LEFT(Q585,FIND(",",Q585)-1),MapTable!$A:$A,1,0)),ISERROR(VLOOKUP(TRIM(MID(Q585,FIND(",",Q585)+1,999)),MapTable!$A:$A,1,0))),"맵없음",
  ""),
IF(ISERROR(FIND(",",Q585,FIND(",",Q585,FIND(",",Q585)+1)+1)),
  IF(OR(ISERROR(VLOOKUP(LEFT(Q585,FIND(",",Q585)-1),MapTable!$A:$A,1,0)),ISERROR(VLOOKUP(TRIM(MID(Q585,FIND(",",Q585)+1,FIND(",",Q585,FIND(",",Q585)+1)-FIND(",",Q585)-1)),MapTable!$A:$A,1,0)),ISERROR(VLOOKUP(TRIM(MID(Q585,FIND(",",Q585,FIND(",",Q585)+1)+1,999)),MapTable!$A:$A,1,0))),"맵없음",
  ""),
IF(ISERROR(FIND(",",Q585,FIND(",",Q585,FIND(",",Q585,FIND(",",Q585)+1)+1)+1)),
  IF(OR(ISERROR(VLOOKUP(LEFT(Q585,FIND(",",Q585)-1),MapTable!$A:$A,1,0)),ISERROR(VLOOKUP(TRIM(MID(Q585,FIND(",",Q585)+1,FIND(",",Q585,FIND(",",Q585)+1)-FIND(",",Q585)-1)),MapTable!$A:$A,1,0)),ISERROR(VLOOKUP(TRIM(MID(Q585,FIND(",",Q585,FIND(",",Q585)+1)+1,FIND(",",Q585,FIND(",",Q585,FIND(",",Q585)+1)+1)-FIND(",",Q585,FIND(",",Q585)+1)-1)),MapTable!$A:$A,1,0)),ISERROR(VLOOKUP(TRIM(MID(Q585,FIND(",",Q585,FIND(",",Q585,FIND(",",Q585)+1)+1)+1,999)),MapTable!$A:$A,1,0))),"맵없음",
  ""),
)))))</f>
        <v/>
      </c>
      <c r="W585" t="str">
        <f>IF(ISBLANK(V585),"",IF(ISERROR(VLOOKUP(V585,[3]DropTable!$A:$A,1,0)),"드랍없음",""))</f>
        <v/>
      </c>
      <c r="Y585" t="str">
        <f>IF(ISBLANK(X585),"",IF(ISERROR(VLOOKUP(X585,[3]DropTable!$A:$A,1,0)),"드랍없음",""))</f>
        <v/>
      </c>
      <c r="AA585">
        <v>8.1</v>
      </c>
    </row>
    <row r="586" spans="1:27" x14ac:dyDescent="0.3">
      <c r="A586">
        <v>12</v>
      </c>
      <c r="B586">
        <v>36</v>
      </c>
      <c r="C586">
        <f t="shared" si="31"/>
        <v>1680</v>
      </c>
      <c r="D586">
        <v>420</v>
      </c>
      <c r="E586" t="s">
        <v>114</v>
      </c>
      <c r="H586" t="str">
        <f>IF(ISBLANK(G586),"",
IFERROR(VLOOKUP(G586,[1]StringTable!$1:$1048576,MATCH([1]StringTable!$B$1,[1]StringTable!$1:$1,0),0),
IFERROR(VLOOKUP(G586,[1]InApkStringTable!$1:$1048576,MATCH([1]InApkStringTable!$B$1,[1]InApkStringTable!$1:$1,0),0),
"스트링없음")))</f>
        <v/>
      </c>
      <c r="J586" t="b">
        <v>0</v>
      </c>
      <c r="K586" t="s">
        <v>24</v>
      </c>
      <c r="L586" t="str">
        <f>IF(ISBLANK(K586),"",IF(ISERROR(VLOOKUP(K586,MapTable!$A:$A,1,0)),"맵없음",""))</f>
        <v/>
      </c>
      <c r="M586">
        <f t="shared" si="32"/>
        <v>2</v>
      </c>
      <c r="N586" t="b">
        <f t="shared" ca="1" si="33"/>
        <v>0</v>
      </c>
      <c r="P586" t="str">
        <f>IF(ISBLANK(O586),"",IF(ISERROR(VLOOKUP(O586,MapTable!$A:$A,1,0)),"맵없음",""))</f>
        <v/>
      </c>
      <c r="R586" t="str">
        <f>IF(ISBLANK(Q586),"",
IF(ISERROR(FIND(",",Q586)),
  IF(ISERROR(VLOOKUP(Q586,MapTable!$A:$A,1,0)),"맵없음",
  ""),
IF(ISERROR(FIND(",",Q586,FIND(",",Q586)+1)),
  IF(OR(ISERROR(VLOOKUP(LEFT(Q586,FIND(",",Q586)-1),MapTable!$A:$A,1,0)),ISERROR(VLOOKUP(TRIM(MID(Q586,FIND(",",Q586)+1,999)),MapTable!$A:$A,1,0))),"맵없음",
  ""),
IF(ISERROR(FIND(",",Q586,FIND(",",Q586,FIND(",",Q586)+1)+1)),
  IF(OR(ISERROR(VLOOKUP(LEFT(Q586,FIND(",",Q586)-1),MapTable!$A:$A,1,0)),ISERROR(VLOOKUP(TRIM(MID(Q586,FIND(",",Q586)+1,FIND(",",Q586,FIND(",",Q586)+1)-FIND(",",Q586)-1)),MapTable!$A:$A,1,0)),ISERROR(VLOOKUP(TRIM(MID(Q586,FIND(",",Q586,FIND(",",Q586)+1)+1,999)),MapTable!$A:$A,1,0))),"맵없음",
  ""),
IF(ISERROR(FIND(",",Q586,FIND(",",Q586,FIND(",",Q586,FIND(",",Q586)+1)+1)+1)),
  IF(OR(ISERROR(VLOOKUP(LEFT(Q586,FIND(",",Q586)-1),MapTable!$A:$A,1,0)),ISERROR(VLOOKUP(TRIM(MID(Q586,FIND(",",Q586)+1,FIND(",",Q586,FIND(",",Q586)+1)-FIND(",",Q586)-1)),MapTable!$A:$A,1,0)),ISERROR(VLOOKUP(TRIM(MID(Q586,FIND(",",Q586,FIND(",",Q586)+1)+1,FIND(",",Q586,FIND(",",Q586,FIND(",",Q586)+1)+1)-FIND(",",Q586,FIND(",",Q586)+1)-1)),MapTable!$A:$A,1,0)),ISERROR(VLOOKUP(TRIM(MID(Q586,FIND(",",Q586,FIND(",",Q586,FIND(",",Q586)+1)+1)+1,999)),MapTable!$A:$A,1,0))),"맵없음",
  ""),
)))))</f>
        <v/>
      </c>
      <c r="W586" t="str">
        <f>IF(ISBLANK(V586),"",IF(ISERROR(VLOOKUP(V586,[3]DropTable!$A:$A,1,0)),"드랍없음",""))</f>
        <v/>
      </c>
      <c r="Y586" t="str">
        <f>IF(ISBLANK(X586),"",IF(ISERROR(VLOOKUP(X586,[3]DropTable!$A:$A,1,0)),"드랍없음",""))</f>
        <v/>
      </c>
      <c r="AA586">
        <v>8.1</v>
      </c>
    </row>
    <row r="587" spans="1:27" x14ac:dyDescent="0.3">
      <c r="A587">
        <v>12</v>
      </c>
      <c r="B587">
        <v>37</v>
      </c>
      <c r="C587">
        <f t="shared" si="31"/>
        <v>1680</v>
      </c>
      <c r="D587">
        <v>420</v>
      </c>
      <c r="E587" t="s">
        <v>114</v>
      </c>
      <c r="H587" t="str">
        <f>IF(ISBLANK(G587),"",
IFERROR(VLOOKUP(G587,[1]StringTable!$1:$1048576,MATCH([1]StringTable!$B$1,[1]StringTable!$1:$1,0),0),
IFERROR(VLOOKUP(G587,[1]InApkStringTable!$1:$1048576,MATCH([1]InApkStringTable!$B$1,[1]InApkStringTable!$1:$1,0),0),
"스트링없음")))</f>
        <v/>
      </c>
      <c r="J587" t="b">
        <v>0</v>
      </c>
      <c r="K587" t="s">
        <v>24</v>
      </c>
      <c r="L587" t="str">
        <f>IF(ISBLANK(K587),"",IF(ISERROR(VLOOKUP(K587,MapTable!$A:$A,1,0)),"맵없음",""))</f>
        <v/>
      </c>
      <c r="M587">
        <f t="shared" si="32"/>
        <v>2</v>
      </c>
      <c r="N587" t="b">
        <f t="shared" ca="1" si="33"/>
        <v>0</v>
      </c>
      <c r="P587" t="str">
        <f>IF(ISBLANK(O587),"",IF(ISERROR(VLOOKUP(O587,MapTable!$A:$A,1,0)),"맵없음",""))</f>
        <v/>
      </c>
      <c r="R587" t="str">
        <f>IF(ISBLANK(Q587),"",
IF(ISERROR(FIND(",",Q587)),
  IF(ISERROR(VLOOKUP(Q587,MapTable!$A:$A,1,0)),"맵없음",
  ""),
IF(ISERROR(FIND(",",Q587,FIND(",",Q587)+1)),
  IF(OR(ISERROR(VLOOKUP(LEFT(Q587,FIND(",",Q587)-1),MapTable!$A:$A,1,0)),ISERROR(VLOOKUP(TRIM(MID(Q587,FIND(",",Q587)+1,999)),MapTable!$A:$A,1,0))),"맵없음",
  ""),
IF(ISERROR(FIND(",",Q587,FIND(",",Q587,FIND(",",Q587)+1)+1)),
  IF(OR(ISERROR(VLOOKUP(LEFT(Q587,FIND(",",Q587)-1),MapTable!$A:$A,1,0)),ISERROR(VLOOKUP(TRIM(MID(Q587,FIND(",",Q587)+1,FIND(",",Q587,FIND(",",Q587)+1)-FIND(",",Q587)-1)),MapTable!$A:$A,1,0)),ISERROR(VLOOKUP(TRIM(MID(Q587,FIND(",",Q587,FIND(",",Q587)+1)+1,999)),MapTable!$A:$A,1,0))),"맵없음",
  ""),
IF(ISERROR(FIND(",",Q587,FIND(",",Q587,FIND(",",Q587,FIND(",",Q587)+1)+1)+1)),
  IF(OR(ISERROR(VLOOKUP(LEFT(Q587,FIND(",",Q587)-1),MapTable!$A:$A,1,0)),ISERROR(VLOOKUP(TRIM(MID(Q587,FIND(",",Q587)+1,FIND(",",Q587,FIND(",",Q587)+1)-FIND(",",Q587)-1)),MapTable!$A:$A,1,0)),ISERROR(VLOOKUP(TRIM(MID(Q587,FIND(",",Q587,FIND(",",Q587)+1)+1,FIND(",",Q587,FIND(",",Q587,FIND(",",Q587)+1)+1)-FIND(",",Q587,FIND(",",Q587)+1)-1)),MapTable!$A:$A,1,0)),ISERROR(VLOOKUP(TRIM(MID(Q587,FIND(",",Q587,FIND(",",Q587,FIND(",",Q587)+1)+1)+1,999)),MapTable!$A:$A,1,0))),"맵없음",
  ""),
)))))</f>
        <v/>
      </c>
      <c r="W587" t="str">
        <f>IF(ISBLANK(V587),"",IF(ISERROR(VLOOKUP(V587,[3]DropTable!$A:$A,1,0)),"드랍없음",""))</f>
        <v/>
      </c>
      <c r="Y587" t="str">
        <f>IF(ISBLANK(X587),"",IF(ISERROR(VLOOKUP(X587,[3]DropTable!$A:$A,1,0)),"드랍없음",""))</f>
        <v/>
      </c>
      <c r="AA587">
        <v>8.1</v>
      </c>
    </row>
    <row r="588" spans="1:27" x14ac:dyDescent="0.3">
      <c r="A588">
        <v>12</v>
      </c>
      <c r="B588">
        <v>38</v>
      </c>
      <c r="C588">
        <f t="shared" si="31"/>
        <v>1680</v>
      </c>
      <c r="D588">
        <v>420</v>
      </c>
      <c r="E588" t="s">
        <v>114</v>
      </c>
      <c r="H588" t="str">
        <f>IF(ISBLANK(G588),"",
IFERROR(VLOOKUP(G588,[1]StringTable!$1:$1048576,MATCH([1]StringTable!$B$1,[1]StringTable!$1:$1,0),0),
IFERROR(VLOOKUP(G588,[1]InApkStringTable!$1:$1048576,MATCH([1]InApkStringTable!$B$1,[1]InApkStringTable!$1:$1,0),0),
"스트링없음")))</f>
        <v/>
      </c>
      <c r="J588" t="b">
        <v>0</v>
      </c>
      <c r="K588" t="s">
        <v>24</v>
      </c>
      <c r="L588" t="str">
        <f>IF(ISBLANK(K588),"",IF(ISERROR(VLOOKUP(K588,MapTable!$A:$A,1,0)),"맵없음",""))</f>
        <v/>
      </c>
      <c r="M588">
        <f t="shared" si="32"/>
        <v>2</v>
      </c>
      <c r="N588" t="b">
        <f t="shared" ca="1" si="33"/>
        <v>0</v>
      </c>
      <c r="P588" t="str">
        <f>IF(ISBLANK(O588),"",IF(ISERROR(VLOOKUP(O588,MapTable!$A:$A,1,0)),"맵없음",""))</f>
        <v/>
      </c>
      <c r="R588" t="str">
        <f>IF(ISBLANK(Q588),"",
IF(ISERROR(FIND(",",Q588)),
  IF(ISERROR(VLOOKUP(Q588,MapTable!$A:$A,1,0)),"맵없음",
  ""),
IF(ISERROR(FIND(",",Q588,FIND(",",Q588)+1)),
  IF(OR(ISERROR(VLOOKUP(LEFT(Q588,FIND(",",Q588)-1),MapTable!$A:$A,1,0)),ISERROR(VLOOKUP(TRIM(MID(Q588,FIND(",",Q588)+1,999)),MapTable!$A:$A,1,0))),"맵없음",
  ""),
IF(ISERROR(FIND(",",Q588,FIND(",",Q588,FIND(",",Q588)+1)+1)),
  IF(OR(ISERROR(VLOOKUP(LEFT(Q588,FIND(",",Q588)-1),MapTable!$A:$A,1,0)),ISERROR(VLOOKUP(TRIM(MID(Q588,FIND(",",Q588)+1,FIND(",",Q588,FIND(",",Q588)+1)-FIND(",",Q588)-1)),MapTable!$A:$A,1,0)),ISERROR(VLOOKUP(TRIM(MID(Q588,FIND(",",Q588,FIND(",",Q588)+1)+1,999)),MapTable!$A:$A,1,0))),"맵없음",
  ""),
IF(ISERROR(FIND(",",Q588,FIND(",",Q588,FIND(",",Q588,FIND(",",Q588)+1)+1)+1)),
  IF(OR(ISERROR(VLOOKUP(LEFT(Q588,FIND(",",Q588)-1),MapTable!$A:$A,1,0)),ISERROR(VLOOKUP(TRIM(MID(Q588,FIND(",",Q588)+1,FIND(",",Q588,FIND(",",Q588)+1)-FIND(",",Q588)-1)),MapTable!$A:$A,1,0)),ISERROR(VLOOKUP(TRIM(MID(Q588,FIND(",",Q588,FIND(",",Q588)+1)+1,FIND(",",Q588,FIND(",",Q588,FIND(",",Q588)+1)+1)-FIND(",",Q588,FIND(",",Q588)+1)-1)),MapTable!$A:$A,1,0)),ISERROR(VLOOKUP(TRIM(MID(Q588,FIND(",",Q588,FIND(",",Q588,FIND(",",Q588)+1)+1)+1,999)),MapTable!$A:$A,1,0))),"맵없음",
  ""),
)))))</f>
        <v/>
      </c>
      <c r="W588" t="str">
        <f>IF(ISBLANK(V588),"",IF(ISERROR(VLOOKUP(V588,[3]DropTable!$A:$A,1,0)),"드랍없음",""))</f>
        <v/>
      </c>
      <c r="Y588" t="str">
        <f>IF(ISBLANK(X588),"",IF(ISERROR(VLOOKUP(X588,[3]DropTable!$A:$A,1,0)),"드랍없음",""))</f>
        <v/>
      </c>
      <c r="AA588">
        <v>8.1</v>
      </c>
    </row>
    <row r="589" spans="1:27" x14ac:dyDescent="0.3">
      <c r="A589">
        <v>12</v>
      </c>
      <c r="B589">
        <v>39</v>
      </c>
      <c r="C589">
        <f t="shared" si="31"/>
        <v>1680</v>
      </c>
      <c r="D589">
        <v>420</v>
      </c>
      <c r="E589" t="s">
        <v>114</v>
      </c>
      <c r="H589" t="str">
        <f>IF(ISBLANK(G589),"",
IFERROR(VLOOKUP(G589,[1]StringTable!$1:$1048576,MATCH([1]StringTable!$B$1,[1]StringTable!$1:$1,0),0),
IFERROR(VLOOKUP(G589,[1]InApkStringTable!$1:$1048576,MATCH([1]InApkStringTable!$B$1,[1]InApkStringTable!$1:$1,0),0),
"스트링없음")))</f>
        <v/>
      </c>
      <c r="J589" t="b">
        <v>0</v>
      </c>
      <c r="K589" t="s">
        <v>24</v>
      </c>
      <c r="L589" t="str">
        <f>IF(ISBLANK(K589),"",IF(ISERROR(VLOOKUP(K589,MapTable!$A:$A,1,0)),"맵없음",""))</f>
        <v/>
      </c>
      <c r="M589">
        <f t="shared" si="32"/>
        <v>2</v>
      </c>
      <c r="N589" t="b">
        <f t="shared" ca="1" si="33"/>
        <v>1</v>
      </c>
      <c r="P589" t="str">
        <f>IF(ISBLANK(O589),"",IF(ISERROR(VLOOKUP(O589,MapTable!$A:$A,1,0)),"맵없음",""))</f>
        <v/>
      </c>
      <c r="R589" t="str">
        <f>IF(ISBLANK(Q589),"",
IF(ISERROR(FIND(",",Q589)),
  IF(ISERROR(VLOOKUP(Q589,MapTable!$A:$A,1,0)),"맵없음",
  ""),
IF(ISERROR(FIND(",",Q589,FIND(",",Q589)+1)),
  IF(OR(ISERROR(VLOOKUP(LEFT(Q589,FIND(",",Q589)-1),MapTable!$A:$A,1,0)),ISERROR(VLOOKUP(TRIM(MID(Q589,FIND(",",Q589)+1,999)),MapTable!$A:$A,1,0))),"맵없음",
  ""),
IF(ISERROR(FIND(",",Q589,FIND(",",Q589,FIND(",",Q589)+1)+1)),
  IF(OR(ISERROR(VLOOKUP(LEFT(Q589,FIND(",",Q589)-1),MapTable!$A:$A,1,0)),ISERROR(VLOOKUP(TRIM(MID(Q589,FIND(",",Q589)+1,FIND(",",Q589,FIND(",",Q589)+1)-FIND(",",Q589)-1)),MapTable!$A:$A,1,0)),ISERROR(VLOOKUP(TRIM(MID(Q589,FIND(",",Q589,FIND(",",Q589)+1)+1,999)),MapTable!$A:$A,1,0))),"맵없음",
  ""),
IF(ISERROR(FIND(",",Q589,FIND(",",Q589,FIND(",",Q589,FIND(",",Q589)+1)+1)+1)),
  IF(OR(ISERROR(VLOOKUP(LEFT(Q589,FIND(",",Q589)-1),MapTable!$A:$A,1,0)),ISERROR(VLOOKUP(TRIM(MID(Q589,FIND(",",Q589)+1,FIND(",",Q589,FIND(",",Q589)+1)-FIND(",",Q589)-1)),MapTable!$A:$A,1,0)),ISERROR(VLOOKUP(TRIM(MID(Q589,FIND(",",Q589,FIND(",",Q589)+1)+1,FIND(",",Q589,FIND(",",Q589,FIND(",",Q589)+1)+1)-FIND(",",Q589,FIND(",",Q589)+1)-1)),MapTable!$A:$A,1,0)),ISERROR(VLOOKUP(TRIM(MID(Q589,FIND(",",Q589,FIND(",",Q589,FIND(",",Q589)+1)+1)+1,999)),MapTable!$A:$A,1,0))),"맵없음",
  ""),
)))))</f>
        <v/>
      </c>
      <c r="W589" t="str">
        <f>IF(ISBLANK(V589),"",IF(ISERROR(VLOOKUP(V589,[3]DropTable!$A:$A,1,0)),"드랍없음",""))</f>
        <v/>
      </c>
      <c r="Y589" t="str">
        <f>IF(ISBLANK(X589),"",IF(ISERROR(VLOOKUP(X589,[3]DropTable!$A:$A,1,0)),"드랍없음",""))</f>
        <v/>
      </c>
      <c r="AA589">
        <v>8.1</v>
      </c>
    </row>
    <row r="590" spans="1:27" x14ac:dyDescent="0.3">
      <c r="A590">
        <v>12</v>
      </c>
      <c r="B590">
        <v>40</v>
      </c>
      <c r="C590">
        <f t="shared" si="31"/>
        <v>1680</v>
      </c>
      <c r="D590">
        <v>420</v>
      </c>
      <c r="E590" t="s">
        <v>114</v>
      </c>
      <c r="H590" t="str">
        <f>IF(ISBLANK(G590),"",
IFERROR(VLOOKUP(G590,[1]StringTable!$1:$1048576,MATCH([1]StringTable!$B$1,[1]StringTable!$1:$1,0),0),
IFERROR(VLOOKUP(G590,[1]InApkStringTable!$1:$1048576,MATCH([1]InApkStringTable!$B$1,[1]InApkStringTable!$1:$1,0),0),
"스트링없음")))</f>
        <v/>
      </c>
      <c r="J590" t="b">
        <v>0</v>
      </c>
      <c r="K590" t="s">
        <v>24</v>
      </c>
      <c r="L590" t="str">
        <f>IF(ISBLANK(K590),"",IF(ISERROR(VLOOKUP(K590,MapTable!$A:$A,1,0)),"맵없음",""))</f>
        <v/>
      </c>
      <c r="M590">
        <f t="shared" si="32"/>
        <v>12</v>
      </c>
      <c r="N590" t="b">
        <f t="shared" ca="1" si="33"/>
        <v>1</v>
      </c>
      <c r="P590" t="str">
        <f>IF(ISBLANK(O590),"",IF(ISERROR(VLOOKUP(O590,MapTable!$A:$A,1,0)),"맵없음",""))</f>
        <v/>
      </c>
      <c r="R590" t="str">
        <f>IF(ISBLANK(Q590),"",
IF(ISERROR(FIND(",",Q590)),
  IF(ISERROR(VLOOKUP(Q590,MapTable!$A:$A,1,0)),"맵없음",
  ""),
IF(ISERROR(FIND(",",Q590,FIND(",",Q590)+1)),
  IF(OR(ISERROR(VLOOKUP(LEFT(Q590,FIND(",",Q590)-1),MapTable!$A:$A,1,0)),ISERROR(VLOOKUP(TRIM(MID(Q590,FIND(",",Q590)+1,999)),MapTable!$A:$A,1,0))),"맵없음",
  ""),
IF(ISERROR(FIND(",",Q590,FIND(",",Q590,FIND(",",Q590)+1)+1)),
  IF(OR(ISERROR(VLOOKUP(LEFT(Q590,FIND(",",Q590)-1),MapTable!$A:$A,1,0)),ISERROR(VLOOKUP(TRIM(MID(Q590,FIND(",",Q590)+1,FIND(",",Q590,FIND(",",Q590)+1)-FIND(",",Q590)-1)),MapTable!$A:$A,1,0)),ISERROR(VLOOKUP(TRIM(MID(Q590,FIND(",",Q590,FIND(",",Q590)+1)+1,999)),MapTable!$A:$A,1,0))),"맵없음",
  ""),
IF(ISERROR(FIND(",",Q590,FIND(",",Q590,FIND(",",Q590,FIND(",",Q590)+1)+1)+1)),
  IF(OR(ISERROR(VLOOKUP(LEFT(Q590,FIND(",",Q590)-1),MapTable!$A:$A,1,0)),ISERROR(VLOOKUP(TRIM(MID(Q590,FIND(",",Q590)+1,FIND(",",Q590,FIND(",",Q590)+1)-FIND(",",Q590)-1)),MapTable!$A:$A,1,0)),ISERROR(VLOOKUP(TRIM(MID(Q590,FIND(",",Q590,FIND(",",Q590)+1)+1,FIND(",",Q590,FIND(",",Q590,FIND(",",Q590)+1)+1)-FIND(",",Q590,FIND(",",Q590)+1)-1)),MapTable!$A:$A,1,0)),ISERROR(VLOOKUP(TRIM(MID(Q590,FIND(",",Q590,FIND(",",Q590,FIND(",",Q590)+1)+1)+1,999)),MapTable!$A:$A,1,0))),"맵없음",
  ""),
)))))</f>
        <v/>
      </c>
      <c r="W590" t="str">
        <f>IF(ISBLANK(V590),"",IF(ISERROR(VLOOKUP(V590,[3]DropTable!$A:$A,1,0)),"드랍없음",""))</f>
        <v/>
      </c>
      <c r="Y590" t="str">
        <f>IF(ISBLANK(X590),"",IF(ISERROR(VLOOKUP(X590,[3]DropTable!$A:$A,1,0)),"드랍없음",""))</f>
        <v/>
      </c>
      <c r="AA590">
        <v>8.1</v>
      </c>
    </row>
    <row r="591" spans="1:27" x14ac:dyDescent="0.3">
      <c r="A591">
        <v>12</v>
      </c>
      <c r="B591">
        <v>41</v>
      </c>
      <c r="C591">
        <f t="shared" si="31"/>
        <v>1680</v>
      </c>
      <c r="D591">
        <v>420</v>
      </c>
      <c r="E591" t="s">
        <v>114</v>
      </c>
      <c r="H591" t="str">
        <f>IF(ISBLANK(G591),"",
IFERROR(VLOOKUP(G591,[1]StringTable!$1:$1048576,MATCH([1]StringTable!$B$1,[1]StringTable!$1:$1,0),0),
IFERROR(VLOOKUP(G591,[1]InApkStringTable!$1:$1048576,MATCH([1]InApkStringTable!$B$1,[1]InApkStringTable!$1:$1,0),0),
"스트링없음")))</f>
        <v/>
      </c>
      <c r="J591" t="b">
        <v>0</v>
      </c>
      <c r="K591" t="s">
        <v>24</v>
      </c>
      <c r="L591" t="str">
        <f>IF(ISBLANK(K591),"",IF(ISERROR(VLOOKUP(K591,MapTable!$A:$A,1,0)),"맵없음",""))</f>
        <v/>
      </c>
      <c r="M591">
        <f t="shared" si="32"/>
        <v>3</v>
      </c>
      <c r="N591" t="b">
        <f t="shared" ca="1" si="33"/>
        <v>0</v>
      </c>
      <c r="P591" t="str">
        <f>IF(ISBLANK(O591),"",IF(ISERROR(VLOOKUP(O591,MapTable!$A:$A,1,0)),"맵없음",""))</f>
        <v/>
      </c>
      <c r="R591" t="str">
        <f>IF(ISBLANK(Q591),"",
IF(ISERROR(FIND(",",Q591)),
  IF(ISERROR(VLOOKUP(Q591,MapTable!$A:$A,1,0)),"맵없음",
  ""),
IF(ISERROR(FIND(",",Q591,FIND(",",Q591)+1)),
  IF(OR(ISERROR(VLOOKUP(LEFT(Q591,FIND(",",Q591)-1),MapTable!$A:$A,1,0)),ISERROR(VLOOKUP(TRIM(MID(Q591,FIND(",",Q591)+1,999)),MapTable!$A:$A,1,0))),"맵없음",
  ""),
IF(ISERROR(FIND(",",Q591,FIND(",",Q591,FIND(",",Q591)+1)+1)),
  IF(OR(ISERROR(VLOOKUP(LEFT(Q591,FIND(",",Q591)-1),MapTable!$A:$A,1,0)),ISERROR(VLOOKUP(TRIM(MID(Q591,FIND(",",Q591)+1,FIND(",",Q591,FIND(",",Q591)+1)-FIND(",",Q591)-1)),MapTable!$A:$A,1,0)),ISERROR(VLOOKUP(TRIM(MID(Q591,FIND(",",Q591,FIND(",",Q591)+1)+1,999)),MapTable!$A:$A,1,0))),"맵없음",
  ""),
IF(ISERROR(FIND(",",Q591,FIND(",",Q591,FIND(",",Q591,FIND(",",Q591)+1)+1)+1)),
  IF(OR(ISERROR(VLOOKUP(LEFT(Q591,FIND(",",Q591)-1),MapTable!$A:$A,1,0)),ISERROR(VLOOKUP(TRIM(MID(Q591,FIND(",",Q591)+1,FIND(",",Q591,FIND(",",Q591)+1)-FIND(",",Q591)-1)),MapTable!$A:$A,1,0)),ISERROR(VLOOKUP(TRIM(MID(Q591,FIND(",",Q591,FIND(",",Q591)+1)+1,FIND(",",Q591,FIND(",",Q591,FIND(",",Q591)+1)+1)-FIND(",",Q591,FIND(",",Q591)+1)-1)),MapTable!$A:$A,1,0)),ISERROR(VLOOKUP(TRIM(MID(Q591,FIND(",",Q591,FIND(",",Q591,FIND(",",Q591)+1)+1)+1,999)),MapTable!$A:$A,1,0))),"맵없음",
  ""),
)))))</f>
        <v/>
      </c>
      <c r="W591" t="str">
        <f>IF(ISBLANK(V591),"",IF(ISERROR(VLOOKUP(V591,[3]DropTable!$A:$A,1,0)),"드랍없음",""))</f>
        <v/>
      </c>
      <c r="Y591" t="str">
        <f>IF(ISBLANK(X591),"",IF(ISERROR(VLOOKUP(X591,[3]DropTable!$A:$A,1,0)),"드랍없음",""))</f>
        <v/>
      </c>
      <c r="AA591">
        <v>8.1</v>
      </c>
    </row>
    <row r="592" spans="1:27" x14ac:dyDescent="0.3">
      <c r="A592">
        <v>12</v>
      </c>
      <c r="B592">
        <v>42</v>
      </c>
      <c r="C592">
        <v>1680</v>
      </c>
      <c r="D592">
        <v>420</v>
      </c>
      <c r="E592" t="s">
        <v>114</v>
      </c>
      <c r="H592" t="str">
        <f>IF(ISBLANK(G592),"",
IFERROR(VLOOKUP(G592,[1]StringTable!$1:$1048576,MATCH([1]StringTable!$B$1,[1]StringTable!$1:$1,0),0),
IFERROR(VLOOKUP(G592,[1]InApkStringTable!$1:$1048576,MATCH([1]InApkStringTable!$B$1,[1]InApkStringTable!$1:$1,0),0),
"스트링없음")))</f>
        <v/>
      </c>
      <c r="J592" t="b">
        <v>0</v>
      </c>
      <c r="K592" t="s">
        <v>64</v>
      </c>
      <c r="L592" t="str">
        <f>IF(ISBLANK(K592),"",IF(ISERROR(VLOOKUP(K592,MapTable!$A:$A,1,0)),"맵없음",""))</f>
        <v/>
      </c>
      <c r="M592">
        <f t="shared" si="32"/>
        <v>3</v>
      </c>
      <c r="N592" t="b">
        <f t="shared" ca="1" si="33"/>
        <v>0</v>
      </c>
      <c r="P592" t="str">
        <f>IF(ISBLANK(O592),"",IF(ISERROR(VLOOKUP(O592,MapTable!$A:$A,1,0)),"맵없음",""))</f>
        <v/>
      </c>
      <c r="R592" t="str">
        <f>IF(ISBLANK(Q592),"",
IF(ISERROR(FIND(",",Q592)),
  IF(ISERROR(VLOOKUP(Q592,MapTable!$A:$A,1,0)),"맵없음",
  ""),
IF(ISERROR(FIND(",",Q592,FIND(",",Q592)+1)),
  IF(OR(ISERROR(VLOOKUP(LEFT(Q592,FIND(",",Q592)-1),MapTable!$A:$A,1,0)),ISERROR(VLOOKUP(TRIM(MID(Q592,FIND(",",Q592)+1,999)),MapTable!$A:$A,1,0))),"맵없음",
  ""),
IF(ISERROR(FIND(",",Q592,FIND(",",Q592,FIND(",",Q592)+1)+1)),
  IF(OR(ISERROR(VLOOKUP(LEFT(Q592,FIND(",",Q592)-1),MapTable!$A:$A,1,0)),ISERROR(VLOOKUP(TRIM(MID(Q592,FIND(",",Q592)+1,FIND(",",Q592,FIND(",",Q592)+1)-FIND(",",Q592)-1)),MapTable!$A:$A,1,0)),ISERROR(VLOOKUP(TRIM(MID(Q592,FIND(",",Q592,FIND(",",Q592)+1)+1,999)),MapTable!$A:$A,1,0))),"맵없음",
  ""),
IF(ISERROR(FIND(",",Q592,FIND(",",Q592,FIND(",",Q592,FIND(",",Q592)+1)+1)+1)),
  IF(OR(ISERROR(VLOOKUP(LEFT(Q592,FIND(",",Q592)-1),MapTable!$A:$A,1,0)),ISERROR(VLOOKUP(TRIM(MID(Q592,FIND(",",Q592)+1,FIND(",",Q592,FIND(",",Q592)+1)-FIND(",",Q592)-1)),MapTable!$A:$A,1,0)),ISERROR(VLOOKUP(TRIM(MID(Q592,FIND(",",Q592,FIND(",",Q592)+1)+1,FIND(",",Q592,FIND(",",Q592,FIND(",",Q592)+1)+1)-FIND(",",Q592,FIND(",",Q592)+1)-1)),MapTable!$A:$A,1,0)),ISERROR(VLOOKUP(TRIM(MID(Q592,FIND(",",Q592,FIND(",",Q592,FIND(",",Q592)+1)+1)+1,999)),MapTable!$A:$A,1,0))),"맵없음",
  ""),
)))))</f>
        <v/>
      </c>
      <c r="W592" t="str">
        <f>IF(ISBLANK(V592),"",IF(ISERROR(VLOOKUP(V592,[3]DropTable!$A:$A,1,0)),"드랍없음",""))</f>
        <v/>
      </c>
      <c r="Y592" t="str">
        <f>IF(ISBLANK(X592),"",IF(ISERROR(VLOOKUP(X592,[3]DropTable!$A:$A,1,0)),"드랍없음",""))</f>
        <v/>
      </c>
      <c r="AA592">
        <v>8.1</v>
      </c>
    </row>
    <row r="593" spans="1:27" x14ac:dyDescent="0.3">
      <c r="A593">
        <v>12</v>
      </c>
      <c r="B593">
        <v>43</v>
      </c>
      <c r="C593">
        <f t="shared" si="31"/>
        <v>1680</v>
      </c>
      <c r="D593">
        <v>420</v>
      </c>
      <c r="E593" t="s">
        <v>114</v>
      </c>
      <c r="H593" t="str">
        <f>IF(ISBLANK(G593),"",
IFERROR(VLOOKUP(G593,[1]StringTable!$1:$1048576,MATCH([1]StringTable!$B$1,[1]StringTable!$1:$1,0),0),
IFERROR(VLOOKUP(G593,[1]InApkStringTable!$1:$1048576,MATCH([1]InApkStringTable!$B$1,[1]InApkStringTable!$1:$1,0),0),
"스트링없음")))</f>
        <v/>
      </c>
      <c r="J593" t="b">
        <v>0</v>
      </c>
      <c r="K593" t="s">
        <v>24</v>
      </c>
      <c r="L593" t="str">
        <f>IF(ISBLANK(K593),"",IF(ISERROR(VLOOKUP(K593,MapTable!$A:$A,1,0)),"맵없음",""))</f>
        <v/>
      </c>
      <c r="M593">
        <f t="shared" si="32"/>
        <v>3</v>
      </c>
      <c r="N593" t="b">
        <f t="shared" ca="1" si="33"/>
        <v>0</v>
      </c>
      <c r="P593" t="str">
        <f>IF(ISBLANK(O593),"",IF(ISERROR(VLOOKUP(O593,MapTable!$A:$A,1,0)),"맵없음",""))</f>
        <v/>
      </c>
      <c r="R593" t="str">
        <f>IF(ISBLANK(Q593),"",
IF(ISERROR(FIND(",",Q593)),
  IF(ISERROR(VLOOKUP(Q593,MapTable!$A:$A,1,0)),"맵없음",
  ""),
IF(ISERROR(FIND(",",Q593,FIND(",",Q593)+1)),
  IF(OR(ISERROR(VLOOKUP(LEFT(Q593,FIND(",",Q593)-1),MapTable!$A:$A,1,0)),ISERROR(VLOOKUP(TRIM(MID(Q593,FIND(",",Q593)+1,999)),MapTable!$A:$A,1,0))),"맵없음",
  ""),
IF(ISERROR(FIND(",",Q593,FIND(",",Q593,FIND(",",Q593)+1)+1)),
  IF(OR(ISERROR(VLOOKUP(LEFT(Q593,FIND(",",Q593)-1),MapTable!$A:$A,1,0)),ISERROR(VLOOKUP(TRIM(MID(Q593,FIND(",",Q593)+1,FIND(",",Q593,FIND(",",Q593)+1)-FIND(",",Q593)-1)),MapTable!$A:$A,1,0)),ISERROR(VLOOKUP(TRIM(MID(Q593,FIND(",",Q593,FIND(",",Q593)+1)+1,999)),MapTable!$A:$A,1,0))),"맵없음",
  ""),
IF(ISERROR(FIND(",",Q593,FIND(",",Q593,FIND(",",Q593,FIND(",",Q593)+1)+1)+1)),
  IF(OR(ISERROR(VLOOKUP(LEFT(Q593,FIND(",",Q593)-1),MapTable!$A:$A,1,0)),ISERROR(VLOOKUP(TRIM(MID(Q593,FIND(",",Q593)+1,FIND(",",Q593,FIND(",",Q593)+1)-FIND(",",Q593)-1)),MapTable!$A:$A,1,0)),ISERROR(VLOOKUP(TRIM(MID(Q593,FIND(",",Q593,FIND(",",Q593)+1)+1,FIND(",",Q593,FIND(",",Q593,FIND(",",Q593)+1)+1)-FIND(",",Q593,FIND(",",Q593)+1)-1)),MapTable!$A:$A,1,0)),ISERROR(VLOOKUP(TRIM(MID(Q593,FIND(",",Q593,FIND(",",Q593,FIND(",",Q593)+1)+1)+1,999)),MapTable!$A:$A,1,0))),"맵없음",
  ""),
)))))</f>
        <v/>
      </c>
      <c r="W593" t="str">
        <f>IF(ISBLANK(V593),"",IF(ISERROR(VLOOKUP(V593,[3]DropTable!$A:$A,1,0)),"드랍없음",""))</f>
        <v/>
      </c>
      <c r="Y593" t="str">
        <f>IF(ISBLANK(X593),"",IF(ISERROR(VLOOKUP(X593,[3]DropTable!$A:$A,1,0)),"드랍없음",""))</f>
        <v/>
      </c>
      <c r="AA593">
        <v>8.1</v>
      </c>
    </row>
    <row r="594" spans="1:27" x14ac:dyDescent="0.3">
      <c r="A594">
        <v>12</v>
      </c>
      <c r="B594">
        <v>44</v>
      </c>
      <c r="C594">
        <f t="shared" si="31"/>
        <v>1680</v>
      </c>
      <c r="D594">
        <v>420</v>
      </c>
      <c r="E594" t="s">
        <v>114</v>
      </c>
      <c r="H594" t="str">
        <f>IF(ISBLANK(G594),"",
IFERROR(VLOOKUP(G594,[1]StringTable!$1:$1048576,MATCH([1]StringTable!$B$1,[1]StringTable!$1:$1,0),0),
IFERROR(VLOOKUP(G594,[1]InApkStringTable!$1:$1048576,MATCH([1]InApkStringTable!$B$1,[1]InApkStringTable!$1:$1,0),0),
"스트링없음")))</f>
        <v/>
      </c>
      <c r="J594" t="b">
        <v>0</v>
      </c>
      <c r="K594" t="s">
        <v>24</v>
      </c>
      <c r="L594" t="str">
        <f>IF(ISBLANK(K594),"",IF(ISERROR(VLOOKUP(K594,MapTable!$A:$A,1,0)),"맵없음",""))</f>
        <v/>
      </c>
      <c r="M594">
        <f t="shared" si="32"/>
        <v>3</v>
      </c>
      <c r="N594" t="b">
        <f t="shared" ca="1" si="33"/>
        <v>0</v>
      </c>
      <c r="P594" t="str">
        <f>IF(ISBLANK(O594),"",IF(ISERROR(VLOOKUP(O594,MapTable!$A:$A,1,0)),"맵없음",""))</f>
        <v/>
      </c>
      <c r="R594" t="str">
        <f>IF(ISBLANK(Q594),"",
IF(ISERROR(FIND(",",Q594)),
  IF(ISERROR(VLOOKUP(Q594,MapTable!$A:$A,1,0)),"맵없음",
  ""),
IF(ISERROR(FIND(",",Q594,FIND(",",Q594)+1)),
  IF(OR(ISERROR(VLOOKUP(LEFT(Q594,FIND(",",Q594)-1),MapTable!$A:$A,1,0)),ISERROR(VLOOKUP(TRIM(MID(Q594,FIND(",",Q594)+1,999)),MapTable!$A:$A,1,0))),"맵없음",
  ""),
IF(ISERROR(FIND(",",Q594,FIND(",",Q594,FIND(",",Q594)+1)+1)),
  IF(OR(ISERROR(VLOOKUP(LEFT(Q594,FIND(",",Q594)-1),MapTable!$A:$A,1,0)),ISERROR(VLOOKUP(TRIM(MID(Q594,FIND(",",Q594)+1,FIND(",",Q594,FIND(",",Q594)+1)-FIND(",",Q594)-1)),MapTable!$A:$A,1,0)),ISERROR(VLOOKUP(TRIM(MID(Q594,FIND(",",Q594,FIND(",",Q594)+1)+1,999)),MapTable!$A:$A,1,0))),"맵없음",
  ""),
IF(ISERROR(FIND(",",Q594,FIND(",",Q594,FIND(",",Q594,FIND(",",Q594)+1)+1)+1)),
  IF(OR(ISERROR(VLOOKUP(LEFT(Q594,FIND(",",Q594)-1),MapTable!$A:$A,1,0)),ISERROR(VLOOKUP(TRIM(MID(Q594,FIND(",",Q594)+1,FIND(",",Q594,FIND(",",Q594)+1)-FIND(",",Q594)-1)),MapTable!$A:$A,1,0)),ISERROR(VLOOKUP(TRIM(MID(Q594,FIND(",",Q594,FIND(",",Q594)+1)+1,FIND(",",Q594,FIND(",",Q594,FIND(",",Q594)+1)+1)-FIND(",",Q594,FIND(",",Q594)+1)-1)),MapTable!$A:$A,1,0)),ISERROR(VLOOKUP(TRIM(MID(Q594,FIND(",",Q594,FIND(",",Q594,FIND(",",Q594)+1)+1)+1,999)),MapTable!$A:$A,1,0))),"맵없음",
  ""),
)))))</f>
        <v/>
      </c>
      <c r="W594" t="str">
        <f>IF(ISBLANK(V594),"",IF(ISERROR(VLOOKUP(V594,[3]DropTable!$A:$A,1,0)),"드랍없음",""))</f>
        <v/>
      </c>
      <c r="Y594" t="str">
        <f>IF(ISBLANK(X594),"",IF(ISERROR(VLOOKUP(X594,[3]DropTable!$A:$A,1,0)),"드랍없음",""))</f>
        <v/>
      </c>
      <c r="AA594">
        <v>8.1</v>
      </c>
    </row>
    <row r="595" spans="1:27" x14ac:dyDescent="0.3">
      <c r="A595">
        <v>12</v>
      </c>
      <c r="B595">
        <v>45</v>
      </c>
      <c r="C595">
        <f t="shared" si="31"/>
        <v>1680</v>
      </c>
      <c r="D595">
        <v>420</v>
      </c>
      <c r="E595" t="s">
        <v>114</v>
      </c>
      <c r="H595" t="str">
        <f>IF(ISBLANK(G595),"",
IFERROR(VLOOKUP(G595,[1]StringTable!$1:$1048576,MATCH([1]StringTable!$B$1,[1]StringTable!$1:$1,0),0),
IFERROR(VLOOKUP(G595,[1]InApkStringTable!$1:$1048576,MATCH([1]InApkStringTable!$B$1,[1]InApkStringTable!$1:$1,0),0),
"스트링없음")))</f>
        <v/>
      </c>
      <c r="J595" t="b">
        <v>0</v>
      </c>
      <c r="K595" t="s">
        <v>24</v>
      </c>
      <c r="L595" t="str">
        <f>IF(ISBLANK(K595),"",IF(ISERROR(VLOOKUP(K595,MapTable!$A:$A,1,0)),"맵없음",""))</f>
        <v/>
      </c>
      <c r="M595">
        <f t="shared" si="32"/>
        <v>3</v>
      </c>
      <c r="N595" t="b">
        <f t="shared" ca="1" si="33"/>
        <v>0</v>
      </c>
      <c r="P595" t="str">
        <f>IF(ISBLANK(O595),"",IF(ISERROR(VLOOKUP(O595,MapTable!$A:$A,1,0)),"맵없음",""))</f>
        <v/>
      </c>
      <c r="R595" t="str">
        <f>IF(ISBLANK(Q595),"",
IF(ISERROR(FIND(",",Q595)),
  IF(ISERROR(VLOOKUP(Q595,MapTable!$A:$A,1,0)),"맵없음",
  ""),
IF(ISERROR(FIND(",",Q595,FIND(",",Q595)+1)),
  IF(OR(ISERROR(VLOOKUP(LEFT(Q595,FIND(",",Q595)-1),MapTable!$A:$A,1,0)),ISERROR(VLOOKUP(TRIM(MID(Q595,FIND(",",Q595)+1,999)),MapTable!$A:$A,1,0))),"맵없음",
  ""),
IF(ISERROR(FIND(",",Q595,FIND(",",Q595,FIND(",",Q595)+1)+1)),
  IF(OR(ISERROR(VLOOKUP(LEFT(Q595,FIND(",",Q595)-1),MapTable!$A:$A,1,0)),ISERROR(VLOOKUP(TRIM(MID(Q595,FIND(",",Q595)+1,FIND(",",Q595,FIND(",",Q595)+1)-FIND(",",Q595)-1)),MapTable!$A:$A,1,0)),ISERROR(VLOOKUP(TRIM(MID(Q595,FIND(",",Q595,FIND(",",Q595)+1)+1,999)),MapTable!$A:$A,1,0))),"맵없음",
  ""),
IF(ISERROR(FIND(",",Q595,FIND(",",Q595,FIND(",",Q595,FIND(",",Q595)+1)+1)+1)),
  IF(OR(ISERROR(VLOOKUP(LEFT(Q595,FIND(",",Q595)-1),MapTable!$A:$A,1,0)),ISERROR(VLOOKUP(TRIM(MID(Q595,FIND(",",Q595)+1,FIND(",",Q595,FIND(",",Q595)+1)-FIND(",",Q595)-1)),MapTable!$A:$A,1,0)),ISERROR(VLOOKUP(TRIM(MID(Q595,FIND(",",Q595,FIND(",",Q595)+1)+1,FIND(",",Q595,FIND(",",Q595,FIND(",",Q595)+1)+1)-FIND(",",Q595,FIND(",",Q595)+1)-1)),MapTable!$A:$A,1,0)),ISERROR(VLOOKUP(TRIM(MID(Q595,FIND(",",Q595,FIND(",",Q595,FIND(",",Q595)+1)+1)+1,999)),MapTable!$A:$A,1,0))),"맵없음",
  ""),
)))))</f>
        <v/>
      </c>
      <c r="W595" t="str">
        <f>IF(ISBLANK(V595),"",IF(ISERROR(VLOOKUP(V595,[3]DropTable!$A:$A,1,0)),"드랍없음",""))</f>
        <v/>
      </c>
      <c r="Y595" t="str">
        <f>IF(ISBLANK(X595),"",IF(ISERROR(VLOOKUP(X595,[3]DropTable!$A:$A,1,0)),"드랍없음",""))</f>
        <v/>
      </c>
      <c r="AA595">
        <v>8.1</v>
      </c>
    </row>
    <row r="596" spans="1:27" x14ac:dyDescent="0.3">
      <c r="A596">
        <v>12</v>
      </c>
      <c r="B596">
        <v>46</v>
      </c>
      <c r="C596">
        <f t="shared" si="31"/>
        <v>1680</v>
      </c>
      <c r="D596">
        <v>420</v>
      </c>
      <c r="E596" t="s">
        <v>114</v>
      </c>
      <c r="H596" t="str">
        <f>IF(ISBLANK(G596),"",
IFERROR(VLOOKUP(G596,[1]StringTable!$1:$1048576,MATCH([1]StringTable!$B$1,[1]StringTable!$1:$1,0),0),
IFERROR(VLOOKUP(G596,[1]InApkStringTable!$1:$1048576,MATCH([1]InApkStringTable!$B$1,[1]InApkStringTable!$1:$1,0),0),
"스트링없음")))</f>
        <v/>
      </c>
      <c r="J596" t="b">
        <v>0</v>
      </c>
      <c r="K596" t="s">
        <v>24</v>
      </c>
      <c r="L596" t="str">
        <f>IF(ISBLANK(K596),"",IF(ISERROR(VLOOKUP(K596,MapTable!$A:$A,1,0)),"맵없음",""))</f>
        <v/>
      </c>
      <c r="M596">
        <f t="shared" si="32"/>
        <v>3</v>
      </c>
      <c r="N596" t="b">
        <f t="shared" ca="1" si="33"/>
        <v>0</v>
      </c>
      <c r="P596" t="str">
        <f>IF(ISBLANK(O596),"",IF(ISERROR(VLOOKUP(O596,MapTable!$A:$A,1,0)),"맵없음",""))</f>
        <v/>
      </c>
      <c r="R596" t="str">
        <f>IF(ISBLANK(Q596),"",
IF(ISERROR(FIND(",",Q596)),
  IF(ISERROR(VLOOKUP(Q596,MapTable!$A:$A,1,0)),"맵없음",
  ""),
IF(ISERROR(FIND(",",Q596,FIND(",",Q596)+1)),
  IF(OR(ISERROR(VLOOKUP(LEFT(Q596,FIND(",",Q596)-1),MapTable!$A:$A,1,0)),ISERROR(VLOOKUP(TRIM(MID(Q596,FIND(",",Q596)+1,999)),MapTable!$A:$A,1,0))),"맵없음",
  ""),
IF(ISERROR(FIND(",",Q596,FIND(",",Q596,FIND(",",Q596)+1)+1)),
  IF(OR(ISERROR(VLOOKUP(LEFT(Q596,FIND(",",Q596)-1),MapTable!$A:$A,1,0)),ISERROR(VLOOKUP(TRIM(MID(Q596,FIND(",",Q596)+1,FIND(",",Q596,FIND(",",Q596)+1)-FIND(",",Q596)-1)),MapTable!$A:$A,1,0)),ISERROR(VLOOKUP(TRIM(MID(Q596,FIND(",",Q596,FIND(",",Q596)+1)+1,999)),MapTable!$A:$A,1,0))),"맵없음",
  ""),
IF(ISERROR(FIND(",",Q596,FIND(",",Q596,FIND(",",Q596,FIND(",",Q596)+1)+1)+1)),
  IF(OR(ISERROR(VLOOKUP(LEFT(Q596,FIND(",",Q596)-1),MapTable!$A:$A,1,0)),ISERROR(VLOOKUP(TRIM(MID(Q596,FIND(",",Q596)+1,FIND(",",Q596,FIND(",",Q596)+1)-FIND(",",Q596)-1)),MapTable!$A:$A,1,0)),ISERROR(VLOOKUP(TRIM(MID(Q596,FIND(",",Q596,FIND(",",Q596)+1)+1,FIND(",",Q596,FIND(",",Q596,FIND(",",Q596)+1)+1)-FIND(",",Q596,FIND(",",Q596)+1)-1)),MapTable!$A:$A,1,0)),ISERROR(VLOOKUP(TRIM(MID(Q596,FIND(",",Q596,FIND(",",Q596,FIND(",",Q596)+1)+1)+1,999)),MapTable!$A:$A,1,0))),"맵없음",
  ""),
)))))</f>
        <v/>
      </c>
      <c r="W596" t="str">
        <f>IF(ISBLANK(V596),"",IF(ISERROR(VLOOKUP(V596,[3]DropTable!$A:$A,1,0)),"드랍없음",""))</f>
        <v/>
      </c>
      <c r="Y596" t="str">
        <f>IF(ISBLANK(X596),"",IF(ISERROR(VLOOKUP(X596,[3]DropTable!$A:$A,1,0)),"드랍없음",""))</f>
        <v/>
      </c>
      <c r="AA596">
        <v>8.1</v>
      </c>
    </row>
    <row r="597" spans="1:27" x14ac:dyDescent="0.3">
      <c r="A597">
        <v>12</v>
      </c>
      <c r="B597">
        <v>47</v>
      </c>
      <c r="C597">
        <f t="shared" si="31"/>
        <v>1680</v>
      </c>
      <c r="D597">
        <v>420</v>
      </c>
      <c r="E597" t="s">
        <v>114</v>
      </c>
      <c r="H597" t="str">
        <f>IF(ISBLANK(G597),"",
IFERROR(VLOOKUP(G597,[1]StringTable!$1:$1048576,MATCH([1]StringTable!$B$1,[1]StringTable!$1:$1,0),0),
IFERROR(VLOOKUP(G597,[1]InApkStringTable!$1:$1048576,MATCH([1]InApkStringTable!$B$1,[1]InApkStringTable!$1:$1,0),0),
"스트링없음")))</f>
        <v/>
      </c>
      <c r="J597" t="b">
        <v>0</v>
      </c>
      <c r="K597" t="s">
        <v>24</v>
      </c>
      <c r="L597" t="str">
        <f>IF(ISBLANK(K597),"",IF(ISERROR(VLOOKUP(K597,MapTable!$A:$A,1,0)),"맵없음",""))</f>
        <v/>
      </c>
      <c r="M597">
        <f t="shared" si="32"/>
        <v>3</v>
      </c>
      <c r="N597" t="b">
        <f t="shared" ca="1" si="33"/>
        <v>0</v>
      </c>
      <c r="P597" t="str">
        <f>IF(ISBLANK(O597),"",IF(ISERROR(VLOOKUP(O597,MapTable!$A:$A,1,0)),"맵없음",""))</f>
        <v/>
      </c>
      <c r="R597" t="str">
        <f>IF(ISBLANK(Q597),"",
IF(ISERROR(FIND(",",Q597)),
  IF(ISERROR(VLOOKUP(Q597,MapTable!$A:$A,1,0)),"맵없음",
  ""),
IF(ISERROR(FIND(",",Q597,FIND(",",Q597)+1)),
  IF(OR(ISERROR(VLOOKUP(LEFT(Q597,FIND(",",Q597)-1),MapTable!$A:$A,1,0)),ISERROR(VLOOKUP(TRIM(MID(Q597,FIND(",",Q597)+1,999)),MapTable!$A:$A,1,0))),"맵없음",
  ""),
IF(ISERROR(FIND(",",Q597,FIND(",",Q597,FIND(",",Q597)+1)+1)),
  IF(OR(ISERROR(VLOOKUP(LEFT(Q597,FIND(",",Q597)-1),MapTable!$A:$A,1,0)),ISERROR(VLOOKUP(TRIM(MID(Q597,FIND(",",Q597)+1,FIND(",",Q597,FIND(",",Q597)+1)-FIND(",",Q597)-1)),MapTable!$A:$A,1,0)),ISERROR(VLOOKUP(TRIM(MID(Q597,FIND(",",Q597,FIND(",",Q597)+1)+1,999)),MapTable!$A:$A,1,0))),"맵없음",
  ""),
IF(ISERROR(FIND(",",Q597,FIND(",",Q597,FIND(",",Q597,FIND(",",Q597)+1)+1)+1)),
  IF(OR(ISERROR(VLOOKUP(LEFT(Q597,FIND(",",Q597)-1),MapTable!$A:$A,1,0)),ISERROR(VLOOKUP(TRIM(MID(Q597,FIND(",",Q597)+1,FIND(",",Q597,FIND(",",Q597)+1)-FIND(",",Q597)-1)),MapTable!$A:$A,1,0)),ISERROR(VLOOKUP(TRIM(MID(Q597,FIND(",",Q597,FIND(",",Q597)+1)+1,FIND(",",Q597,FIND(",",Q597,FIND(",",Q597)+1)+1)-FIND(",",Q597,FIND(",",Q597)+1)-1)),MapTable!$A:$A,1,0)),ISERROR(VLOOKUP(TRIM(MID(Q597,FIND(",",Q597,FIND(",",Q597,FIND(",",Q597)+1)+1)+1,999)),MapTable!$A:$A,1,0))),"맵없음",
  ""),
)))))</f>
        <v/>
      </c>
      <c r="W597" t="str">
        <f>IF(ISBLANK(V597),"",IF(ISERROR(VLOOKUP(V597,[3]DropTable!$A:$A,1,0)),"드랍없음",""))</f>
        <v/>
      </c>
      <c r="Y597" t="str">
        <f>IF(ISBLANK(X597),"",IF(ISERROR(VLOOKUP(X597,[3]DropTable!$A:$A,1,0)),"드랍없음",""))</f>
        <v/>
      </c>
      <c r="AA597">
        <v>8.1</v>
      </c>
    </row>
    <row r="598" spans="1:27" x14ac:dyDescent="0.3">
      <c r="A598">
        <v>12</v>
      </c>
      <c r="B598">
        <v>48</v>
      </c>
      <c r="C598">
        <f t="shared" si="31"/>
        <v>1680</v>
      </c>
      <c r="D598">
        <v>420</v>
      </c>
      <c r="E598" t="s">
        <v>114</v>
      </c>
      <c r="H598" t="str">
        <f>IF(ISBLANK(G598),"",
IFERROR(VLOOKUP(G598,[1]StringTable!$1:$1048576,MATCH([1]StringTable!$B$1,[1]StringTable!$1:$1,0),0),
IFERROR(VLOOKUP(G598,[1]InApkStringTable!$1:$1048576,MATCH([1]InApkStringTable!$B$1,[1]InApkStringTable!$1:$1,0),0),
"스트링없음")))</f>
        <v/>
      </c>
      <c r="J598" t="b">
        <v>0</v>
      </c>
      <c r="K598" t="s">
        <v>24</v>
      </c>
      <c r="L598" t="str">
        <f>IF(ISBLANK(K598),"",IF(ISERROR(VLOOKUP(K598,MapTable!$A:$A,1,0)),"맵없음",""))</f>
        <v/>
      </c>
      <c r="M598">
        <f t="shared" si="32"/>
        <v>3</v>
      </c>
      <c r="N598" t="b">
        <f t="shared" ca="1" si="33"/>
        <v>0</v>
      </c>
      <c r="P598" t="str">
        <f>IF(ISBLANK(O598),"",IF(ISERROR(VLOOKUP(O598,MapTable!$A:$A,1,0)),"맵없음",""))</f>
        <v/>
      </c>
      <c r="R598" t="str">
        <f>IF(ISBLANK(Q598),"",
IF(ISERROR(FIND(",",Q598)),
  IF(ISERROR(VLOOKUP(Q598,MapTable!$A:$A,1,0)),"맵없음",
  ""),
IF(ISERROR(FIND(",",Q598,FIND(",",Q598)+1)),
  IF(OR(ISERROR(VLOOKUP(LEFT(Q598,FIND(",",Q598)-1),MapTable!$A:$A,1,0)),ISERROR(VLOOKUP(TRIM(MID(Q598,FIND(",",Q598)+1,999)),MapTable!$A:$A,1,0))),"맵없음",
  ""),
IF(ISERROR(FIND(",",Q598,FIND(",",Q598,FIND(",",Q598)+1)+1)),
  IF(OR(ISERROR(VLOOKUP(LEFT(Q598,FIND(",",Q598)-1),MapTable!$A:$A,1,0)),ISERROR(VLOOKUP(TRIM(MID(Q598,FIND(",",Q598)+1,FIND(",",Q598,FIND(",",Q598)+1)-FIND(",",Q598)-1)),MapTable!$A:$A,1,0)),ISERROR(VLOOKUP(TRIM(MID(Q598,FIND(",",Q598,FIND(",",Q598)+1)+1,999)),MapTable!$A:$A,1,0))),"맵없음",
  ""),
IF(ISERROR(FIND(",",Q598,FIND(",",Q598,FIND(",",Q598,FIND(",",Q598)+1)+1)+1)),
  IF(OR(ISERROR(VLOOKUP(LEFT(Q598,FIND(",",Q598)-1),MapTable!$A:$A,1,0)),ISERROR(VLOOKUP(TRIM(MID(Q598,FIND(",",Q598)+1,FIND(",",Q598,FIND(",",Q598)+1)-FIND(",",Q598)-1)),MapTable!$A:$A,1,0)),ISERROR(VLOOKUP(TRIM(MID(Q598,FIND(",",Q598,FIND(",",Q598)+1)+1,FIND(",",Q598,FIND(",",Q598,FIND(",",Q598)+1)+1)-FIND(",",Q598,FIND(",",Q598)+1)-1)),MapTable!$A:$A,1,0)),ISERROR(VLOOKUP(TRIM(MID(Q598,FIND(",",Q598,FIND(",",Q598,FIND(",",Q598)+1)+1)+1,999)),MapTable!$A:$A,1,0))),"맵없음",
  ""),
)))))</f>
        <v/>
      </c>
      <c r="W598" t="str">
        <f>IF(ISBLANK(V598),"",IF(ISERROR(VLOOKUP(V598,[3]DropTable!$A:$A,1,0)),"드랍없음",""))</f>
        <v/>
      </c>
      <c r="Y598" t="str">
        <f>IF(ISBLANK(X598),"",IF(ISERROR(VLOOKUP(X598,[3]DropTable!$A:$A,1,0)),"드랍없음",""))</f>
        <v/>
      </c>
      <c r="AA598">
        <v>8.1</v>
      </c>
    </row>
    <row r="599" spans="1:27" x14ac:dyDescent="0.3">
      <c r="A599">
        <v>12</v>
      </c>
      <c r="B599">
        <v>49</v>
      </c>
      <c r="C599">
        <f t="shared" si="31"/>
        <v>1680</v>
      </c>
      <c r="D599">
        <v>420</v>
      </c>
      <c r="E599" t="s">
        <v>114</v>
      </c>
      <c r="H599" t="str">
        <f>IF(ISBLANK(G599),"",
IFERROR(VLOOKUP(G599,[1]StringTable!$1:$1048576,MATCH([1]StringTable!$B$1,[1]StringTable!$1:$1,0),0),
IFERROR(VLOOKUP(G599,[1]InApkStringTable!$1:$1048576,MATCH([1]InApkStringTable!$B$1,[1]InApkStringTable!$1:$1,0),0),
"스트링없음")))</f>
        <v/>
      </c>
      <c r="J599" t="b">
        <v>0</v>
      </c>
      <c r="K599" t="s">
        <v>24</v>
      </c>
      <c r="L599" t="str">
        <f>IF(ISBLANK(K599),"",IF(ISERROR(VLOOKUP(K599,MapTable!$A:$A,1,0)),"맵없음",""))</f>
        <v/>
      </c>
      <c r="M599">
        <f t="shared" si="32"/>
        <v>3</v>
      </c>
      <c r="N599" t="b">
        <f t="shared" ca="1" si="33"/>
        <v>0</v>
      </c>
      <c r="P599" t="str">
        <f>IF(ISBLANK(O599),"",IF(ISERROR(VLOOKUP(O599,MapTable!$A:$A,1,0)),"맵없음",""))</f>
        <v/>
      </c>
      <c r="R599" t="str">
        <f>IF(ISBLANK(Q599),"",
IF(ISERROR(FIND(",",Q599)),
  IF(ISERROR(VLOOKUP(Q599,MapTable!$A:$A,1,0)),"맵없음",
  ""),
IF(ISERROR(FIND(",",Q599,FIND(",",Q599)+1)),
  IF(OR(ISERROR(VLOOKUP(LEFT(Q599,FIND(",",Q599)-1),MapTable!$A:$A,1,0)),ISERROR(VLOOKUP(TRIM(MID(Q599,FIND(",",Q599)+1,999)),MapTable!$A:$A,1,0))),"맵없음",
  ""),
IF(ISERROR(FIND(",",Q599,FIND(",",Q599,FIND(",",Q599)+1)+1)),
  IF(OR(ISERROR(VLOOKUP(LEFT(Q599,FIND(",",Q599)-1),MapTable!$A:$A,1,0)),ISERROR(VLOOKUP(TRIM(MID(Q599,FIND(",",Q599)+1,FIND(",",Q599,FIND(",",Q599)+1)-FIND(",",Q599)-1)),MapTable!$A:$A,1,0)),ISERROR(VLOOKUP(TRIM(MID(Q599,FIND(",",Q599,FIND(",",Q599)+1)+1,999)),MapTable!$A:$A,1,0))),"맵없음",
  ""),
IF(ISERROR(FIND(",",Q599,FIND(",",Q599,FIND(",",Q599,FIND(",",Q599)+1)+1)+1)),
  IF(OR(ISERROR(VLOOKUP(LEFT(Q599,FIND(",",Q599)-1),MapTable!$A:$A,1,0)),ISERROR(VLOOKUP(TRIM(MID(Q599,FIND(",",Q599)+1,FIND(",",Q599,FIND(",",Q599)+1)-FIND(",",Q599)-1)),MapTable!$A:$A,1,0)),ISERROR(VLOOKUP(TRIM(MID(Q599,FIND(",",Q599,FIND(",",Q599)+1)+1,FIND(",",Q599,FIND(",",Q599,FIND(",",Q599)+1)+1)-FIND(",",Q599,FIND(",",Q599)+1)-1)),MapTable!$A:$A,1,0)),ISERROR(VLOOKUP(TRIM(MID(Q599,FIND(",",Q599,FIND(",",Q599,FIND(",",Q599)+1)+1)+1,999)),MapTable!$A:$A,1,0))),"맵없음",
  ""),
)))))</f>
        <v/>
      </c>
      <c r="W599" t="str">
        <f>IF(ISBLANK(V599),"",IF(ISERROR(VLOOKUP(V599,[3]DropTable!$A:$A,1,0)),"드랍없음",""))</f>
        <v/>
      </c>
      <c r="Y599" t="str">
        <f>IF(ISBLANK(X599),"",IF(ISERROR(VLOOKUP(X599,[3]DropTable!$A:$A,1,0)),"드랍없음",""))</f>
        <v/>
      </c>
      <c r="AA599">
        <v>8.1</v>
      </c>
    </row>
    <row r="600" spans="1:27" x14ac:dyDescent="0.3">
      <c r="A600">
        <v>12</v>
      </c>
      <c r="B600">
        <v>50</v>
      </c>
      <c r="C600">
        <f t="shared" si="31"/>
        <v>1680</v>
      </c>
      <c r="D600">
        <v>420</v>
      </c>
      <c r="E600" t="s">
        <v>114</v>
      </c>
      <c r="H600" t="str">
        <f>IF(ISBLANK(G600),"",
IFERROR(VLOOKUP(G600,[1]StringTable!$1:$1048576,MATCH([1]StringTable!$B$1,[1]StringTable!$1:$1,0),0),
IFERROR(VLOOKUP(G600,[1]InApkStringTable!$1:$1048576,MATCH([1]InApkStringTable!$B$1,[1]InApkStringTable!$1:$1,0),0),
"스트링없음")))</f>
        <v/>
      </c>
      <c r="J600" t="b">
        <v>0</v>
      </c>
      <c r="K600" t="s">
        <v>24</v>
      </c>
      <c r="L600" t="str">
        <f>IF(ISBLANK(K600),"",IF(ISERROR(VLOOKUP(K600,MapTable!$A:$A,1,0)),"맵없음",""))</f>
        <v/>
      </c>
      <c r="M600">
        <f t="shared" si="32"/>
        <v>11</v>
      </c>
      <c r="N600" t="b">
        <f t="shared" ca="1" si="33"/>
        <v>0</v>
      </c>
      <c r="P600" t="str">
        <f>IF(ISBLANK(O600),"",IF(ISERROR(VLOOKUP(O600,MapTable!$A:$A,1,0)),"맵없음",""))</f>
        <v/>
      </c>
      <c r="R600" t="str">
        <f>IF(ISBLANK(Q600),"",
IF(ISERROR(FIND(",",Q600)),
  IF(ISERROR(VLOOKUP(Q600,MapTable!$A:$A,1,0)),"맵없음",
  ""),
IF(ISERROR(FIND(",",Q600,FIND(",",Q600)+1)),
  IF(OR(ISERROR(VLOOKUP(LEFT(Q600,FIND(",",Q600)-1),MapTable!$A:$A,1,0)),ISERROR(VLOOKUP(TRIM(MID(Q600,FIND(",",Q600)+1,999)),MapTable!$A:$A,1,0))),"맵없음",
  ""),
IF(ISERROR(FIND(",",Q600,FIND(",",Q600,FIND(",",Q600)+1)+1)),
  IF(OR(ISERROR(VLOOKUP(LEFT(Q600,FIND(",",Q600)-1),MapTable!$A:$A,1,0)),ISERROR(VLOOKUP(TRIM(MID(Q600,FIND(",",Q600)+1,FIND(",",Q600,FIND(",",Q600)+1)-FIND(",",Q600)-1)),MapTable!$A:$A,1,0)),ISERROR(VLOOKUP(TRIM(MID(Q600,FIND(",",Q600,FIND(",",Q600)+1)+1,999)),MapTable!$A:$A,1,0))),"맵없음",
  ""),
IF(ISERROR(FIND(",",Q600,FIND(",",Q600,FIND(",",Q600,FIND(",",Q600)+1)+1)+1)),
  IF(OR(ISERROR(VLOOKUP(LEFT(Q600,FIND(",",Q600)-1),MapTable!$A:$A,1,0)),ISERROR(VLOOKUP(TRIM(MID(Q600,FIND(",",Q600)+1,FIND(",",Q600,FIND(",",Q600)+1)-FIND(",",Q600)-1)),MapTable!$A:$A,1,0)),ISERROR(VLOOKUP(TRIM(MID(Q600,FIND(",",Q600,FIND(",",Q600)+1)+1,FIND(",",Q600,FIND(",",Q600,FIND(",",Q600)+1)+1)-FIND(",",Q600,FIND(",",Q600)+1)-1)),MapTable!$A:$A,1,0)),ISERROR(VLOOKUP(TRIM(MID(Q600,FIND(",",Q600,FIND(",",Q600,FIND(",",Q600)+1)+1)+1,999)),MapTable!$A:$A,1,0))),"맵없음",
  ""),
)))))</f>
        <v/>
      </c>
      <c r="W600" t="str">
        <f>IF(ISBLANK(V600),"",IF(ISERROR(VLOOKUP(V600,[3]DropTable!$A:$A,1,0)),"드랍없음",""))</f>
        <v/>
      </c>
      <c r="Y600" t="str">
        <f>IF(ISBLANK(X600),"",IF(ISERROR(VLOOKUP(X600,[3]DropTable!$A:$A,1,0)),"드랍없음",""))</f>
        <v/>
      </c>
      <c r="AA600">
        <v>8.1</v>
      </c>
    </row>
    <row r="601" spans="1:27" x14ac:dyDescent="0.3">
      <c r="A601">
        <v>13</v>
      </c>
      <c r="B601">
        <v>0</v>
      </c>
      <c r="C601">
        <f t="shared" si="31"/>
        <v>1680</v>
      </c>
      <c r="D601">
        <v>420</v>
      </c>
      <c r="E601" t="s">
        <v>114</v>
      </c>
      <c r="H601" t="str">
        <f>IF(ISBLANK(G601),"",
IFERROR(VLOOKUP(G601,[1]StringTable!$1:$1048576,MATCH([1]StringTable!$B$1,[1]StringTable!$1:$1,0),0),
IFERROR(VLOOKUP(G601,[1]InApkStringTable!$1:$1048576,MATCH([1]InApkStringTable!$B$1,[1]InApkStringTable!$1:$1,0),0),
"스트링없음")))</f>
        <v/>
      </c>
      <c r="J601" t="b">
        <v>0</v>
      </c>
      <c r="K601" t="s">
        <v>24</v>
      </c>
      <c r="L601" t="str">
        <f>IF(ISBLANK(K601),"",IF(ISERROR(VLOOKUP(K601,MapTable!$A:$A,1,0)),"맵없음",""))</f>
        <v/>
      </c>
      <c r="M601">
        <f t="shared" si="32"/>
        <v>0</v>
      </c>
      <c r="N601" t="b">
        <f t="shared" ca="1" si="33"/>
        <v>0</v>
      </c>
      <c r="P601" t="str">
        <f>IF(ISBLANK(O601),"",IF(ISERROR(VLOOKUP(O601,MapTable!$A:$A,1,0)),"맵없음",""))</f>
        <v/>
      </c>
      <c r="R601" t="str">
        <f>IF(ISBLANK(Q601),"",
IF(ISERROR(FIND(",",Q601)),
  IF(ISERROR(VLOOKUP(Q601,MapTable!$A:$A,1,0)),"맵없음",
  ""),
IF(ISERROR(FIND(",",Q601,FIND(",",Q601)+1)),
  IF(OR(ISERROR(VLOOKUP(LEFT(Q601,FIND(",",Q601)-1),MapTable!$A:$A,1,0)),ISERROR(VLOOKUP(TRIM(MID(Q601,FIND(",",Q601)+1,999)),MapTable!$A:$A,1,0))),"맵없음",
  ""),
IF(ISERROR(FIND(",",Q601,FIND(",",Q601,FIND(",",Q601)+1)+1)),
  IF(OR(ISERROR(VLOOKUP(LEFT(Q601,FIND(",",Q601)-1),MapTable!$A:$A,1,0)),ISERROR(VLOOKUP(TRIM(MID(Q601,FIND(",",Q601)+1,FIND(",",Q601,FIND(",",Q601)+1)-FIND(",",Q601)-1)),MapTable!$A:$A,1,0)),ISERROR(VLOOKUP(TRIM(MID(Q601,FIND(",",Q601,FIND(",",Q601)+1)+1,999)),MapTable!$A:$A,1,0))),"맵없음",
  ""),
IF(ISERROR(FIND(",",Q601,FIND(",",Q601,FIND(",",Q601,FIND(",",Q601)+1)+1)+1)),
  IF(OR(ISERROR(VLOOKUP(LEFT(Q601,FIND(",",Q601)-1),MapTable!$A:$A,1,0)),ISERROR(VLOOKUP(TRIM(MID(Q601,FIND(",",Q601)+1,FIND(",",Q601,FIND(",",Q601)+1)-FIND(",",Q601)-1)),MapTable!$A:$A,1,0)),ISERROR(VLOOKUP(TRIM(MID(Q601,FIND(",",Q601,FIND(",",Q601)+1)+1,FIND(",",Q601,FIND(",",Q601,FIND(",",Q601)+1)+1)-FIND(",",Q601,FIND(",",Q601)+1)-1)),MapTable!$A:$A,1,0)),ISERROR(VLOOKUP(TRIM(MID(Q601,FIND(",",Q601,FIND(",",Q601,FIND(",",Q601)+1)+1)+1,999)),MapTable!$A:$A,1,0))),"맵없음",
  ""),
)))))</f>
        <v/>
      </c>
      <c r="W601" t="str">
        <f>IF(ISBLANK(V601),"",IF(ISERROR(VLOOKUP(V601,[3]DropTable!$A:$A,1,0)),"드랍없음",""))</f>
        <v/>
      </c>
      <c r="Y601" t="str">
        <f>IF(ISBLANK(X601),"",IF(ISERROR(VLOOKUP(X601,[3]DropTable!$A:$A,1,0)),"드랍없음",""))</f>
        <v/>
      </c>
      <c r="AA601">
        <v>8.1</v>
      </c>
    </row>
    <row r="602" spans="1:27" x14ac:dyDescent="0.3">
      <c r="A602">
        <v>13</v>
      </c>
      <c r="B602">
        <v>1</v>
      </c>
      <c r="C602">
        <f t="shared" si="31"/>
        <v>1680</v>
      </c>
      <c r="D602">
        <v>420</v>
      </c>
      <c r="E602" t="s">
        <v>114</v>
      </c>
      <c r="H602" t="str">
        <f>IF(ISBLANK(G602),"",
IFERROR(VLOOKUP(G602,[1]StringTable!$1:$1048576,MATCH([1]StringTable!$B$1,[1]StringTable!$1:$1,0),0),
IFERROR(VLOOKUP(G602,[1]InApkStringTable!$1:$1048576,MATCH([1]InApkStringTable!$B$1,[1]InApkStringTable!$1:$1,0),0),
"스트링없음")))</f>
        <v/>
      </c>
      <c r="J602" t="b">
        <v>0</v>
      </c>
      <c r="K602" t="s">
        <v>24</v>
      </c>
      <c r="L602" t="str">
        <f>IF(ISBLANK(K602),"",IF(ISERROR(VLOOKUP(K602,MapTable!$A:$A,1,0)),"맵없음",""))</f>
        <v/>
      </c>
      <c r="M602">
        <f t="shared" si="32"/>
        <v>1</v>
      </c>
      <c r="N602" t="b">
        <f t="shared" ca="1" si="33"/>
        <v>0</v>
      </c>
      <c r="P602" t="str">
        <f>IF(ISBLANK(O602),"",IF(ISERROR(VLOOKUP(O602,MapTable!$A:$A,1,0)),"맵없음",""))</f>
        <v/>
      </c>
      <c r="R602" t="str">
        <f>IF(ISBLANK(Q602),"",
IF(ISERROR(FIND(",",Q602)),
  IF(ISERROR(VLOOKUP(Q602,MapTable!$A:$A,1,0)),"맵없음",
  ""),
IF(ISERROR(FIND(",",Q602,FIND(",",Q602)+1)),
  IF(OR(ISERROR(VLOOKUP(LEFT(Q602,FIND(",",Q602)-1),MapTable!$A:$A,1,0)),ISERROR(VLOOKUP(TRIM(MID(Q602,FIND(",",Q602)+1,999)),MapTable!$A:$A,1,0))),"맵없음",
  ""),
IF(ISERROR(FIND(",",Q602,FIND(",",Q602,FIND(",",Q602)+1)+1)),
  IF(OR(ISERROR(VLOOKUP(LEFT(Q602,FIND(",",Q602)-1),MapTable!$A:$A,1,0)),ISERROR(VLOOKUP(TRIM(MID(Q602,FIND(",",Q602)+1,FIND(",",Q602,FIND(",",Q602)+1)-FIND(",",Q602)-1)),MapTable!$A:$A,1,0)),ISERROR(VLOOKUP(TRIM(MID(Q602,FIND(",",Q602,FIND(",",Q602)+1)+1,999)),MapTable!$A:$A,1,0))),"맵없음",
  ""),
IF(ISERROR(FIND(",",Q602,FIND(",",Q602,FIND(",",Q602,FIND(",",Q602)+1)+1)+1)),
  IF(OR(ISERROR(VLOOKUP(LEFT(Q602,FIND(",",Q602)-1),MapTable!$A:$A,1,0)),ISERROR(VLOOKUP(TRIM(MID(Q602,FIND(",",Q602)+1,FIND(",",Q602,FIND(",",Q602)+1)-FIND(",",Q602)-1)),MapTable!$A:$A,1,0)),ISERROR(VLOOKUP(TRIM(MID(Q602,FIND(",",Q602,FIND(",",Q602)+1)+1,FIND(",",Q602,FIND(",",Q602,FIND(",",Q602)+1)+1)-FIND(",",Q602,FIND(",",Q602)+1)-1)),MapTable!$A:$A,1,0)),ISERROR(VLOOKUP(TRIM(MID(Q602,FIND(",",Q602,FIND(",",Q602,FIND(",",Q602)+1)+1)+1,999)),MapTable!$A:$A,1,0))),"맵없음",
  ""),
)))))</f>
        <v/>
      </c>
      <c r="W602" t="str">
        <f>IF(ISBLANK(V602),"",IF(ISERROR(VLOOKUP(V602,[3]DropTable!$A:$A,1,0)),"드랍없음",""))</f>
        <v/>
      </c>
      <c r="Y602" t="str">
        <f>IF(ISBLANK(X602),"",IF(ISERROR(VLOOKUP(X602,[3]DropTable!$A:$A,1,0)),"드랍없음",""))</f>
        <v/>
      </c>
      <c r="AA602">
        <v>8.1</v>
      </c>
    </row>
    <row r="603" spans="1:27" x14ac:dyDescent="0.3">
      <c r="A603">
        <v>13</v>
      </c>
      <c r="B603">
        <v>2</v>
      </c>
      <c r="C603">
        <v>1680</v>
      </c>
      <c r="D603">
        <v>420</v>
      </c>
      <c r="E603" t="s">
        <v>114</v>
      </c>
      <c r="H603" t="str">
        <f>IF(ISBLANK(G603),"",
IFERROR(VLOOKUP(G603,[1]StringTable!$1:$1048576,MATCH([1]StringTable!$B$1,[1]StringTable!$1:$1,0),0),
IFERROR(VLOOKUP(G603,[1]InApkStringTable!$1:$1048576,MATCH([1]InApkStringTable!$B$1,[1]InApkStringTable!$1:$1,0),0),
"스트링없음")))</f>
        <v/>
      </c>
      <c r="J603" t="b">
        <v>0</v>
      </c>
      <c r="K603" t="s">
        <v>64</v>
      </c>
      <c r="L603" t="str">
        <f>IF(ISBLANK(K603),"",IF(ISERROR(VLOOKUP(K603,MapTable!$A:$A,1,0)),"맵없음",""))</f>
        <v/>
      </c>
      <c r="M603">
        <f t="shared" si="32"/>
        <v>1</v>
      </c>
      <c r="N603" t="b">
        <f t="shared" ca="1" si="33"/>
        <v>0</v>
      </c>
      <c r="P603" t="str">
        <f>IF(ISBLANK(O603),"",IF(ISERROR(VLOOKUP(O603,MapTable!$A:$A,1,0)),"맵없음",""))</f>
        <v/>
      </c>
      <c r="R603" t="str">
        <f>IF(ISBLANK(Q603),"",
IF(ISERROR(FIND(",",Q603)),
  IF(ISERROR(VLOOKUP(Q603,MapTable!$A:$A,1,0)),"맵없음",
  ""),
IF(ISERROR(FIND(",",Q603,FIND(",",Q603)+1)),
  IF(OR(ISERROR(VLOOKUP(LEFT(Q603,FIND(",",Q603)-1),MapTable!$A:$A,1,0)),ISERROR(VLOOKUP(TRIM(MID(Q603,FIND(",",Q603)+1,999)),MapTable!$A:$A,1,0))),"맵없음",
  ""),
IF(ISERROR(FIND(",",Q603,FIND(",",Q603,FIND(",",Q603)+1)+1)),
  IF(OR(ISERROR(VLOOKUP(LEFT(Q603,FIND(",",Q603)-1),MapTable!$A:$A,1,0)),ISERROR(VLOOKUP(TRIM(MID(Q603,FIND(",",Q603)+1,FIND(",",Q603,FIND(",",Q603)+1)-FIND(",",Q603)-1)),MapTable!$A:$A,1,0)),ISERROR(VLOOKUP(TRIM(MID(Q603,FIND(",",Q603,FIND(",",Q603)+1)+1,999)),MapTable!$A:$A,1,0))),"맵없음",
  ""),
IF(ISERROR(FIND(",",Q603,FIND(",",Q603,FIND(",",Q603,FIND(",",Q603)+1)+1)+1)),
  IF(OR(ISERROR(VLOOKUP(LEFT(Q603,FIND(",",Q603)-1),MapTable!$A:$A,1,0)),ISERROR(VLOOKUP(TRIM(MID(Q603,FIND(",",Q603)+1,FIND(",",Q603,FIND(",",Q603)+1)-FIND(",",Q603)-1)),MapTable!$A:$A,1,0)),ISERROR(VLOOKUP(TRIM(MID(Q603,FIND(",",Q603,FIND(",",Q603)+1)+1,FIND(",",Q603,FIND(",",Q603,FIND(",",Q603)+1)+1)-FIND(",",Q603,FIND(",",Q603)+1)-1)),MapTable!$A:$A,1,0)),ISERROR(VLOOKUP(TRIM(MID(Q603,FIND(",",Q603,FIND(",",Q603,FIND(",",Q603)+1)+1)+1,999)),MapTable!$A:$A,1,0))),"맵없음",
  ""),
)))))</f>
        <v/>
      </c>
      <c r="W603" t="str">
        <f>IF(ISBLANK(V603),"",IF(ISERROR(VLOOKUP(V603,[3]DropTable!$A:$A,1,0)),"드랍없음",""))</f>
        <v/>
      </c>
      <c r="Y603" t="str">
        <f>IF(ISBLANK(X603),"",IF(ISERROR(VLOOKUP(X603,[3]DropTable!$A:$A,1,0)),"드랍없음",""))</f>
        <v/>
      </c>
      <c r="AA603">
        <v>8.1</v>
      </c>
    </row>
    <row r="604" spans="1:27" x14ac:dyDescent="0.3">
      <c r="A604">
        <v>13</v>
      </c>
      <c r="B604">
        <v>3</v>
      </c>
      <c r="C604">
        <f t="shared" si="31"/>
        <v>1680</v>
      </c>
      <c r="D604">
        <v>420</v>
      </c>
      <c r="E604" t="s">
        <v>114</v>
      </c>
      <c r="H604" t="str">
        <f>IF(ISBLANK(G604),"",
IFERROR(VLOOKUP(G604,[1]StringTable!$1:$1048576,MATCH([1]StringTable!$B$1,[1]StringTable!$1:$1,0),0),
IFERROR(VLOOKUP(G604,[1]InApkStringTable!$1:$1048576,MATCH([1]InApkStringTable!$B$1,[1]InApkStringTable!$1:$1,0),0),
"스트링없음")))</f>
        <v/>
      </c>
      <c r="J604" t="b">
        <v>0</v>
      </c>
      <c r="K604" t="s">
        <v>24</v>
      </c>
      <c r="L604" t="str">
        <f>IF(ISBLANK(K604),"",IF(ISERROR(VLOOKUP(K604,MapTable!$A:$A,1,0)),"맵없음",""))</f>
        <v/>
      </c>
      <c r="M604">
        <f t="shared" si="32"/>
        <v>1</v>
      </c>
      <c r="N604" t="b">
        <f t="shared" ca="1" si="33"/>
        <v>0</v>
      </c>
      <c r="P604" t="str">
        <f>IF(ISBLANK(O604),"",IF(ISERROR(VLOOKUP(O604,MapTable!$A:$A,1,0)),"맵없음",""))</f>
        <v/>
      </c>
      <c r="R604" t="str">
        <f>IF(ISBLANK(Q604),"",
IF(ISERROR(FIND(",",Q604)),
  IF(ISERROR(VLOOKUP(Q604,MapTable!$A:$A,1,0)),"맵없음",
  ""),
IF(ISERROR(FIND(",",Q604,FIND(",",Q604)+1)),
  IF(OR(ISERROR(VLOOKUP(LEFT(Q604,FIND(",",Q604)-1),MapTable!$A:$A,1,0)),ISERROR(VLOOKUP(TRIM(MID(Q604,FIND(",",Q604)+1,999)),MapTable!$A:$A,1,0))),"맵없음",
  ""),
IF(ISERROR(FIND(",",Q604,FIND(",",Q604,FIND(",",Q604)+1)+1)),
  IF(OR(ISERROR(VLOOKUP(LEFT(Q604,FIND(",",Q604)-1),MapTable!$A:$A,1,0)),ISERROR(VLOOKUP(TRIM(MID(Q604,FIND(",",Q604)+1,FIND(",",Q604,FIND(",",Q604)+1)-FIND(",",Q604)-1)),MapTable!$A:$A,1,0)),ISERROR(VLOOKUP(TRIM(MID(Q604,FIND(",",Q604,FIND(",",Q604)+1)+1,999)),MapTable!$A:$A,1,0))),"맵없음",
  ""),
IF(ISERROR(FIND(",",Q604,FIND(",",Q604,FIND(",",Q604,FIND(",",Q604)+1)+1)+1)),
  IF(OR(ISERROR(VLOOKUP(LEFT(Q604,FIND(",",Q604)-1),MapTable!$A:$A,1,0)),ISERROR(VLOOKUP(TRIM(MID(Q604,FIND(",",Q604)+1,FIND(",",Q604,FIND(",",Q604)+1)-FIND(",",Q604)-1)),MapTable!$A:$A,1,0)),ISERROR(VLOOKUP(TRIM(MID(Q604,FIND(",",Q604,FIND(",",Q604)+1)+1,FIND(",",Q604,FIND(",",Q604,FIND(",",Q604)+1)+1)-FIND(",",Q604,FIND(",",Q604)+1)-1)),MapTable!$A:$A,1,0)),ISERROR(VLOOKUP(TRIM(MID(Q604,FIND(",",Q604,FIND(",",Q604,FIND(",",Q604)+1)+1)+1,999)),MapTable!$A:$A,1,0))),"맵없음",
  ""),
)))))</f>
        <v/>
      </c>
      <c r="W604" t="str">
        <f>IF(ISBLANK(V604),"",IF(ISERROR(VLOOKUP(V604,[3]DropTable!$A:$A,1,0)),"드랍없음",""))</f>
        <v/>
      </c>
      <c r="Y604" t="str">
        <f>IF(ISBLANK(X604),"",IF(ISERROR(VLOOKUP(X604,[3]DropTable!$A:$A,1,0)),"드랍없음",""))</f>
        <v/>
      </c>
      <c r="AA604">
        <v>8.1</v>
      </c>
    </row>
    <row r="605" spans="1:27" x14ac:dyDescent="0.3">
      <c r="A605">
        <v>13</v>
      </c>
      <c r="B605">
        <v>4</v>
      </c>
      <c r="C605">
        <f t="shared" si="31"/>
        <v>1680</v>
      </c>
      <c r="D605">
        <v>420</v>
      </c>
      <c r="E605" t="s">
        <v>114</v>
      </c>
      <c r="H605" t="str">
        <f>IF(ISBLANK(G605),"",
IFERROR(VLOOKUP(G605,[1]StringTable!$1:$1048576,MATCH([1]StringTable!$B$1,[1]StringTable!$1:$1,0),0),
IFERROR(VLOOKUP(G605,[1]InApkStringTable!$1:$1048576,MATCH([1]InApkStringTable!$B$1,[1]InApkStringTable!$1:$1,0),0),
"스트링없음")))</f>
        <v/>
      </c>
      <c r="J605" t="b">
        <v>0</v>
      </c>
      <c r="K605" t="s">
        <v>24</v>
      </c>
      <c r="L605" t="str">
        <f>IF(ISBLANK(K605),"",IF(ISERROR(VLOOKUP(K605,MapTable!$A:$A,1,0)),"맵없음",""))</f>
        <v/>
      </c>
      <c r="M605">
        <f t="shared" si="32"/>
        <v>1</v>
      </c>
      <c r="N605" t="b">
        <f t="shared" ca="1" si="33"/>
        <v>0</v>
      </c>
      <c r="P605" t="str">
        <f>IF(ISBLANK(O605),"",IF(ISERROR(VLOOKUP(O605,MapTable!$A:$A,1,0)),"맵없음",""))</f>
        <v/>
      </c>
      <c r="R605" t="str">
        <f>IF(ISBLANK(Q605),"",
IF(ISERROR(FIND(",",Q605)),
  IF(ISERROR(VLOOKUP(Q605,MapTable!$A:$A,1,0)),"맵없음",
  ""),
IF(ISERROR(FIND(",",Q605,FIND(",",Q605)+1)),
  IF(OR(ISERROR(VLOOKUP(LEFT(Q605,FIND(",",Q605)-1),MapTable!$A:$A,1,0)),ISERROR(VLOOKUP(TRIM(MID(Q605,FIND(",",Q605)+1,999)),MapTable!$A:$A,1,0))),"맵없음",
  ""),
IF(ISERROR(FIND(",",Q605,FIND(",",Q605,FIND(",",Q605)+1)+1)),
  IF(OR(ISERROR(VLOOKUP(LEFT(Q605,FIND(",",Q605)-1),MapTable!$A:$A,1,0)),ISERROR(VLOOKUP(TRIM(MID(Q605,FIND(",",Q605)+1,FIND(",",Q605,FIND(",",Q605)+1)-FIND(",",Q605)-1)),MapTable!$A:$A,1,0)),ISERROR(VLOOKUP(TRIM(MID(Q605,FIND(",",Q605,FIND(",",Q605)+1)+1,999)),MapTable!$A:$A,1,0))),"맵없음",
  ""),
IF(ISERROR(FIND(",",Q605,FIND(",",Q605,FIND(",",Q605,FIND(",",Q605)+1)+1)+1)),
  IF(OR(ISERROR(VLOOKUP(LEFT(Q605,FIND(",",Q605)-1),MapTable!$A:$A,1,0)),ISERROR(VLOOKUP(TRIM(MID(Q605,FIND(",",Q605)+1,FIND(",",Q605,FIND(",",Q605)+1)-FIND(",",Q605)-1)),MapTable!$A:$A,1,0)),ISERROR(VLOOKUP(TRIM(MID(Q605,FIND(",",Q605,FIND(",",Q605)+1)+1,FIND(",",Q605,FIND(",",Q605,FIND(",",Q605)+1)+1)-FIND(",",Q605,FIND(",",Q605)+1)-1)),MapTable!$A:$A,1,0)),ISERROR(VLOOKUP(TRIM(MID(Q605,FIND(",",Q605,FIND(",",Q605,FIND(",",Q605)+1)+1)+1,999)),MapTable!$A:$A,1,0))),"맵없음",
  ""),
)))))</f>
        <v/>
      </c>
      <c r="W605" t="str">
        <f>IF(ISBLANK(V605),"",IF(ISERROR(VLOOKUP(V605,[3]DropTable!$A:$A,1,0)),"드랍없음",""))</f>
        <v/>
      </c>
      <c r="Y605" t="str">
        <f>IF(ISBLANK(X605),"",IF(ISERROR(VLOOKUP(X605,[3]DropTable!$A:$A,1,0)),"드랍없음",""))</f>
        <v/>
      </c>
      <c r="AA605">
        <v>8.1</v>
      </c>
    </row>
    <row r="606" spans="1:27" x14ac:dyDescent="0.3">
      <c r="A606">
        <v>13</v>
      </c>
      <c r="B606">
        <v>5</v>
      </c>
      <c r="C606">
        <f t="shared" si="31"/>
        <v>1680</v>
      </c>
      <c r="D606">
        <v>420</v>
      </c>
      <c r="E606" t="s">
        <v>114</v>
      </c>
      <c r="H606" t="str">
        <f>IF(ISBLANK(G606),"",
IFERROR(VLOOKUP(G606,[1]StringTable!$1:$1048576,MATCH([1]StringTable!$B$1,[1]StringTable!$1:$1,0),0),
IFERROR(VLOOKUP(G606,[1]InApkStringTable!$1:$1048576,MATCH([1]InApkStringTable!$B$1,[1]InApkStringTable!$1:$1,0),0),
"스트링없음")))</f>
        <v/>
      </c>
      <c r="J606" t="b">
        <v>0</v>
      </c>
      <c r="K606" t="s">
        <v>24</v>
      </c>
      <c r="L606" t="str">
        <f>IF(ISBLANK(K606),"",IF(ISERROR(VLOOKUP(K606,MapTable!$A:$A,1,0)),"맵없음",""))</f>
        <v/>
      </c>
      <c r="M606">
        <f t="shared" si="32"/>
        <v>1</v>
      </c>
      <c r="N606" t="b">
        <f t="shared" ca="1" si="33"/>
        <v>0</v>
      </c>
      <c r="P606" t="str">
        <f>IF(ISBLANK(O606),"",IF(ISERROR(VLOOKUP(O606,MapTable!$A:$A,1,0)),"맵없음",""))</f>
        <v/>
      </c>
      <c r="R606" t="str">
        <f>IF(ISBLANK(Q606),"",
IF(ISERROR(FIND(",",Q606)),
  IF(ISERROR(VLOOKUP(Q606,MapTable!$A:$A,1,0)),"맵없음",
  ""),
IF(ISERROR(FIND(",",Q606,FIND(",",Q606)+1)),
  IF(OR(ISERROR(VLOOKUP(LEFT(Q606,FIND(",",Q606)-1),MapTable!$A:$A,1,0)),ISERROR(VLOOKUP(TRIM(MID(Q606,FIND(",",Q606)+1,999)),MapTable!$A:$A,1,0))),"맵없음",
  ""),
IF(ISERROR(FIND(",",Q606,FIND(",",Q606,FIND(",",Q606)+1)+1)),
  IF(OR(ISERROR(VLOOKUP(LEFT(Q606,FIND(",",Q606)-1),MapTable!$A:$A,1,0)),ISERROR(VLOOKUP(TRIM(MID(Q606,FIND(",",Q606)+1,FIND(",",Q606,FIND(",",Q606)+1)-FIND(",",Q606)-1)),MapTable!$A:$A,1,0)),ISERROR(VLOOKUP(TRIM(MID(Q606,FIND(",",Q606,FIND(",",Q606)+1)+1,999)),MapTable!$A:$A,1,0))),"맵없음",
  ""),
IF(ISERROR(FIND(",",Q606,FIND(",",Q606,FIND(",",Q606,FIND(",",Q606)+1)+1)+1)),
  IF(OR(ISERROR(VLOOKUP(LEFT(Q606,FIND(",",Q606)-1),MapTable!$A:$A,1,0)),ISERROR(VLOOKUP(TRIM(MID(Q606,FIND(",",Q606)+1,FIND(",",Q606,FIND(",",Q606)+1)-FIND(",",Q606)-1)),MapTable!$A:$A,1,0)),ISERROR(VLOOKUP(TRIM(MID(Q606,FIND(",",Q606,FIND(",",Q606)+1)+1,FIND(",",Q606,FIND(",",Q606,FIND(",",Q606)+1)+1)-FIND(",",Q606,FIND(",",Q606)+1)-1)),MapTable!$A:$A,1,0)),ISERROR(VLOOKUP(TRIM(MID(Q606,FIND(",",Q606,FIND(",",Q606,FIND(",",Q606)+1)+1)+1,999)),MapTable!$A:$A,1,0))),"맵없음",
  ""),
)))))</f>
        <v/>
      </c>
      <c r="W606" t="str">
        <f>IF(ISBLANK(V606),"",IF(ISERROR(VLOOKUP(V606,[3]DropTable!$A:$A,1,0)),"드랍없음",""))</f>
        <v/>
      </c>
      <c r="Y606" t="str">
        <f>IF(ISBLANK(X606),"",IF(ISERROR(VLOOKUP(X606,[3]DropTable!$A:$A,1,0)),"드랍없음",""))</f>
        <v/>
      </c>
      <c r="AA606">
        <v>8.1</v>
      </c>
    </row>
    <row r="607" spans="1:27" x14ac:dyDescent="0.3">
      <c r="A607">
        <v>13</v>
      </c>
      <c r="B607">
        <v>6</v>
      </c>
      <c r="C607">
        <f t="shared" si="31"/>
        <v>1680</v>
      </c>
      <c r="D607">
        <v>420</v>
      </c>
      <c r="E607" t="s">
        <v>114</v>
      </c>
      <c r="H607" t="str">
        <f>IF(ISBLANK(G607),"",
IFERROR(VLOOKUP(G607,[1]StringTable!$1:$1048576,MATCH([1]StringTable!$B$1,[1]StringTable!$1:$1,0),0),
IFERROR(VLOOKUP(G607,[1]InApkStringTable!$1:$1048576,MATCH([1]InApkStringTable!$B$1,[1]InApkStringTable!$1:$1,0),0),
"스트링없음")))</f>
        <v/>
      </c>
      <c r="J607" t="b">
        <v>0</v>
      </c>
      <c r="K607" t="s">
        <v>24</v>
      </c>
      <c r="L607" t="str">
        <f>IF(ISBLANK(K607),"",IF(ISERROR(VLOOKUP(K607,MapTable!$A:$A,1,0)),"맵없음",""))</f>
        <v/>
      </c>
      <c r="M607">
        <f t="shared" si="32"/>
        <v>1</v>
      </c>
      <c r="N607" t="b">
        <f t="shared" ca="1" si="33"/>
        <v>0</v>
      </c>
      <c r="P607" t="str">
        <f>IF(ISBLANK(O607),"",IF(ISERROR(VLOOKUP(O607,MapTable!$A:$A,1,0)),"맵없음",""))</f>
        <v/>
      </c>
      <c r="R607" t="str">
        <f>IF(ISBLANK(Q607),"",
IF(ISERROR(FIND(",",Q607)),
  IF(ISERROR(VLOOKUP(Q607,MapTable!$A:$A,1,0)),"맵없음",
  ""),
IF(ISERROR(FIND(",",Q607,FIND(",",Q607)+1)),
  IF(OR(ISERROR(VLOOKUP(LEFT(Q607,FIND(",",Q607)-1),MapTable!$A:$A,1,0)),ISERROR(VLOOKUP(TRIM(MID(Q607,FIND(",",Q607)+1,999)),MapTable!$A:$A,1,0))),"맵없음",
  ""),
IF(ISERROR(FIND(",",Q607,FIND(",",Q607,FIND(",",Q607)+1)+1)),
  IF(OR(ISERROR(VLOOKUP(LEFT(Q607,FIND(",",Q607)-1),MapTable!$A:$A,1,0)),ISERROR(VLOOKUP(TRIM(MID(Q607,FIND(",",Q607)+1,FIND(",",Q607,FIND(",",Q607)+1)-FIND(",",Q607)-1)),MapTable!$A:$A,1,0)),ISERROR(VLOOKUP(TRIM(MID(Q607,FIND(",",Q607,FIND(",",Q607)+1)+1,999)),MapTable!$A:$A,1,0))),"맵없음",
  ""),
IF(ISERROR(FIND(",",Q607,FIND(",",Q607,FIND(",",Q607,FIND(",",Q607)+1)+1)+1)),
  IF(OR(ISERROR(VLOOKUP(LEFT(Q607,FIND(",",Q607)-1),MapTable!$A:$A,1,0)),ISERROR(VLOOKUP(TRIM(MID(Q607,FIND(",",Q607)+1,FIND(",",Q607,FIND(",",Q607)+1)-FIND(",",Q607)-1)),MapTable!$A:$A,1,0)),ISERROR(VLOOKUP(TRIM(MID(Q607,FIND(",",Q607,FIND(",",Q607)+1)+1,FIND(",",Q607,FIND(",",Q607,FIND(",",Q607)+1)+1)-FIND(",",Q607,FIND(",",Q607)+1)-1)),MapTable!$A:$A,1,0)),ISERROR(VLOOKUP(TRIM(MID(Q607,FIND(",",Q607,FIND(",",Q607,FIND(",",Q607)+1)+1)+1,999)),MapTable!$A:$A,1,0))),"맵없음",
  ""),
)))))</f>
        <v/>
      </c>
      <c r="W607" t="str">
        <f>IF(ISBLANK(V607),"",IF(ISERROR(VLOOKUP(V607,[3]DropTable!$A:$A,1,0)),"드랍없음",""))</f>
        <v/>
      </c>
      <c r="Y607" t="str">
        <f>IF(ISBLANK(X607),"",IF(ISERROR(VLOOKUP(X607,[3]DropTable!$A:$A,1,0)),"드랍없음",""))</f>
        <v/>
      </c>
      <c r="AA607">
        <v>8.1</v>
      </c>
    </row>
    <row r="608" spans="1:27" x14ac:dyDescent="0.3">
      <c r="A608">
        <v>13</v>
      </c>
      <c r="B608">
        <v>7</v>
      </c>
      <c r="C608">
        <f t="shared" si="31"/>
        <v>1680</v>
      </c>
      <c r="D608">
        <v>420</v>
      </c>
      <c r="E608" t="s">
        <v>114</v>
      </c>
      <c r="H608" t="str">
        <f>IF(ISBLANK(G608),"",
IFERROR(VLOOKUP(G608,[1]StringTable!$1:$1048576,MATCH([1]StringTable!$B$1,[1]StringTable!$1:$1,0),0),
IFERROR(VLOOKUP(G608,[1]InApkStringTable!$1:$1048576,MATCH([1]InApkStringTable!$B$1,[1]InApkStringTable!$1:$1,0),0),
"스트링없음")))</f>
        <v/>
      </c>
      <c r="J608" t="b">
        <v>0</v>
      </c>
      <c r="K608" t="s">
        <v>24</v>
      </c>
      <c r="L608" t="str">
        <f>IF(ISBLANK(K608),"",IF(ISERROR(VLOOKUP(K608,MapTable!$A:$A,1,0)),"맵없음",""))</f>
        <v/>
      </c>
      <c r="M608">
        <f t="shared" si="32"/>
        <v>1</v>
      </c>
      <c r="N608" t="b">
        <f t="shared" ca="1" si="33"/>
        <v>0</v>
      </c>
      <c r="P608" t="str">
        <f>IF(ISBLANK(O608),"",IF(ISERROR(VLOOKUP(O608,MapTable!$A:$A,1,0)),"맵없음",""))</f>
        <v/>
      </c>
      <c r="R608" t="str">
        <f>IF(ISBLANK(Q608),"",
IF(ISERROR(FIND(",",Q608)),
  IF(ISERROR(VLOOKUP(Q608,MapTable!$A:$A,1,0)),"맵없음",
  ""),
IF(ISERROR(FIND(",",Q608,FIND(",",Q608)+1)),
  IF(OR(ISERROR(VLOOKUP(LEFT(Q608,FIND(",",Q608)-1),MapTable!$A:$A,1,0)),ISERROR(VLOOKUP(TRIM(MID(Q608,FIND(",",Q608)+1,999)),MapTable!$A:$A,1,0))),"맵없음",
  ""),
IF(ISERROR(FIND(",",Q608,FIND(",",Q608,FIND(",",Q608)+1)+1)),
  IF(OR(ISERROR(VLOOKUP(LEFT(Q608,FIND(",",Q608)-1),MapTable!$A:$A,1,0)),ISERROR(VLOOKUP(TRIM(MID(Q608,FIND(",",Q608)+1,FIND(",",Q608,FIND(",",Q608)+1)-FIND(",",Q608)-1)),MapTable!$A:$A,1,0)),ISERROR(VLOOKUP(TRIM(MID(Q608,FIND(",",Q608,FIND(",",Q608)+1)+1,999)),MapTable!$A:$A,1,0))),"맵없음",
  ""),
IF(ISERROR(FIND(",",Q608,FIND(",",Q608,FIND(",",Q608,FIND(",",Q608)+1)+1)+1)),
  IF(OR(ISERROR(VLOOKUP(LEFT(Q608,FIND(",",Q608)-1),MapTable!$A:$A,1,0)),ISERROR(VLOOKUP(TRIM(MID(Q608,FIND(",",Q608)+1,FIND(",",Q608,FIND(",",Q608)+1)-FIND(",",Q608)-1)),MapTable!$A:$A,1,0)),ISERROR(VLOOKUP(TRIM(MID(Q608,FIND(",",Q608,FIND(",",Q608)+1)+1,FIND(",",Q608,FIND(",",Q608,FIND(",",Q608)+1)+1)-FIND(",",Q608,FIND(",",Q608)+1)-1)),MapTable!$A:$A,1,0)),ISERROR(VLOOKUP(TRIM(MID(Q608,FIND(",",Q608,FIND(",",Q608,FIND(",",Q608)+1)+1)+1,999)),MapTable!$A:$A,1,0))),"맵없음",
  ""),
)))))</f>
        <v/>
      </c>
      <c r="W608" t="str">
        <f>IF(ISBLANK(V608),"",IF(ISERROR(VLOOKUP(V608,[3]DropTable!$A:$A,1,0)),"드랍없음",""))</f>
        <v/>
      </c>
      <c r="Y608" t="str">
        <f>IF(ISBLANK(X608),"",IF(ISERROR(VLOOKUP(X608,[3]DropTable!$A:$A,1,0)),"드랍없음",""))</f>
        <v/>
      </c>
      <c r="AA608">
        <v>8.1</v>
      </c>
    </row>
    <row r="609" spans="1:27" x14ac:dyDescent="0.3">
      <c r="A609">
        <v>13</v>
      </c>
      <c r="B609">
        <v>8</v>
      </c>
      <c r="C609">
        <f t="shared" si="31"/>
        <v>1680</v>
      </c>
      <c r="D609">
        <v>420</v>
      </c>
      <c r="E609" t="s">
        <v>114</v>
      </c>
      <c r="H609" t="str">
        <f>IF(ISBLANK(G609),"",
IFERROR(VLOOKUP(G609,[1]StringTable!$1:$1048576,MATCH([1]StringTable!$B$1,[1]StringTable!$1:$1,0),0),
IFERROR(VLOOKUP(G609,[1]InApkStringTable!$1:$1048576,MATCH([1]InApkStringTable!$B$1,[1]InApkStringTable!$1:$1,0),0),
"스트링없음")))</f>
        <v/>
      </c>
      <c r="J609" t="b">
        <v>0</v>
      </c>
      <c r="K609" t="s">
        <v>24</v>
      </c>
      <c r="L609" t="str">
        <f>IF(ISBLANK(K609),"",IF(ISERROR(VLOOKUP(K609,MapTable!$A:$A,1,0)),"맵없음",""))</f>
        <v/>
      </c>
      <c r="M609">
        <f t="shared" si="32"/>
        <v>1</v>
      </c>
      <c r="N609" t="b">
        <f t="shared" ca="1" si="33"/>
        <v>0</v>
      </c>
      <c r="P609" t="str">
        <f>IF(ISBLANK(O609),"",IF(ISERROR(VLOOKUP(O609,MapTable!$A:$A,1,0)),"맵없음",""))</f>
        <v/>
      </c>
      <c r="R609" t="str">
        <f>IF(ISBLANK(Q609),"",
IF(ISERROR(FIND(",",Q609)),
  IF(ISERROR(VLOOKUP(Q609,MapTable!$A:$A,1,0)),"맵없음",
  ""),
IF(ISERROR(FIND(",",Q609,FIND(",",Q609)+1)),
  IF(OR(ISERROR(VLOOKUP(LEFT(Q609,FIND(",",Q609)-1),MapTable!$A:$A,1,0)),ISERROR(VLOOKUP(TRIM(MID(Q609,FIND(",",Q609)+1,999)),MapTable!$A:$A,1,0))),"맵없음",
  ""),
IF(ISERROR(FIND(",",Q609,FIND(",",Q609,FIND(",",Q609)+1)+1)),
  IF(OR(ISERROR(VLOOKUP(LEFT(Q609,FIND(",",Q609)-1),MapTable!$A:$A,1,0)),ISERROR(VLOOKUP(TRIM(MID(Q609,FIND(",",Q609)+1,FIND(",",Q609,FIND(",",Q609)+1)-FIND(",",Q609)-1)),MapTable!$A:$A,1,0)),ISERROR(VLOOKUP(TRIM(MID(Q609,FIND(",",Q609,FIND(",",Q609)+1)+1,999)),MapTable!$A:$A,1,0))),"맵없음",
  ""),
IF(ISERROR(FIND(",",Q609,FIND(",",Q609,FIND(",",Q609,FIND(",",Q609)+1)+1)+1)),
  IF(OR(ISERROR(VLOOKUP(LEFT(Q609,FIND(",",Q609)-1),MapTable!$A:$A,1,0)),ISERROR(VLOOKUP(TRIM(MID(Q609,FIND(",",Q609)+1,FIND(",",Q609,FIND(",",Q609)+1)-FIND(",",Q609)-1)),MapTable!$A:$A,1,0)),ISERROR(VLOOKUP(TRIM(MID(Q609,FIND(",",Q609,FIND(",",Q609)+1)+1,FIND(",",Q609,FIND(",",Q609,FIND(",",Q609)+1)+1)-FIND(",",Q609,FIND(",",Q609)+1)-1)),MapTable!$A:$A,1,0)),ISERROR(VLOOKUP(TRIM(MID(Q609,FIND(",",Q609,FIND(",",Q609,FIND(",",Q609)+1)+1)+1,999)),MapTable!$A:$A,1,0))),"맵없음",
  ""),
)))))</f>
        <v/>
      </c>
      <c r="W609" t="str">
        <f>IF(ISBLANK(V609),"",IF(ISERROR(VLOOKUP(V609,[3]DropTable!$A:$A,1,0)),"드랍없음",""))</f>
        <v/>
      </c>
      <c r="Y609" t="str">
        <f>IF(ISBLANK(X609),"",IF(ISERROR(VLOOKUP(X609,[3]DropTable!$A:$A,1,0)),"드랍없음",""))</f>
        <v/>
      </c>
      <c r="AA609">
        <v>8.1</v>
      </c>
    </row>
    <row r="610" spans="1:27" x14ac:dyDescent="0.3">
      <c r="A610">
        <v>13</v>
      </c>
      <c r="B610">
        <v>9</v>
      </c>
      <c r="C610">
        <f t="shared" ref="C610:C674" si="34">D610*4</f>
        <v>1680</v>
      </c>
      <c r="D610">
        <v>420</v>
      </c>
      <c r="E610" t="s">
        <v>114</v>
      </c>
      <c r="H610" t="str">
        <f>IF(ISBLANK(G610),"",
IFERROR(VLOOKUP(G610,[1]StringTable!$1:$1048576,MATCH([1]StringTable!$B$1,[1]StringTable!$1:$1,0),0),
IFERROR(VLOOKUP(G610,[1]InApkStringTable!$1:$1048576,MATCH([1]InApkStringTable!$B$1,[1]InApkStringTable!$1:$1,0),0),
"스트링없음")))</f>
        <v/>
      </c>
      <c r="J610" t="b">
        <v>0</v>
      </c>
      <c r="K610" t="s">
        <v>24</v>
      </c>
      <c r="L610" t="str">
        <f>IF(ISBLANK(K610),"",IF(ISERROR(VLOOKUP(K610,MapTable!$A:$A,1,0)),"맵없음",""))</f>
        <v/>
      </c>
      <c r="M610">
        <f t="shared" si="32"/>
        <v>1</v>
      </c>
      <c r="N610" t="b">
        <f t="shared" ca="1" si="33"/>
        <v>0</v>
      </c>
      <c r="P610" t="str">
        <f>IF(ISBLANK(O610),"",IF(ISERROR(VLOOKUP(O610,MapTable!$A:$A,1,0)),"맵없음",""))</f>
        <v/>
      </c>
      <c r="R610" t="str">
        <f>IF(ISBLANK(Q610),"",
IF(ISERROR(FIND(",",Q610)),
  IF(ISERROR(VLOOKUP(Q610,MapTable!$A:$A,1,0)),"맵없음",
  ""),
IF(ISERROR(FIND(",",Q610,FIND(",",Q610)+1)),
  IF(OR(ISERROR(VLOOKUP(LEFT(Q610,FIND(",",Q610)-1),MapTable!$A:$A,1,0)),ISERROR(VLOOKUP(TRIM(MID(Q610,FIND(",",Q610)+1,999)),MapTable!$A:$A,1,0))),"맵없음",
  ""),
IF(ISERROR(FIND(",",Q610,FIND(",",Q610,FIND(",",Q610)+1)+1)),
  IF(OR(ISERROR(VLOOKUP(LEFT(Q610,FIND(",",Q610)-1),MapTable!$A:$A,1,0)),ISERROR(VLOOKUP(TRIM(MID(Q610,FIND(",",Q610)+1,FIND(",",Q610,FIND(",",Q610)+1)-FIND(",",Q610)-1)),MapTable!$A:$A,1,0)),ISERROR(VLOOKUP(TRIM(MID(Q610,FIND(",",Q610,FIND(",",Q610)+1)+1,999)),MapTable!$A:$A,1,0))),"맵없음",
  ""),
IF(ISERROR(FIND(",",Q610,FIND(",",Q610,FIND(",",Q610,FIND(",",Q610)+1)+1)+1)),
  IF(OR(ISERROR(VLOOKUP(LEFT(Q610,FIND(",",Q610)-1),MapTable!$A:$A,1,0)),ISERROR(VLOOKUP(TRIM(MID(Q610,FIND(",",Q610)+1,FIND(",",Q610,FIND(",",Q610)+1)-FIND(",",Q610)-1)),MapTable!$A:$A,1,0)),ISERROR(VLOOKUP(TRIM(MID(Q610,FIND(",",Q610,FIND(",",Q610)+1)+1,FIND(",",Q610,FIND(",",Q610,FIND(",",Q610)+1)+1)-FIND(",",Q610,FIND(",",Q610)+1)-1)),MapTable!$A:$A,1,0)),ISERROR(VLOOKUP(TRIM(MID(Q610,FIND(",",Q610,FIND(",",Q610,FIND(",",Q610)+1)+1)+1,999)),MapTable!$A:$A,1,0))),"맵없음",
  ""),
)))))</f>
        <v/>
      </c>
      <c r="W610" t="str">
        <f>IF(ISBLANK(V610),"",IF(ISERROR(VLOOKUP(V610,[3]DropTable!$A:$A,1,0)),"드랍없음",""))</f>
        <v/>
      </c>
      <c r="Y610" t="str">
        <f>IF(ISBLANK(X610),"",IF(ISERROR(VLOOKUP(X610,[3]DropTable!$A:$A,1,0)),"드랍없음",""))</f>
        <v/>
      </c>
      <c r="AA610">
        <v>8.1</v>
      </c>
    </row>
    <row r="611" spans="1:27" x14ac:dyDescent="0.3">
      <c r="A611">
        <v>13</v>
      </c>
      <c r="B611">
        <v>10</v>
      </c>
      <c r="C611">
        <f t="shared" si="34"/>
        <v>1680</v>
      </c>
      <c r="D611">
        <v>420</v>
      </c>
      <c r="E611" t="s">
        <v>114</v>
      </c>
      <c r="H611" t="str">
        <f>IF(ISBLANK(G611),"",
IFERROR(VLOOKUP(G611,[1]StringTable!$1:$1048576,MATCH([1]StringTable!$B$1,[1]StringTable!$1:$1,0),0),
IFERROR(VLOOKUP(G611,[1]InApkStringTable!$1:$1048576,MATCH([1]InApkStringTable!$B$1,[1]InApkStringTable!$1:$1,0),0),
"스트링없음")))</f>
        <v/>
      </c>
      <c r="J611" t="b">
        <v>0</v>
      </c>
      <c r="K611" t="s">
        <v>24</v>
      </c>
      <c r="L611" t="str">
        <f>IF(ISBLANK(K611),"",IF(ISERROR(VLOOKUP(K611,MapTable!$A:$A,1,0)),"맵없음",""))</f>
        <v/>
      </c>
      <c r="M611">
        <f t="shared" si="32"/>
        <v>11</v>
      </c>
      <c r="N611" t="b">
        <f t="shared" ca="1" si="33"/>
        <v>0</v>
      </c>
      <c r="P611" t="str">
        <f>IF(ISBLANK(O611),"",IF(ISERROR(VLOOKUP(O611,MapTable!$A:$A,1,0)),"맵없음",""))</f>
        <v/>
      </c>
      <c r="R611" t="str">
        <f>IF(ISBLANK(Q611),"",
IF(ISERROR(FIND(",",Q611)),
  IF(ISERROR(VLOOKUP(Q611,MapTable!$A:$A,1,0)),"맵없음",
  ""),
IF(ISERROR(FIND(",",Q611,FIND(",",Q611)+1)),
  IF(OR(ISERROR(VLOOKUP(LEFT(Q611,FIND(",",Q611)-1),MapTable!$A:$A,1,0)),ISERROR(VLOOKUP(TRIM(MID(Q611,FIND(",",Q611)+1,999)),MapTable!$A:$A,1,0))),"맵없음",
  ""),
IF(ISERROR(FIND(",",Q611,FIND(",",Q611,FIND(",",Q611)+1)+1)),
  IF(OR(ISERROR(VLOOKUP(LEFT(Q611,FIND(",",Q611)-1),MapTable!$A:$A,1,0)),ISERROR(VLOOKUP(TRIM(MID(Q611,FIND(",",Q611)+1,FIND(",",Q611,FIND(",",Q611)+1)-FIND(",",Q611)-1)),MapTable!$A:$A,1,0)),ISERROR(VLOOKUP(TRIM(MID(Q611,FIND(",",Q611,FIND(",",Q611)+1)+1,999)),MapTable!$A:$A,1,0))),"맵없음",
  ""),
IF(ISERROR(FIND(",",Q611,FIND(",",Q611,FIND(",",Q611,FIND(",",Q611)+1)+1)+1)),
  IF(OR(ISERROR(VLOOKUP(LEFT(Q611,FIND(",",Q611)-1),MapTable!$A:$A,1,0)),ISERROR(VLOOKUP(TRIM(MID(Q611,FIND(",",Q611)+1,FIND(",",Q611,FIND(",",Q611)+1)-FIND(",",Q611)-1)),MapTable!$A:$A,1,0)),ISERROR(VLOOKUP(TRIM(MID(Q611,FIND(",",Q611,FIND(",",Q611)+1)+1,FIND(",",Q611,FIND(",",Q611,FIND(",",Q611)+1)+1)-FIND(",",Q611,FIND(",",Q611)+1)-1)),MapTable!$A:$A,1,0)),ISERROR(VLOOKUP(TRIM(MID(Q611,FIND(",",Q611,FIND(",",Q611,FIND(",",Q611)+1)+1)+1,999)),MapTable!$A:$A,1,0))),"맵없음",
  ""),
)))))</f>
        <v/>
      </c>
      <c r="W611" t="str">
        <f>IF(ISBLANK(V611),"",IF(ISERROR(VLOOKUP(V611,[3]DropTable!$A:$A,1,0)),"드랍없음",""))</f>
        <v/>
      </c>
      <c r="Y611" t="str">
        <f>IF(ISBLANK(X611),"",IF(ISERROR(VLOOKUP(X611,[3]DropTable!$A:$A,1,0)),"드랍없음",""))</f>
        <v/>
      </c>
      <c r="AA611">
        <v>8.1</v>
      </c>
    </row>
    <row r="612" spans="1:27" x14ac:dyDescent="0.3">
      <c r="A612">
        <v>13</v>
      </c>
      <c r="B612">
        <v>11</v>
      </c>
      <c r="C612">
        <f t="shared" si="34"/>
        <v>1680</v>
      </c>
      <c r="D612">
        <v>420</v>
      </c>
      <c r="E612" t="s">
        <v>114</v>
      </c>
      <c r="H612" t="str">
        <f>IF(ISBLANK(G612),"",
IFERROR(VLOOKUP(G612,[1]StringTable!$1:$1048576,MATCH([1]StringTable!$B$1,[1]StringTable!$1:$1,0),0),
IFERROR(VLOOKUP(G612,[1]InApkStringTable!$1:$1048576,MATCH([1]InApkStringTable!$B$1,[1]InApkStringTable!$1:$1,0),0),
"스트링없음")))</f>
        <v/>
      </c>
      <c r="J612" t="b">
        <v>0</v>
      </c>
      <c r="K612" t="s">
        <v>24</v>
      </c>
      <c r="L612" t="str">
        <f>IF(ISBLANK(K612),"",IF(ISERROR(VLOOKUP(K612,MapTable!$A:$A,1,0)),"맵없음",""))</f>
        <v/>
      </c>
      <c r="M612">
        <f t="shared" si="32"/>
        <v>1</v>
      </c>
      <c r="N612" t="b">
        <f t="shared" ca="1" si="33"/>
        <v>0</v>
      </c>
      <c r="P612" t="str">
        <f>IF(ISBLANK(O612),"",IF(ISERROR(VLOOKUP(O612,MapTable!$A:$A,1,0)),"맵없음",""))</f>
        <v/>
      </c>
      <c r="R612" t="str">
        <f>IF(ISBLANK(Q612),"",
IF(ISERROR(FIND(",",Q612)),
  IF(ISERROR(VLOOKUP(Q612,MapTable!$A:$A,1,0)),"맵없음",
  ""),
IF(ISERROR(FIND(",",Q612,FIND(",",Q612)+1)),
  IF(OR(ISERROR(VLOOKUP(LEFT(Q612,FIND(",",Q612)-1),MapTable!$A:$A,1,0)),ISERROR(VLOOKUP(TRIM(MID(Q612,FIND(",",Q612)+1,999)),MapTable!$A:$A,1,0))),"맵없음",
  ""),
IF(ISERROR(FIND(",",Q612,FIND(",",Q612,FIND(",",Q612)+1)+1)),
  IF(OR(ISERROR(VLOOKUP(LEFT(Q612,FIND(",",Q612)-1),MapTable!$A:$A,1,0)),ISERROR(VLOOKUP(TRIM(MID(Q612,FIND(",",Q612)+1,FIND(",",Q612,FIND(",",Q612)+1)-FIND(",",Q612)-1)),MapTable!$A:$A,1,0)),ISERROR(VLOOKUP(TRIM(MID(Q612,FIND(",",Q612,FIND(",",Q612)+1)+1,999)),MapTable!$A:$A,1,0))),"맵없음",
  ""),
IF(ISERROR(FIND(",",Q612,FIND(",",Q612,FIND(",",Q612,FIND(",",Q612)+1)+1)+1)),
  IF(OR(ISERROR(VLOOKUP(LEFT(Q612,FIND(",",Q612)-1),MapTable!$A:$A,1,0)),ISERROR(VLOOKUP(TRIM(MID(Q612,FIND(",",Q612)+1,FIND(",",Q612,FIND(",",Q612)+1)-FIND(",",Q612)-1)),MapTable!$A:$A,1,0)),ISERROR(VLOOKUP(TRIM(MID(Q612,FIND(",",Q612,FIND(",",Q612)+1)+1,FIND(",",Q612,FIND(",",Q612,FIND(",",Q612)+1)+1)-FIND(",",Q612,FIND(",",Q612)+1)-1)),MapTable!$A:$A,1,0)),ISERROR(VLOOKUP(TRIM(MID(Q612,FIND(",",Q612,FIND(",",Q612,FIND(",",Q612)+1)+1)+1,999)),MapTable!$A:$A,1,0))),"맵없음",
  ""),
)))))</f>
        <v/>
      </c>
      <c r="W612" t="str">
        <f>IF(ISBLANK(V612),"",IF(ISERROR(VLOOKUP(V612,[3]DropTable!$A:$A,1,0)),"드랍없음",""))</f>
        <v/>
      </c>
      <c r="Y612" t="str">
        <f>IF(ISBLANK(X612),"",IF(ISERROR(VLOOKUP(X612,[3]DropTable!$A:$A,1,0)),"드랍없음",""))</f>
        <v/>
      </c>
      <c r="AA612">
        <v>8.1</v>
      </c>
    </row>
    <row r="613" spans="1:27" x14ac:dyDescent="0.3">
      <c r="A613">
        <v>13</v>
      </c>
      <c r="B613">
        <v>12</v>
      </c>
      <c r="C613">
        <f t="shared" si="34"/>
        <v>1680</v>
      </c>
      <c r="D613">
        <v>420</v>
      </c>
      <c r="E613" t="s">
        <v>114</v>
      </c>
      <c r="H613" t="str">
        <f>IF(ISBLANK(G613),"",
IFERROR(VLOOKUP(G613,[1]StringTable!$1:$1048576,MATCH([1]StringTable!$B$1,[1]StringTable!$1:$1,0),0),
IFERROR(VLOOKUP(G613,[1]InApkStringTable!$1:$1048576,MATCH([1]InApkStringTable!$B$1,[1]InApkStringTable!$1:$1,0),0),
"스트링없음")))</f>
        <v/>
      </c>
      <c r="J613" t="b">
        <v>0</v>
      </c>
      <c r="K613" t="s">
        <v>24</v>
      </c>
      <c r="L613" t="str">
        <f>IF(ISBLANK(K613),"",IF(ISERROR(VLOOKUP(K613,MapTable!$A:$A,1,0)),"맵없음",""))</f>
        <v/>
      </c>
      <c r="M613">
        <f t="shared" si="32"/>
        <v>1</v>
      </c>
      <c r="N613" t="b">
        <f t="shared" ca="1" si="33"/>
        <v>0</v>
      </c>
      <c r="P613" t="str">
        <f>IF(ISBLANK(O613),"",IF(ISERROR(VLOOKUP(O613,MapTable!$A:$A,1,0)),"맵없음",""))</f>
        <v/>
      </c>
      <c r="R613" t="str">
        <f>IF(ISBLANK(Q613),"",
IF(ISERROR(FIND(",",Q613)),
  IF(ISERROR(VLOOKUP(Q613,MapTable!$A:$A,1,0)),"맵없음",
  ""),
IF(ISERROR(FIND(",",Q613,FIND(",",Q613)+1)),
  IF(OR(ISERROR(VLOOKUP(LEFT(Q613,FIND(",",Q613)-1),MapTable!$A:$A,1,0)),ISERROR(VLOOKUP(TRIM(MID(Q613,FIND(",",Q613)+1,999)),MapTable!$A:$A,1,0))),"맵없음",
  ""),
IF(ISERROR(FIND(",",Q613,FIND(",",Q613,FIND(",",Q613)+1)+1)),
  IF(OR(ISERROR(VLOOKUP(LEFT(Q613,FIND(",",Q613)-1),MapTable!$A:$A,1,0)),ISERROR(VLOOKUP(TRIM(MID(Q613,FIND(",",Q613)+1,FIND(",",Q613,FIND(",",Q613)+1)-FIND(",",Q613)-1)),MapTable!$A:$A,1,0)),ISERROR(VLOOKUP(TRIM(MID(Q613,FIND(",",Q613,FIND(",",Q613)+1)+1,999)),MapTable!$A:$A,1,0))),"맵없음",
  ""),
IF(ISERROR(FIND(",",Q613,FIND(",",Q613,FIND(",",Q613,FIND(",",Q613)+1)+1)+1)),
  IF(OR(ISERROR(VLOOKUP(LEFT(Q613,FIND(",",Q613)-1),MapTable!$A:$A,1,0)),ISERROR(VLOOKUP(TRIM(MID(Q613,FIND(",",Q613)+1,FIND(",",Q613,FIND(",",Q613)+1)-FIND(",",Q613)-1)),MapTable!$A:$A,1,0)),ISERROR(VLOOKUP(TRIM(MID(Q613,FIND(",",Q613,FIND(",",Q613)+1)+1,FIND(",",Q613,FIND(",",Q613,FIND(",",Q613)+1)+1)-FIND(",",Q613,FIND(",",Q613)+1)-1)),MapTable!$A:$A,1,0)),ISERROR(VLOOKUP(TRIM(MID(Q613,FIND(",",Q613,FIND(",",Q613,FIND(",",Q613)+1)+1)+1,999)),MapTable!$A:$A,1,0))),"맵없음",
  ""),
)))))</f>
        <v/>
      </c>
      <c r="W613" t="str">
        <f>IF(ISBLANK(V613),"",IF(ISERROR(VLOOKUP(V613,[3]DropTable!$A:$A,1,0)),"드랍없음",""))</f>
        <v/>
      </c>
      <c r="Y613" t="str">
        <f>IF(ISBLANK(X613),"",IF(ISERROR(VLOOKUP(X613,[3]DropTable!$A:$A,1,0)),"드랍없음",""))</f>
        <v/>
      </c>
      <c r="AA613">
        <v>8.1</v>
      </c>
    </row>
    <row r="614" spans="1:27" x14ac:dyDescent="0.3">
      <c r="A614">
        <v>13</v>
      </c>
      <c r="B614">
        <v>13</v>
      </c>
      <c r="C614">
        <f t="shared" si="34"/>
        <v>1680</v>
      </c>
      <c r="D614">
        <v>420</v>
      </c>
      <c r="E614" t="s">
        <v>114</v>
      </c>
      <c r="H614" t="str">
        <f>IF(ISBLANK(G614),"",
IFERROR(VLOOKUP(G614,[1]StringTable!$1:$1048576,MATCH([1]StringTable!$B$1,[1]StringTable!$1:$1,0),0),
IFERROR(VLOOKUP(G614,[1]InApkStringTable!$1:$1048576,MATCH([1]InApkStringTable!$B$1,[1]InApkStringTable!$1:$1,0),0),
"스트링없음")))</f>
        <v/>
      </c>
      <c r="J614" t="b">
        <v>0</v>
      </c>
      <c r="K614" t="s">
        <v>24</v>
      </c>
      <c r="L614" t="str">
        <f>IF(ISBLANK(K614),"",IF(ISERROR(VLOOKUP(K614,MapTable!$A:$A,1,0)),"맵없음",""))</f>
        <v/>
      </c>
      <c r="M614">
        <f t="shared" si="32"/>
        <v>1</v>
      </c>
      <c r="N614" t="b">
        <f t="shared" ca="1" si="33"/>
        <v>0</v>
      </c>
      <c r="P614" t="str">
        <f>IF(ISBLANK(O614),"",IF(ISERROR(VLOOKUP(O614,MapTable!$A:$A,1,0)),"맵없음",""))</f>
        <v/>
      </c>
      <c r="R614" t="str">
        <f>IF(ISBLANK(Q614),"",
IF(ISERROR(FIND(",",Q614)),
  IF(ISERROR(VLOOKUP(Q614,MapTable!$A:$A,1,0)),"맵없음",
  ""),
IF(ISERROR(FIND(",",Q614,FIND(",",Q614)+1)),
  IF(OR(ISERROR(VLOOKUP(LEFT(Q614,FIND(",",Q614)-1),MapTable!$A:$A,1,0)),ISERROR(VLOOKUP(TRIM(MID(Q614,FIND(",",Q614)+1,999)),MapTable!$A:$A,1,0))),"맵없음",
  ""),
IF(ISERROR(FIND(",",Q614,FIND(",",Q614,FIND(",",Q614)+1)+1)),
  IF(OR(ISERROR(VLOOKUP(LEFT(Q614,FIND(",",Q614)-1),MapTable!$A:$A,1,0)),ISERROR(VLOOKUP(TRIM(MID(Q614,FIND(",",Q614)+1,FIND(",",Q614,FIND(",",Q614)+1)-FIND(",",Q614)-1)),MapTable!$A:$A,1,0)),ISERROR(VLOOKUP(TRIM(MID(Q614,FIND(",",Q614,FIND(",",Q614)+1)+1,999)),MapTable!$A:$A,1,0))),"맵없음",
  ""),
IF(ISERROR(FIND(",",Q614,FIND(",",Q614,FIND(",",Q614,FIND(",",Q614)+1)+1)+1)),
  IF(OR(ISERROR(VLOOKUP(LEFT(Q614,FIND(",",Q614)-1),MapTable!$A:$A,1,0)),ISERROR(VLOOKUP(TRIM(MID(Q614,FIND(",",Q614)+1,FIND(",",Q614,FIND(",",Q614)+1)-FIND(",",Q614)-1)),MapTable!$A:$A,1,0)),ISERROR(VLOOKUP(TRIM(MID(Q614,FIND(",",Q614,FIND(",",Q614)+1)+1,FIND(",",Q614,FIND(",",Q614,FIND(",",Q614)+1)+1)-FIND(",",Q614,FIND(",",Q614)+1)-1)),MapTable!$A:$A,1,0)),ISERROR(VLOOKUP(TRIM(MID(Q614,FIND(",",Q614,FIND(",",Q614,FIND(",",Q614)+1)+1)+1,999)),MapTable!$A:$A,1,0))),"맵없음",
  ""),
)))))</f>
        <v/>
      </c>
      <c r="W614" t="str">
        <f>IF(ISBLANK(V614),"",IF(ISERROR(VLOOKUP(V614,[3]DropTable!$A:$A,1,0)),"드랍없음",""))</f>
        <v/>
      </c>
      <c r="Y614" t="str">
        <f>IF(ISBLANK(X614),"",IF(ISERROR(VLOOKUP(X614,[3]DropTable!$A:$A,1,0)),"드랍없음",""))</f>
        <v/>
      </c>
      <c r="AA614">
        <v>8.1</v>
      </c>
    </row>
    <row r="615" spans="1:27" x14ac:dyDescent="0.3">
      <c r="A615">
        <v>13</v>
      </c>
      <c r="B615">
        <v>14</v>
      </c>
      <c r="C615">
        <f t="shared" si="34"/>
        <v>1680</v>
      </c>
      <c r="D615">
        <v>420</v>
      </c>
      <c r="E615" t="s">
        <v>114</v>
      </c>
      <c r="H615" t="str">
        <f>IF(ISBLANK(G615),"",
IFERROR(VLOOKUP(G615,[1]StringTable!$1:$1048576,MATCH([1]StringTable!$B$1,[1]StringTable!$1:$1,0),0),
IFERROR(VLOOKUP(G615,[1]InApkStringTable!$1:$1048576,MATCH([1]InApkStringTable!$B$1,[1]InApkStringTable!$1:$1,0),0),
"스트링없음")))</f>
        <v/>
      </c>
      <c r="J615" t="b">
        <v>0</v>
      </c>
      <c r="K615" t="s">
        <v>24</v>
      </c>
      <c r="L615" t="str">
        <f>IF(ISBLANK(K615),"",IF(ISERROR(VLOOKUP(K615,MapTable!$A:$A,1,0)),"맵없음",""))</f>
        <v/>
      </c>
      <c r="M615">
        <f t="shared" si="32"/>
        <v>1</v>
      </c>
      <c r="N615" t="b">
        <f t="shared" ca="1" si="33"/>
        <v>0</v>
      </c>
      <c r="P615" t="str">
        <f>IF(ISBLANK(O615),"",IF(ISERROR(VLOOKUP(O615,MapTable!$A:$A,1,0)),"맵없음",""))</f>
        <v/>
      </c>
      <c r="R615" t="str">
        <f>IF(ISBLANK(Q615),"",
IF(ISERROR(FIND(",",Q615)),
  IF(ISERROR(VLOOKUP(Q615,MapTable!$A:$A,1,0)),"맵없음",
  ""),
IF(ISERROR(FIND(",",Q615,FIND(",",Q615)+1)),
  IF(OR(ISERROR(VLOOKUP(LEFT(Q615,FIND(",",Q615)-1),MapTable!$A:$A,1,0)),ISERROR(VLOOKUP(TRIM(MID(Q615,FIND(",",Q615)+1,999)),MapTable!$A:$A,1,0))),"맵없음",
  ""),
IF(ISERROR(FIND(",",Q615,FIND(",",Q615,FIND(",",Q615)+1)+1)),
  IF(OR(ISERROR(VLOOKUP(LEFT(Q615,FIND(",",Q615)-1),MapTable!$A:$A,1,0)),ISERROR(VLOOKUP(TRIM(MID(Q615,FIND(",",Q615)+1,FIND(",",Q615,FIND(",",Q615)+1)-FIND(",",Q615)-1)),MapTable!$A:$A,1,0)),ISERROR(VLOOKUP(TRIM(MID(Q615,FIND(",",Q615,FIND(",",Q615)+1)+1,999)),MapTable!$A:$A,1,0))),"맵없음",
  ""),
IF(ISERROR(FIND(",",Q615,FIND(",",Q615,FIND(",",Q615,FIND(",",Q615)+1)+1)+1)),
  IF(OR(ISERROR(VLOOKUP(LEFT(Q615,FIND(",",Q615)-1),MapTable!$A:$A,1,0)),ISERROR(VLOOKUP(TRIM(MID(Q615,FIND(",",Q615)+1,FIND(",",Q615,FIND(",",Q615)+1)-FIND(",",Q615)-1)),MapTable!$A:$A,1,0)),ISERROR(VLOOKUP(TRIM(MID(Q615,FIND(",",Q615,FIND(",",Q615)+1)+1,FIND(",",Q615,FIND(",",Q615,FIND(",",Q615)+1)+1)-FIND(",",Q615,FIND(",",Q615)+1)-1)),MapTable!$A:$A,1,0)),ISERROR(VLOOKUP(TRIM(MID(Q615,FIND(",",Q615,FIND(",",Q615,FIND(",",Q615)+1)+1)+1,999)),MapTable!$A:$A,1,0))),"맵없음",
  ""),
)))))</f>
        <v/>
      </c>
      <c r="W615" t="str">
        <f>IF(ISBLANK(V615),"",IF(ISERROR(VLOOKUP(V615,[3]DropTable!$A:$A,1,0)),"드랍없음",""))</f>
        <v/>
      </c>
      <c r="Y615" t="str">
        <f>IF(ISBLANK(X615),"",IF(ISERROR(VLOOKUP(X615,[3]DropTable!$A:$A,1,0)),"드랍없음",""))</f>
        <v/>
      </c>
      <c r="AA615">
        <v>8.1</v>
      </c>
    </row>
    <row r="616" spans="1:27" x14ac:dyDescent="0.3">
      <c r="A616">
        <v>13</v>
      </c>
      <c r="B616">
        <v>15</v>
      </c>
      <c r="C616">
        <f t="shared" si="34"/>
        <v>1680</v>
      </c>
      <c r="D616">
        <v>420</v>
      </c>
      <c r="E616" t="s">
        <v>114</v>
      </c>
      <c r="H616" t="str">
        <f>IF(ISBLANK(G616),"",
IFERROR(VLOOKUP(G616,[1]StringTable!$1:$1048576,MATCH([1]StringTable!$B$1,[1]StringTable!$1:$1,0),0),
IFERROR(VLOOKUP(G616,[1]InApkStringTable!$1:$1048576,MATCH([1]InApkStringTable!$B$1,[1]InApkStringTable!$1:$1,0),0),
"스트링없음")))</f>
        <v/>
      </c>
      <c r="J616" t="b">
        <v>0</v>
      </c>
      <c r="K616" t="s">
        <v>24</v>
      </c>
      <c r="L616" t="str">
        <f>IF(ISBLANK(K616),"",IF(ISERROR(VLOOKUP(K616,MapTable!$A:$A,1,0)),"맵없음",""))</f>
        <v/>
      </c>
      <c r="M616">
        <f t="shared" si="32"/>
        <v>1</v>
      </c>
      <c r="N616" t="b">
        <f t="shared" ca="1" si="33"/>
        <v>0</v>
      </c>
      <c r="P616" t="str">
        <f>IF(ISBLANK(O616),"",IF(ISERROR(VLOOKUP(O616,MapTable!$A:$A,1,0)),"맵없음",""))</f>
        <v/>
      </c>
      <c r="R616" t="str">
        <f>IF(ISBLANK(Q616),"",
IF(ISERROR(FIND(",",Q616)),
  IF(ISERROR(VLOOKUP(Q616,MapTable!$A:$A,1,0)),"맵없음",
  ""),
IF(ISERROR(FIND(",",Q616,FIND(",",Q616)+1)),
  IF(OR(ISERROR(VLOOKUP(LEFT(Q616,FIND(",",Q616)-1),MapTable!$A:$A,1,0)),ISERROR(VLOOKUP(TRIM(MID(Q616,FIND(",",Q616)+1,999)),MapTable!$A:$A,1,0))),"맵없음",
  ""),
IF(ISERROR(FIND(",",Q616,FIND(",",Q616,FIND(",",Q616)+1)+1)),
  IF(OR(ISERROR(VLOOKUP(LEFT(Q616,FIND(",",Q616)-1),MapTable!$A:$A,1,0)),ISERROR(VLOOKUP(TRIM(MID(Q616,FIND(",",Q616)+1,FIND(",",Q616,FIND(",",Q616)+1)-FIND(",",Q616)-1)),MapTable!$A:$A,1,0)),ISERROR(VLOOKUP(TRIM(MID(Q616,FIND(",",Q616,FIND(",",Q616)+1)+1,999)),MapTable!$A:$A,1,0))),"맵없음",
  ""),
IF(ISERROR(FIND(",",Q616,FIND(",",Q616,FIND(",",Q616,FIND(",",Q616)+1)+1)+1)),
  IF(OR(ISERROR(VLOOKUP(LEFT(Q616,FIND(",",Q616)-1),MapTable!$A:$A,1,0)),ISERROR(VLOOKUP(TRIM(MID(Q616,FIND(",",Q616)+1,FIND(",",Q616,FIND(",",Q616)+1)-FIND(",",Q616)-1)),MapTable!$A:$A,1,0)),ISERROR(VLOOKUP(TRIM(MID(Q616,FIND(",",Q616,FIND(",",Q616)+1)+1,FIND(",",Q616,FIND(",",Q616,FIND(",",Q616)+1)+1)-FIND(",",Q616,FIND(",",Q616)+1)-1)),MapTable!$A:$A,1,0)),ISERROR(VLOOKUP(TRIM(MID(Q616,FIND(",",Q616,FIND(",",Q616,FIND(",",Q616)+1)+1)+1,999)),MapTable!$A:$A,1,0))),"맵없음",
  ""),
)))))</f>
        <v/>
      </c>
      <c r="W616" t="str">
        <f>IF(ISBLANK(V616),"",IF(ISERROR(VLOOKUP(V616,[3]DropTable!$A:$A,1,0)),"드랍없음",""))</f>
        <v/>
      </c>
      <c r="Y616" t="str">
        <f>IF(ISBLANK(X616),"",IF(ISERROR(VLOOKUP(X616,[3]DropTable!$A:$A,1,0)),"드랍없음",""))</f>
        <v/>
      </c>
      <c r="AA616">
        <v>8.1</v>
      </c>
    </row>
    <row r="617" spans="1:27" x14ac:dyDescent="0.3">
      <c r="A617">
        <v>13</v>
      </c>
      <c r="B617">
        <v>16</v>
      </c>
      <c r="C617">
        <f t="shared" si="34"/>
        <v>1680</v>
      </c>
      <c r="D617">
        <v>420</v>
      </c>
      <c r="E617" t="s">
        <v>114</v>
      </c>
      <c r="H617" t="str">
        <f>IF(ISBLANK(G617),"",
IFERROR(VLOOKUP(G617,[1]StringTable!$1:$1048576,MATCH([1]StringTable!$B$1,[1]StringTable!$1:$1,0),0),
IFERROR(VLOOKUP(G617,[1]InApkStringTable!$1:$1048576,MATCH([1]InApkStringTable!$B$1,[1]InApkStringTable!$1:$1,0),0),
"스트링없음")))</f>
        <v/>
      </c>
      <c r="J617" t="b">
        <v>0</v>
      </c>
      <c r="K617" t="s">
        <v>24</v>
      </c>
      <c r="L617" t="str">
        <f>IF(ISBLANK(K617),"",IF(ISERROR(VLOOKUP(K617,MapTable!$A:$A,1,0)),"맵없음",""))</f>
        <v/>
      </c>
      <c r="M617">
        <f t="shared" si="32"/>
        <v>1</v>
      </c>
      <c r="N617" t="b">
        <f t="shared" ca="1" si="33"/>
        <v>0</v>
      </c>
      <c r="P617" t="str">
        <f>IF(ISBLANK(O617),"",IF(ISERROR(VLOOKUP(O617,MapTable!$A:$A,1,0)),"맵없음",""))</f>
        <v/>
      </c>
      <c r="R617" t="str">
        <f>IF(ISBLANK(Q617),"",
IF(ISERROR(FIND(",",Q617)),
  IF(ISERROR(VLOOKUP(Q617,MapTable!$A:$A,1,0)),"맵없음",
  ""),
IF(ISERROR(FIND(",",Q617,FIND(",",Q617)+1)),
  IF(OR(ISERROR(VLOOKUP(LEFT(Q617,FIND(",",Q617)-1),MapTable!$A:$A,1,0)),ISERROR(VLOOKUP(TRIM(MID(Q617,FIND(",",Q617)+1,999)),MapTable!$A:$A,1,0))),"맵없음",
  ""),
IF(ISERROR(FIND(",",Q617,FIND(",",Q617,FIND(",",Q617)+1)+1)),
  IF(OR(ISERROR(VLOOKUP(LEFT(Q617,FIND(",",Q617)-1),MapTable!$A:$A,1,0)),ISERROR(VLOOKUP(TRIM(MID(Q617,FIND(",",Q617)+1,FIND(",",Q617,FIND(",",Q617)+1)-FIND(",",Q617)-1)),MapTable!$A:$A,1,0)),ISERROR(VLOOKUP(TRIM(MID(Q617,FIND(",",Q617,FIND(",",Q617)+1)+1,999)),MapTable!$A:$A,1,0))),"맵없음",
  ""),
IF(ISERROR(FIND(",",Q617,FIND(",",Q617,FIND(",",Q617,FIND(",",Q617)+1)+1)+1)),
  IF(OR(ISERROR(VLOOKUP(LEFT(Q617,FIND(",",Q617)-1),MapTable!$A:$A,1,0)),ISERROR(VLOOKUP(TRIM(MID(Q617,FIND(",",Q617)+1,FIND(",",Q617,FIND(",",Q617)+1)-FIND(",",Q617)-1)),MapTable!$A:$A,1,0)),ISERROR(VLOOKUP(TRIM(MID(Q617,FIND(",",Q617,FIND(",",Q617)+1)+1,FIND(",",Q617,FIND(",",Q617,FIND(",",Q617)+1)+1)-FIND(",",Q617,FIND(",",Q617)+1)-1)),MapTable!$A:$A,1,0)),ISERROR(VLOOKUP(TRIM(MID(Q617,FIND(",",Q617,FIND(",",Q617,FIND(",",Q617)+1)+1)+1,999)),MapTable!$A:$A,1,0))),"맵없음",
  ""),
)))))</f>
        <v/>
      </c>
      <c r="W617" t="str">
        <f>IF(ISBLANK(V617),"",IF(ISERROR(VLOOKUP(V617,[3]DropTable!$A:$A,1,0)),"드랍없음",""))</f>
        <v/>
      </c>
      <c r="Y617" t="str">
        <f>IF(ISBLANK(X617),"",IF(ISERROR(VLOOKUP(X617,[3]DropTable!$A:$A,1,0)),"드랍없음",""))</f>
        <v/>
      </c>
      <c r="AA617">
        <v>8.1</v>
      </c>
    </row>
    <row r="618" spans="1:27" x14ac:dyDescent="0.3">
      <c r="A618">
        <v>13</v>
      </c>
      <c r="B618">
        <v>17</v>
      </c>
      <c r="C618">
        <f t="shared" si="34"/>
        <v>1680</v>
      </c>
      <c r="D618">
        <v>420</v>
      </c>
      <c r="E618" t="s">
        <v>114</v>
      </c>
      <c r="H618" t="str">
        <f>IF(ISBLANK(G618),"",
IFERROR(VLOOKUP(G618,[1]StringTable!$1:$1048576,MATCH([1]StringTable!$B$1,[1]StringTable!$1:$1,0),0),
IFERROR(VLOOKUP(G618,[1]InApkStringTable!$1:$1048576,MATCH([1]InApkStringTable!$B$1,[1]InApkStringTable!$1:$1,0),0),
"스트링없음")))</f>
        <v/>
      </c>
      <c r="J618" t="b">
        <v>0</v>
      </c>
      <c r="K618" t="s">
        <v>24</v>
      </c>
      <c r="L618" t="str">
        <f>IF(ISBLANK(K618),"",IF(ISERROR(VLOOKUP(K618,MapTable!$A:$A,1,0)),"맵없음",""))</f>
        <v/>
      </c>
      <c r="M618">
        <f t="shared" si="32"/>
        <v>1</v>
      </c>
      <c r="N618" t="b">
        <f t="shared" ca="1" si="33"/>
        <v>0</v>
      </c>
      <c r="P618" t="str">
        <f>IF(ISBLANK(O618),"",IF(ISERROR(VLOOKUP(O618,MapTable!$A:$A,1,0)),"맵없음",""))</f>
        <v/>
      </c>
      <c r="R618" t="str">
        <f>IF(ISBLANK(Q618),"",
IF(ISERROR(FIND(",",Q618)),
  IF(ISERROR(VLOOKUP(Q618,MapTable!$A:$A,1,0)),"맵없음",
  ""),
IF(ISERROR(FIND(",",Q618,FIND(",",Q618)+1)),
  IF(OR(ISERROR(VLOOKUP(LEFT(Q618,FIND(",",Q618)-1),MapTable!$A:$A,1,0)),ISERROR(VLOOKUP(TRIM(MID(Q618,FIND(",",Q618)+1,999)),MapTable!$A:$A,1,0))),"맵없음",
  ""),
IF(ISERROR(FIND(",",Q618,FIND(",",Q618,FIND(",",Q618)+1)+1)),
  IF(OR(ISERROR(VLOOKUP(LEFT(Q618,FIND(",",Q618)-1),MapTable!$A:$A,1,0)),ISERROR(VLOOKUP(TRIM(MID(Q618,FIND(",",Q618)+1,FIND(",",Q618,FIND(",",Q618)+1)-FIND(",",Q618)-1)),MapTable!$A:$A,1,0)),ISERROR(VLOOKUP(TRIM(MID(Q618,FIND(",",Q618,FIND(",",Q618)+1)+1,999)),MapTable!$A:$A,1,0))),"맵없음",
  ""),
IF(ISERROR(FIND(",",Q618,FIND(",",Q618,FIND(",",Q618,FIND(",",Q618)+1)+1)+1)),
  IF(OR(ISERROR(VLOOKUP(LEFT(Q618,FIND(",",Q618)-1),MapTable!$A:$A,1,0)),ISERROR(VLOOKUP(TRIM(MID(Q618,FIND(",",Q618)+1,FIND(",",Q618,FIND(",",Q618)+1)-FIND(",",Q618)-1)),MapTable!$A:$A,1,0)),ISERROR(VLOOKUP(TRIM(MID(Q618,FIND(",",Q618,FIND(",",Q618)+1)+1,FIND(",",Q618,FIND(",",Q618,FIND(",",Q618)+1)+1)-FIND(",",Q618,FIND(",",Q618)+1)-1)),MapTable!$A:$A,1,0)),ISERROR(VLOOKUP(TRIM(MID(Q618,FIND(",",Q618,FIND(",",Q618,FIND(",",Q618)+1)+1)+1,999)),MapTable!$A:$A,1,0))),"맵없음",
  ""),
)))))</f>
        <v/>
      </c>
      <c r="W618" t="str">
        <f>IF(ISBLANK(V618),"",IF(ISERROR(VLOOKUP(V618,[3]DropTable!$A:$A,1,0)),"드랍없음",""))</f>
        <v/>
      </c>
      <c r="Y618" t="str">
        <f>IF(ISBLANK(X618),"",IF(ISERROR(VLOOKUP(X618,[3]DropTable!$A:$A,1,0)),"드랍없음",""))</f>
        <v/>
      </c>
      <c r="AA618">
        <v>8.1</v>
      </c>
    </row>
    <row r="619" spans="1:27" x14ac:dyDescent="0.3">
      <c r="A619">
        <v>13</v>
      </c>
      <c r="B619">
        <v>18</v>
      </c>
      <c r="C619">
        <f t="shared" si="34"/>
        <v>1680</v>
      </c>
      <c r="D619">
        <v>420</v>
      </c>
      <c r="E619" t="s">
        <v>114</v>
      </c>
      <c r="H619" t="str">
        <f>IF(ISBLANK(G619),"",
IFERROR(VLOOKUP(G619,[1]StringTable!$1:$1048576,MATCH([1]StringTable!$B$1,[1]StringTable!$1:$1,0),0),
IFERROR(VLOOKUP(G619,[1]InApkStringTable!$1:$1048576,MATCH([1]InApkStringTable!$B$1,[1]InApkStringTable!$1:$1,0),0),
"스트링없음")))</f>
        <v/>
      </c>
      <c r="J619" t="b">
        <v>0</v>
      </c>
      <c r="K619" t="s">
        <v>24</v>
      </c>
      <c r="L619" t="str">
        <f>IF(ISBLANK(K619),"",IF(ISERROR(VLOOKUP(K619,MapTable!$A:$A,1,0)),"맵없음",""))</f>
        <v/>
      </c>
      <c r="M619">
        <f t="shared" si="32"/>
        <v>1</v>
      </c>
      <c r="N619" t="b">
        <f t="shared" ca="1" si="33"/>
        <v>0</v>
      </c>
      <c r="P619" t="str">
        <f>IF(ISBLANK(O619),"",IF(ISERROR(VLOOKUP(O619,MapTable!$A:$A,1,0)),"맵없음",""))</f>
        <v/>
      </c>
      <c r="R619" t="str">
        <f>IF(ISBLANK(Q619),"",
IF(ISERROR(FIND(",",Q619)),
  IF(ISERROR(VLOOKUP(Q619,MapTable!$A:$A,1,0)),"맵없음",
  ""),
IF(ISERROR(FIND(",",Q619,FIND(",",Q619)+1)),
  IF(OR(ISERROR(VLOOKUP(LEFT(Q619,FIND(",",Q619)-1),MapTable!$A:$A,1,0)),ISERROR(VLOOKUP(TRIM(MID(Q619,FIND(",",Q619)+1,999)),MapTable!$A:$A,1,0))),"맵없음",
  ""),
IF(ISERROR(FIND(",",Q619,FIND(",",Q619,FIND(",",Q619)+1)+1)),
  IF(OR(ISERROR(VLOOKUP(LEFT(Q619,FIND(",",Q619)-1),MapTable!$A:$A,1,0)),ISERROR(VLOOKUP(TRIM(MID(Q619,FIND(",",Q619)+1,FIND(",",Q619,FIND(",",Q619)+1)-FIND(",",Q619)-1)),MapTable!$A:$A,1,0)),ISERROR(VLOOKUP(TRIM(MID(Q619,FIND(",",Q619,FIND(",",Q619)+1)+1,999)),MapTable!$A:$A,1,0))),"맵없음",
  ""),
IF(ISERROR(FIND(",",Q619,FIND(",",Q619,FIND(",",Q619,FIND(",",Q619)+1)+1)+1)),
  IF(OR(ISERROR(VLOOKUP(LEFT(Q619,FIND(",",Q619)-1),MapTable!$A:$A,1,0)),ISERROR(VLOOKUP(TRIM(MID(Q619,FIND(",",Q619)+1,FIND(",",Q619,FIND(",",Q619)+1)-FIND(",",Q619)-1)),MapTable!$A:$A,1,0)),ISERROR(VLOOKUP(TRIM(MID(Q619,FIND(",",Q619,FIND(",",Q619)+1)+1,FIND(",",Q619,FIND(",",Q619,FIND(",",Q619)+1)+1)-FIND(",",Q619,FIND(",",Q619)+1)-1)),MapTable!$A:$A,1,0)),ISERROR(VLOOKUP(TRIM(MID(Q619,FIND(",",Q619,FIND(",",Q619,FIND(",",Q619)+1)+1)+1,999)),MapTable!$A:$A,1,0))),"맵없음",
  ""),
)))))</f>
        <v/>
      </c>
      <c r="W619" t="str">
        <f>IF(ISBLANK(V619),"",IF(ISERROR(VLOOKUP(V619,[3]DropTable!$A:$A,1,0)),"드랍없음",""))</f>
        <v/>
      </c>
      <c r="Y619" t="str">
        <f>IF(ISBLANK(X619),"",IF(ISERROR(VLOOKUP(X619,[3]DropTable!$A:$A,1,0)),"드랍없음",""))</f>
        <v/>
      </c>
      <c r="AA619">
        <v>8.1</v>
      </c>
    </row>
    <row r="620" spans="1:27" x14ac:dyDescent="0.3">
      <c r="A620">
        <v>13</v>
      </c>
      <c r="B620">
        <v>19</v>
      </c>
      <c r="C620">
        <f t="shared" si="34"/>
        <v>1680</v>
      </c>
      <c r="D620">
        <v>420</v>
      </c>
      <c r="E620" t="s">
        <v>114</v>
      </c>
      <c r="H620" t="str">
        <f>IF(ISBLANK(G620),"",
IFERROR(VLOOKUP(G620,[1]StringTable!$1:$1048576,MATCH([1]StringTable!$B$1,[1]StringTable!$1:$1,0),0),
IFERROR(VLOOKUP(G620,[1]InApkStringTable!$1:$1048576,MATCH([1]InApkStringTable!$B$1,[1]InApkStringTable!$1:$1,0),0),
"스트링없음")))</f>
        <v/>
      </c>
      <c r="J620" t="b">
        <v>0</v>
      </c>
      <c r="K620" t="s">
        <v>24</v>
      </c>
      <c r="L620" t="str">
        <f>IF(ISBLANK(K620),"",IF(ISERROR(VLOOKUP(K620,MapTable!$A:$A,1,0)),"맵없음",""))</f>
        <v/>
      </c>
      <c r="M620">
        <f t="shared" si="32"/>
        <v>1</v>
      </c>
      <c r="N620" t="b">
        <f t="shared" ca="1" si="33"/>
        <v>1</v>
      </c>
      <c r="P620" t="str">
        <f>IF(ISBLANK(O620),"",IF(ISERROR(VLOOKUP(O620,MapTable!$A:$A,1,0)),"맵없음",""))</f>
        <v/>
      </c>
      <c r="R620" t="str">
        <f>IF(ISBLANK(Q620),"",
IF(ISERROR(FIND(",",Q620)),
  IF(ISERROR(VLOOKUP(Q620,MapTable!$A:$A,1,0)),"맵없음",
  ""),
IF(ISERROR(FIND(",",Q620,FIND(",",Q620)+1)),
  IF(OR(ISERROR(VLOOKUP(LEFT(Q620,FIND(",",Q620)-1),MapTable!$A:$A,1,0)),ISERROR(VLOOKUP(TRIM(MID(Q620,FIND(",",Q620)+1,999)),MapTable!$A:$A,1,0))),"맵없음",
  ""),
IF(ISERROR(FIND(",",Q620,FIND(",",Q620,FIND(",",Q620)+1)+1)),
  IF(OR(ISERROR(VLOOKUP(LEFT(Q620,FIND(",",Q620)-1),MapTable!$A:$A,1,0)),ISERROR(VLOOKUP(TRIM(MID(Q620,FIND(",",Q620)+1,FIND(",",Q620,FIND(",",Q620)+1)-FIND(",",Q620)-1)),MapTable!$A:$A,1,0)),ISERROR(VLOOKUP(TRIM(MID(Q620,FIND(",",Q620,FIND(",",Q620)+1)+1,999)),MapTable!$A:$A,1,0))),"맵없음",
  ""),
IF(ISERROR(FIND(",",Q620,FIND(",",Q620,FIND(",",Q620,FIND(",",Q620)+1)+1)+1)),
  IF(OR(ISERROR(VLOOKUP(LEFT(Q620,FIND(",",Q620)-1),MapTable!$A:$A,1,0)),ISERROR(VLOOKUP(TRIM(MID(Q620,FIND(",",Q620)+1,FIND(",",Q620,FIND(",",Q620)+1)-FIND(",",Q620)-1)),MapTable!$A:$A,1,0)),ISERROR(VLOOKUP(TRIM(MID(Q620,FIND(",",Q620,FIND(",",Q620)+1)+1,FIND(",",Q620,FIND(",",Q620,FIND(",",Q620)+1)+1)-FIND(",",Q620,FIND(",",Q620)+1)-1)),MapTable!$A:$A,1,0)),ISERROR(VLOOKUP(TRIM(MID(Q620,FIND(",",Q620,FIND(",",Q620,FIND(",",Q620)+1)+1)+1,999)),MapTable!$A:$A,1,0))),"맵없음",
  ""),
)))))</f>
        <v/>
      </c>
      <c r="W620" t="str">
        <f>IF(ISBLANK(V620),"",IF(ISERROR(VLOOKUP(V620,[3]DropTable!$A:$A,1,0)),"드랍없음",""))</f>
        <v/>
      </c>
      <c r="Y620" t="str">
        <f>IF(ISBLANK(X620),"",IF(ISERROR(VLOOKUP(X620,[3]DropTable!$A:$A,1,0)),"드랍없음",""))</f>
        <v/>
      </c>
      <c r="AA620">
        <v>8.1</v>
      </c>
    </row>
    <row r="621" spans="1:27" x14ac:dyDescent="0.3">
      <c r="A621">
        <v>13</v>
      </c>
      <c r="B621">
        <v>20</v>
      </c>
      <c r="C621">
        <f t="shared" si="34"/>
        <v>1680</v>
      </c>
      <c r="D621">
        <v>420</v>
      </c>
      <c r="E621" t="s">
        <v>114</v>
      </c>
      <c r="H621" t="str">
        <f>IF(ISBLANK(G621),"",
IFERROR(VLOOKUP(G621,[1]StringTable!$1:$1048576,MATCH([1]StringTable!$B$1,[1]StringTable!$1:$1,0),0),
IFERROR(VLOOKUP(G621,[1]InApkStringTable!$1:$1048576,MATCH([1]InApkStringTable!$B$1,[1]InApkStringTable!$1:$1,0),0),
"스트링없음")))</f>
        <v/>
      </c>
      <c r="J621" t="b">
        <v>0</v>
      </c>
      <c r="K621" t="s">
        <v>24</v>
      </c>
      <c r="L621" t="str">
        <f>IF(ISBLANK(K621),"",IF(ISERROR(VLOOKUP(K621,MapTable!$A:$A,1,0)),"맵없음",""))</f>
        <v/>
      </c>
      <c r="M621">
        <f t="shared" si="32"/>
        <v>12</v>
      </c>
      <c r="N621" t="b">
        <f t="shared" ca="1" si="33"/>
        <v>1</v>
      </c>
      <c r="P621" t="str">
        <f>IF(ISBLANK(O621),"",IF(ISERROR(VLOOKUP(O621,MapTable!$A:$A,1,0)),"맵없음",""))</f>
        <v/>
      </c>
      <c r="R621" t="str">
        <f>IF(ISBLANK(Q621),"",
IF(ISERROR(FIND(",",Q621)),
  IF(ISERROR(VLOOKUP(Q621,MapTable!$A:$A,1,0)),"맵없음",
  ""),
IF(ISERROR(FIND(",",Q621,FIND(",",Q621)+1)),
  IF(OR(ISERROR(VLOOKUP(LEFT(Q621,FIND(",",Q621)-1),MapTable!$A:$A,1,0)),ISERROR(VLOOKUP(TRIM(MID(Q621,FIND(",",Q621)+1,999)),MapTable!$A:$A,1,0))),"맵없음",
  ""),
IF(ISERROR(FIND(",",Q621,FIND(",",Q621,FIND(",",Q621)+1)+1)),
  IF(OR(ISERROR(VLOOKUP(LEFT(Q621,FIND(",",Q621)-1),MapTable!$A:$A,1,0)),ISERROR(VLOOKUP(TRIM(MID(Q621,FIND(",",Q621)+1,FIND(",",Q621,FIND(",",Q621)+1)-FIND(",",Q621)-1)),MapTable!$A:$A,1,0)),ISERROR(VLOOKUP(TRIM(MID(Q621,FIND(",",Q621,FIND(",",Q621)+1)+1,999)),MapTable!$A:$A,1,0))),"맵없음",
  ""),
IF(ISERROR(FIND(",",Q621,FIND(",",Q621,FIND(",",Q621,FIND(",",Q621)+1)+1)+1)),
  IF(OR(ISERROR(VLOOKUP(LEFT(Q621,FIND(",",Q621)-1),MapTable!$A:$A,1,0)),ISERROR(VLOOKUP(TRIM(MID(Q621,FIND(",",Q621)+1,FIND(",",Q621,FIND(",",Q621)+1)-FIND(",",Q621)-1)),MapTable!$A:$A,1,0)),ISERROR(VLOOKUP(TRIM(MID(Q621,FIND(",",Q621,FIND(",",Q621)+1)+1,FIND(",",Q621,FIND(",",Q621,FIND(",",Q621)+1)+1)-FIND(",",Q621,FIND(",",Q621)+1)-1)),MapTable!$A:$A,1,0)),ISERROR(VLOOKUP(TRIM(MID(Q621,FIND(",",Q621,FIND(",",Q621,FIND(",",Q621)+1)+1)+1,999)),MapTable!$A:$A,1,0))),"맵없음",
  ""),
)))))</f>
        <v/>
      </c>
      <c r="W621" t="str">
        <f>IF(ISBLANK(V621),"",IF(ISERROR(VLOOKUP(V621,[3]DropTable!$A:$A,1,0)),"드랍없음",""))</f>
        <v/>
      </c>
      <c r="Y621" t="str">
        <f>IF(ISBLANK(X621),"",IF(ISERROR(VLOOKUP(X621,[3]DropTable!$A:$A,1,0)),"드랍없음",""))</f>
        <v/>
      </c>
      <c r="AA621">
        <v>8.1</v>
      </c>
    </row>
    <row r="622" spans="1:27" x14ac:dyDescent="0.3">
      <c r="A622">
        <v>13</v>
      </c>
      <c r="B622">
        <v>21</v>
      </c>
      <c r="C622">
        <f t="shared" si="34"/>
        <v>1680</v>
      </c>
      <c r="D622">
        <v>420</v>
      </c>
      <c r="E622" t="s">
        <v>114</v>
      </c>
      <c r="H622" t="str">
        <f>IF(ISBLANK(G622),"",
IFERROR(VLOOKUP(G622,[1]StringTable!$1:$1048576,MATCH([1]StringTable!$B$1,[1]StringTable!$1:$1,0),0),
IFERROR(VLOOKUP(G622,[1]InApkStringTable!$1:$1048576,MATCH([1]InApkStringTable!$B$1,[1]InApkStringTable!$1:$1,0),0),
"스트링없음")))</f>
        <v/>
      </c>
      <c r="J622" t="b">
        <v>0</v>
      </c>
      <c r="K622" t="s">
        <v>24</v>
      </c>
      <c r="L622" t="str">
        <f>IF(ISBLANK(K622),"",IF(ISERROR(VLOOKUP(K622,MapTable!$A:$A,1,0)),"맵없음",""))</f>
        <v/>
      </c>
      <c r="M622">
        <f t="shared" si="32"/>
        <v>2</v>
      </c>
      <c r="N622" t="b">
        <f t="shared" ca="1" si="33"/>
        <v>0</v>
      </c>
      <c r="P622" t="str">
        <f>IF(ISBLANK(O622),"",IF(ISERROR(VLOOKUP(O622,MapTable!$A:$A,1,0)),"맵없음",""))</f>
        <v/>
      </c>
      <c r="R622" t="str">
        <f>IF(ISBLANK(Q622),"",
IF(ISERROR(FIND(",",Q622)),
  IF(ISERROR(VLOOKUP(Q622,MapTable!$A:$A,1,0)),"맵없음",
  ""),
IF(ISERROR(FIND(",",Q622,FIND(",",Q622)+1)),
  IF(OR(ISERROR(VLOOKUP(LEFT(Q622,FIND(",",Q622)-1),MapTable!$A:$A,1,0)),ISERROR(VLOOKUP(TRIM(MID(Q622,FIND(",",Q622)+1,999)),MapTable!$A:$A,1,0))),"맵없음",
  ""),
IF(ISERROR(FIND(",",Q622,FIND(",",Q622,FIND(",",Q622)+1)+1)),
  IF(OR(ISERROR(VLOOKUP(LEFT(Q622,FIND(",",Q622)-1),MapTable!$A:$A,1,0)),ISERROR(VLOOKUP(TRIM(MID(Q622,FIND(",",Q622)+1,FIND(",",Q622,FIND(",",Q622)+1)-FIND(",",Q622)-1)),MapTable!$A:$A,1,0)),ISERROR(VLOOKUP(TRIM(MID(Q622,FIND(",",Q622,FIND(",",Q622)+1)+1,999)),MapTable!$A:$A,1,0))),"맵없음",
  ""),
IF(ISERROR(FIND(",",Q622,FIND(",",Q622,FIND(",",Q622,FIND(",",Q622)+1)+1)+1)),
  IF(OR(ISERROR(VLOOKUP(LEFT(Q622,FIND(",",Q622)-1),MapTable!$A:$A,1,0)),ISERROR(VLOOKUP(TRIM(MID(Q622,FIND(",",Q622)+1,FIND(",",Q622,FIND(",",Q622)+1)-FIND(",",Q622)-1)),MapTable!$A:$A,1,0)),ISERROR(VLOOKUP(TRIM(MID(Q622,FIND(",",Q622,FIND(",",Q622)+1)+1,FIND(",",Q622,FIND(",",Q622,FIND(",",Q622)+1)+1)-FIND(",",Q622,FIND(",",Q622)+1)-1)),MapTable!$A:$A,1,0)),ISERROR(VLOOKUP(TRIM(MID(Q622,FIND(",",Q622,FIND(",",Q622,FIND(",",Q622)+1)+1)+1,999)),MapTable!$A:$A,1,0))),"맵없음",
  ""),
)))))</f>
        <v/>
      </c>
      <c r="W622" t="str">
        <f>IF(ISBLANK(V622),"",IF(ISERROR(VLOOKUP(V622,[3]DropTable!$A:$A,1,0)),"드랍없음",""))</f>
        <v/>
      </c>
      <c r="Y622" t="str">
        <f>IF(ISBLANK(X622),"",IF(ISERROR(VLOOKUP(X622,[3]DropTable!$A:$A,1,0)),"드랍없음",""))</f>
        <v/>
      </c>
      <c r="AA622">
        <v>8.1</v>
      </c>
    </row>
    <row r="623" spans="1:27" x14ac:dyDescent="0.3">
      <c r="A623">
        <v>13</v>
      </c>
      <c r="B623">
        <v>22</v>
      </c>
      <c r="C623">
        <f t="shared" si="34"/>
        <v>1680</v>
      </c>
      <c r="D623">
        <v>420</v>
      </c>
      <c r="E623" t="s">
        <v>114</v>
      </c>
      <c r="H623" t="str">
        <f>IF(ISBLANK(G623),"",
IFERROR(VLOOKUP(G623,[1]StringTable!$1:$1048576,MATCH([1]StringTable!$B$1,[1]StringTable!$1:$1,0),0),
IFERROR(VLOOKUP(G623,[1]InApkStringTable!$1:$1048576,MATCH([1]InApkStringTable!$B$1,[1]InApkStringTable!$1:$1,0),0),
"스트링없음")))</f>
        <v/>
      </c>
      <c r="J623" t="b">
        <v>0</v>
      </c>
      <c r="K623" t="s">
        <v>24</v>
      </c>
      <c r="L623" t="str">
        <f>IF(ISBLANK(K623),"",IF(ISERROR(VLOOKUP(K623,MapTable!$A:$A,1,0)),"맵없음",""))</f>
        <v/>
      </c>
      <c r="M623">
        <f t="shared" si="32"/>
        <v>2</v>
      </c>
      <c r="N623" t="b">
        <f t="shared" ca="1" si="33"/>
        <v>0</v>
      </c>
      <c r="P623" t="str">
        <f>IF(ISBLANK(O623),"",IF(ISERROR(VLOOKUP(O623,MapTable!$A:$A,1,0)),"맵없음",""))</f>
        <v/>
      </c>
      <c r="R623" t="str">
        <f>IF(ISBLANK(Q623),"",
IF(ISERROR(FIND(",",Q623)),
  IF(ISERROR(VLOOKUP(Q623,MapTable!$A:$A,1,0)),"맵없음",
  ""),
IF(ISERROR(FIND(",",Q623,FIND(",",Q623)+1)),
  IF(OR(ISERROR(VLOOKUP(LEFT(Q623,FIND(",",Q623)-1),MapTable!$A:$A,1,0)),ISERROR(VLOOKUP(TRIM(MID(Q623,FIND(",",Q623)+1,999)),MapTable!$A:$A,1,0))),"맵없음",
  ""),
IF(ISERROR(FIND(",",Q623,FIND(",",Q623,FIND(",",Q623)+1)+1)),
  IF(OR(ISERROR(VLOOKUP(LEFT(Q623,FIND(",",Q623)-1),MapTable!$A:$A,1,0)),ISERROR(VLOOKUP(TRIM(MID(Q623,FIND(",",Q623)+1,FIND(",",Q623,FIND(",",Q623)+1)-FIND(",",Q623)-1)),MapTable!$A:$A,1,0)),ISERROR(VLOOKUP(TRIM(MID(Q623,FIND(",",Q623,FIND(",",Q623)+1)+1,999)),MapTable!$A:$A,1,0))),"맵없음",
  ""),
IF(ISERROR(FIND(",",Q623,FIND(",",Q623,FIND(",",Q623,FIND(",",Q623)+1)+1)+1)),
  IF(OR(ISERROR(VLOOKUP(LEFT(Q623,FIND(",",Q623)-1),MapTable!$A:$A,1,0)),ISERROR(VLOOKUP(TRIM(MID(Q623,FIND(",",Q623)+1,FIND(",",Q623,FIND(",",Q623)+1)-FIND(",",Q623)-1)),MapTable!$A:$A,1,0)),ISERROR(VLOOKUP(TRIM(MID(Q623,FIND(",",Q623,FIND(",",Q623)+1)+1,FIND(",",Q623,FIND(",",Q623,FIND(",",Q623)+1)+1)-FIND(",",Q623,FIND(",",Q623)+1)-1)),MapTable!$A:$A,1,0)),ISERROR(VLOOKUP(TRIM(MID(Q623,FIND(",",Q623,FIND(",",Q623,FIND(",",Q623)+1)+1)+1,999)),MapTable!$A:$A,1,0))),"맵없음",
  ""),
)))))</f>
        <v/>
      </c>
      <c r="W623" t="str">
        <f>IF(ISBLANK(V623),"",IF(ISERROR(VLOOKUP(V623,[3]DropTable!$A:$A,1,0)),"드랍없음",""))</f>
        <v/>
      </c>
      <c r="Y623" t="str">
        <f>IF(ISBLANK(X623),"",IF(ISERROR(VLOOKUP(X623,[3]DropTable!$A:$A,1,0)),"드랍없음",""))</f>
        <v/>
      </c>
      <c r="AA623">
        <v>8.1</v>
      </c>
    </row>
    <row r="624" spans="1:27" x14ac:dyDescent="0.3">
      <c r="A624">
        <v>13</v>
      </c>
      <c r="B624">
        <v>23</v>
      </c>
      <c r="C624">
        <f t="shared" si="34"/>
        <v>1680</v>
      </c>
      <c r="D624">
        <v>420</v>
      </c>
      <c r="E624" t="s">
        <v>114</v>
      </c>
      <c r="H624" t="str">
        <f>IF(ISBLANK(G624),"",
IFERROR(VLOOKUP(G624,[1]StringTable!$1:$1048576,MATCH([1]StringTable!$B$1,[1]StringTable!$1:$1,0),0),
IFERROR(VLOOKUP(G624,[1]InApkStringTable!$1:$1048576,MATCH([1]InApkStringTable!$B$1,[1]InApkStringTable!$1:$1,0),0),
"스트링없음")))</f>
        <v/>
      </c>
      <c r="J624" t="b">
        <v>0</v>
      </c>
      <c r="K624" t="s">
        <v>24</v>
      </c>
      <c r="L624" t="str">
        <f>IF(ISBLANK(K624),"",IF(ISERROR(VLOOKUP(K624,MapTable!$A:$A,1,0)),"맵없음",""))</f>
        <v/>
      </c>
      <c r="M624">
        <f t="shared" si="32"/>
        <v>2</v>
      </c>
      <c r="N624" t="b">
        <f t="shared" ca="1" si="33"/>
        <v>0</v>
      </c>
      <c r="P624" t="str">
        <f>IF(ISBLANK(O624),"",IF(ISERROR(VLOOKUP(O624,MapTable!$A:$A,1,0)),"맵없음",""))</f>
        <v/>
      </c>
      <c r="R624" t="str">
        <f>IF(ISBLANK(Q624),"",
IF(ISERROR(FIND(",",Q624)),
  IF(ISERROR(VLOOKUP(Q624,MapTable!$A:$A,1,0)),"맵없음",
  ""),
IF(ISERROR(FIND(",",Q624,FIND(",",Q624)+1)),
  IF(OR(ISERROR(VLOOKUP(LEFT(Q624,FIND(",",Q624)-1),MapTable!$A:$A,1,0)),ISERROR(VLOOKUP(TRIM(MID(Q624,FIND(",",Q624)+1,999)),MapTable!$A:$A,1,0))),"맵없음",
  ""),
IF(ISERROR(FIND(",",Q624,FIND(",",Q624,FIND(",",Q624)+1)+1)),
  IF(OR(ISERROR(VLOOKUP(LEFT(Q624,FIND(",",Q624)-1),MapTable!$A:$A,1,0)),ISERROR(VLOOKUP(TRIM(MID(Q624,FIND(",",Q624)+1,FIND(",",Q624,FIND(",",Q624)+1)-FIND(",",Q624)-1)),MapTable!$A:$A,1,0)),ISERROR(VLOOKUP(TRIM(MID(Q624,FIND(",",Q624,FIND(",",Q624)+1)+1,999)),MapTable!$A:$A,1,0))),"맵없음",
  ""),
IF(ISERROR(FIND(",",Q624,FIND(",",Q624,FIND(",",Q624,FIND(",",Q624)+1)+1)+1)),
  IF(OR(ISERROR(VLOOKUP(LEFT(Q624,FIND(",",Q624)-1),MapTable!$A:$A,1,0)),ISERROR(VLOOKUP(TRIM(MID(Q624,FIND(",",Q624)+1,FIND(",",Q624,FIND(",",Q624)+1)-FIND(",",Q624)-1)),MapTable!$A:$A,1,0)),ISERROR(VLOOKUP(TRIM(MID(Q624,FIND(",",Q624,FIND(",",Q624)+1)+1,FIND(",",Q624,FIND(",",Q624,FIND(",",Q624)+1)+1)-FIND(",",Q624,FIND(",",Q624)+1)-1)),MapTable!$A:$A,1,0)),ISERROR(VLOOKUP(TRIM(MID(Q624,FIND(",",Q624,FIND(",",Q624,FIND(",",Q624)+1)+1)+1,999)),MapTable!$A:$A,1,0))),"맵없음",
  ""),
)))))</f>
        <v/>
      </c>
      <c r="W624" t="str">
        <f>IF(ISBLANK(V624),"",IF(ISERROR(VLOOKUP(V624,[3]DropTable!$A:$A,1,0)),"드랍없음",""))</f>
        <v/>
      </c>
      <c r="Y624" t="str">
        <f>IF(ISBLANK(X624),"",IF(ISERROR(VLOOKUP(X624,[3]DropTable!$A:$A,1,0)),"드랍없음",""))</f>
        <v/>
      </c>
      <c r="AA624">
        <v>8.1</v>
      </c>
    </row>
    <row r="625" spans="1:27" x14ac:dyDescent="0.3">
      <c r="A625">
        <v>13</v>
      </c>
      <c r="B625">
        <v>24</v>
      </c>
      <c r="C625">
        <f t="shared" si="34"/>
        <v>1680</v>
      </c>
      <c r="D625">
        <v>420</v>
      </c>
      <c r="E625" t="s">
        <v>114</v>
      </c>
      <c r="H625" t="str">
        <f>IF(ISBLANK(G625),"",
IFERROR(VLOOKUP(G625,[1]StringTable!$1:$1048576,MATCH([1]StringTable!$B$1,[1]StringTable!$1:$1,0),0),
IFERROR(VLOOKUP(G625,[1]InApkStringTable!$1:$1048576,MATCH([1]InApkStringTable!$B$1,[1]InApkStringTable!$1:$1,0),0),
"스트링없음")))</f>
        <v/>
      </c>
      <c r="J625" t="b">
        <v>0</v>
      </c>
      <c r="K625" t="s">
        <v>24</v>
      </c>
      <c r="L625" t="str">
        <f>IF(ISBLANK(K625),"",IF(ISERROR(VLOOKUP(K625,MapTable!$A:$A,1,0)),"맵없음",""))</f>
        <v/>
      </c>
      <c r="M625">
        <f t="shared" si="32"/>
        <v>2</v>
      </c>
      <c r="N625" t="b">
        <f t="shared" ca="1" si="33"/>
        <v>0</v>
      </c>
      <c r="P625" t="str">
        <f>IF(ISBLANK(O625),"",IF(ISERROR(VLOOKUP(O625,MapTable!$A:$A,1,0)),"맵없음",""))</f>
        <v/>
      </c>
      <c r="R625" t="str">
        <f>IF(ISBLANK(Q625),"",
IF(ISERROR(FIND(",",Q625)),
  IF(ISERROR(VLOOKUP(Q625,MapTable!$A:$A,1,0)),"맵없음",
  ""),
IF(ISERROR(FIND(",",Q625,FIND(",",Q625)+1)),
  IF(OR(ISERROR(VLOOKUP(LEFT(Q625,FIND(",",Q625)-1),MapTable!$A:$A,1,0)),ISERROR(VLOOKUP(TRIM(MID(Q625,FIND(",",Q625)+1,999)),MapTable!$A:$A,1,0))),"맵없음",
  ""),
IF(ISERROR(FIND(",",Q625,FIND(",",Q625,FIND(",",Q625)+1)+1)),
  IF(OR(ISERROR(VLOOKUP(LEFT(Q625,FIND(",",Q625)-1),MapTable!$A:$A,1,0)),ISERROR(VLOOKUP(TRIM(MID(Q625,FIND(",",Q625)+1,FIND(",",Q625,FIND(",",Q625)+1)-FIND(",",Q625)-1)),MapTable!$A:$A,1,0)),ISERROR(VLOOKUP(TRIM(MID(Q625,FIND(",",Q625,FIND(",",Q625)+1)+1,999)),MapTable!$A:$A,1,0))),"맵없음",
  ""),
IF(ISERROR(FIND(",",Q625,FIND(",",Q625,FIND(",",Q625,FIND(",",Q625)+1)+1)+1)),
  IF(OR(ISERROR(VLOOKUP(LEFT(Q625,FIND(",",Q625)-1),MapTable!$A:$A,1,0)),ISERROR(VLOOKUP(TRIM(MID(Q625,FIND(",",Q625)+1,FIND(",",Q625,FIND(",",Q625)+1)-FIND(",",Q625)-1)),MapTable!$A:$A,1,0)),ISERROR(VLOOKUP(TRIM(MID(Q625,FIND(",",Q625,FIND(",",Q625)+1)+1,FIND(",",Q625,FIND(",",Q625,FIND(",",Q625)+1)+1)-FIND(",",Q625,FIND(",",Q625)+1)-1)),MapTable!$A:$A,1,0)),ISERROR(VLOOKUP(TRIM(MID(Q625,FIND(",",Q625,FIND(",",Q625,FIND(",",Q625)+1)+1)+1,999)),MapTable!$A:$A,1,0))),"맵없음",
  ""),
)))))</f>
        <v/>
      </c>
      <c r="W625" t="str">
        <f>IF(ISBLANK(V625),"",IF(ISERROR(VLOOKUP(V625,[3]DropTable!$A:$A,1,0)),"드랍없음",""))</f>
        <v/>
      </c>
      <c r="Y625" t="str">
        <f>IF(ISBLANK(X625),"",IF(ISERROR(VLOOKUP(X625,[3]DropTable!$A:$A,1,0)),"드랍없음",""))</f>
        <v/>
      </c>
      <c r="AA625">
        <v>8.1</v>
      </c>
    </row>
    <row r="626" spans="1:27" x14ac:dyDescent="0.3">
      <c r="A626">
        <v>13</v>
      </c>
      <c r="B626">
        <v>25</v>
      </c>
      <c r="C626">
        <f t="shared" si="34"/>
        <v>1680</v>
      </c>
      <c r="D626">
        <v>420</v>
      </c>
      <c r="E626" t="s">
        <v>114</v>
      </c>
      <c r="H626" t="str">
        <f>IF(ISBLANK(G626),"",
IFERROR(VLOOKUP(G626,[1]StringTable!$1:$1048576,MATCH([1]StringTable!$B$1,[1]StringTable!$1:$1,0),0),
IFERROR(VLOOKUP(G626,[1]InApkStringTable!$1:$1048576,MATCH([1]InApkStringTable!$B$1,[1]InApkStringTable!$1:$1,0),0),
"스트링없음")))</f>
        <v/>
      </c>
      <c r="J626" t="b">
        <v>0</v>
      </c>
      <c r="K626" t="s">
        <v>24</v>
      </c>
      <c r="L626" t="str">
        <f>IF(ISBLANK(K626),"",IF(ISERROR(VLOOKUP(K626,MapTable!$A:$A,1,0)),"맵없음",""))</f>
        <v/>
      </c>
      <c r="M626">
        <f t="shared" si="32"/>
        <v>2</v>
      </c>
      <c r="N626" t="b">
        <f t="shared" ca="1" si="33"/>
        <v>0</v>
      </c>
      <c r="P626" t="str">
        <f>IF(ISBLANK(O626),"",IF(ISERROR(VLOOKUP(O626,MapTable!$A:$A,1,0)),"맵없음",""))</f>
        <v/>
      </c>
      <c r="R626" t="str">
        <f>IF(ISBLANK(Q626),"",
IF(ISERROR(FIND(",",Q626)),
  IF(ISERROR(VLOOKUP(Q626,MapTable!$A:$A,1,0)),"맵없음",
  ""),
IF(ISERROR(FIND(",",Q626,FIND(",",Q626)+1)),
  IF(OR(ISERROR(VLOOKUP(LEFT(Q626,FIND(",",Q626)-1),MapTable!$A:$A,1,0)),ISERROR(VLOOKUP(TRIM(MID(Q626,FIND(",",Q626)+1,999)),MapTable!$A:$A,1,0))),"맵없음",
  ""),
IF(ISERROR(FIND(",",Q626,FIND(",",Q626,FIND(",",Q626)+1)+1)),
  IF(OR(ISERROR(VLOOKUP(LEFT(Q626,FIND(",",Q626)-1),MapTable!$A:$A,1,0)),ISERROR(VLOOKUP(TRIM(MID(Q626,FIND(",",Q626)+1,FIND(",",Q626,FIND(",",Q626)+1)-FIND(",",Q626)-1)),MapTable!$A:$A,1,0)),ISERROR(VLOOKUP(TRIM(MID(Q626,FIND(",",Q626,FIND(",",Q626)+1)+1,999)),MapTable!$A:$A,1,0))),"맵없음",
  ""),
IF(ISERROR(FIND(",",Q626,FIND(",",Q626,FIND(",",Q626,FIND(",",Q626)+1)+1)+1)),
  IF(OR(ISERROR(VLOOKUP(LEFT(Q626,FIND(",",Q626)-1),MapTable!$A:$A,1,0)),ISERROR(VLOOKUP(TRIM(MID(Q626,FIND(",",Q626)+1,FIND(",",Q626,FIND(",",Q626)+1)-FIND(",",Q626)-1)),MapTable!$A:$A,1,0)),ISERROR(VLOOKUP(TRIM(MID(Q626,FIND(",",Q626,FIND(",",Q626)+1)+1,FIND(",",Q626,FIND(",",Q626,FIND(",",Q626)+1)+1)-FIND(",",Q626,FIND(",",Q626)+1)-1)),MapTable!$A:$A,1,0)),ISERROR(VLOOKUP(TRIM(MID(Q626,FIND(",",Q626,FIND(",",Q626,FIND(",",Q626)+1)+1)+1,999)),MapTable!$A:$A,1,0))),"맵없음",
  ""),
)))))</f>
        <v/>
      </c>
      <c r="W626" t="str">
        <f>IF(ISBLANK(V626),"",IF(ISERROR(VLOOKUP(V626,[3]DropTable!$A:$A,1,0)),"드랍없음",""))</f>
        <v/>
      </c>
      <c r="Y626" t="str">
        <f>IF(ISBLANK(X626),"",IF(ISERROR(VLOOKUP(X626,[3]DropTable!$A:$A,1,0)),"드랍없음",""))</f>
        <v/>
      </c>
      <c r="AA626">
        <v>8.1</v>
      </c>
    </row>
    <row r="627" spans="1:27" x14ac:dyDescent="0.3">
      <c r="A627">
        <v>13</v>
      </c>
      <c r="B627">
        <v>26</v>
      </c>
      <c r="C627">
        <f t="shared" si="34"/>
        <v>1680</v>
      </c>
      <c r="D627">
        <v>420</v>
      </c>
      <c r="E627" t="s">
        <v>114</v>
      </c>
      <c r="H627" t="str">
        <f>IF(ISBLANK(G627),"",
IFERROR(VLOOKUP(G627,[1]StringTable!$1:$1048576,MATCH([1]StringTable!$B$1,[1]StringTable!$1:$1,0),0),
IFERROR(VLOOKUP(G627,[1]InApkStringTable!$1:$1048576,MATCH([1]InApkStringTable!$B$1,[1]InApkStringTable!$1:$1,0),0),
"스트링없음")))</f>
        <v/>
      </c>
      <c r="J627" t="b">
        <v>0</v>
      </c>
      <c r="K627" t="s">
        <v>24</v>
      </c>
      <c r="L627" t="str">
        <f>IF(ISBLANK(K627),"",IF(ISERROR(VLOOKUP(K627,MapTable!$A:$A,1,0)),"맵없음",""))</f>
        <v/>
      </c>
      <c r="M627">
        <f t="shared" si="32"/>
        <v>2</v>
      </c>
      <c r="N627" t="b">
        <f t="shared" ca="1" si="33"/>
        <v>0</v>
      </c>
      <c r="P627" t="str">
        <f>IF(ISBLANK(O627),"",IF(ISERROR(VLOOKUP(O627,MapTable!$A:$A,1,0)),"맵없음",""))</f>
        <v/>
      </c>
      <c r="R627" t="str">
        <f>IF(ISBLANK(Q627),"",
IF(ISERROR(FIND(",",Q627)),
  IF(ISERROR(VLOOKUP(Q627,MapTable!$A:$A,1,0)),"맵없음",
  ""),
IF(ISERROR(FIND(",",Q627,FIND(",",Q627)+1)),
  IF(OR(ISERROR(VLOOKUP(LEFT(Q627,FIND(",",Q627)-1),MapTable!$A:$A,1,0)),ISERROR(VLOOKUP(TRIM(MID(Q627,FIND(",",Q627)+1,999)),MapTable!$A:$A,1,0))),"맵없음",
  ""),
IF(ISERROR(FIND(",",Q627,FIND(",",Q627,FIND(",",Q627)+1)+1)),
  IF(OR(ISERROR(VLOOKUP(LEFT(Q627,FIND(",",Q627)-1),MapTable!$A:$A,1,0)),ISERROR(VLOOKUP(TRIM(MID(Q627,FIND(",",Q627)+1,FIND(",",Q627,FIND(",",Q627)+1)-FIND(",",Q627)-1)),MapTable!$A:$A,1,0)),ISERROR(VLOOKUP(TRIM(MID(Q627,FIND(",",Q627,FIND(",",Q627)+1)+1,999)),MapTable!$A:$A,1,0))),"맵없음",
  ""),
IF(ISERROR(FIND(",",Q627,FIND(",",Q627,FIND(",",Q627,FIND(",",Q627)+1)+1)+1)),
  IF(OR(ISERROR(VLOOKUP(LEFT(Q627,FIND(",",Q627)-1),MapTable!$A:$A,1,0)),ISERROR(VLOOKUP(TRIM(MID(Q627,FIND(",",Q627)+1,FIND(",",Q627,FIND(",",Q627)+1)-FIND(",",Q627)-1)),MapTable!$A:$A,1,0)),ISERROR(VLOOKUP(TRIM(MID(Q627,FIND(",",Q627,FIND(",",Q627)+1)+1,FIND(",",Q627,FIND(",",Q627,FIND(",",Q627)+1)+1)-FIND(",",Q627,FIND(",",Q627)+1)-1)),MapTable!$A:$A,1,0)),ISERROR(VLOOKUP(TRIM(MID(Q627,FIND(",",Q627,FIND(",",Q627,FIND(",",Q627)+1)+1)+1,999)),MapTable!$A:$A,1,0))),"맵없음",
  ""),
)))))</f>
        <v/>
      </c>
      <c r="W627" t="str">
        <f>IF(ISBLANK(V627),"",IF(ISERROR(VLOOKUP(V627,[3]DropTable!$A:$A,1,0)),"드랍없음",""))</f>
        <v/>
      </c>
      <c r="Y627" t="str">
        <f>IF(ISBLANK(X627),"",IF(ISERROR(VLOOKUP(X627,[3]DropTable!$A:$A,1,0)),"드랍없음",""))</f>
        <v/>
      </c>
      <c r="AA627">
        <v>8.1</v>
      </c>
    </row>
    <row r="628" spans="1:27" x14ac:dyDescent="0.3">
      <c r="A628">
        <v>13</v>
      </c>
      <c r="B628">
        <v>27</v>
      </c>
      <c r="C628">
        <f t="shared" si="34"/>
        <v>1680</v>
      </c>
      <c r="D628">
        <v>420</v>
      </c>
      <c r="E628" t="s">
        <v>114</v>
      </c>
      <c r="H628" t="str">
        <f>IF(ISBLANK(G628),"",
IFERROR(VLOOKUP(G628,[1]StringTable!$1:$1048576,MATCH([1]StringTable!$B$1,[1]StringTable!$1:$1,0),0),
IFERROR(VLOOKUP(G628,[1]InApkStringTable!$1:$1048576,MATCH([1]InApkStringTable!$B$1,[1]InApkStringTable!$1:$1,0),0),
"스트링없음")))</f>
        <v/>
      </c>
      <c r="J628" t="b">
        <v>0</v>
      </c>
      <c r="K628" t="s">
        <v>24</v>
      </c>
      <c r="L628" t="str">
        <f>IF(ISBLANK(K628),"",IF(ISERROR(VLOOKUP(K628,MapTable!$A:$A,1,0)),"맵없음",""))</f>
        <v/>
      </c>
      <c r="M628">
        <f t="shared" si="32"/>
        <v>2</v>
      </c>
      <c r="N628" t="b">
        <f t="shared" ca="1" si="33"/>
        <v>0</v>
      </c>
      <c r="P628" t="str">
        <f>IF(ISBLANK(O628),"",IF(ISERROR(VLOOKUP(O628,MapTable!$A:$A,1,0)),"맵없음",""))</f>
        <v/>
      </c>
      <c r="R628" t="str">
        <f>IF(ISBLANK(Q628),"",
IF(ISERROR(FIND(",",Q628)),
  IF(ISERROR(VLOOKUP(Q628,MapTable!$A:$A,1,0)),"맵없음",
  ""),
IF(ISERROR(FIND(",",Q628,FIND(",",Q628)+1)),
  IF(OR(ISERROR(VLOOKUP(LEFT(Q628,FIND(",",Q628)-1),MapTable!$A:$A,1,0)),ISERROR(VLOOKUP(TRIM(MID(Q628,FIND(",",Q628)+1,999)),MapTable!$A:$A,1,0))),"맵없음",
  ""),
IF(ISERROR(FIND(",",Q628,FIND(",",Q628,FIND(",",Q628)+1)+1)),
  IF(OR(ISERROR(VLOOKUP(LEFT(Q628,FIND(",",Q628)-1),MapTable!$A:$A,1,0)),ISERROR(VLOOKUP(TRIM(MID(Q628,FIND(",",Q628)+1,FIND(",",Q628,FIND(",",Q628)+1)-FIND(",",Q628)-1)),MapTable!$A:$A,1,0)),ISERROR(VLOOKUP(TRIM(MID(Q628,FIND(",",Q628,FIND(",",Q628)+1)+1,999)),MapTable!$A:$A,1,0))),"맵없음",
  ""),
IF(ISERROR(FIND(",",Q628,FIND(",",Q628,FIND(",",Q628,FIND(",",Q628)+1)+1)+1)),
  IF(OR(ISERROR(VLOOKUP(LEFT(Q628,FIND(",",Q628)-1),MapTable!$A:$A,1,0)),ISERROR(VLOOKUP(TRIM(MID(Q628,FIND(",",Q628)+1,FIND(",",Q628,FIND(",",Q628)+1)-FIND(",",Q628)-1)),MapTable!$A:$A,1,0)),ISERROR(VLOOKUP(TRIM(MID(Q628,FIND(",",Q628,FIND(",",Q628)+1)+1,FIND(",",Q628,FIND(",",Q628,FIND(",",Q628)+1)+1)-FIND(",",Q628,FIND(",",Q628)+1)-1)),MapTable!$A:$A,1,0)),ISERROR(VLOOKUP(TRIM(MID(Q628,FIND(",",Q628,FIND(",",Q628,FIND(",",Q628)+1)+1)+1,999)),MapTable!$A:$A,1,0))),"맵없음",
  ""),
)))))</f>
        <v/>
      </c>
      <c r="W628" t="str">
        <f>IF(ISBLANK(V628),"",IF(ISERROR(VLOOKUP(V628,[3]DropTable!$A:$A,1,0)),"드랍없음",""))</f>
        <v/>
      </c>
      <c r="Y628" t="str">
        <f>IF(ISBLANK(X628),"",IF(ISERROR(VLOOKUP(X628,[3]DropTable!$A:$A,1,0)),"드랍없음",""))</f>
        <v/>
      </c>
      <c r="AA628">
        <v>8.1</v>
      </c>
    </row>
    <row r="629" spans="1:27" x14ac:dyDescent="0.3">
      <c r="A629">
        <v>13</v>
      </c>
      <c r="B629">
        <v>28</v>
      </c>
      <c r="C629">
        <f t="shared" si="34"/>
        <v>1680</v>
      </c>
      <c r="D629">
        <v>420</v>
      </c>
      <c r="E629" t="s">
        <v>114</v>
      </c>
      <c r="H629" t="str">
        <f>IF(ISBLANK(G629),"",
IFERROR(VLOOKUP(G629,[1]StringTable!$1:$1048576,MATCH([1]StringTable!$B$1,[1]StringTable!$1:$1,0),0),
IFERROR(VLOOKUP(G629,[1]InApkStringTable!$1:$1048576,MATCH([1]InApkStringTable!$B$1,[1]InApkStringTable!$1:$1,0),0),
"스트링없음")))</f>
        <v/>
      </c>
      <c r="J629" t="b">
        <v>0</v>
      </c>
      <c r="K629" t="s">
        <v>24</v>
      </c>
      <c r="L629" t="str">
        <f>IF(ISBLANK(K629),"",IF(ISERROR(VLOOKUP(K629,MapTable!$A:$A,1,0)),"맵없음",""))</f>
        <v/>
      </c>
      <c r="M629">
        <f t="shared" si="32"/>
        <v>2</v>
      </c>
      <c r="N629" t="b">
        <f t="shared" ca="1" si="33"/>
        <v>0</v>
      </c>
      <c r="P629" t="str">
        <f>IF(ISBLANK(O629),"",IF(ISERROR(VLOOKUP(O629,MapTable!$A:$A,1,0)),"맵없음",""))</f>
        <v/>
      </c>
      <c r="R629" t="str">
        <f>IF(ISBLANK(Q629),"",
IF(ISERROR(FIND(",",Q629)),
  IF(ISERROR(VLOOKUP(Q629,MapTable!$A:$A,1,0)),"맵없음",
  ""),
IF(ISERROR(FIND(",",Q629,FIND(",",Q629)+1)),
  IF(OR(ISERROR(VLOOKUP(LEFT(Q629,FIND(",",Q629)-1),MapTable!$A:$A,1,0)),ISERROR(VLOOKUP(TRIM(MID(Q629,FIND(",",Q629)+1,999)),MapTable!$A:$A,1,0))),"맵없음",
  ""),
IF(ISERROR(FIND(",",Q629,FIND(",",Q629,FIND(",",Q629)+1)+1)),
  IF(OR(ISERROR(VLOOKUP(LEFT(Q629,FIND(",",Q629)-1),MapTable!$A:$A,1,0)),ISERROR(VLOOKUP(TRIM(MID(Q629,FIND(",",Q629)+1,FIND(",",Q629,FIND(",",Q629)+1)-FIND(",",Q629)-1)),MapTable!$A:$A,1,0)),ISERROR(VLOOKUP(TRIM(MID(Q629,FIND(",",Q629,FIND(",",Q629)+1)+1,999)),MapTable!$A:$A,1,0))),"맵없음",
  ""),
IF(ISERROR(FIND(",",Q629,FIND(",",Q629,FIND(",",Q629,FIND(",",Q629)+1)+1)+1)),
  IF(OR(ISERROR(VLOOKUP(LEFT(Q629,FIND(",",Q629)-1),MapTable!$A:$A,1,0)),ISERROR(VLOOKUP(TRIM(MID(Q629,FIND(",",Q629)+1,FIND(",",Q629,FIND(",",Q629)+1)-FIND(",",Q629)-1)),MapTable!$A:$A,1,0)),ISERROR(VLOOKUP(TRIM(MID(Q629,FIND(",",Q629,FIND(",",Q629)+1)+1,FIND(",",Q629,FIND(",",Q629,FIND(",",Q629)+1)+1)-FIND(",",Q629,FIND(",",Q629)+1)-1)),MapTable!$A:$A,1,0)),ISERROR(VLOOKUP(TRIM(MID(Q629,FIND(",",Q629,FIND(",",Q629,FIND(",",Q629)+1)+1)+1,999)),MapTable!$A:$A,1,0))),"맵없음",
  ""),
)))))</f>
        <v/>
      </c>
      <c r="W629" t="str">
        <f>IF(ISBLANK(V629),"",IF(ISERROR(VLOOKUP(V629,[3]DropTable!$A:$A,1,0)),"드랍없음",""))</f>
        <v/>
      </c>
      <c r="Y629" t="str">
        <f>IF(ISBLANK(X629),"",IF(ISERROR(VLOOKUP(X629,[3]DropTable!$A:$A,1,0)),"드랍없음",""))</f>
        <v/>
      </c>
      <c r="AA629">
        <v>8.1</v>
      </c>
    </row>
    <row r="630" spans="1:27" x14ac:dyDescent="0.3">
      <c r="A630">
        <v>13</v>
      </c>
      <c r="B630">
        <v>29</v>
      </c>
      <c r="C630">
        <f t="shared" si="34"/>
        <v>1680</v>
      </c>
      <c r="D630">
        <v>420</v>
      </c>
      <c r="E630" t="s">
        <v>114</v>
      </c>
      <c r="H630" t="str">
        <f>IF(ISBLANK(G630),"",
IFERROR(VLOOKUP(G630,[1]StringTable!$1:$1048576,MATCH([1]StringTable!$B$1,[1]StringTable!$1:$1,0),0),
IFERROR(VLOOKUP(G630,[1]InApkStringTable!$1:$1048576,MATCH([1]InApkStringTable!$B$1,[1]InApkStringTable!$1:$1,0),0),
"스트링없음")))</f>
        <v/>
      </c>
      <c r="J630" t="b">
        <v>0</v>
      </c>
      <c r="K630" t="s">
        <v>24</v>
      </c>
      <c r="L630" t="str">
        <f>IF(ISBLANK(K630),"",IF(ISERROR(VLOOKUP(K630,MapTable!$A:$A,1,0)),"맵없음",""))</f>
        <v/>
      </c>
      <c r="M630">
        <f t="shared" si="32"/>
        <v>2</v>
      </c>
      <c r="N630" t="b">
        <f t="shared" ca="1" si="33"/>
        <v>0</v>
      </c>
      <c r="P630" t="str">
        <f>IF(ISBLANK(O630),"",IF(ISERROR(VLOOKUP(O630,MapTable!$A:$A,1,0)),"맵없음",""))</f>
        <v/>
      </c>
      <c r="R630" t="str">
        <f>IF(ISBLANK(Q630),"",
IF(ISERROR(FIND(",",Q630)),
  IF(ISERROR(VLOOKUP(Q630,MapTable!$A:$A,1,0)),"맵없음",
  ""),
IF(ISERROR(FIND(",",Q630,FIND(",",Q630)+1)),
  IF(OR(ISERROR(VLOOKUP(LEFT(Q630,FIND(",",Q630)-1),MapTable!$A:$A,1,0)),ISERROR(VLOOKUP(TRIM(MID(Q630,FIND(",",Q630)+1,999)),MapTable!$A:$A,1,0))),"맵없음",
  ""),
IF(ISERROR(FIND(",",Q630,FIND(",",Q630,FIND(",",Q630)+1)+1)),
  IF(OR(ISERROR(VLOOKUP(LEFT(Q630,FIND(",",Q630)-1),MapTable!$A:$A,1,0)),ISERROR(VLOOKUP(TRIM(MID(Q630,FIND(",",Q630)+1,FIND(",",Q630,FIND(",",Q630)+1)-FIND(",",Q630)-1)),MapTable!$A:$A,1,0)),ISERROR(VLOOKUP(TRIM(MID(Q630,FIND(",",Q630,FIND(",",Q630)+1)+1,999)),MapTable!$A:$A,1,0))),"맵없음",
  ""),
IF(ISERROR(FIND(",",Q630,FIND(",",Q630,FIND(",",Q630,FIND(",",Q630)+1)+1)+1)),
  IF(OR(ISERROR(VLOOKUP(LEFT(Q630,FIND(",",Q630)-1),MapTable!$A:$A,1,0)),ISERROR(VLOOKUP(TRIM(MID(Q630,FIND(",",Q630)+1,FIND(",",Q630,FIND(",",Q630)+1)-FIND(",",Q630)-1)),MapTable!$A:$A,1,0)),ISERROR(VLOOKUP(TRIM(MID(Q630,FIND(",",Q630,FIND(",",Q630)+1)+1,FIND(",",Q630,FIND(",",Q630,FIND(",",Q630)+1)+1)-FIND(",",Q630,FIND(",",Q630)+1)-1)),MapTable!$A:$A,1,0)),ISERROR(VLOOKUP(TRIM(MID(Q630,FIND(",",Q630,FIND(",",Q630,FIND(",",Q630)+1)+1)+1,999)),MapTable!$A:$A,1,0))),"맵없음",
  ""),
)))))</f>
        <v/>
      </c>
      <c r="W630" t="str">
        <f>IF(ISBLANK(V630),"",IF(ISERROR(VLOOKUP(V630,[3]DropTable!$A:$A,1,0)),"드랍없음",""))</f>
        <v/>
      </c>
      <c r="Y630" t="str">
        <f>IF(ISBLANK(X630),"",IF(ISERROR(VLOOKUP(X630,[3]DropTable!$A:$A,1,0)),"드랍없음",""))</f>
        <v/>
      </c>
      <c r="AA630">
        <v>8.1</v>
      </c>
    </row>
    <row r="631" spans="1:27" x14ac:dyDescent="0.3">
      <c r="A631">
        <v>13</v>
      </c>
      <c r="B631">
        <v>30</v>
      </c>
      <c r="C631">
        <f t="shared" si="34"/>
        <v>1680</v>
      </c>
      <c r="D631">
        <v>420</v>
      </c>
      <c r="E631" t="s">
        <v>114</v>
      </c>
      <c r="H631" t="str">
        <f>IF(ISBLANK(G631),"",
IFERROR(VLOOKUP(G631,[1]StringTable!$1:$1048576,MATCH([1]StringTable!$B$1,[1]StringTable!$1:$1,0),0),
IFERROR(VLOOKUP(G631,[1]InApkStringTable!$1:$1048576,MATCH([1]InApkStringTable!$B$1,[1]InApkStringTable!$1:$1,0),0),
"스트링없음")))</f>
        <v/>
      </c>
      <c r="J631" t="b">
        <v>0</v>
      </c>
      <c r="K631" t="s">
        <v>24</v>
      </c>
      <c r="L631" t="str">
        <f>IF(ISBLANK(K631),"",IF(ISERROR(VLOOKUP(K631,MapTable!$A:$A,1,0)),"맵없음",""))</f>
        <v/>
      </c>
      <c r="M631">
        <f t="shared" si="32"/>
        <v>11</v>
      </c>
      <c r="N631" t="b">
        <f t="shared" ca="1" si="33"/>
        <v>0</v>
      </c>
      <c r="P631" t="str">
        <f>IF(ISBLANK(O631),"",IF(ISERROR(VLOOKUP(O631,MapTable!$A:$A,1,0)),"맵없음",""))</f>
        <v/>
      </c>
      <c r="R631" t="str">
        <f>IF(ISBLANK(Q631),"",
IF(ISERROR(FIND(",",Q631)),
  IF(ISERROR(VLOOKUP(Q631,MapTable!$A:$A,1,0)),"맵없음",
  ""),
IF(ISERROR(FIND(",",Q631,FIND(",",Q631)+1)),
  IF(OR(ISERROR(VLOOKUP(LEFT(Q631,FIND(",",Q631)-1),MapTable!$A:$A,1,0)),ISERROR(VLOOKUP(TRIM(MID(Q631,FIND(",",Q631)+1,999)),MapTable!$A:$A,1,0))),"맵없음",
  ""),
IF(ISERROR(FIND(",",Q631,FIND(",",Q631,FIND(",",Q631)+1)+1)),
  IF(OR(ISERROR(VLOOKUP(LEFT(Q631,FIND(",",Q631)-1),MapTable!$A:$A,1,0)),ISERROR(VLOOKUP(TRIM(MID(Q631,FIND(",",Q631)+1,FIND(",",Q631,FIND(",",Q631)+1)-FIND(",",Q631)-1)),MapTable!$A:$A,1,0)),ISERROR(VLOOKUP(TRIM(MID(Q631,FIND(",",Q631,FIND(",",Q631)+1)+1,999)),MapTable!$A:$A,1,0))),"맵없음",
  ""),
IF(ISERROR(FIND(",",Q631,FIND(",",Q631,FIND(",",Q631,FIND(",",Q631)+1)+1)+1)),
  IF(OR(ISERROR(VLOOKUP(LEFT(Q631,FIND(",",Q631)-1),MapTable!$A:$A,1,0)),ISERROR(VLOOKUP(TRIM(MID(Q631,FIND(",",Q631)+1,FIND(",",Q631,FIND(",",Q631)+1)-FIND(",",Q631)-1)),MapTable!$A:$A,1,0)),ISERROR(VLOOKUP(TRIM(MID(Q631,FIND(",",Q631,FIND(",",Q631)+1)+1,FIND(",",Q631,FIND(",",Q631,FIND(",",Q631)+1)+1)-FIND(",",Q631,FIND(",",Q631)+1)-1)),MapTable!$A:$A,1,0)),ISERROR(VLOOKUP(TRIM(MID(Q631,FIND(",",Q631,FIND(",",Q631,FIND(",",Q631)+1)+1)+1,999)),MapTable!$A:$A,1,0))),"맵없음",
  ""),
)))))</f>
        <v/>
      </c>
      <c r="W631" t="str">
        <f>IF(ISBLANK(V631),"",IF(ISERROR(VLOOKUP(V631,[3]DropTable!$A:$A,1,0)),"드랍없음",""))</f>
        <v/>
      </c>
      <c r="Y631" t="str">
        <f>IF(ISBLANK(X631),"",IF(ISERROR(VLOOKUP(X631,[3]DropTable!$A:$A,1,0)),"드랍없음",""))</f>
        <v/>
      </c>
      <c r="AA631">
        <v>8.1</v>
      </c>
    </row>
    <row r="632" spans="1:27" x14ac:dyDescent="0.3">
      <c r="A632">
        <v>13</v>
      </c>
      <c r="B632">
        <v>31</v>
      </c>
      <c r="C632">
        <f t="shared" si="34"/>
        <v>1680</v>
      </c>
      <c r="D632">
        <v>420</v>
      </c>
      <c r="E632" t="s">
        <v>114</v>
      </c>
      <c r="H632" t="str">
        <f>IF(ISBLANK(G632),"",
IFERROR(VLOOKUP(G632,[1]StringTable!$1:$1048576,MATCH([1]StringTable!$B$1,[1]StringTable!$1:$1,0),0),
IFERROR(VLOOKUP(G632,[1]InApkStringTable!$1:$1048576,MATCH([1]InApkStringTable!$B$1,[1]InApkStringTable!$1:$1,0),0),
"스트링없음")))</f>
        <v/>
      </c>
      <c r="J632" t="b">
        <v>0</v>
      </c>
      <c r="K632" t="s">
        <v>24</v>
      </c>
      <c r="L632" t="str">
        <f>IF(ISBLANK(K632),"",IF(ISERROR(VLOOKUP(K632,MapTable!$A:$A,1,0)),"맵없음",""))</f>
        <v/>
      </c>
      <c r="M632">
        <f t="shared" si="32"/>
        <v>2</v>
      </c>
      <c r="N632" t="b">
        <f t="shared" ca="1" si="33"/>
        <v>0</v>
      </c>
      <c r="P632" t="str">
        <f>IF(ISBLANK(O632),"",IF(ISERROR(VLOOKUP(O632,MapTable!$A:$A,1,0)),"맵없음",""))</f>
        <v/>
      </c>
      <c r="R632" t="str">
        <f>IF(ISBLANK(Q632),"",
IF(ISERROR(FIND(",",Q632)),
  IF(ISERROR(VLOOKUP(Q632,MapTable!$A:$A,1,0)),"맵없음",
  ""),
IF(ISERROR(FIND(",",Q632,FIND(",",Q632)+1)),
  IF(OR(ISERROR(VLOOKUP(LEFT(Q632,FIND(",",Q632)-1),MapTable!$A:$A,1,0)),ISERROR(VLOOKUP(TRIM(MID(Q632,FIND(",",Q632)+1,999)),MapTable!$A:$A,1,0))),"맵없음",
  ""),
IF(ISERROR(FIND(",",Q632,FIND(",",Q632,FIND(",",Q632)+1)+1)),
  IF(OR(ISERROR(VLOOKUP(LEFT(Q632,FIND(",",Q632)-1),MapTable!$A:$A,1,0)),ISERROR(VLOOKUP(TRIM(MID(Q632,FIND(",",Q632)+1,FIND(",",Q632,FIND(",",Q632)+1)-FIND(",",Q632)-1)),MapTable!$A:$A,1,0)),ISERROR(VLOOKUP(TRIM(MID(Q632,FIND(",",Q632,FIND(",",Q632)+1)+1,999)),MapTable!$A:$A,1,0))),"맵없음",
  ""),
IF(ISERROR(FIND(",",Q632,FIND(",",Q632,FIND(",",Q632,FIND(",",Q632)+1)+1)+1)),
  IF(OR(ISERROR(VLOOKUP(LEFT(Q632,FIND(",",Q632)-1),MapTable!$A:$A,1,0)),ISERROR(VLOOKUP(TRIM(MID(Q632,FIND(",",Q632)+1,FIND(",",Q632,FIND(",",Q632)+1)-FIND(",",Q632)-1)),MapTable!$A:$A,1,0)),ISERROR(VLOOKUP(TRIM(MID(Q632,FIND(",",Q632,FIND(",",Q632)+1)+1,FIND(",",Q632,FIND(",",Q632,FIND(",",Q632)+1)+1)-FIND(",",Q632,FIND(",",Q632)+1)-1)),MapTable!$A:$A,1,0)),ISERROR(VLOOKUP(TRIM(MID(Q632,FIND(",",Q632,FIND(",",Q632,FIND(",",Q632)+1)+1)+1,999)),MapTable!$A:$A,1,0))),"맵없음",
  ""),
)))))</f>
        <v/>
      </c>
      <c r="W632" t="str">
        <f>IF(ISBLANK(V632),"",IF(ISERROR(VLOOKUP(V632,[3]DropTable!$A:$A,1,0)),"드랍없음",""))</f>
        <v/>
      </c>
      <c r="Y632" t="str">
        <f>IF(ISBLANK(X632),"",IF(ISERROR(VLOOKUP(X632,[3]DropTable!$A:$A,1,0)),"드랍없음",""))</f>
        <v/>
      </c>
      <c r="AA632">
        <v>8.1</v>
      </c>
    </row>
    <row r="633" spans="1:27" x14ac:dyDescent="0.3">
      <c r="A633">
        <v>13</v>
      </c>
      <c r="B633">
        <v>32</v>
      </c>
      <c r="C633">
        <f t="shared" si="34"/>
        <v>1680</v>
      </c>
      <c r="D633">
        <v>420</v>
      </c>
      <c r="E633" t="s">
        <v>114</v>
      </c>
      <c r="H633" t="str">
        <f>IF(ISBLANK(G633),"",
IFERROR(VLOOKUP(G633,[1]StringTable!$1:$1048576,MATCH([1]StringTable!$B$1,[1]StringTable!$1:$1,0),0),
IFERROR(VLOOKUP(G633,[1]InApkStringTable!$1:$1048576,MATCH([1]InApkStringTable!$B$1,[1]InApkStringTable!$1:$1,0),0),
"스트링없음")))</f>
        <v/>
      </c>
      <c r="J633" t="b">
        <v>0</v>
      </c>
      <c r="K633" t="s">
        <v>24</v>
      </c>
      <c r="L633" t="str">
        <f>IF(ISBLANK(K633),"",IF(ISERROR(VLOOKUP(K633,MapTable!$A:$A,1,0)),"맵없음",""))</f>
        <v/>
      </c>
      <c r="M633">
        <f t="shared" si="32"/>
        <v>2</v>
      </c>
      <c r="N633" t="b">
        <f t="shared" ca="1" si="33"/>
        <v>0</v>
      </c>
      <c r="P633" t="str">
        <f>IF(ISBLANK(O633),"",IF(ISERROR(VLOOKUP(O633,MapTable!$A:$A,1,0)),"맵없음",""))</f>
        <v/>
      </c>
      <c r="R633" t="str">
        <f>IF(ISBLANK(Q633),"",
IF(ISERROR(FIND(",",Q633)),
  IF(ISERROR(VLOOKUP(Q633,MapTable!$A:$A,1,0)),"맵없음",
  ""),
IF(ISERROR(FIND(",",Q633,FIND(",",Q633)+1)),
  IF(OR(ISERROR(VLOOKUP(LEFT(Q633,FIND(",",Q633)-1),MapTable!$A:$A,1,0)),ISERROR(VLOOKUP(TRIM(MID(Q633,FIND(",",Q633)+1,999)),MapTable!$A:$A,1,0))),"맵없음",
  ""),
IF(ISERROR(FIND(",",Q633,FIND(",",Q633,FIND(",",Q633)+1)+1)),
  IF(OR(ISERROR(VLOOKUP(LEFT(Q633,FIND(",",Q633)-1),MapTable!$A:$A,1,0)),ISERROR(VLOOKUP(TRIM(MID(Q633,FIND(",",Q633)+1,FIND(",",Q633,FIND(",",Q633)+1)-FIND(",",Q633)-1)),MapTable!$A:$A,1,0)),ISERROR(VLOOKUP(TRIM(MID(Q633,FIND(",",Q633,FIND(",",Q633)+1)+1,999)),MapTable!$A:$A,1,0))),"맵없음",
  ""),
IF(ISERROR(FIND(",",Q633,FIND(",",Q633,FIND(",",Q633,FIND(",",Q633)+1)+1)+1)),
  IF(OR(ISERROR(VLOOKUP(LEFT(Q633,FIND(",",Q633)-1),MapTable!$A:$A,1,0)),ISERROR(VLOOKUP(TRIM(MID(Q633,FIND(",",Q633)+1,FIND(",",Q633,FIND(",",Q633)+1)-FIND(",",Q633)-1)),MapTable!$A:$A,1,0)),ISERROR(VLOOKUP(TRIM(MID(Q633,FIND(",",Q633,FIND(",",Q633)+1)+1,FIND(",",Q633,FIND(",",Q633,FIND(",",Q633)+1)+1)-FIND(",",Q633,FIND(",",Q633)+1)-1)),MapTable!$A:$A,1,0)),ISERROR(VLOOKUP(TRIM(MID(Q633,FIND(",",Q633,FIND(",",Q633,FIND(",",Q633)+1)+1)+1,999)),MapTable!$A:$A,1,0))),"맵없음",
  ""),
)))))</f>
        <v/>
      </c>
      <c r="W633" t="str">
        <f>IF(ISBLANK(V633),"",IF(ISERROR(VLOOKUP(V633,[3]DropTable!$A:$A,1,0)),"드랍없음",""))</f>
        <v/>
      </c>
      <c r="Y633" t="str">
        <f>IF(ISBLANK(X633),"",IF(ISERROR(VLOOKUP(X633,[3]DropTable!$A:$A,1,0)),"드랍없음",""))</f>
        <v/>
      </c>
      <c r="AA633">
        <v>8.1</v>
      </c>
    </row>
    <row r="634" spans="1:27" x14ac:dyDescent="0.3">
      <c r="A634">
        <v>13</v>
      </c>
      <c r="B634">
        <v>33</v>
      </c>
      <c r="C634">
        <f t="shared" si="34"/>
        <v>1680</v>
      </c>
      <c r="D634">
        <v>420</v>
      </c>
      <c r="E634" t="s">
        <v>114</v>
      </c>
      <c r="H634" t="str">
        <f>IF(ISBLANK(G634),"",
IFERROR(VLOOKUP(G634,[1]StringTable!$1:$1048576,MATCH([1]StringTable!$B$1,[1]StringTable!$1:$1,0),0),
IFERROR(VLOOKUP(G634,[1]InApkStringTable!$1:$1048576,MATCH([1]InApkStringTable!$B$1,[1]InApkStringTable!$1:$1,0),0),
"스트링없음")))</f>
        <v/>
      </c>
      <c r="J634" t="b">
        <v>0</v>
      </c>
      <c r="K634" t="s">
        <v>24</v>
      </c>
      <c r="L634" t="str">
        <f>IF(ISBLANK(K634),"",IF(ISERROR(VLOOKUP(K634,MapTable!$A:$A,1,0)),"맵없음",""))</f>
        <v/>
      </c>
      <c r="M634">
        <f t="shared" si="32"/>
        <v>2</v>
      </c>
      <c r="N634" t="b">
        <f t="shared" ca="1" si="33"/>
        <v>0</v>
      </c>
      <c r="P634" t="str">
        <f>IF(ISBLANK(O634),"",IF(ISERROR(VLOOKUP(O634,MapTable!$A:$A,1,0)),"맵없음",""))</f>
        <v/>
      </c>
      <c r="R634" t="str">
        <f>IF(ISBLANK(Q634),"",
IF(ISERROR(FIND(",",Q634)),
  IF(ISERROR(VLOOKUP(Q634,MapTable!$A:$A,1,0)),"맵없음",
  ""),
IF(ISERROR(FIND(",",Q634,FIND(",",Q634)+1)),
  IF(OR(ISERROR(VLOOKUP(LEFT(Q634,FIND(",",Q634)-1),MapTable!$A:$A,1,0)),ISERROR(VLOOKUP(TRIM(MID(Q634,FIND(",",Q634)+1,999)),MapTable!$A:$A,1,0))),"맵없음",
  ""),
IF(ISERROR(FIND(",",Q634,FIND(",",Q634,FIND(",",Q634)+1)+1)),
  IF(OR(ISERROR(VLOOKUP(LEFT(Q634,FIND(",",Q634)-1),MapTable!$A:$A,1,0)),ISERROR(VLOOKUP(TRIM(MID(Q634,FIND(",",Q634)+1,FIND(",",Q634,FIND(",",Q634)+1)-FIND(",",Q634)-1)),MapTable!$A:$A,1,0)),ISERROR(VLOOKUP(TRIM(MID(Q634,FIND(",",Q634,FIND(",",Q634)+1)+1,999)),MapTable!$A:$A,1,0))),"맵없음",
  ""),
IF(ISERROR(FIND(",",Q634,FIND(",",Q634,FIND(",",Q634,FIND(",",Q634)+1)+1)+1)),
  IF(OR(ISERROR(VLOOKUP(LEFT(Q634,FIND(",",Q634)-1),MapTable!$A:$A,1,0)),ISERROR(VLOOKUP(TRIM(MID(Q634,FIND(",",Q634)+1,FIND(",",Q634,FIND(",",Q634)+1)-FIND(",",Q634)-1)),MapTable!$A:$A,1,0)),ISERROR(VLOOKUP(TRIM(MID(Q634,FIND(",",Q634,FIND(",",Q634)+1)+1,FIND(",",Q634,FIND(",",Q634,FIND(",",Q634)+1)+1)-FIND(",",Q634,FIND(",",Q634)+1)-1)),MapTable!$A:$A,1,0)),ISERROR(VLOOKUP(TRIM(MID(Q634,FIND(",",Q634,FIND(",",Q634,FIND(",",Q634)+1)+1)+1,999)),MapTable!$A:$A,1,0))),"맵없음",
  ""),
)))))</f>
        <v/>
      </c>
      <c r="W634" t="str">
        <f>IF(ISBLANK(V634),"",IF(ISERROR(VLOOKUP(V634,[3]DropTable!$A:$A,1,0)),"드랍없음",""))</f>
        <v/>
      </c>
      <c r="Y634" t="str">
        <f>IF(ISBLANK(X634),"",IF(ISERROR(VLOOKUP(X634,[3]DropTable!$A:$A,1,0)),"드랍없음",""))</f>
        <v/>
      </c>
      <c r="AA634">
        <v>8.1</v>
      </c>
    </row>
    <row r="635" spans="1:27" x14ac:dyDescent="0.3">
      <c r="A635">
        <v>13</v>
      </c>
      <c r="B635">
        <v>34</v>
      </c>
      <c r="C635">
        <f t="shared" si="34"/>
        <v>1680</v>
      </c>
      <c r="D635">
        <v>420</v>
      </c>
      <c r="E635" t="s">
        <v>114</v>
      </c>
      <c r="H635" t="str">
        <f>IF(ISBLANK(G635),"",
IFERROR(VLOOKUP(G635,[1]StringTable!$1:$1048576,MATCH([1]StringTable!$B$1,[1]StringTable!$1:$1,0),0),
IFERROR(VLOOKUP(G635,[1]InApkStringTable!$1:$1048576,MATCH([1]InApkStringTable!$B$1,[1]InApkStringTable!$1:$1,0),0),
"스트링없음")))</f>
        <v/>
      </c>
      <c r="J635" t="b">
        <v>0</v>
      </c>
      <c r="K635" t="s">
        <v>24</v>
      </c>
      <c r="L635" t="str">
        <f>IF(ISBLANK(K635),"",IF(ISERROR(VLOOKUP(K635,MapTable!$A:$A,1,0)),"맵없음",""))</f>
        <v/>
      </c>
      <c r="M635">
        <f t="shared" si="32"/>
        <v>2</v>
      </c>
      <c r="N635" t="b">
        <f t="shared" ca="1" si="33"/>
        <v>0</v>
      </c>
      <c r="P635" t="str">
        <f>IF(ISBLANK(O635),"",IF(ISERROR(VLOOKUP(O635,MapTable!$A:$A,1,0)),"맵없음",""))</f>
        <v/>
      </c>
      <c r="R635" t="str">
        <f>IF(ISBLANK(Q635),"",
IF(ISERROR(FIND(",",Q635)),
  IF(ISERROR(VLOOKUP(Q635,MapTable!$A:$A,1,0)),"맵없음",
  ""),
IF(ISERROR(FIND(",",Q635,FIND(",",Q635)+1)),
  IF(OR(ISERROR(VLOOKUP(LEFT(Q635,FIND(",",Q635)-1),MapTable!$A:$A,1,0)),ISERROR(VLOOKUP(TRIM(MID(Q635,FIND(",",Q635)+1,999)),MapTable!$A:$A,1,0))),"맵없음",
  ""),
IF(ISERROR(FIND(",",Q635,FIND(",",Q635,FIND(",",Q635)+1)+1)),
  IF(OR(ISERROR(VLOOKUP(LEFT(Q635,FIND(",",Q635)-1),MapTable!$A:$A,1,0)),ISERROR(VLOOKUP(TRIM(MID(Q635,FIND(",",Q635)+1,FIND(",",Q635,FIND(",",Q635)+1)-FIND(",",Q635)-1)),MapTable!$A:$A,1,0)),ISERROR(VLOOKUP(TRIM(MID(Q635,FIND(",",Q635,FIND(",",Q635)+1)+1,999)),MapTable!$A:$A,1,0))),"맵없음",
  ""),
IF(ISERROR(FIND(",",Q635,FIND(",",Q635,FIND(",",Q635,FIND(",",Q635)+1)+1)+1)),
  IF(OR(ISERROR(VLOOKUP(LEFT(Q635,FIND(",",Q635)-1),MapTable!$A:$A,1,0)),ISERROR(VLOOKUP(TRIM(MID(Q635,FIND(",",Q635)+1,FIND(",",Q635,FIND(",",Q635)+1)-FIND(",",Q635)-1)),MapTable!$A:$A,1,0)),ISERROR(VLOOKUP(TRIM(MID(Q635,FIND(",",Q635,FIND(",",Q635)+1)+1,FIND(",",Q635,FIND(",",Q635,FIND(",",Q635)+1)+1)-FIND(",",Q635,FIND(",",Q635)+1)-1)),MapTable!$A:$A,1,0)),ISERROR(VLOOKUP(TRIM(MID(Q635,FIND(",",Q635,FIND(",",Q635,FIND(",",Q635)+1)+1)+1,999)),MapTable!$A:$A,1,0))),"맵없음",
  ""),
)))))</f>
        <v/>
      </c>
      <c r="W635" t="str">
        <f>IF(ISBLANK(V635),"",IF(ISERROR(VLOOKUP(V635,[3]DropTable!$A:$A,1,0)),"드랍없음",""))</f>
        <v/>
      </c>
      <c r="Y635" t="str">
        <f>IF(ISBLANK(X635),"",IF(ISERROR(VLOOKUP(X635,[3]DropTable!$A:$A,1,0)),"드랍없음",""))</f>
        <v/>
      </c>
      <c r="AA635">
        <v>8.1</v>
      </c>
    </row>
    <row r="636" spans="1:27" x14ac:dyDescent="0.3">
      <c r="A636">
        <v>13</v>
      </c>
      <c r="B636">
        <v>35</v>
      </c>
      <c r="C636">
        <f t="shared" si="34"/>
        <v>1680</v>
      </c>
      <c r="D636">
        <v>420</v>
      </c>
      <c r="E636" t="s">
        <v>114</v>
      </c>
      <c r="H636" t="str">
        <f>IF(ISBLANK(G636),"",
IFERROR(VLOOKUP(G636,[1]StringTable!$1:$1048576,MATCH([1]StringTable!$B$1,[1]StringTable!$1:$1,0),0),
IFERROR(VLOOKUP(G636,[1]InApkStringTable!$1:$1048576,MATCH([1]InApkStringTable!$B$1,[1]InApkStringTable!$1:$1,0),0),
"스트링없음")))</f>
        <v/>
      </c>
      <c r="J636" t="b">
        <v>0</v>
      </c>
      <c r="K636" t="s">
        <v>24</v>
      </c>
      <c r="L636" t="str">
        <f>IF(ISBLANK(K636),"",IF(ISERROR(VLOOKUP(K636,MapTable!$A:$A,1,0)),"맵없음",""))</f>
        <v/>
      </c>
      <c r="M636">
        <f t="shared" si="32"/>
        <v>2</v>
      </c>
      <c r="N636" t="b">
        <f t="shared" ca="1" si="33"/>
        <v>0</v>
      </c>
      <c r="P636" t="str">
        <f>IF(ISBLANK(O636),"",IF(ISERROR(VLOOKUP(O636,MapTable!$A:$A,1,0)),"맵없음",""))</f>
        <v/>
      </c>
      <c r="R636" t="str">
        <f>IF(ISBLANK(Q636),"",
IF(ISERROR(FIND(",",Q636)),
  IF(ISERROR(VLOOKUP(Q636,MapTable!$A:$A,1,0)),"맵없음",
  ""),
IF(ISERROR(FIND(",",Q636,FIND(",",Q636)+1)),
  IF(OR(ISERROR(VLOOKUP(LEFT(Q636,FIND(",",Q636)-1),MapTable!$A:$A,1,0)),ISERROR(VLOOKUP(TRIM(MID(Q636,FIND(",",Q636)+1,999)),MapTable!$A:$A,1,0))),"맵없음",
  ""),
IF(ISERROR(FIND(",",Q636,FIND(",",Q636,FIND(",",Q636)+1)+1)),
  IF(OR(ISERROR(VLOOKUP(LEFT(Q636,FIND(",",Q636)-1),MapTable!$A:$A,1,0)),ISERROR(VLOOKUP(TRIM(MID(Q636,FIND(",",Q636)+1,FIND(",",Q636,FIND(",",Q636)+1)-FIND(",",Q636)-1)),MapTable!$A:$A,1,0)),ISERROR(VLOOKUP(TRIM(MID(Q636,FIND(",",Q636,FIND(",",Q636)+1)+1,999)),MapTable!$A:$A,1,0))),"맵없음",
  ""),
IF(ISERROR(FIND(",",Q636,FIND(",",Q636,FIND(",",Q636,FIND(",",Q636)+1)+1)+1)),
  IF(OR(ISERROR(VLOOKUP(LEFT(Q636,FIND(",",Q636)-1),MapTable!$A:$A,1,0)),ISERROR(VLOOKUP(TRIM(MID(Q636,FIND(",",Q636)+1,FIND(",",Q636,FIND(",",Q636)+1)-FIND(",",Q636)-1)),MapTable!$A:$A,1,0)),ISERROR(VLOOKUP(TRIM(MID(Q636,FIND(",",Q636,FIND(",",Q636)+1)+1,FIND(",",Q636,FIND(",",Q636,FIND(",",Q636)+1)+1)-FIND(",",Q636,FIND(",",Q636)+1)-1)),MapTable!$A:$A,1,0)),ISERROR(VLOOKUP(TRIM(MID(Q636,FIND(",",Q636,FIND(",",Q636,FIND(",",Q636)+1)+1)+1,999)),MapTable!$A:$A,1,0))),"맵없음",
  ""),
)))))</f>
        <v/>
      </c>
      <c r="W636" t="str">
        <f>IF(ISBLANK(V636),"",IF(ISERROR(VLOOKUP(V636,[3]DropTable!$A:$A,1,0)),"드랍없음",""))</f>
        <v/>
      </c>
      <c r="Y636" t="str">
        <f>IF(ISBLANK(X636),"",IF(ISERROR(VLOOKUP(X636,[3]DropTable!$A:$A,1,0)),"드랍없음",""))</f>
        <v/>
      </c>
      <c r="AA636">
        <v>8.1</v>
      </c>
    </row>
    <row r="637" spans="1:27" x14ac:dyDescent="0.3">
      <c r="A637">
        <v>13</v>
      </c>
      <c r="B637">
        <v>36</v>
      </c>
      <c r="C637">
        <f t="shared" si="34"/>
        <v>1680</v>
      </c>
      <c r="D637">
        <v>420</v>
      </c>
      <c r="E637" t="s">
        <v>114</v>
      </c>
      <c r="H637" t="str">
        <f>IF(ISBLANK(G637),"",
IFERROR(VLOOKUP(G637,[1]StringTable!$1:$1048576,MATCH([1]StringTable!$B$1,[1]StringTable!$1:$1,0),0),
IFERROR(VLOOKUP(G637,[1]InApkStringTable!$1:$1048576,MATCH([1]InApkStringTable!$B$1,[1]InApkStringTable!$1:$1,0),0),
"스트링없음")))</f>
        <v/>
      </c>
      <c r="J637" t="b">
        <v>0</v>
      </c>
      <c r="K637" t="s">
        <v>24</v>
      </c>
      <c r="L637" t="str">
        <f>IF(ISBLANK(K637),"",IF(ISERROR(VLOOKUP(K637,MapTable!$A:$A,1,0)),"맵없음",""))</f>
        <v/>
      </c>
      <c r="M637">
        <f t="shared" si="32"/>
        <v>2</v>
      </c>
      <c r="N637" t="b">
        <f t="shared" ca="1" si="33"/>
        <v>0</v>
      </c>
      <c r="P637" t="str">
        <f>IF(ISBLANK(O637),"",IF(ISERROR(VLOOKUP(O637,MapTable!$A:$A,1,0)),"맵없음",""))</f>
        <v/>
      </c>
      <c r="R637" t="str">
        <f>IF(ISBLANK(Q637),"",
IF(ISERROR(FIND(",",Q637)),
  IF(ISERROR(VLOOKUP(Q637,MapTable!$A:$A,1,0)),"맵없음",
  ""),
IF(ISERROR(FIND(",",Q637,FIND(",",Q637)+1)),
  IF(OR(ISERROR(VLOOKUP(LEFT(Q637,FIND(",",Q637)-1),MapTable!$A:$A,1,0)),ISERROR(VLOOKUP(TRIM(MID(Q637,FIND(",",Q637)+1,999)),MapTable!$A:$A,1,0))),"맵없음",
  ""),
IF(ISERROR(FIND(",",Q637,FIND(",",Q637,FIND(",",Q637)+1)+1)),
  IF(OR(ISERROR(VLOOKUP(LEFT(Q637,FIND(",",Q637)-1),MapTable!$A:$A,1,0)),ISERROR(VLOOKUP(TRIM(MID(Q637,FIND(",",Q637)+1,FIND(",",Q637,FIND(",",Q637)+1)-FIND(",",Q637)-1)),MapTable!$A:$A,1,0)),ISERROR(VLOOKUP(TRIM(MID(Q637,FIND(",",Q637,FIND(",",Q637)+1)+1,999)),MapTable!$A:$A,1,0))),"맵없음",
  ""),
IF(ISERROR(FIND(",",Q637,FIND(",",Q637,FIND(",",Q637,FIND(",",Q637)+1)+1)+1)),
  IF(OR(ISERROR(VLOOKUP(LEFT(Q637,FIND(",",Q637)-1),MapTable!$A:$A,1,0)),ISERROR(VLOOKUP(TRIM(MID(Q637,FIND(",",Q637)+1,FIND(",",Q637,FIND(",",Q637)+1)-FIND(",",Q637)-1)),MapTable!$A:$A,1,0)),ISERROR(VLOOKUP(TRIM(MID(Q637,FIND(",",Q637,FIND(",",Q637)+1)+1,FIND(",",Q637,FIND(",",Q637,FIND(",",Q637)+1)+1)-FIND(",",Q637,FIND(",",Q637)+1)-1)),MapTable!$A:$A,1,0)),ISERROR(VLOOKUP(TRIM(MID(Q637,FIND(",",Q637,FIND(",",Q637,FIND(",",Q637)+1)+1)+1,999)),MapTable!$A:$A,1,0))),"맵없음",
  ""),
)))))</f>
        <v/>
      </c>
      <c r="W637" t="str">
        <f>IF(ISBLANK(V637),"",IF(ISERROR(VLOOKUP(V637,[3]DropTable!$A:$A,1,0)),"드랍없음",""))</f>
        <v/>
      </c>
      <c r="Y637" t="str">
        <f>IF(ISBLANK(X637),"",IF(ISERROR(VLOOKUP(X637,[3]DropTable!$A:$A,1,0)),"드랍없음",""))</f>
        <v/>
      </c>
      <c r="AA637">
        <v>8.1</v>
      </c>
    </row>
    <row r="638" spans="1:27" x14ac:dyDescent="0.3">
      <c r="A638">
        <v>13</v>
      </c>
      <c r="B638">
        <v>37</v>
      </c>
      <c r="C638">
        <f t="shared" si="34"/>
        <v>1680</v>
      </c>
      <c r="D638">
        <v>420</v>
      </c>
      <c r="E638" t="s">
        <v>114</v>
      </c>
      <c r="H638" t="str">
        <f>IF(ISBLANK(G638),"",
IFERROR(VLOOKUP(G638,[1]StringTable!$1:$1048576,MATCH([1]StringTable!$B$1,[1]StringTable!$1:$1,0),0),
IFERROR(VLOOKUP(G638,[1]InApkStringTable!$1:$1048576,MATCH([1]InApkStringTable!$B$1,[1]InApkStringTable!$1:$1,0),0),
"스트링없음")))</f>
        <v/>
      </c>
      <c r="J638" t="b">
        <v>0</v>
      </c>
      <c r="K638" t="s">
        <v>24</v>
      </c>
      <c r="L638" t="str">
        <f>IF(ISBLANK(K638),"",IF(ISERROR(VLOOKUP(K638,MapTable!$A:$A,1,0)),"맵없음",""))</f>
        <v/>
      </c>
      <c r="M638">
        <f t="shared" si="32"/>
        <v>2</v>
      </c>
      <c r="N638" t="b">
        <f t="shared" ca="1" si="33"/>
        <v>0</v>
      </c>
      <c r="P638" t="str">
        <f>IF(ISBLANK(O638),"",IF(ISERROR(VLOOKUP(O638,MapTable!$A:$A,1,0)),"맵없음",""))</f>
        <v/>
      </c>
      <c r="R638" t="str">
        <f>IF(ISBLANK(Q638),"",
IF(ISERROR(FIND(",",Q638)),
  IF(ISERROR(VLOOKUP(Q638,MapTable!$A:$A,1,0)),"맵없음",
  ""),
IF(ISERROR(FIND(",",Q638,FIND(",",Q638)+1)),
  IF(OR(ISERROR(VLOOKUP(LEFT(Q638,FIND(",",Q638)-1),MapTable!$A:$A,1,0)),ISERROR(VLOOKUP(TRIM(MID(Q638,FIND(",",Q638)+1,999)),MapTable!$A:$A,1,0))),"맵없음",
  ""),
IF(ISERROR(FIND(",",Q638,FIND(",",Q638,FIND(",",Q638)+1)+1)),
  IF(OR(ISERROR(VLOOKUP(LEFT(Q638,FIND(",",Q638)-1),MapTable!$A:$A,1,0)),ISERROR(VLOOKUP(TRIM(MID(Q638,FIND(",",Q638)+1,FIND(",",Q638,FIND(",",Q638)+1)-FIND(",",Q638)-1)),MapTable!$A:$A,1,0)),ISERROR(VLOOKUP(TRIM(MID(Q638,FIND(",",Q638,FIND(",",Q638)+1)+1,999)),MapTable!$A:$A,1,0))),"맵없음",
  ""),
IF(ISERROR(FIND(",",Q638,FIND(",",Q638,FIND(",",Q638,FIND(",",Q638)+1)+1)+1)),
  IF(OR(ISERROR(VLOOKUP(LEFT(Q638,FIND(",",Q638)-1),MapTable!$A:$A,1,0)),ISERROR(VLOOKUP(TRIM(MID(Q638,FIND(",",Q638)+1,FIND(",",Q638,FIND(",",Q638)+1)-FIND(",",Q638)-1)),MapTable!$A:$A,1,0)),ISERROR(VLOOKUP(TRIM(MID(Q638,FIND(",",Q638,FIND(",",Q638)+1)+1,FIND(",",Q638,FIND(",",Q638,FIND(",",Q638)+1)+1)-FIND(",",Q638,FIND(",",Q638)+1)-1)),MapTable!$A:$A,1,0)),ISERROR(VLOOKUP(TRIM(MID(Q638,FIND(",",Q638,FIND(",",Q638,FIND(",",Q638)+1)+1)+1,999)),MapTable!$A:$A,1,0))),"맵없음",
  ""),
)))))</f>
        <v/>
      </c>
      <c r="W638" t="str">
        <f>IF(ISBLANK(V638),"",IF(ISERROR(VLOOKUP(V638,[3]DropTable!$A:$A,1,0)),"드랍없음",""))</f>
        <v/>
      </c>
      <c r="Y638" t="str">
        <f>IF(ISBLANK(X638),"",IF(ISERROR(VLOOKUP(X638,[3]DropTable!$A:$A,1,0)),"드랍없음",""))</f>
        <v/>
      </c>
      <c r="AA638">
        <v>8.1</v>
      </c>
    </row>
    <row r="639" spans="1:27" x14ac:dyDescent="0.3">
      <c r="A639">
        <v>13</v>
      </c>
      <c r="B639">
        <v>38</v>
      </c>
      <c r="C639">
        <f t="shared" si="34"/>
        <v>1680</v>
      </c>
      <c r="D639">
        <v>420</v>
      </c>
      <c r="E639" t="s">
        <v>114</v>
      </c>
      <c r="H639" t="str">
        <f>IF(ISBLANK(G639),"",
IFERROR(VLOOKUP(G639,[1]StringTable!$1:$1048576,MATCH([1]StringTable!$B$1,[1]StringTable!$1:$1,0),0),
IFERROR(VLOOKUP(G639,[1]InApkStringTable!$1:$1048576,MATCH([1]InApkStringTable!$B$1,[1]InApkStringTable!$1:$1,0),0),
"스트링없음")))</f>
        <v/>
      </c>
      <c r="J639" t="b">
        <v>0</v>
      </c>
      <c r="K639" t="s">
        <v>24</v>
      </c>
      <c r="L639" t="str">
        <f>IF(ISBLANK(K639),"",IF(ISERROR(VLOOKUP(K639,MapTable!$A:$A,1,0)),"맵없음",""))</f>
        <v/>
      </c>
      <c r="M639">
        <f t="shared" si="32"/>
        <v>2</v>
      </c>
      <c r="N639" t="b">
        <f t="shared" ca="1" si="33"/>
        <v>0</v>
      </c>
      <c r="P639" t="str">
        <f>IF(ISBLANK(O639),"",IF(ISERROR(VLOOKUP(O639,MapTable!$A:$A,1,0)),"맵없음",""))</f>
        <v/>
      </c>
      <c r="R639" t="str">
        <f>IF(ISBLANK(Q639),"",
IF(ISERROR(FIND(",",Q639)),
  IF(ISERROR(VLOOKUP(Q639,MapTable!$A:$A,1,0)),"맵없음",
  ""),
IF(ISERROR(FIND(",",Q639,FIND(",",Q639)+1)),
  IF(OR(ISERROR(VLOOKUP(LEFT(Q639,FIND(",",Q639)-1),MapTable!$A:$A,1,0)),ISERROR(VLOOKUP(TRIM(MID(Q639,FIND(",",Q639)+1,999)),MapTable!$A:$A,1,0))),"맵없음",
  ""),
IF(ISERROR(FIND(",",Q639,FIND(",",Q639,FIND(",",Q639)+1)+1)),
  IF(OR(ISERROR(VLOOKUP(LEFT(Q639,FIND(",",Q639)-1),MapTable!$A:$A,1,0)),ISERROR(VLOOKUP(TRIM(MID(Q639,FIND(",",Q639)+1,FIND(",",Q639,FIND(",",Q639)+1)-FIND(",",Q639)-1)),MapTable!$A:$A,1,0)),ISERROR(VLOOKUP(TRIM(MID(Q639,FIND(",",Q639,FIND(",",Q639)+1)+1,999)),MapTable!$A:$A,1,0))),"맵없음",
  ""),
IF(ISERROR(FIND(",",Q639,FIND(",",Q639,FIND(",",Q639,FIND(",",Q639)+1)+1)+1)),
  IF(OR(ISERROR(VLOOKUP(LEFT(Q639,FIND(",",Q639)-1),MapTable!$A:$A,1,0)),ISERROR(VLOOKUP(TRIM(MID(Q639,FIND(",",Q639)+1,FIND(",",Q639,FIND(",",Q639)+1)-FIND(",",Q639)-1)),MapTable!$A:$A,1,0)),ISERROR(VLOOKUP(TRIM(MID(Q639,FIND(",",Q639,FIND(",",Q639)+1)+1,FIND(",",Q639,FIND(",",Q639,FIND(",",Q639)+1)+1)-FIND(",",Q639,FIND(",",Q639)+1)-1)),MapTable!$A:$A,1,0)),ISERROR(VLOOKUP(TRIM(MID(Q639,FIND(",",Q639,FIND(",",Q639,FIND(",",Q639)+1)+1)+1,999)),MapTable!$A:$A,1,0))),"맵없음",
  ""),
)))))</f>
        <v/>
      </c>
      <c r="W639" t="str">
        <f>IF(ISBLANK(V639),"",IF(ISERROR(VLOOKUP(V639,[3]DropTable!$A:$A,1,0)),"드랍없음",""))</f>
        <v/>
      </c>
      <c r="Y639" t="str">
        <f>IF(ISBLANK(X639),"",IF(ISERROR(VLOOKUP(X639,[3]DropTable!$A:$A,1,0)),"드랍없음",""))</f>
        <v/>
      </c>
      <c r="AA639">
        <v>8.1</v>
      </c>
    </row>
    <row r="640" spans="1:27" x14ac:dyDescent="0.3">
      <c r="A640">
        <v>13</v>
      </c>
      <c r="B640">
        <v>39</v>
      </c>
      <c r="C640">
        <f t="shared" si="34"/>
        <v>1680</v>
      </c>
      <c r="D640">
        <v>420</v>
      </c>
      <c r="E640" t="s">
        <v>114</v>
      </c>
      <c r="H640" t="str">
        <f>IF(ISBLANK(G640),"",
IFERROR(VLOOKUP(G640,[1]StringTable!$1:$1048576,MATCH([1]StringTable!$B$1,[1]StringTable!$1:$1,0),0),
IFERROR(VLOOKUP(G640,[1]InApkStringTable!$1:$1048576,MATCH([1]InApkStringTable!$B$1,[1]InApkStringTable!$1:$1,0),0),
"스트링없음")))</f>
        <v/>
      </c>
      <c r="J640" t="b">
        <v>0</v>
      </c>
      <c r="K640" t="s">
        <v>24</v>
      </c>
      <c r="L640" t="str">
        <f>IF(ISBLANK(K640),"",IF(ISERROR(VLOOKUP(K640,MapTable!$A:$A,1,0)),"맵없음",""))</f>
        <v/>
      </c>
      <c r="M640">
        <f t="shared" si="32"/>
        <v>2</v>
      </c>
      <c r="N640" t="b">
        <f t="shared" ca="1" si="33"/>
        <v>1</v>
      </c>
      <c r="P640" t="str">
        <f>IF(ISBLANK(O640),"",IF(ISERROR(VLOOKUP(O640,MapTable!$A:$A,1,0)),"맵없음",""))</f>
        <v/>
      </c>
      <c r="R640" t="str">
        <f>IF(ISBLANK(Q640),"",
IF(ISERROR(FIND(",",Q640)),
  IF(ISERROR(VLOOKUP(Q640,MapTable!$A:$A,1,0)),"맵없음",
  ""),
IF(ISERROR(FIND(",",Q640,FIND(",",Q640)+1)),
  IF(OR(ISERROR(VLOOKUP(LEFT(Q640,FIND(",",Q640)-1),MapTable!$A:$A,1,0)),ISERROR(VLOOKUP(TRIM(MID(Q640,FIND(",",Q640)+1,999)),MapTable!$A:$A,1,0))),"맵없음",
  ""),
IF(ISERROR(FIND(",",Q640,FIND(",",Q640,FIND(",",Q640)+1)+1)),
  IF(OR(ISERROR(VLOOKUP(LEFT(Q640,FIND(",",Q640)-1),MapTable!$A:$A,1,0)),ISERROR(VLOOKUP(TRIM(MID(Q640,FIND(",",Q640)+1,FIND(",",Q640,FIND(",",Q640)+1)-FIND(",",Q640)-1)),MapTable!$A:$A,1,0)),ISERROR(VLOOKUP(TRIM(MID(Q640,FIND(",",Q640,FIND(",",Q640)+1)+1,999)),MapTable!$A:$A,1,0))),"맵없음",
  ""),
IF(ISERROR(FIND(",",Q640,FIND(",",Q640,FIND(",",Q640,FIND(",",Q640)+1)+1)+1)),
  IF(OR(ISERROR(VLOOKUP(LEFT(Q640,FIND(",",Q640)-1),MapTable!$A:$A,1,0)),ISERROR(VLOOKUP(TRIM(MID(Q640,FIND(",",Q640)+1,FIND(",",Q640,FIND(",",Q640)+1)-FIND(",",Q640)-1)),MapTable!$A:$A,1,0)),ISERROR(VLOOKUP(TRIM(MID(Q640,FIND(",",Q640,FIND(",",Q640)+1)+1,FIND(",",Q640,FIND(",",Q640,FIND(",",Q640)+1)+1)-FIND(",",Q640,FIND(",",Q640)+1)-1)),MapTable!$A:$A,1,0)),ISERROR(VLOOKUP(TRIM(MID(Q640,FIND(",",Q640,FIND(",",Q640,FIND(",",Q640)+1)+1)+1,999)),MapTable!$A:$A,1,0))),"맵없음",
  ""),
)))))</f>
        <v/>
      </c>
      <c r="W640" t="str">
        <f>IF(ISBLANK(V640),"",IF(ISERROR(VLOOKUP(V640,[3]DropTable!$A:$A,1,0)),"드랍없음",""))</f>
        <v/>
      </c>
      <c r="Y640" t="str">
        <f>IF(ISBLANK(X640),"",IF(ISERROR(VLOOKUP(X640,[3]DropTable!$A:$A,1,0)),"드랍없음",""))</f>
        <v/>
      </c>
      <c r="AA640">
        <v>8.1</v>
      </c>
    </row>
    <row r="641" spans="1:27" x14ac:dyDescent="0.3">
      <c r="A641">
        <v>13</v>
      </c>
      <c r="B641">
        <v>40</v>
      </c>
      <c r="C641">
        <f t="shared" si="34"/>
        <v>1680</v>
      </c>
      <c r="D641">
        <v>420</v>
      </c>
      <c r="E641" t="s">
        <v>114</v>
      </c>
      <c r="H641" t="str">
        <f>IF(ISBLANK(G641),"",
IFERROR(VLOOKUP(G641,[1]StringTable!$1:$1048576,MATCH([1]StringTable!$B$1,[1]StringTable!$1:$1,0),0),
IFERROR(VLOOKUP(G641,[1]InApkStringTable!$1:$1048576,MATCH([1]InApkStringTable!$B$1,[1]InApkStringTable!$1:$1,0),0),
"스트링없음")))</f>
        <v/>
      </c>
      <c r="J641" t="b">
        <v>0</v>
      </c>
      <c r="K641" t="s">
        <v>24</v>
      </c>
      <c r="L641" t="str">
        <f>IF(ISBLANK(K641),"",IF(ISERROR(VLOOKUP(K641,MapTable!$A:$A,1,0)),"맵없음",""))</f>
        <v/>
      </c>
      <c r="M641">
        <f t="shared" si="32"/>
        <v>12</v>
      </c>
      <c r="N641" t="b">
        <f t="shared" ca="1" si="33"/>
        <v>1</v>
      </c>
      <c r="P641" t="str">
        <f>IF(ISBLANK(O641),"",IF(ISERROR(VLOOKUP(O641,MapTable!$A:$A,1,0)),"맵없음",""))</f>
        <v/>
      </c>
      <c r="R641" t="str">
        <f>IF(ISBLANK(Q641),"",
IF(ISERROR(FIND(",",Q641)),
  IF(ISERROR(VLOOKUP(Q641,MapTable!$A:$A,1,0)),"맵없음",
  ""),
IF(ISERROR(FIND(",",Q641,FIND(",",Q641)+1)),
  IF(OR(ISERROR(VLOOKUP(LEFT(Q641,FIND(",",Q641)-1),MapTable!$A:$A,1,0)),ISERROR(VLOOKUP(TRIM(MID(Q641,FIND(",",Q641)+1,999)),MapTable!$A:$A,1,0))),"맵없음",
  ""),
IF(ISERROR(FIND(",",Q641,FIND(",",Q641,FIND(",",Q641)+1)+1)),
  IF(OR(ISERROR(VLOOKUP(LEFT(Q641,FIND(",",Q641)-1),MapTable!$A:$A,1,0)),ISERROR(VLOOKUP(TRIM(MID(Q641,FIND(",",Q641)+1,FIND(",",Q641,FIND(",",Q641)+1)-FIND(",",Q641)-1)),MapTable!$A:$A,1,0)),ISERROR(VLOOKUP(TRIM(MID(Q641,FIND(",",Q641,FIND(",",Q641)+1)+1,999)),MapTable!$A:$A,1,0))),"맵없음",
  ""),
IF(ISERROR(FIND(",",Q641,FIND(",",Q641,FIND(",",Q641,FIND(",",Q641)+1)+1)+1)),
  IF(OR(ISERROR(VLOOKUP(LEFT(Q641,FIND(",",Q641)-1),MapTable!$A:$A,1,0)),ISERROR(VLOOKUP(TRIM(MID(Q641,FIND(",",Q641)+1,FIND(",",Q641,FIND(",",Q641)+1)-FIND(",",Q641)-1)),MapTable!$A:$A,1,0)),ISERROR(VLOOKUP(TRIM(MID(Q641,FIND(",",Q641,FIND(",",Q641)+1)+1,FIND(",",Q641,FIND(",",Q641,FIND(",",Q641)+1)+1)-FIND(",",Q641,FIND(",",Q641)+1)-1)),MapTable!$A:$A,1,0)),ISERROR(VLOOKUP(TRIM(MID(Q641,FIND(",",Q641,FIND(",",Q641,FIND(",",Q641)+1)+1)+1,999)),MapTable!$A:$A,1,0))),"맵없음",
  ""),
)))))</f>
        <v/>
      </c>
      <c r="W641" t="str">
        <f>IF(ISBLANK(V641),"",IF(ISERROR(VLOOKUP(V641,[3]DropTable!$A:$A,1,0)),"드랍없음",""))</f>
        <v/>
      </c>
      <c r="Y641" t="str">
        <f>IF(ISBLANK(X641),"",IF(ISERROR(VLOOKUP(X641,[3]DropTable!$A:$A,1,0)),"드랍없음",""))</f>
        <v/>
      </c>
      <c r="AA641">
        <v>8.1</v>
      </c>
    </row>
    <row r="642" spans="1:27" x14ac:dyDescent="0.3">
      <c r="A642">
        <v>13</v>
      </c>
      <c r="B642">
        <v>41</v>
      </c>
      <c r="C642">
        <f t="shared" si="34"/>
        <v>1680</v>
      </c>
      <c r="D642">
        <v>420</v>
      </c>
      <c r="E642" t="s">
        <v>114</v>
      </c>
      <c r="H642" t="str">
        <f>IF(ISBLANK(G642),"",
IFERROR(VLOOKUP(G642,[1]StringTable!$1:$1048576,MATCH([1]StringTable!$B$1,[1]StringTable!$1:$1,0),0),
IFERROR(VLOOKUP(G642,[1]InApkStringTable!$1:$1048576,MATCH([1]InApkStringTable!$B$1,[1]InApkStringTable!$1:$1,0),0),
"스트링없음")))</f>
        <v/>
      </c>
      <c r="J642" t="b">
        <v>0</v>
      </c>
      <c r="K642" t="s">
        <v>24</v>
      </c>
      <c r="L642" t="str">
        <f>IF(ISBLANK(K642),"",IF(ISERROR(VLOOKUP(K642,MapTable!$A:$A,1,0)),"맵없음",""))</f>
        <v/>
      </c>
      <c r="M642">
        <f t="shared" ref="M642:M705" si="35">IF(B642=0,0,
IF(COUNTIF(A:A,A642)=11,12,
IF(MOD(B642,((COUNTIF(A:A,A642)-1)/5))=0,12,
IF(MOD(B642,((COUNTIF(A:A,A642)-1)/5))=((COUNTIF(A:A,A642)-1)/10),11,
INT(B642/((COUNTIF(A:A,A642)-1)/5))+1))))</f>
        <v>3</v>
      </c>
      <c r="N642" t="b">
        <f t="shared" ref="N642:N705" ca="1" si="36">IF((COUNTIF(A:A,A642)-1)=B642,FALSE,
IF(M642=12,TRUE,
IF(OFFSET(M642,1,0)=12,TRUE)))</f>
        <v>0</v>
      </c>
      <c r="P642" t="str">
        <f>IF(ISBLANK(O642),"",IF(ISERROR(VLOOKUP(O642,MapTable!$A:$A,1,0)),"맵없음",""))</f>
        <v/>
      </c>
      <c r="R642" t="str">
        <f>IF(ISBLANK(Q642),"",
IF(ISERROR(FIND(",",Q642)),
  IF(ISERROR(VLOOKUP(Q642,MapTable!$A:$A,1,0)),"맵없음",
  ""),
IF(ISERROR(FIND(",",Q642,FIND(",",Q642)+1)),
  IF(OR(ISERROR(VLOOKUP(LEFT(Q642,FIND(",",Q642)-1),MapTable!$A:$A,1,0)),ISERROR(VLOOKUP(TRIM(MID(Q642,FIND(",",Q642)+1,999)),MapTable!$A:$A,1,0))),"맵없음",
  ""),
IF(ISERROR(FIND(",",Q642,FIND(",",Q642,FIND(",",Q642)+1)+1)),
  IF(OR(ISERROR(VLOOKUP(LEFT(Q642,FIND(",",Q642)-1),MapTable!$A:$A,1,0)),ISERROR(VLOOKUP(TRIM(MID(Q642,FIND(",",Q642)+1,FIND(",",Q642,FIND(",",Q642)+1)-FIND(",",Q642)-1)),MapTable!$A:$A,1,0)),ISERROR(VLOOKUP(TRIM(MID(Q642,FIND(",",Q642,FIND(",",Q642)+1)+1,999)),MapTable!$A:$A,1,0))),"맵없음",
  ""),
IF(ISERROR(FIND(",",Q642,FIND(",",Q642,FIND(",",Q642,FIND(",",Q642)+1)+1)+1)),
  IF(OR(ISERROR(VLOOKUP(LEFT(Q642,FIND(",",Q642)-1),MapTable!$A:$A,1,0)),ISERROR(VLOOKUP(TRIM(MID(Q642,FIND(",",Q642)+1,FIND(",",Q642,FIND(",",Q642)+1)-FIND(",",Q642)-1)),MapTable!$A:$A,1,0)),ISERROR(VLOOKUP(TRIM(MID(Q642,FIND(",",Q642,FIND(",",Q642)+1)+1,FIND(",",Q642,FIND(",",Q642,FIND(",",Q642)+1)+1)-FIND(",",Q642,FIND(",",Q642)+1)-1)),MapTable!$A:$A,1,0)),ISERROR(VLOOKUP(TRIM(MID(Q642,FIND(",",Q642,FIND(",",Q642,FIND(",",Q642)+1)+1)+1,999)),MapTable!$A:$A,1,0))),"맵없음",
  ""),
)))))</f>
        <v/>
      </c>
      <c r="W642" t="str">
        <f>IF(ISBLANK(V642),"",IF(ISERROR(VLOOKUP(V642,[3]DropTable!$A:$A,1,0)),"드랍없음",""))</f>
        <v/>
      </c>
      <c r="Y642" t="str">
        <f>IF(ISBLANK(X642),"",IF(ISERROR(VLOOKUP(X642,[3]DropTable!$A:$A,1,0)),"드랍없음",""))</f>
        <v/>
      </c>
      <c r="AA642">
        <v>8.1</v>
      </c>
    </row>
    <row r="643" spans="1:27" x14ac:dyDescent="0.3">
      <c r="A643">
        <v>13</v>
      </c>
      <c r="B643">
        <v>42</v>
      </c>
      <c r="C643">
        <f t="shared" si="34"/>
        <v>1680</v>
      </c>
      <c r="D643">
        <v>420</v>
      </c>
      <c r="E643" t="s">
        <v>114</v>
      </c>
      <c r="H643" t="str">
        <f>IF(ISBLANK(G643),"",
IFERROR(VLOOKUP(G643,[1]StringTable!$1:$1048576,MATCH([1]StringTable!$B$1,[1]StringTable!$1:$1,0),0),
IFERROR(VLOOKUP(G643,[1]InApkStringTable!$1:$1048576,MATCH([1]InApkStringTable!$B$1,[1]InApkStringTable!$1:$1,0),0),
"스트링없음")))</f>
        <v/>
      </c>
      <c r="J643" t="b">
        <v>0</v>
      </c>
      <c r="K643" t="s">
        <v>24</v>
      </c>
      <c r="L643" t="str">
        <f>IF(ISBLANK(K643),"",IF(ISERROR(VLOOKUP(K643,MapTable!$A:$A,1,0)),"맵없음",""))</f>
        <v/>
      </c>
      <c r="M643">
        <f t="shared" si="35"/>
        <v>3</v>
      </c>
      <c r="N643" t="b">
        <f t="shared" ca="1" si="36"/>
        <v>0</v>
      </c>
      <c r="P643" t="str">
        <f>IF(ISBLANK(O643),"",IF(ISERROR(VLOOKUP(O643,MapTable!$A:$A,1,0)),"맵없음",""))</f>
        <v/>
      </c>
      <c r="R643" t="str">
        <f>IF(ISBLANK(Q643),"",
IF(ISERROR(FIND(",",Q643)),
  IF(ISERROR(VLOOKUP(Q643,MapTable!$A:$A,1,0)),"맵없음",
  ""),
IF(ISERROR(FIND(",",Q643,FIND(",",Q643)+1)),
  IF(OR(ISERROR(VLOOKUP(LEFT(Q643,FIND(",",Q643)-1),MapTable!$A:$A,1,0)),ISERROR(VLOOKUP(TRIM(MID(Q643,FIND(",",Q643)+1,999)),MapTable!$A:$A,1,0))),"맵없음",
  ""),
IF(ISERROR(FIND(",",Q643,FIND(",",Q643,FIND(",",Q643)+1)+1)),
  IF(OR(ISERROR(VLOOKUP(LEFT(Q643,FIND(",",Q643)-1),MapTable!$A:$A,1,0)),ISERROR(VLOOKUP(TRIM(MID(Q643,FIND(",",Q643)+1,FIND(",",Q643,FIND(",",Q643)+1)-FIND(",",Q643)-1)),MapTable!$A:$A,1,0)),ISERROR(VLOOKUP(TRIM(MID(Q643,FIND(",",Q643,FIND(",",Q643)+1)+1,999)),MapTable!$A:$A,1,0))),"맵없음",
  ""),
IF(ISERROR(FIND(",",Q643,FIND(",",Q643,FIND(",",Q643,FIND(",",Q643)+1)+1)+1)),
  IF(OR(ISERROR(VLOOKUP(LEFT(Q643,FIND(",",Q643)-1),MapTable!$A:$A,1,0)),ISERROR(VLOOKUP(TRIM(MID(Q643,FIND(",",Q643)+1,FIND(",",Q643,FIND(",",Q643)+1)-FIND(",",Q643)-1)),MapTable!$A:$A,1,0)),ISERROR(VLOOKUP(TRIM(MID(Q643,FIND(",",Q643,FIND(",",Q643)+1)+1,FIND(",",Q643,FIND(",",Q643,FIND(",",Q643)+1)+1)-FIND(",",Q643,FIND(",",Q643)+1)-1)),MapTable!$A:$A,1,0)),ISERROR(VLOOKUP(TRIM(MID(Q643,FIND(",",Q643,FIND(",",Q643,FIND(",",Q643)+1)+1)+1,999)),MapTable!$A:$A,1,0))),"맵없음",
  ""),
)))))</f>
        <v/>
      </c>
      <c r="W643" t="str">
        <f>IF(ISBLANK(V643),"",IF(ISERROR(VLOOKUP(V643,[3]DropTable!$A:$A,1,0)),"드랍없음",""))</f>
        <v/>
      </c>
      <c r="Y643" t="str">
        <f>IF(ISBLANK(X643),"",IF(ISERROR(VLOOKUP(X643,[3]DropTable!$A:$A,1,0)),"드랍없음",""))</f>
        <v/>
      </c>
      <c r="AA643">
        <v>8.1</v>
      </c>
    </row>
    <row r="644" spans="1:27" x14ac:dyDescent="0.3">
      <c r="A644">
        <v>13</v>
      </c>
      <c r="B644">
        <v>43</v>
      </c>
      <c r="C644">
        <f t="shared" si="34"/>
        <v>1680</v>
      </c>
      <c r="D644">
        <v>420</v>
      </c>
      <c r="E644" t="s">
        <v>114</v>
      </c>
      <c r="H644" t="str">
        <f>IF(ISBLANK(G644),"",
IFERROR(VLOOKUP(G644,[1]StringTable!$1:$1048576,MATCH([1]StringTable!$B$1,[1]StringTable!$1:$1,0),0),
IFERROR(VLOOKUP(G644,[1]InApkStringTable!$1:$1048576,MATCH([1]InApkStringTable!$B$1,[1]InApkStringTable!$1:$1,0),0),
"스트링없음")))</f>
        <v/>
      </c>
      <c r="J644" t="b">
        <v>0</v>
      </c>
      <c r="K644" t="s">
        <v>24</v>
      </c>
      <c r="L644" t="str">
        <f>IF(ISBLANK(K644),"",IF(ISERROR(VLOOKUP(K644,MapTable!$A:$A,1,0)),"맵없음",""))</f>
        <v/>
      </c>
      <c r="M644">
        <f t="shared" si="35"/>
        <v>3</v>
      </c>
      <c r="N644" t="b">
        <f t="shared" ca="1" si="36"/>
        <v>0</v>
      </c>
      <c r="P644" t="str">
        <f>IF(ISBLANK(O644),"",IF(ISERROR(VLOOKUP(O644,MapTable!$A:$A,1,0)),"맵없음",""))</f>
        <v/>
      </c>
      <c r="R644" t="str">
        <f>IF(ISBLANK(Q644),"",
IF(ISERROR(FIND(",",Q644)),
  IF(ISERROR(VLOOKUP(Q644,MapTable!$A:$A,1,0)),"맵없음",
  ""),
IF(ISERROR(FIND(",",Q644,FIND(",",Q644)+1)),
  IF(OR(ISERROR(VLOOKUP(LEFT(Q644,FIND(",",Q644)-1),MapTable!$A:$A,1,0)),ISERROR(VLOOKUP(TRIM(MID(Q644,FIND(",",Q644)+1,999)),MapTable!$A:$A,1,0))),"맵없음",
  ""),
IF(ISERROR(FIND(",",Q644,FIND(",",Q644,FIND(",",Q644)+1)+1)),
  IF(OR(ISERROR(VLOOKUP(LEFT(Q644,FIND(",",Q644)-1),MapTable!$A:$A,1,0)),ISERROR(VLOOKUP(TRIM(MID(Q644,FIND(",",Q644)+1,FIND(",",Q644,FIND(",",Q644)+1)-FIND(",",Q644)-1)),MapTable!$A:$A,1,0)),ISERROR(VLOOKUP(TRIM(MID(Q644,FIND(",",Q644,FIND(",",Q644)+1)+1,999)),MapTable!$A:$A,1,0))),"맵없음",
  ""),
IF(ISERROR(FIND(",",Q644,FIND(",",Q644,FIND(",",Q644,FIND(",",Q644)+1)+1)+1)),
  IF(OR(ISERROR(VLOOKUP(LEFT(Q644,FIND(",",Q644)-1),MapTable!$A:$A,1,0)),ISERROR(VLOOKUP(TRIM(MID(Q644,FIND(",",Q644)+1,FIND(",",Q644,FIND(",",Q644)+1)-FIND(",",Q644)-1)),MapTable!$A:$A,1,0)),ISERROR(VLOOKUP(TRIM(MID(Q644,FIND(",",Q644,FIND(",",Q644)+1)+1,FIND(",",Q644,FIND(",",Q644,FIND(",",Q644)+1)+1)-FIND(",",Q644,FIND(",",Q644)+1)-1)),MapTable!$A:$A,1,0)),ISERROR(VLOOKUP(TRIM(MID(Q644,FIND(",",Q644,FIND(",",Q644,FIND(",",Q644)+1)+1)+1,999)),MapTable!$A:$A,1,0))),"맵없음",
  ""),
)))))</f>
        <v/>
      </c>
      <c r="W644" t="str">
        <f>IF(ISBLANK(V644),"",IF(ISERROR(VLOOKUP(V644,[3]DropTable!$A:$A,1,0)),"드랍없음",""))</f>
        <v/>
      </c>
      <c r="Y644" t="str">
        <f>IF(ISBLANK(X644),"",IF(ISERROR(VLOOKUP(X644,[3]DropTable!$A:$A,1,0)),"드랍없음",""))</f>
        <v/>
      </c>
      <c r="AA644">
        <v>8.1</v>
      </c>
    </row>
    <row r="645" spans="1:27" x14ac:dyDescent="0.3">
      <c r="A645">
        <v>13</v>
      </c>
      <c r="B645">
        <v>44</v>
      </c>
      <c r="C645">
        <f t="shared" si="34"/>
        <v>1680</v>
      </c>
      <c r="D645">
        <v>420</v>
      </c>
      <c r="E645" t="s">
        <v>114</v>
      </c>
      <c r="H645" t="str">
        <f>IF(ISBLANK(G645),"",
IFERROR(VLOOKUP(G645,[1]StringTable!$1:$1048576,MATCH([1]StringTable!$B$1,[1]StringTable!$1:$1,0),0),
IFERROR(VLOOKUP(G645,[1]InApkStringTable!$1:$1048576,MATCH([1]InApkStringTable!$B$1,[1]InApkStringTable!$1:$1,0),0),
"스트링없음")))</f>
        <v/>
      </c>
      <c r="J645" t="b">
        <v>0</v>
      </c>
      <c r="K645" t="s">
        <v>24</v>
      </c>
      <c r="L645" t="str">
        <f>IF(ISBLANK(K645),"",IF(ISERROR(VLOOKUP(K645,MapTable!$A:$A,1,0)),"맵없음",""))</f>
        <v/>
      </c>
      <c r="M645">
        <f t="shared" si="35"/>
        <v>3</v>
      </c>
      <c r="N645" t="b">
        <f t="shared" ca="1" si="36"/>
        <v>0</v>
      </c>
      <c r="P645" t="str">
        <f>IF(ISBLANK(O645),"",IF(ISERROR(VLOOKUP(O645,MapTable!$A:$A,1,0)),"맵없음",""))</f>
        <v/>
      </c>
      <c r="R645" t="str">
        <f>IF(ISBLANK(Q645),"",
IF(ISERROR(FIND(",",Q645)),
  IF(ISERROR(VLOOKUP(Q645,MapTable!$A:$A,1,0)),"맵없음",
  ""),
IF(ISERROR(FIND(",",Q645,FIND(",",Q645)+1)),
  IF(OR(ISERROR(VLOOKUP(LEFT(Q645,FIND(",",Q645)-1),MapTable!$A:$A,1,0)),ISERROR(VLOOKUP(TRIM(MID(Q645,FIND(",",Q645)+1,999)),MapTable!$A:$A,1,0))),"맵없음",
  ""),
IF(ISERROR(FIND(",",Q645,FIND(",",Q645,FIND(",",Q645)+1)+1)),
  IF(OR(ISERROR(VLOOKUP(LEFT(Q645,FIND(",",Q645)-1),MapTable!$A:$A,1,0)),ISERROR(VLOOKUP(TRIM(MID(Q645,FIND(",",Q645)+1,FIND(",",Q645,FIND(",",Q645)+1)-FIND(",",Q645)-1)),MapTable!$A:$A,1,0)),ISERROR(VLOOKUP(TRIM(MID(Q645,FIND(",",Q645,FIND(",",Q645)+1)+1,999)),MapTable!$A:$A,1,0))),"맵없음",
  ""),
IF(ISERROR(FIND(",",Q645,FIND(",",Q645,FIND(",",Q645,FIND(",",Q645)+1)+1)+1)),
  IF(OR(ISERROR(VLOOKUP(LEFT(Q645,FIND(",",Q645)-1),MapTable!$A:$A,1,0)),ISERROR(VLOOKUP(TRIM(MID(Q645,FIND(",",Q645)+1,FIND(",",Q645,FIND(",",Q645)+1)-FIND(",",Q645)-1)),MapTable!$A:$A,1,0)),ISERROR(VLOOKUP(TRIM(MID(Q645,FIND(",",Q645,FIND(",",Q645)+1)+1,FIND(",",Q645,FIND(",",Q645,FIND(",",Q645)+1)+1)-FIND(",",Q645,FIND(",",Q645)+1)-1)),MapTable!$A:$A,1,0)),ISERROR(VLOOKUP(TRIM(MID(Q645,FIND(",",Q645,FIND(",",Q645,FIND(",",Q645)+1)+1)+1,999)),MapTable!$A:$A,1,0))),"맵없음",
  ""),
)))))</f>
        <v/>
      </c>
      <c r="W645" t="str">
        <f>IF(ISBLANK(V645),"",IF(ISERROR(VLOOKUP(V645,[3]DropTable!$A:$A,1,0)),"드랍없음",""))</f>
        <v/>
      </c>
      <c r="Y645" t="str">
        <f>IF(ISBLANK(X645),"",IF(ISERROR(VLOOKUP(X645,[3]DropTable!$A:$A,1,0)),"드랍없음",""))</f>
        <v/>
      </c>
      <c r="AA645">
        <v>8.1</v>
      </c>
    </row>
    <row r="646" spans="1:27" x14ac:dyDescent="0.3">
      <c r="A646">
        <v>13</v>
      </c>
      <c r="B646">
        <v>45</v>
      </c>
      <c r="C646">
        <f t="shared" si="34"/>
        <v>1680</v>
      </c>
      <c r="D646">
        <v>420</v>
      </c>
      <c r="E646" t="s">
        <v>114</v>
      </c>
      <c r="H646" t="str">
        <f>IF(ISBLANK(G646),"",
IFERROR(VLOOKUP(G646,[1]StringTable!$1:$1048576,MATCH([1]StringTable!$B$1,[1]StringTable!$1:$1,0),0),
IFERROR(VLOOKUP(G646,[1]InApkStringTable!$1:$1048576,MATCH([1]InApkStringTable!$B$1,[1]InApkStringTable!$1:$1,0),0),
"스트링없음")))</f>
        <v/>
      </c>
      <c r="J646" t="b">
        <v>0</v>
      </c>
      <c r="K646" t="s">
        <v>24</v>
      </c>
      <c r="L646" t="str">
        <f>IF(ISBLANK(K646),"",IF(ISERROR(VLOOKUP(K646,MapTable!$A:$A,1,0)),"맵없음",""))</f>
        <v/>
      </c>
      <c r="M646">
        <f t="shared" si="35"/>
        <v>3</v>
      </c>
      <c r="N646" t="b">
        <f t="shared" ca="1" si="36"/>
        <v>0</v>
      </c>
      <c r="P646" t="str">
        <f>IF(ISBLANK(O646),"",IF(ISERROR(VLOOKUP(O646,MapTable!$A:$A,1,0)),"맵없음",""))</f>
        <v/>
      </c>
      <c r="R646" t="str">
        <f>IF(ISBLANK(Q646),"",
IF(ISERROR(FIND(",",Q646)),
  IF(ISERROR(VLOOKUP(Q646,MapTable!$A:$A,1,0)),"맵없음",
  ""),
IF(ISERROR(FIND(",",Q646,FIND(",",Q646)+1)),
  IF(OR(ISERROR(VLOOKUP(LEFT(Q646,FIND(",",Q646)-1),MapTable!$A:$A,1,0)),ISERROR(VLOOKUP(TRIM(MID(Q646,FIND(",",Q646)+1,999)),MapTable!$A:$A,1,0))),"맵없음",
  ""),
IF(ISERROR(FIND(",",Q646,FIND(",",Q646,FIND(",",Q646)+1)+1)),
  IF(OR(ISERROR(VLOOKUP(LEFT(Q646,FIND(",",Q646)-1),MapTable!$A:$A,1,0)),ISERROR(VLOOKUP(TRIM(MID(Q646,FIND(",",Q646)+1,FIND(",",Q646,FIND(",",Q646)+1)-FIND(",",Q646)-1)),MapTable!$A:$A,1,0)),ISERROR(VLOOKUP(TRIM(MID(Q646,FIND(",",Q646,FIND(",",Q646)+1)+1,999)),MapTable!$A:$A,1,0))),"맵없음",
  ""),
IF(ISERROR(FIND(",",Q646,FIND(",",Q646,FIND(",",Q646,FIND(",",Q646)+1)+1)+1)),
  IF(OR(ISERROR(VLOOKUP(LEFT(Q646,FIND(",",Q646)-1),MapTable!$A:$A,1,0)),ISERROR(VLOOKUP(TRIM(MID(Q646,FIND(",",Q646)+1,FIND(",",Q646,FIND(",",Q646)+1)-FIND(",",Q646)-1)),MapTable!$A:$A,1,0)),ISERROR(VLOOKUP(TRIM(MID(Q646,FIND(",",Q646,FIND(",",Q646)+1)+1,FIND(",",Q646,FIND(",",Q646,FIND(",",Q646)+1)+1)-FIND(",",Q646,FIND(",",Q646)+1)-1)),MapTable!$A:$A,1,0)),ISERROR(VLOOKUP(TRIM(MID(Q646,FIND(",",Q646,FIND(",",Q646,FIND(",",Q646)+1)+1)+1,999)),MapTable!$A:$A,1,0))),"맵없음",
  ""),
)))))</f>
        <v/>
      </c>
      <c r="W646" t="str">
        <f>IF(ISBLANK(V646),"",IF(ISERROR(VLOOKUP(V646,[3]DropTable!$A:$A,1,0)),"드랍없음",""))</f>
        <v/>
      </c>
      <c r="Y646" t="str">
        <f>IF(ISBLANK(X646),"",IF(ISERROR(VLOOKUP(X646,[3]DropTable!$A:$A,1,0)),"드랍없음",""))</f>
        <v/>
      </c>
      <c r="AA646">
        <v>8.1</v>
      </c>
    </row>
    <row r="647" spans="1:27" x14ac:dyDescent="0.3">
      <c r="A647">
        <v>13</v>
      </c>
      <c r="B647">
        <v>46</v>
      </c>
      <c r="C647">
        <f t="shared" si="34"/>
        <v>1680</v>
      </c>
      <c r="D647">
        <v>420</v>
      </c>
      <c r="E647" t="s">
        <v>114</v>
      </c>
      <c r="H647" t="str">
        <f>IF(ISBLANK(G647),"",
IFERROR(VLOOKUP(G647,[1]StringTable!$1:$1048576,MATCH([1]StringTable!$B$1,[1]StringTable!$1:$1,0),0),
IFERROR(VLOOKUP(G647,[1]InApkStringTable!$1:$1048576,MATCH([1]InApkStringTable!$B$1,[1]InApkStringTable!$1:$1,0),0),
"스트링없음")))</f>
        <v/>
      </c>
      <c r="J647" t="b">
        <v>0</v>
      </c>
      <c r="K647" t="s">
        <v>24</v>
      </c>
      <c r="L647" t="str">
        <f>IF(ISBLANK(K647),"",IF(ISERROR(VLOOKUP(K647,MapTable!$A:$A,1,0)),"맵없음",""))</f>
        <v/>
      </c>
      <c r="M647">
        <f t="shared" si="35"/>
        <v>3</v>
      </c>
      <c r="N647" t="b">
        <f t="shared" ca="1" si="36"/>
        <v>0</v>
      </c>
      <c r="P647" t="str">
        <f>IF(ISBLANK(O647),"",IF(ISERROR(VLOOKUP(O647,MapTable!$A:$A,1,0)),"맵없음",""))</f>
        <v/>
      </c>
      <c r="R647" t="str">
        <f>IF(ISBLANK(Q647),"",
IF(ISERROR(FIND(",",Q647)),
  IF(ISERROR(VLOOKUP(Q647,MapTable!$A:$A,1,0)),"맵없음",
  ""),
IF(ISERROR(FIND(",",Q647,FIND(",",Q647)+1)),
  IF(OR(ISERROR(VLOOKUP(LEFT(Q647,FIND(",",Q647)-1),MapTable!$A:$A,1,0)),ISERROR(VLOOKUP(TRIM(MID(Q647,FIND(",",Q647)+1,999)),MapTable!$A:$A,1,0))),"맵없음",
  ""),
IF(ISERROR(FIND(",",Q647,FIND(",",Q647,FIND(",",Q647)+1)+1)),
  IF(OR(ISERROR(VLOOKUP(LEFT(Q647,FIND(",",Q647)-1),MapTable!$A:$A,1,0)),ISERROR(VLOOKUP(TRIM(MID(Q647,FIND(",",Q647)+1,FIND(",",Q647,FIND(",",Q647)+1)-FIND(",",Q647)-1)),MapTable!$A:$A,1,0)),ISERROR(VLOOKUP(TRIM(MID(Q647,FIND(",",Q647,FIND(",",Q647)+1)+1,999)),MapTable!$A:$A,1,0))),"맵없음",
  ""),
IF(ISERROR(FIND(",",Q647,FIND(",",Q647,FIND(",",Q647,FIND(",",Q647)+1)+1)+1)),
  IF(OR(ISERROR(VLOOKUP(LEFT(Q647,FIND(",",Q647)-1),MapTable!$A:$A,1,0)),ISERROR(VLOOKUP(TRIM(MID(Q647,FIND(",",Q647)+1,FIND(",",Q647,FIND(",",Q647)+1)-FIND(",",Q647)-1)),MapTable!$A:$A,1,0)),ISERROR(VLOOKUP(TRIM(MID(Q647,FIND(",",Q647,FIND(",",Q647)+1)+1,FIND(",",Q647,FIND(",",Q647,FIND(",",Q647)+1)+1)-FIND(",",Q647,FIND(",",Q647)+1)-1)),MapTable!$A:$A,1,0)),ISERROR(VLOOKUP(TRIM(MID(Q647,FIND(",",Q647,FIND(",",Q647,FIND(",",Q647)+1)+1)+1,999)),MapTable!$A:$A,1,0))),"맵없음",
  ""),
)))))</f>
        <v/>
      </c>
      <c r="W647" t="str">
        <f>IF(ISBLANK(V647),"",IF(ISERROR(VLOOKUP(V647,[3]DropTable!$A:$A,1,0)),"드랍없음",""))</f>
        <v/>
      </c>
      <c r="Y647" t="str">
        <f>IF(ISBLANK(X647),"",IF(ISERROR(VLOOKUP(X647,[3]DropTable!$A:$A,1,0)),"드랍없음",""))</f>
        <v/>
      </c>
      <c r="AA647">
        <v>8.1</v>
      </c>
    </row>
    <row r="648" spans="1:27" x14ac:dyDescent="0.3">
      <c r="A648">
        <v>13</v>
      </c>
      <c r="B648">
        <v>47</v>
      </c>
      <c r="C648">
        <f t="shared" si="34"/>
        <v>1680</v>
      </c>
      <c r="D648">
        <v>420</v>
      </c>
      <c r="E648" t="s">
        <v>114</v>
      </c>
      <c r="H648" t="str">
        <f>IF(ISBLANK(G648),"",
IFERROR(VLOOKUP(G648,[1]StringTable!$1:$1048576,MATCH([1]StringTable!$B$1,[1]StringTable!$1:$1,0),0),
IFERROR(VLOOKUP(G648,[1]InApkStringTable!$1:$1048576,MATCH([1]InApkStringTable!$B$1,[1]InApkStringTable!$1:$1,0),0),
"스트링없음")))</f>
        <v/>
      </c>
      <c r="J648" t="b">
        <v>0</v>
      </c>
      <c r="K648" t="s">
        <v>24</v>
      </c>
      <c r="L648" t="str">
        <f>IF(ISBLANK(K648),"",IF(ISERROR(VLOOKUP(K648,MapTable!$A:$A,1,0)),"맵없음",""))</f>
        <v/>
      </c>
      <c r="M648">
        <f t="shared" si="35"/>
        <v>3</v>
      </c>
      <c r="N648" t="b">
        <f t="shared" ca="1" si="36"/>
        <v>0</v>
      </c>
      <c r="P648" t="str">
        <f>IF(ISBLANK(O648),"",IF(ISERROR(VLOOKUP(O648,MapTable!$A:$A,1,0)),"맵없음",""))</f>
        <v/>
      </c>
      <c r="R648" t="str">
        <f>IF(ISBLANK(Q648),"",
IF(ISERROR(FIND(",",Q648)),
  IF(ISERROR(VLOOKUP(Q648,MapTable!$A:$A,1,0)),"맵없음",
  ""),
IF(ISERROR(FIND(",",Q648,FIND(",",Q648)+1)),
  IF(OR(ISERROR(VLOOKUP(LEFT(Q648,FIND(",",Q648)-1),MapTable!$A:$A,1,0)),ISERROR(VLOOKUP(TRIM(MID(Q648,FIND(",",Q648)+1,999)),MapTable!$A:$A,1,0))),"맵없음",
  ""),
IF(ISERROR(FIND(",",Q648,FIND(",",Q648,FIND(",",Q648)+1)+1)),
  IF(OR(ISERROR(VLOOKUP(LEFT(Q648,FIND(",",Q648)-1),MapTable!$A:$A,1,0)),ISERROR(VLOOKUP(TRIM(MID(Q648,FIND(",",Q648)+1,FIND(",",Q648,FIND(",",Q648)+1)-FIND(",",Q648)-1)),MapTable!$A:$A,1,0)),ISERROR(VLOOKUP(TRIM(MID(Q648,FIND(",",Q648,FIND(",",Q648)+1)+1,999)),MapTable!$A:$A,1,0))),"맵없음",
  ""),
IF(ISERROR(FIND(",",Q648,FIND(",",Q648,FIND(",",Q648,FIND(",",Q648)+1)+1)+1)),
  IF(OR(ISERROR(VLOOKUP(LEFT(Q648,FIND(",",Q648)-1),MapTable!$A:$A,1,0)),ISERROR(VLOOKUP(TRIM(MID(Q648,FIND(",",Q648)+1,FIND(",",Q648,FIND(",",Q648)+1)-FIND(",",Q648)-1)),MapTable!$A:$A,1,0)),ISERROR(VLOOKUP(TRIM(MID(Q648,FIND(",",Q648,FIND(",",Q648)+1)+1,FIND(",",Q648,FIND(",",Q648,FIND(",",Q648)+1)+1)-FIND(",",Q648,FIND(",",Q648)+1)-1)),MapTable!$A:$A,1,0)),ISERROR(VLOOKUP(TRIM(MID(Q648,FIND(",",Q648,FIND(",",Q648,FIND(",",Q648)+1)+1)+1,999)),MapTable!$A:$A,1,0))),"맵없음",
  ""),
)))))</f>
        <v/>
      </c>
      <c r="W648" t="str">
        <f>IF(ISBLANK(V648),"",IF(ISERROR(VLOOKUP(V648,[3]DropTable!$A:$A,1,0)),"드랍없음",""))</f>
        <v/>
      </c>
      <c r="Y648" t="str">
        <f>IF(ISBLANK(X648),"",IF(ISERROR(VLOOKUP(X648,[3]DropTable!$A:$A,1,0)),"드랍없음",""))</f>
        <v/>
      </c>
      <c r="AA648">
        <v>8.1</v>
      </c>
    </row>
    <row r="649" spans="1:27" x14ac:dyDescent="0.3">
      <c r="A649">
        <v>13</v>
      </c>
      <c r="B649">
        <v>48</v>
      </c>
      <c r="C649">
        <f t="shared" si="34"/>
        <v>1680</v>
      </c>
      <c r="D649">
        <v>420</v>
      </c>
      <c r="E649" t="s">
        <v>114</v>
      </c>
      <c r="H649" t="str">
        <f>IF(ISBLANK(G649),"",
IFERROR(VLOOKUP(G649,[1]StringTable!$1:$1048576,MATCH([1]StringTable!$B$1,[1]StringTable!$1:$1,0),0),
IFERROR(VLOOKUP(G649,[1]InApkStringTable!$1:$1048576,MATCH([1]InApkStringTable!$B$1,[1]InApkStringTable!$1:$1,0),0),
"스트링없음")))</f>
        <v/>
      </c>
      <c r="J649" t="b">
        <v>0</v>
      </c>
      <c r="K649" t="s">
        <v>24</v>
      </c>
      <c r="L649" t="str">
        <f>IF(ISBLANK(K649),"",IF(ISERROR(VLOOKUP(K649,MapTable!$A:$A,1,0)),"맵없음",""))</f>
        <v/>
      </c>
      <c r="M649">
        <f t="shared" si="35"/>
        <v>3</v>
      </c>
      <c r="N649" t="b">
        <f t="shared" ca="1" si="36"/>
        <v>0</v>
      </c>
      <c r="P649" t="str">
        <f>IF(ISBLANK(O649),"",IF(ISERROR(VLOOKUP(O649,MapTable!$A:$A,1,0)),"맵없음",""))</f>
        <v/>
      </c>
      <c r="R649" t="str">
        <f>IF(ISBLANK(Q649),"",
IF(ISERROR(FIND(",",Q649)),
  IF(ISERROR(VLOOKUP(Q649,MapTable!$A:$A,1,0)),"맵없음",
  ""),
IF(ISERROR(FIND(",",Q649,FIND(",",Q649)+1)),
  IF(OR(ISERROR(VLOOKUP(LEFT(Q649,FIND(",",Q649)-1),MapTable!$A:$A,1,0)),ISERROR(VLOOKUP(TRIM(MID(Q649,FIND(",",Q649)+1,999)),MapTable!$A:$A,1,0))),"맵없음",
  ""),
IF(ISERROR(FIND(",",Q649,FIND(",",Q649,FIND(",",Q649)+1)+1)),
  IF(OR(ISERROR(VLOOKUP(LEFT(Q649,FIND(",",Q649)-1),MapTable!$A:$A,1,0)),ISERROR(VLOOKUP(TRIM(MID(Q649,FIND(",",Q649)+1,FIND(",",Q649,FIND(",",Q649)+1)-FIND(",",Q649)-1)),MapTable!$A:$A,1,0)),ISERROR(VLOOKUP(TRIM(MID(Q649,FIND(",",Q649,FIND(",",Q649)+1)+1,999)),MapTable!$A:$A,1,0))),"맵없음",
  ""),
IF(ISERROR(FIND(",",Q649,FIND(",",Q649,FIND(",",Q649,FIND(",",Q649)+1)+1)+1)),
  IF(OR(ISERROR(VLOOKUP(LEFT(Q649,FIND(",",Q649)-1),MapTable!$A:$A,1,0)),ISERROR(VLOOKUP(TRIM(MID(Q649,FIND(",",Q649)+1,FIND(",",Q649,FIND(",",Q649)+1)-FIND(",",Q649)-1)),MapTable!$A:$A,1,0)),ISERROR(VLOOKUP(TRIM(MID(Q649,FIND(",",Q649,FIND(",",Q649)+1)+1,FIND(",",Q649,FIND(",",Q649,FIND(",",Q649)+1)+1)-FIND(",",Q649,FIND(",",Q649)+1)-1)),MapTable!$A:$A,1,0)),ISERROR(VLOOKUP(TRIM(MID(Q649,FIND(",",Q649,FIND(",",Q649,FIND(",",Q649)+1)+1)+1,999)),MapTable!$A:$A,1,0))),"맵없음",
  ""),
)))))</f>
        <v/>
      </c>
      <c r="W649" t="str">
        <f>IF(ISBLANK(V649),"",IF(ISERROR(VLOOKUP(V649,[3]DropTable!$A:$A,1,0)),"드랍없음",""))</f>
        <v/>
      </c>
      <c r="Y649" t="str">
        <f>IF(ISBLANK(X649),"",IF(ISERROR(VLOOKUP(X649,[3]DropTable!$A:$A,1,0)),"드랍없음",""))</f>
        <v/>
      </c>
      <c r="AA649">
        <v>8.1</v>
      </c>
    </row>
    <row r="650" spans="1:27" x14ac:dyDescent="0.3">
      <c r="A650">
        <v>13</v>
      </c>
      <c r="B650">
        <v>49</v>
      </c>
      <c r="C650">
        <f t="shared" si="34"/>
        <v>1680</v>
      </c>
      <c r="D650">
        <v>420</v>
      </c>
      <c r="E650" t="s">
        <v>114</v>
      </c>
      <c r="H650" t="str">
        <f>IF(ISBLANK(G650),"",
IFERROR(VLOOKUP(G650,[1]StringTable!$1:$1048576,MATCH([1]StringTable!$B$1,[1]StringTable!$1:$1,0),0),
IFERROR(VLOOKUP(G650,[1]InApkStringTable!$1:$1048576,MATCH([1]InApkStringTable!$B$1,[1]InApkStringTable!$1:$1,0),0),
"스트링없음")))</f>
        <v/>
      </c>
      <c r="J650" t="b">
        <v>0</v>
      </c>
      <c r="K650" t="s">
        <v>24</v>
      </c>
      <c r="L650" t="str">
        <f>IF(ISBLANK(K650),"",IF(ISERROR(VLOOKUP(K650,MapTable!$A:$A,1,0)),"맵없음",""))</f>
        <v/>
      </c>
      <c r="M650">
        <f t="shared" si="35"/>
        <v>3</v>
      </c>
      <c r="N650" t="b">
        <f t="shared" ca="1" si="36"/>
        <v>0</v>
      </c>
      <c r="P650" t="str">
        <f>IF(ISBLANK(O650),"",IF(ISERROR(VLOOKUP(O650,MapTable!$A:$A,1,0)),"맵없음",""))</f>
        <v/>
      </c>
      <c r="R650" t="str">
        <f>IF(ISBLANK(Q650),"",
IF(ISERROR(FIND(",",Q650)),
  IF(ISERROR(VLOOKUP(Q650,MapTable!$A:$A,1,0)),"맵없음",
  ""),
IF(ISERROR(FIND(",",Q650,FIND(",",Q650)+1)),
  IF(OR(ISERROR(VLOOKUP(LEFT(Q650,FIND(",",Q650)-1),MapTable!$A:$A,1,0)),ISERROR(VLOOKUP(TRIM(MID(Q650,FIND(",",Q650)+1,999)),MapTable!$A:$A,1,0))),"맵없음",
  ""),
IF(ISERROR(FIND(",",Q650,FIND(",",Q650,FIND(",",Q650)+1)+1)),
  IF(OR(ISERROR(VLOOKUP(LEFT(Q650,FIND(",",Q650)-1),MapTable!$A:$A,1,0)),ISERROR(VLOOKUP(TRIM(MID(Q650,FIND(",",Q650)+1,FIND(",",Q650,FIND(",",Q650)+1)-FIND(",",Q650)-1)),MapTable!$A:$A,1,0)),ISERROR(VLOOKUP(TRIM(MID(Q650,FIND(",",Q650,FIND(",",Q650)+1)+1,999)),MapTable!$A:$A,1,0))),"맵없음",
  ""),
IF(ISERROR(FIND(",",Q650,FIND(",",Q650,FIND(",",Q650,FIND(",",Q650)+1)+1)+1)),
  IF(OR(ISERROR(VLOOKUP(LEFT(Q650,FIND(",",Q650)-1),MapTable!$A:$A,1,0)),ISERROR(VLOOKUP(TRIM(MID(Q650,FIND(",",Q650)+1,FIND(",",Q650,FIND(",",Q650)+1)-FIND(",",Q650)-1)),MapTable!$A:$A,1,0)),ISERROR(VLOOKUP(TRIM(MID(Q650,FIND(",",Q650,FIND(",",Q650)+1)+1,FIND(",",Q650,FIND(",",Q650,FIND(",",Q650)+1)+1)-FIND(",",Q650,FIND(",",Q650)+1)-1)),MapTable!$A:$A,1,0)),ISERROR(VLOOKUP(TRIM(MID(Q650,FIND(",",Q650,FIND(",",Q650,FIND(",",Q650)+1)+1)+1,999)),MapTable!$A:$A,1,0))),"맵없음",
  ""),
)))))</f>
        <v/>
      </c>
      <c r="W650" t="str">
        <f>IF(ISBLANK(V650),"",IF(ISERROR(VLOOKUP(V650,[3]DropTable!$A:$A,1,0)),"드랍없음",""))</f>
        <v/>
      </c>
      <c r="Y650" t="str">
        <f>IF(ISBLANK(X650),"",IF(ISERROR(VLOOKUP(X650,[3]DropTable!$A:$A,1,0)),"드랍없음",""))</f>
        <v/>
      </c>
      <c r="AA650">
        <v>8.1</v>
      </c>
    </row>
    <row r="651" spans="1:27" x14ac:dyDescent="0.3">
      <c r="A651">
        <v>13</v>
      </c>
      <c r="B651">
        <v>50</v>
      </c>
      <c r="C651">
        <f t="shared" si="34"/>
        <v>1680</v>
      </c>
      <c r="D651">
        <v>420</v>
      </c>
      <c r="E651" t="s">
        <v>114</v>
      </c>
      <c r="H651" t="str">
        <f>IF(ISBLANK(G651),"",
IFERROR(VLOOKUP(G651,[1]StringTable!$1:$1048576,MATCH([1]StringTable!$B$1,[1]StringTable!$1:$1,0),0),
IFERROR(VLOOKUP(G651,[1]InApkStringTable!$1:$1048576,MATCH([1]InApkStringTable!$B$1,[1]InApkStringTable!$1:$1,0),0),
"스트링없음")))</f>
        <v/>
      </c>
      <c r="J651" t="b">
        <v>0</v>
      </c>
      <c r="K651" t="s">
        <v>24</v>
      </c>
      <c r="L651" t="str">
        <f>IF(ISBLANK(K651),"",IF(ISERROR(VLOOKUP(K651,MapTable!$A:$A,1,0)),"맵없음",""))</f>
        <v/>
      </c>
      <c r="M651">
        <f t="shared" si="35"/>
        <v>11</v>
      </c>
      <c r="N651" t="b">
        <f t="shared" ca="1" si="36"/>
        <v>0</v>
      </c>
      <c r="P651" t="str">
        <f>IF(ISBLANK(O651),"",IF(ISERROR(VLOOKUP(O651,MapTable!$A:$A,1,0)),"맵없음",""))</f>
        <v/>
      </c>
      <c r="R651" t="str">
        <f>IF(ISBLANK(Q651),"",
IF(ISERROR(FIND(",",Q651)),
  IF(ISERROR(VLOOKUP(Q651,MapTable!$A:$A,1,0)),"맵없음",
  ""),
IF(ISERROR(FIND(",",Q651,FIND(",",Q651)+1)),
  IF(OR(ISERROR(VLOOKUP(LEFT(Q651,FIND(",",Q651)-1),MapTable!$A:$A,1,0)),ISERROR(VLOOKUP(TRIM(MID(Q651,FIND(",",Q651)+1,999)),MapTable!$A:$A,1,0))),"맵없음",
  ""),
IF(ISERROR(FIND(",",Q651,FIND(",",Q651,FIND(",",Q651)+1)+1)),
  IF(OR(ISERROR(VLOOKUP(LEFT(Q651,FIND(",",Q651)-1),MapTable!$A:$A,1,0)),ISERROR(VLOOKUP(TRIM(MID(Q651,FIND(",",Q651)+1,FIND(",",Q651,FIND(",",Q651)+1)-FIND(",",Q651)-1)),MapTable!$A:$A,1,0)),ISERROR(VLOOKUP(TRIM(MID(Q651,FIND(",",Q651,FIND(",",Q651)+1)+1,999)),MapTable!$A:$A,1,0))),"맵없음",
  ""),
IF(ISERROR(FIND(",",Q651,FIND(",",Q651,FIND(",",Q651,FIND(",",Q651)+1)+1)+1)),
  IF(OR(ISERROR(VLOOKUP(LEFT(Q651,FIND(",",Q651)-1),MapTable!$A:$A,1,0)),ISERROR(VLOOKUP(TRIM(MID(Q651,FIND(",",Q651)+1,FIND(",",Q651,FIND(",",Q651)+1)-FIND(",",Q651)-1)),MapTable!$A:$A,1,0)),ISERROR(VLOOKUP(TRIM(MID(Q651,FIND(",",Q651,FIND(",",Q651)+1)+1,FIND(",",Q651,FIND(",",Q651,FIND(",",Q651)+1)+1)-FIND(",",Q651,FIND(",",Q651)+1)-1)),MapTable!$A:$A,1,0)),ISERROR(VLOOKUP(TRIM(MID(Q651,FIND(",",Q651,FIND(",",Q651,FIND(",",Q651)+1)+1)+1,999)),MapTable!$A:$A,1,0))),"맵없음",
  ""),
)))))</f>
        <v/>
      </c>
      <c r="W651" t="str">
        <f>IF(ISBLANK(V651),"",IF(ISERROR(VLOOKUP(V651,[3]DropTable!$A:$A,1,0)),"드랍없음",""))</f>
        <v/>
      </c>
      <c r="Y651" t="str">
        <f>IF(ISBLANK(X651),"",IF(ISERROR(VLOOKUP(X651,[3]DropTable!$A:$A,1,0)),"드랍없음",""))</f>
        <v/>
      </c>
      <c r="AA651">
        <v>8.1</v>
      </c>
    </row>
    <row r="652" spans="1:27" x14ac:dyDescent="0.3">
      <c r="A652">
        <v>14</v>
      </c>
      <c r="B652">
        <v>0</v>
      </c>
      <c r="C652">
        <f t="shared" si="34"/>
        <v>1680</v>
      </c>
      <c r="D652">
        <v>420</v>
      </c>
      <c r="E652" t="s">
        <v>114</v>
      </c>
      <c r="H652" t="str">
        <f>IF(ISBLANK(G652),"",
IFERROR(VLOOKUP(G652,[1]StringTable!$1:$1048576,MATCH([1]StringTable!$B$1,[1]StringTable!$1:$1,0),0),
IFERROR(VLOOKUP(G652,[1]InApkStringTable!$1:$1048576,MATCH([1]InApkStringTable!$B$1,[1]InApkStringTable!$1:$1,0),0),
"스트링없음")))</f>
        <v/>
      </c>
      <c r="J652" t="b">
        <v>0</v>
      </c>
      <c r="K652" t="s">
        <v>24</v>
      </c>
      <c r="L652" t="str">
        <f>IF(ISBLANK(K652),"",IF(ISERROR(VLOOKUP(K652,MapTable!$A:$A,1,0)),"맵없음",""))</f>
        <v/>
      </c>
      <c r="M652">
        <f t="shared" si="35"/>
        <v>0</v>
      </c>
      <c r="N652" t="b">
        <f t="shared" ca="1" si="36"/>
        <v>0</v>
      </c>
      <c r="P652" t="str">
        <f>IF(ISBLANK(O652),"",IF(ISERROR(VLOOKUP(O652,MapTable!$A:$A,1,0)),"맵없음",""))</f>
        <v/>
      </c>
      <c r="R652" t="str">
        <f>IF(ISBLANK(Q652),"",
IF(ISERROR(FIND(",",Q652)),
  IF(ISERROR(VLOOKUP(Q652,MapTable!$A:$A,1,0)),"맵없음",
  ""),
IF(ISERROR(FIND(",",Q652,FIND(",",Q652)+1)),
  IF(OR(ISERROR(VLOOKUP(LEFT(Q652,FIND(",",Q652)-1),MapTable!$A:$A,1,0)),ISERROR(VLOOKUP(TRIM(MID(Q652,FIND(",",Q652)+1,999)),MapTable!$A:$A,1,0))),"맵없음",
  ""),
IF(ISERROR(FIND(",",Q652,FIND(",",Q652,FIND(",",Q652)+1)+1)),
  IF(OR(ISERROR(VLOOKUP(LEFT(Q652,FIND(",",Q652)-1),MapTable!$A:$A,1,0)),ISERROR(VLOOKUP(TRIM(MID(Q652,FIND(",",Q652)+1,FIND(",",Q652,FIND(",",Q652)+1)-FIND(",",Q652)-1)),MapTable!$A:$A,1,0)),ISERROR(VLOOKUP(TRIM(MID(Q652,FIND(",",Q652,FIND(",",Q652)+1)+1,999)),MapTable!$A:$A,1,0))),"맵없음",
  ""),
IF(ISERROR(FIND(",",Q652,FIND(",",Q652,FIND(",",Q652,FIND(",",Q652)+1)+1)+1)),
  IF(OR(ISERROR(VLOOKUP(LEFT(Q652,FIND(",",Q652)-1),MapTable!$A:$A,1,0)),ISERROR(VLOOKUP(TRIM(MID(Q652,FIND(",",Q652)+1,FIND(",",Q652,FIND(",",Q652)+1)-FIND(",",Q652)-1)),MapTable!$A:$A,1,0)),ISERROR(VLOOKUP(TRIM(MID(Q652,FIND(",",Q652,FIND(",",Q652)+1)+1,FIND(",",Q652,FIND(",",Q652,FIND(",",Q652)+1)+1)-FIND(",",Q652,FIND(",",Q652)+1)-1)),MapTable!$A:$A,1,0)),ISERROR(VLOOKUP(TRIM(MID(Q652,FIND(",",Q652,FIND(",",Q652,FIND(",",Q652)+1)+1)+1,999)),MapTable!$A:$A,1,0))),"맵없음",
  ""),
)))))</f>
        <v/>
      </c>
      <c r="W652" t="str">
        <f>IF(ISBLANK(V652),"",IF(ISERROR(VLOOKUP(V652,[3]DropTable!$A:$A,1,0)),"드랍없음",""))</f>
        <v/>
      </c>
      <c r="Y652" t="str">
        <f>IF(ISBLANK(X652),"",IF(ISERROR(VLOOKUP(X652,[3]DropTable!$A:$A,1,0)),"드랍없음",""))</f>
        <v/>
      </c>
      <c r="AA652">
        <v>8.1</v>
      </c>
    </row>
    <row r="653" spans="1:27" x14ac:dyDescent="0.3">
      <c r="A653">
        <v>14</v>
      </c>
      <c r="B653">
        <v>1</v>
      </c>
      <c r="C653">
        <f t="shared" si="34"/>
        <v>1680</v>
      </c>
      <c r="D653">
        <v>420</v>
      </c>
      <c r="E653" t="s">
        <v>114</v>
      </c>
      <c r="H653" t="str">
        <f>IF(ISBLANK(G653),"",
IFERROR(VLOOKUP(G653,[1]StringTable!$1:$1048576,MATCH([1]StringTable!$B$1,[1]StringTable!$1:$1,0),0),
IFERROR(VLOOKUP(G653,[1]InApkStringTable!$1:$1048576,MATCH([1]InApkStringTable!$B$1,[1]InApkStringTable!$1:$1,0),0),
"스트링없음")))</f>
        <v/>
      </c>
      <c r="J653" t="b">
        <v>0</v>
      </c>
      <c r="K653" t="s">
        <v>24</v>
      </c>
      <c r="L653" t="str">
        <f>IF(ISBLANK(K653),"",IF(ISERROR(VLOOKUP(K653,MapTable!$A:$A,1,0)),"맵없음",""))</f>
        <v/>
      </c>
      <c r="M653">
        <f t="shared" si="35"/>
        <v>1</v>
      </c>
      <c r="N653" t="b">
        <f t="shared" ca="1" si="36"/>
        <v>0</v>
      </c>
      <c r="P653" t="str">
        <f>IF(ISBLANK(O653),"",IF(ISERROR(VLOOKUP(O653,MapTable!$A:$A,1,0)),"맵없음",""))</f>
        <v/>
      </c>
      <c r="R653" t="str">
        <f>IF(ISBLANK(Q653),"",
IF(ISERROR(FIND(",",Q653)),
  IF(ISERROR(VLOOKUP(Q653,MapTable!$A:$A,1,0)),"맵없음",
  ""),
IF(ISERROR(FIND(",",Q653,FIND(",",Q653)+1)),
  IF(OR(ISERROR(VLOOKUP(LEFT(Q653,FIND(",",Q653)-1),MapTable!$A:$A,1,0)),ISERROR(VLOOKUP(TRIM(MID(Q653,FIND(",",Q653)+1,999)),MapTable!$A:$A,1,0))),"맵없음",
  ""),
IF(ISERROR(FIND(",",Q653,FIND(",",Q653,FIND(",",Q653)+1)+1)),
  IF(OR(ISERROR(VLOOKUP(LEFT(Q653,FIND(",",Q653)-1),MapTable!$A:$A,1,0)),ISERROR(VLOOKUP(TRIM(MID(Q653,FIND(",",Q653)+1,FIND(",",Q653,FIND(",",Q653)+1)-FIND(",",Q653)-1)),MapTable!$A:$A,1,0)),ISERROR(VLOOKUP(TRIM(MID(Q653,FIND(",",Q653,FIND(",",Q653)+1)+1,999)),MapTable!$A:$A,1,0))),"맵없음",
  ""),
IF(ISERROR(FIND(",",Q653,FIND(",",Q653,FIND(",",Q653,FIND(",",Q653)+1)+1)+1)),
  IF(OR(ISERROR(VLOOKUP(LEFT(Q653,FIND(",",Q653)-1),MapTable!$A:$A,1,0)),ISERROR(VLOOKUP(TRIM(MID(Q653,FIND(",",Q653)+1,FIND(",",Q653,FIND(",",Q653)+1)-FIND(",",Q653)-1)),MapTable!$A:$A,1,0)),ISERROR(VLOOKUP(TRIM(MID(Q653,FIND(",",Q653,FIND(",",Q653)+1)+1,FIND(",",Q653,FIND(",",Q653,FIND(",",Q653)+1)+1)-FIND(",",Q653,FIND(",",Q653)+1)-1)),MapTable!$A:$A,1,0)),ISERROR(VLOOKUP(TRIM(MID(Q653,FIND(",",Q653,FIND(",",Q653,FIND(",",Q653)+1)+1)+1,999)),MapTable!$A:$A,1,0))),"맵없음",
  ""),
)))))</f>
        <v/>
      </c>
      <c r="W653" t="str">
        <f>IF(ISBLANK(V653),"",IF(ISERROR(VLOOKUP(V653,[3]DropTable!$A:$A,1,0)),"드랍없음",""))</f>
        <v/>
      </c>
      <c r="Y653" t="str">
        <f>IF(ISBLANK(X653),"",IF(ISERROR(VLOOKUP(X653,[3]DropTable!$A:$A,1,0)),"드랍없음",""))</f>
        <v/>
      </c>
      <c r="AA653">
        <v>8.1</v>
      </c>
    </row>
    <row r="654" spans="1:27" x14ac:dyDescent="0.3">
      <c r="A654">
        <v>14</v>
      </c>
      <c r="B654">
        <v>2</v>
      </c>
      <c r="C654">
        <v>1680</v>
      </c>
      <c r="D654">
        <v>420</v>
      </c>
      <c r="E654" t="s">
        <v>114</v>
      </c>
      <c r="H654" t="str">
        <f>IF(ISBLANK(G654),"",
IFERROR(VLOOKUP(G654,[1]StringTable!$1:$1048576,MATCH([1]StringTable!$B$1,[1]StringTable!$1:$1,0),0),
IFERROR(VLOOKUP(G654,[1]InApkStringTable!$1:$1048576,MATCH([1]InApkStringTable!$B$1,[1]InApkStringTable!$1:$1,0),0),
"스트링없음")))</f>
        <v/>
      </c>
      <c r="J654" t="b">
        <v>0</v>
      </c>
      <c r="K654" t="s">
        <v>64</v>
      </c>
      <c r="L654" t="str">
        <f>IF(ISBLANK(K654),"",IF(ISERROR(VLOOKUP(K654,MapTable!$A:$A,1,0)),"맵없음",""))</f>
        <v/>
      </c>
      <c r="M654">
        <f t="shared" si="35"/>
        <v>1</v>
      </c>
      <c r="N654" t="b">
        <f t="shared" ca="1" si="36"/>
        <v>0</v>
      </c>
      <c r="P654" t="str">
        <f>IF(ISBLANK(O654),"",IF(ISERROR(VLOOKUP(O654,MapTable!$A:$A,1,0)),"맵없음",""))</f>
        <v/>
      </c>
      <c r="R654" t="str">
        <f>IF(ISBLANK(Q654),"",
IF(ISERROR(FIND(",",Q654)),
  IF(ISERROR(VLOOKUP(Q654,MapTable!$A:$A,1,0)),"맵없음",
  ""),
IF(ISERROR(FIND(",",Q654,FIND(",",Q654)+1)),
  IF(OR(ISERROR(VLOOKUP(LEFT(Q654,FIND(",",Q654)-1),MapTable!$A:$A,1,0)),ISERROR(VLOOKUP(TRIM(MID(Q654,FIND(",",Q654)+1,999)),MapTable!$A:$A,1,0))),"맵없음",
  ""),
IF(ISERROR(FIND(",",Q654,FIND(",",Q654,FIND(",",Q654)+1)+1)),
  IF(OR(ISERROR(VLOOKUP(LEFT(Q654,FIND(",",Q654)-1),MapTable!$A:$A,1,0)),ISERROR(VLOOKUP(TRIM(MID(Q654,FIND(",",Q654)+1,FIND(",",Q654,FIND(",",Q654)+1)-FIND(",",Q654)-1)),MapTable!$A:$A,1,0)),ISERROR(VLOOKUP(TRIM(MID(Q654,FIND(",",Q654,FIND(",",Q654)+1)+1,999)),MapTable!$A:$A,1,0))),"맵없음",
  ""),
IF(ISERROR(FIND(",",Q654,FIND(",",Q654,FIND(",",Q654,FIND(",",Q654)+1)+1)+1)),
  IF(OR(ISERROR(VLOOKUP(LEFT(Q654,FIND(",",Q654)-1),MapTable!$A:$A,1,0)),ISERROR(VLOOKUP(TRIM(MID(Q654,FIND(",",Q654)+1,FIND(",",Q654,FIND(",",Q654)+1)-FIND(",",Q654)-1)),MapTable!$A:$A,1,0)),ISERROR(VLOOKUP(TRIM(MID(Q654,FIND(",",Q654,FIND(",",Q654)+1)+1,FIND(",",Q654,FIND(",",Q654,FIND(",",Q654)+1)+1)-FIND(",",Q654,FIND(",",Q654)+1)-1)),MapTable!$A:$A,1,0)),ISERROR(VLOOKUP(TRIM(MID(Q654,FIND(",",Q654,FIND(",",Q654,FIND(",",Q654)+1)+1)+1,999)),MapTable!$A:$A,1,0))),"맵없음",
  ""),
)))))</f>
        <v/>
      </c>
      <c r="W654" t="str">
        <f>IF(ISBLANK(V654),"",IF(ISERROR(VLOOKUP(V654,[3]DropTable!$A:$A,1,0)),"드랍없음",""))</f>
        <v/>
      </c>
      <c r="Y654" t="str">
        <f>IF(ISBLANK(X654),"",IF(ISERROR(VLOOKUP(X654,[3]DropTable!$A:$A,1,0)),"드랍없음",""))</f>
        <v/>
      </c>
      <c r="AA654">
        <v>8.1</v>
      </c>
    </row>
    <row r="655" spans="1:27" x14ac:dyDescent="0.3">
      <c r="A655">
        <v>14</v>
      </c>
      <c r="B655">
        <v>3</v>
      </c>
      <c r="C655">
        <f t="shared" si="34"/>
        <v>1680</v>
      </c>
      <c r="D655">
        <v>420</v>
      </c>
      <c r="E655" t="s">
        <v>114</v>
      </c>
      <c r="H655" t="str">
        <f>IF(ISBLANK(G655),"",
IFERROR(VLOOKUP(G655,[1]StringTable!$1:$1048576,MATCH([1]StringTable!$B$1,[1]StringTable!$1:$1,0),0),
IFERROR(VLOOKUP(G655,[1]InApkStringTable!$1:$1048576,MATCH([1]InApkStringTable!$B$1,[1]InApkStringTable!$1:$1,0),0),
"스트링없음")))</f>
        <v/>
      </c>
      <c r="J655" t="b">
        <v>0</v>
      </c>
      <c r="K655" t="s">
        <v>24</v>
      </c>
      <c r="L655" t="str">
        <f>IF(ISBLANK(K655),"",IF(ISERROR(VLOOKUP(K655,MapTable!$A:$A,1,0)),"맵없음",""))</f>
        <v/>
      </c>
      <c r="M655">
        <f t="shared" si="35"/>
        <v>1</v>
      </c>
      <c r="N655" t="b">
        <f t="shared" ca="1" si="36"/>
        <v>0</v>
      </c>
      <c r="P655" t="str">
        <f>IF(ISBLANK(O655),"",IF(ISERROR(VLOOKUP(O655,MapTable!$A:$A,1,0)),"맵없음",""))</f>
        <v/>
      </c>
      <c r="R655" t="str">
        <f>IF(ISBLANK(Q655),"",
IF(ISERROR(FIND(",",Q655)),
  IF(ISERROR(VLOOKUP(Q655,MapTable!$A:$A,1,0)),"맵없음",
  ""),
IF(ISERROR(FIND(",",Q655,FIND(",",Q655)+1)),
  IF(OR(ISERROR(VLOOKUP(LEFT(Q655,FIND(",",Q655)-1),MapTable!$A:$A,1,0)),ISERROR(VLOOKUP(TRIM(MID(Q655,FIND(",",Q655)+1,999)),MapTable!$A:$A,1,0))),"맵없음",
  ""),
IF(ISERROR(FIND(",",Q655,FIND(",",Q655,FIND(",",Q655)+1)+1)),
  IF(OR(ISERROR(VLOOKUP(LEFT(Q655,FIND(",",Q655)-1),MapTable!$A:$A,1,0)),ISERROR(VLOOKUP(TRIM(MID(Q655,FIND(",",Q655)+1,FIND(",",Q655,FIND(",",Q655)+1)-FIND(",",Q655)-1)),MapTable!$A:$A,1,0)),ISERROR(VLOOKUP(TRIM(MID(Q655,FIND(",",Q655,FIND(",",Q655)+1)+1,999)),MapTable!$A:$A,1,0))),"맵없음",
  ""),
IF(ISERROR(FIND(",",Q655,FIND(",",Q655,FIND(",",Q655,FIND(",",Q655)+1)+1)+1)),
  IF(OR(ISERROR(VLOOKUP(LEFT(Q655,FIND(",",Q655)-1),MapTable!$A:$A,1,0)),ISERROR(VLOOKUP(TRIM(MID(Q655,FIND(",",Q655)+1,FIND(",",Q655,FIND(",",Q655)+1)-FIND(",",Q655)-1)),MapTable!$A:$A,1,0)),ISERROR(VLOOKUP(TRIM(MID(Q655,FIND(",",Q655,FIND(",",Q655)+1)+1,FIND(",",Q655,FIND(",",Q655,FIND(",",Q655)+1)+1)-FIND(",",Q655,FIND(",",Q655)+1)-1)),MapTable!$A:$A,1,0)),ISERROR(VLOOKUP(TRIM(MID(Q655,FIND(",",Q655,FIND(",",Q655,FIND(",",Q655)+1)+1)+1,999)),MapTable!$A:$A,1,0))),"맵없음",
  ""),
)))))</f>
        <v/>
      </c>
      <c r="W655" t="str">
        <f>IF(ISBLANK(V655),"",IF(ISERROR(VLOOKUP(V655,[3]DropTable!$A:$A,1,0)),"드랍없음",""))</f>
        <v/>
      </c>
      <c r="Y655" t="str">
        <f>IF(ISBLANK(X655),"",IF(ISERROR(VLOOKUP(X655,[3]DropTable!$A:$A,1,0)),"드랍없음",""))</f>
        <v/>
      </c>
      <c r="AA655">
        <v>8.1</v>
      </c>
    </row>
    <row r="656" spans="1:27" x14ac:dyDescent="0.3">
      <c r="A656">
        <v>14</v>
      </c>
      <c r="B656">
        <v>4</v>
      </c>
      <c r="C656">
        <f t="shared" si="34"/>
        <v>1680</v>
      </c>
      <c r="D656">
        <v>420</v>
      </c>
      <c r="E656" t="s">
        <v>114</v>
      </c>
      <c r="H656" t="str">
        <f>IF(ISBLANK(G656),"",
IFERROR(VLOOKUP(G656,[1]StringTable!$1:$1048576,MATCH([1]StringTable!$B$1,[1]StringTable!$1:$1,0),0),
IFERROR(VLOOKUP(G656,[1]InApkStringTable!$1:$1048576,MATCH([1]InApkStringTable!$B$1,[1]InApkStringTable!$1:$1,0),0),
"스트링없음")))</f>
        <v/>
      </c>
      <c r="J656" t="b">
        <v>0</v>
      </c>
      <c r="K656" t="s">
        <v>24</v>
      </c>
      <c r="L656" t="str">
        <f>IF(ISBLANK(K656),"",IF(ISERROR(VLOOKUP(K656,MapTable!$A:$A,1,0)),"맵없음",""))</f>
        <v/>
      </c>
      <c r="M656">
        <f t="shared" si="35"/>
        <v>1</v>
      </c>
      <c r="N656" t="b">
        <f t="shared" ca="1" si="36"/>
        <v>0</v>
      </c>
      <c r="P656" t="str">
        <f>IF(ISBLANK(O656),"",IF(ISERROR(VLOOKUP(O656,MapTable!$A:$A,1,0)),"맵없음",""))</f>
        <v/>
      </c>
      <c r="R656" t="str">
        <f>IF(ISBLANK(Q656),"",
IF(ISERROR(FIND(",",Q656)),
  IF(ISERROR(VLOOKUP(Q656,MapTable!$A:$A,1,0)),"맵없음",
  ""),
IF(ISERROR(FIND(",",Q656,FIND(",",Q656)+1)),
  IF(OR(ISERROR(VLOOKUP(LEFT(Q656,FIND(",",Q656)-1),MapTable!$A:$A,1,0)),ISERROR(VLOOKUP(TRIM(MID(Q656,FIND(",",Q656)+1,999)),MapTable!$A:$A,1,0))),"맵없음",
  ""),
IF(ISERROR(FIND(",",Q656,FIND(",",Q656,FIND(",",Q656)+1)+1)),
  IF(OR(ISERROR(VLOOKUP(LEFT(Q656,FIND(",",Q656)-1),MapTable!$A:$A,1,0)),ISERROR(VLOOKUP(TRIM(MID(Q656,FIND(",",Q656)+1,FIND(",",Q656,FIND(",",Q656)+1)-FIND(",",Q656)-1)),MapTable!$A:$A,1,0)),ISERROR(VLOOKUP(TRIM(MID(Q656,FIND(",",Q656,FIND(",",Q656)+1)+1,999)),MapTable!$A:$A,1,0))),"맵없음",
  ""),
IF(ISERROR(FIND(",",Q656,FIND(",",Q656,FIND(",",Q656,FIND(",",Q656)+1)+1)+1)),
  IF(OR(ISERROR(VLOOKUP(LEFT(Q656,FIND(",",Q656)-1),MapTable!$A:$A,1,0)),ISERROR(VLOOKUP(TRIM(MID(Q656,FIND(",",Q656)+1,FIND(",",Q656,FIND(",",Q656)+1)-FIND(",",Q656)-1)),MapTable!$A:$A,1,0)),ISERROR(VLOOKUP(TRIM(MID(Q656,FIND(",",Q656,FIND(",",Q656)+1)+1,FIND(",",Q656,FIND(",",Q656,FIND(",",Q656)+1)+1)-FIND(",",Q656,FIND(",",Q656)+1)-1)),MapTable!$A:$A,1,0)),ISERROR(VLOOKUP(TRIM(MID(Q656,FIND(",",Q656,FIND(",",Q656,FIND(",",Q656)+1)+1)+1,999)),MapTable!$A:$A,1,0))),"맵없음",
  ""),
)))))</f>
        <v/>
      </c>
      <c r="W656" t="str">
        <f>IF(ISBLANK(V656),"",IF(ISERROR(VLOOKUP(V656,[3]DropTable!$A:$A,1,0)),"드랍없음",""))</f>
        <v/>
      </c>
      <c r="Y656" t="str">
        <f>IF(ISBLANK(X656),"",IF(ISERROR(VLOOKUP(X656,[3]DropTable!$A:$A,1,0)),"드랍없음",""))</f>
        <v/>
      </c>
      <c r="AA656">
        <v>8.1</v>
      </c>
    </row>
    <row r="657" spans="1:27" x14ac:dyDescent="0.3">
      <c r="A657">
        <v>14</v>
      </c>
      <c r="B657">
        <v>5</v>
      </c>
      <c r="C657">
        <f t="shared" si="34"/>
        <v>1680</v>
      </c>
      <c r="D657">
        <v>420</v>
      </c>
      <c r="E657" t="s">
        <v>114</v>
      </c>
      <c r="H657" t="str">
        <f>IF(ISBLANK(G657),"",
IFERROR(VLOOKUP(G657,[1]StringTable!$1:$1048576,MATCH([1]StringTable!$B$1,[1]StringTable!$1:$1,0),0),
IFERROR(VLOOKUP(G657,[1]InApkStringTable!$1:$1048576,MATCH([1]InApkStringTable!$B$1,[1]InApkStringTable!$1:$1,0),0),
"스트링없음")))</f>
        <v/>
      </c>
      <c r="J657" t="b">
        <v>0</v>
      </c>
      <c r="K657" t="s">
        <v>24</v>
      </c>
      <c r="L657" t="str">
        <f>IF(ISBLANK(K657),"",IF(ISERROR(VLOOKUP(K657,MapTable!$A:$A,1,0)),"맵없음",""))</f>
        <v/>
      </c>
      <c r="M657">
        <f t="shared" si="35"/>
        <v>1</v>
      </c>
      <c r="N657" t="b">
        <f t="shared" ca="1" si="36"/>
        <v>0</v>
      </c>
      <c r="P657" t="str">
        <f>IF(ISBLANK(O657),"",IF(ISERROR(VLOOKUP(O657,MapTable!$A:$A,1,0)),"맵없음",""))</f>
        <v/>
      </c>
      <c r="R657" t="str">
        <f>IF(ISBLANK(Q657),"",
IF(ISERROR(FIND(",",Q657)),
  IF(ISERROR(VLOOKUP(Q657,MapTable!$A:$A,1,0)),"맵없음",
  ""),
IF(ISERROR(FIND(",",Q657,FIND(",",Q657)+1)),
  IF(OR(ISERROR(VLOOKUP(LEFT(Q657,FIND(",",Q657)-1),MapTable!$A:$A,1,0)),ISERROR(VLOOKUP(TRIM(MID(Q657,FIND(",",Q657)+1,999)),MapTable!$A:$A,1,0))),"맵없음",
  ""),
IF(ISERROR(FIND(",",Q657,FIND(",",Q657,FIND(",",Q657)+1)+1)),
  IF(OR(ISERROR(VLOOKUP(LEFT(Q657,FIND(",",Q657)-1),MapTable!$A:$A,1,0)),ISERROR(VLOOKUP(TRIM(MID(Q657,FIND(",",Q657)+1,FIND(",",Q657,FIND(",",Q657)+1)-FIND(",",Q657)-1)),MapTable!$A:$A,1,0)),ISERROR(VLOOKUP(TRIM(MID(Q657,FIND(",",Q657,FIND(",",Q657)+1)+1,999)),MapTable!$A:$A,1,0))),"맵없음",
  ""),
IF(ISERROR(FIND(",",Q657,FIND(",",Q657,FIND(",",Q657,FIND(",",Q657)+1)+1)+1)),
  IF(OR(ISERROR(VLOOKUP(LEFT(Q657,FIND(",",Q657)-1),MapTable!$A:$A,1,0)),ISERROR(VLOOKUP(TRIM(MID(Q657,FIND(",",Q657)+1,FIND(",",Q657,FIND(",",Q657)+1)-FIND(",",Q657)-1)),MapTable!$A:$A,1,0)),ISERROR(VLOOKUP(TRIM(MID(Q657,FIND(",",Q657,FIND(",",Q657)+1)+1,FIND(",",Q657,FIND(",",Q657,FIND(",",Q657)+1)+1)-FIND(",",Q657,FIND(",",Q657)+1)-1)),MapTable!$A:$A,1,0)),ISERROR(VLOOKUP(TRIM(MID(Q657,FIND(",",Q657,FIND(",",Q657,FIND(",",Q657)+1)+1)+1,999)),MapTable!$A:$A,1,0))),"맵없음",
  ""),
)))))</f>
        <v/>
      </c>
      <c r="W657" t="str">
        <f>IF(ISBLANK(V657),"",IF(ISERROR(VLOOKUP(V657,[3]DropTable!$A:$A,1,0)),"드랍없음",""))</f>
        <v/>
      </c>
      <c r="Y657" t="str">
        <f>IF(ISBLANK(X657),"",IF(ISERROR(VLOOKUP(X657,[3]DropTable!$A:$A,1,0)),"드랍없음",""))</f>
        <v/>
      </c>
      <c r="AA657">
        <v>8.1</v>
      </c>
    </row>
    <row r="658" spans="1:27" x14ac:dyDescent="0.3">
      <c r="A658">
        <v>14</v>
      </c>
      <c r="B658">
        <v>6</v>
      </c>
      <c r="C658">
        <f t="shared" si="34"/>
        <v>1680</v>
      </c>
      <c r="D658">
        <v>420</v>
      </c>
      <c r="E658" t="s">
        <v>114</v>
      </c>
      <c r="H658" t="str">
        <f>IF(ISBLANK(G658),"",
IFERROR(VLOOKUP(G658,[1]StringTable!$1:$1048576,MATCH([1]StringTable!$B$1,[1]StringTable!$1:$1,0),0),
IFERROR(VLOOKUP(G658,[1]InApkStringTable!$1:$1048576,MATCH([1]InApkStringTable!$B$1,[1]InApkStringTable!$1:$1,0),0),
"스트링없음")))</f>
        <v/>
      </c>
      <c r="J658" t="b">
        <v>0</v>
      </c>
      <c r="K658" t="s">
        <v>24</v>
      </c>
      <c r="L658" t="str">
        <f>IF(ISBLANK(K658),"",IF(ISERROR(VLOOKUP(K658,MapTable!$A:$A,1,0)),"맵없음",""))</f>
        <v/>
      </c>
      <c r="M658">
        <f t="shared" si="35"/>
        <v>1</v>
      </c>
      <c r="N658" t="b">
        <f t="shared" ca="1" si="36"/>
        <v>0</v>
      </c>
      <c r="P658" t="str">
        <f>IF(ISBLANK(O658),"",IF(ISERROR(VLOOKUP(O658,MapTable!$A:$A,1,0)),"맵없음",""))</f>
        <v/>
      </c>
      <c r="R658" t="str">
        <f>IF(ISBLANK(Q658),"",
IF(ISERROR(FIND(",",Q658)),
  IF(ISERROR(VLOOKUP(Q658,MapTable!$A:$A,1,0)),"맵없음",
  ""),
IF(ISERROR(FIND(",",Q658,FIND(",",Q658)+1)),
  IF(OR(ISERROR(VLOOKUP(LEFT(Q658,FIND(",",Q658)-1),MapTable!$A:$A,1,0)),ISERROR(VLOOKUP(TRIM(MID(Q658,FIND(",",Q658)+1,999)),MapTable!$A:$A,1,0))),"맵없음",
  ""),
IF(ISERROR(FIND(",",Q658,FIND(",",Q658,FIND(",",Q658)+1)+1)),
  IF(OR(ISERROR(VLOOKUP(LEFT(Q658,FIND(",",Q658)-1),MapTable!$A:$A,1,0)),ISERROR(VLOOKUP(TRIM(MID(Q658,FIND(",",Q658)+1,FIND(",",Q658,FIND(",",Q658)+1)-FIND(",",Q658)-1)),MapTable!$A:$A,1,0)),ISERROR(VLOOKUP(TRIM(MID(Q658,FIND(",",Q658,FIND(",",Q658)+1)+1,999)),MapTable!$A:$A,1,0))),"맵없음",
  ""),
IF(ISERROR(FIND(",",Q658,FIND(",",Q658,FIND(",",Q658,FIND(",",Q658)+1)+1)+1)),
  IF(OR(ISERROR(VLOOKUP(LEFT(Q658,FIND(",",Q658)-1),MapTable!$A:$A,1,0)),ISERROR(VLOOKUP(TRIM(MID(Q658,FIND(",",Q658)+1,FIND(",",Q658,FIND(",",Q658)+1)-FIND(",",Q658)-1)),MapTable!$A:$A,1,0)),ISERROR(VLOOKUP(TRIM(MID(Q658,FIND(",",Q658,FIND(",",Q658)+1)+1,FIND(",",Q658,FIND(",",Q658,FIND(",",Q658)+1)+1)-FIND(",",Q658,FIND(",",Q658)+1)-1)),MapTable!$A:$A,1,0)),ISERROR(VLOOKUP(TRIM(MID(Q658,FIND(",",Q658,FIND(",",Q658,FIND(",",Q658)+1)+1)+1,999)),MapTable!$A:$A,1,0))),"맵없음",
  ""),
)))))</f>
        <v/>
      </c>
      <c r="W658" t="str">
        <f>IF(ISBLANK(V658),"",IF(ISERROR(VLOOKUP(V658,[3]DropTable!$A:$A,1,0)),"드랍없음",""))</f>
        <v/>
      </c>
      <c r="Y658" t="str">
        <f>IF(ISBLANK(X658),"",IF(ISERROR(VLOOKUP(X658,[3]DropTable!$A:$A,1,0)),"드랍없음",""))</f>
        <v/>
      </c>
      <c r="AA658">
        <v>8.1</v>
      </c>
    </row>
    <row r="659" spans="1:27" x14ac:dyDescent="0.3">
      <c r="A659">
        <v>14</v>
      </c>
      <c r="B659">
        <v>7</v>
      </c>
      <c r="C659">
        <f t="shared" si="34"/>
        <v>1680</v>
      </c>
      <c r="D659">
        <v>420</v>
      </c>
      <c r="E659" t="s">
        <v>114</v>
      </c>
      <c r="H659" t="str">
        <f>IF(ISBLANK(G659),"",
IFERROR(VLOOKUP(G659,[1]StringTable!$1:$1048576,MATCH([1]StringTable!$B$1,[1]StringTable!$1:$1,0),0),
IFERROR(VLOOKUP(G659,[1]InApkStringTable!$1:$1048576,MATCH([1]InApkStringTable!$B$1,[1]InApkStringTable!$1:$1,0),0),
"스트링없음")))</f>
        <v/>
      </c>
      <c r="J659" t="b">
        <v>0</v>
      </c>
      <c r="K659" t="s">
        <v>24</v>
      </c>
      <c r="L659" t="str">
        <f>IF(ISBLANK(K659),"",IF(ISERROR(VLOOKUP(K659,MapTable!$A:$A,1,0)),"맵없음",""))</f>
        <v/>
      </c>
      <c r="M659">
        <f t="shared" si="35"/>
        <v>1</v>
      </c>
      <c r="N659" t="b">
        <f t="shared" ca="1" si="36"/>
        <v>0</v>
      </c>
      <c r="P659" t="str">
        <f>IF(ISBLANK(O659),"",IF(ISERROR(VLOOKUP(O659,MapTable!$A:$A,1,0)),"맵없음",""))</f>
        <v/>
      </c>
      <c r="R659" t="str">
        <f>IF(ISBLANK(Q659),"",
IF(ISERROR(FIND(",",Q659)),
  IF(ISERROR(VLOOKUP(Q659,MapTable!$A:$A,1,0)),"맵없음",
  ""),
IF(ISERROR(FIND(",",Q659,FIND(",",Q659)+1)),
  IF(OR(ISERROR(VLOOKUP(LEFT(Q659,FIND(",",Q659)-1),MapTable!$A:$A,1,0)),ISERROR(VLOOKUP(TRIM(MID(Q659,FIND(",",Q659)+1,999)),MapTable!$A:$A,1,0))),"맵없음",
  ""),
IF(ISERROR(FIND(",",Q659,FIND(",",Q659,FIND(",",Q659)+1)+1)),
  IF(OR(ISERROR(VLOOKUP(LEFT(Q659,FIND(",",Q659)-1),MapTable!$A:$A,1,0)),ISERROR(VLOOKUP(TRIM(MID(Q659,FIND(",",Q659)+1,FIND(",",Q659,FIND(",",Q659)+1)-FIND(",",Q659)-1)),MapTable!$A:$A,1,0)),ISERROR(VLOOKUP(TRIM(MID(Q659,FIND(",",Q659,FIND(",",Q659)+1)+1,999)),MapTable!$A:$A,1,0))),"맵없음",
  ""),
IF(ISERROR(FIND(",",Q659,FIND(",",Q659,FIND(",",Q659,FIND(",",Q659)+1)+1)+1)),
  IF(OR(ISERROR(VLOOKUP(LEFT(Q659,FIND(",",Q659)-1),MapTable!$A:$A,1,0)),ISERROR(VLOOKUP(TRIM(MID(Q659,FIND(",",Q659)+1,FIND(",",Q659,FIND(",",Q659)+1)-FIND(",",Q659)-1)),MapTable!$A:$A,1,0)),ISERROR(VLOOKUP(TRIM(MID(Q659,FIND(",",Q659,FIND(",",Q659)+1)+1,FIND(",",Q659,FIND(",",Q659,FIND(",",Q659)+1)+1)-FIND(",",Q659,FIND(",",Q659)+1)-1)),MapTable!$A:$A,1,0)),ISERROR(VLOOKUP(TRIM(MID(Q659,FIND(",",Q659,FIND(",",Q659,FIND(",",Q659)+1)+1)+1,999)),MapTable!$A:$A,1,0))),"맵없음",
  ""),
)))))</f>
        <v/>
      </c>
      <c r="W659" t="str">
        <f>IF(ISBLANK(V659),"",IF(ISERROR(VLOOKUP(V659,[3]DropTable!$A:$A,1,0)),"드랍없음",""))</f>
        <v/>
      </c>
      <c r="Y659" t="str">
        <f>IF(ISBLANK(X659),"",IF(ISERROR(VLOOKUP(X659,[3]DropTable!$A:$A,1,0)),"드랍없음",""))</f>
        <v/>
      </c>
      <c r="AA659">
        <v>8.1</v>
      </c>
    </row>
    <row r="660" spans="1:27" x14ac:dyDescent="0.3">
      <c r="A660">
        <v>15</v>
      </c>
      <c r="B660">
        <v>0</v>
      </c>
      <c r="C660">
        <f t="shared" si="34"/>
        <v>1680</v>
      </c>
      <c r="D660">
        <v>420</v>
      </c>
      <c r="E660" t="s">
        <v>114</v>
      </c>
      <c r="H660" t="str">
        <f>IF(ISBLANK(G660),"",
IFERROR(VLOOKUP(G660,[1]StringTable!$1:$1048576,MATCH([1]StringTable!$B$1,[1]StringTable!$1:$1,0),0),
IFERROR(VLOOKUP(G660,[1]InApkStringTable!$1:$1048576,MATCH([1]InApkStringTable!$B$1,[1]InApkStringTable!$1:$1,0),0),
"스트링없음")))</f>
        <v/>
      </c>
      <c r="J660" t="b">
        <v>0</v>
      </c>
      <c r="K660" t="s">
        <v>24</v>
      </c>
      <c r="L660" t="str">
        <f>IF(ISBLANK(K660),"",IF(ISERROR(VLOOKUP(K660,MapTable!$A:$A,1,0)),"맵없음",""))</f>
        <v/>
      </c>
      <c r="M660">
        <f t="shared" si="35"/>
        <v>0</v>
      </c>
      <c r="N660" t="b">
        <f t="shared" ca="1" si="36"/>
        <v>0</v>
      </c>
      <c r="P660" t="str">
        <f>IF(ISBLANK(O660),"",IF(ISERROR(VLOOKUP(O660,MapTable!$A:$A,1,0)),"맵없음",""))</f>
        <v/>
      </c>
      <c r="R660" t="str">
        <f>IF(ISBLANK(Q660),"",
IF(ISERROR(FIND(",",Q660)),
  IF(ISERROR(VLOOKUP(Q660,MapTable!$A:$A,1,0)),"맵없음",
  ""),
IF(ISERROR(FIND(",",Q660,FIND(",",Q660)+1)),
  IF(OR(ISERROR(VLOOKUP(LEFT(Q660,FIND(",",Q660)-1),MapTable!$A:$A,1,0)),ISERROR(VLOOKUP(TRIM(MID(Q660,FIND(",",Q660)+1,999)),MapTable!$A:$A,1,0))),"맵없음",
  ""),
IF(ISERROR(FIND(",",Q660,FIND(",",Q660,FIND(",",Q660)+1)+1)),
  IF(OR(ISERROR(VLOOKUP(LEFT(Q660,FIND(",",Q660)-1),MapTable!$A:$A,1,0)),ISERROR(VLOOKUP(TRIM(MID(Q660,FIND(",",Q660)+1,FIND(",",Q660,FIND(",",Q660)+1)-FIND(",",Q660)-1)),MapTable!$A:$A,1,0)),ISERROR(VLOOKUP(TRIM(MID(Q660,FIND(",",Q660,FIND(",",Q660)+1)+1,999)),MapTable!$A:$A,1,0))),"맵없음",
  ""),
IF(ISERROR(FIND(",",Q660,FIND(",",Q660,FIND(",",Q660,FIND(",",Q660)+1)+1)+1)),
  IF(OR(ISERROR(VLOOKUP(LEFT(Q660,FIND(",",Q660)-1),MapTable!$A:$A,1,0)),ISERROR(VLOOKUP(TRIM(MID(Q660,FIND(",",Q660)+1,FIND(",",Q660,FIND(",",Q660)+1)-FIND(",",Q660)-1)),MapTable!$A:$A,1,0)),ISERROR(VLOOKUP(TRIM(MID(Q660,FIND(",",Q660,FIND(",",Q660)+1)+1,FIND(",",Q660,FIND(",",Q660,FIND(",",Q660)+1)+1)-FIND(",",Q660,FIND(",",Q660)+1)-1)),MapTable!$A:$A,1,0)),ISERROR(VLOOKUP(TRIM(MID(Q660,FIND(",",Q660,FIND(",",Q660,FIND(",",Q660)+1)+1)+1,999)),MapTable!$A:$A,1,0))),"맵없음",
  ""),
)))))</f>
        <v/>
      </c>
      <c r="W660" t="str">
        <f>IF(ISBLANK(V660),"",IF(ISERROR(VLOOKUP(V660,[3]DropTable!$A:$A,1,0)),"드랍없음",""))</f>
        <v/>
      </c>
      <c r="Y660" t="str">
        <f>IF(ISBLANK(X660),"",IF(ISERROR(VLOOKUP(X660,[3]DropTable!$A:$A,1,0)),"드랍없음",""))</f>
        <v/>
      </c>
      <c r="AA660">
        <v>8.1</v>
      </c>
    </row>
    <row r="661" spans="1:27" x14ac:dyDescent="0.3">
      <c r="A661">
        <v>15</v>
      </c>
      <c r="B661">
        <v>1</v>
      </c>
      <c r="C661">
        <f t="shared" si="34"/>
        <v>1680</v>
      </c>
      <c r="D661">
        <v>420</v>
      </c>
      <c r="E661" t="s">
        <v>114</v>
      </c>
      <c r="H661" t="str">
        <f>IF(ISBLANK(G661),"",
IFERROR(VLOOKUP(G661,[1]StringTable!$1:$1048576,MATCH([1]StringTable!$B$1,[1]StringTable!$1:$1,0),0),
IFERROR(VLOOKUP(G661,[1]InApkStringTable!$1:$1048576,MATCH([1]InApkStringTable!$B$1,[1]InApkStringTable!$1:$1,0),0),
"스트링없음")))</f>
        <v/>
      </c>
      <c r="J661" t="b">
        <v>0</v>
      </c>
      <c r="K661" t="s">
        <v>24</v>
      </c>
      <c r="L661" t="str">
        <f>IF(ISBLANK(K661),"",IF(ISERROR(VLOOKUP(K661,MapTable!$A:$A,1,0)),"맵없음",""))</f>
        <v/>
      </c>
      <c r="M661">
        <f t="shared" si="35"/>
        <v>1</v>
      </c>
      <c r="N661" t="b">
        <f t="shared" ca="1" si="36"/>
        <v>0</v>
      </c>
      <c r="P661" t="str">
        <f>IF(ISBLANK(O661),"",IF(ISERROR(VLOOKUP(O661,MapTable!$A:$A,1,0)),"맵없음",""))</f>
        <v/>
      </c>
      <c r="R661" t="str">
        <f>IF(ISBLANK(Q661),"",
IF(ISERROR(FIND(",",Q661)),
  IF(ISERROR(VLOOKUP(Q661,MapTable!$A:$A,1,0)),"맵없음",
  ""),
IF(ISERROR(FIND(",",Q661,FIND(",",Q661)+1)),
  IF(OR(ISERROR(VLOOKUP(LEFT(Q661,FIND(",",Q661)-1),MapTable!$A:$A,1,0)),ISERROR(VLOOKUP(TRIM(MID(Q661,FIND(",",Q661)+1,999)),MapTable!$A:$A,1,0))),"맵없음",
  ""),
IF(ISERROR(FIND(",",Q661,FIND(",",Q661,FIND(",",Q661)+1)+1)),
  IF(OR(ISERROR(VLOOKUP(LEFT(Q661,FIND(",",Q661)-1),MapTable!$A:$A,1,0)),ISERROR(VLOOKUP(TRIM(MID(Q661,FIND(",",Q661)+1,FIND(",",Q661,FIND(",",Q661)+1)-FIND(",",Q661)-1)),MapTable!$A:$A,1,0)),ISERROR(VLOOKUP(TRIM(MID(Q661,FIND(",",Q661,FIND(",",Q661)+1)+1,999)),MapTable!$A:$A,1,0))),"맵없음",
  ""),
IF(ISERROR(FIND(",",Q661,FIND(",",Q661,FIND(",",Q661,FIND(",",Q661)+1)+1)+1)),
  IF(OR(ISERROR(VLOOKUP(LEFT(Q661,FIND(",",Q661)-1),MapTable!$A:$A,1,0)),ISERROR(VLOOKUP(TRIM(MID(Q661,FIND(",",Q661)+1,FIND(",",Q661,FIND(",",Q661)+1)-FIND(",",Q661)-1)),MapTable!$A:$A,1,0)),ISERROR(VLOOKUP(TRIM(MID(Q661,FIND(",",Q661,FIND(",",Q661)+1)+1,FIND(",",Q661,FIND(",",Q661,FIND(",",Q661)+1)+1)-FIND(",",Q661,FIND(",",Q661)+1)-1)),MapTable!$A:$A,1,0)),ISERROR(VLOOKUP(TRIM(MID(Q661,FIND(",",Q661,FIND(",",Q661,FIND(",",Q661)+1)+1)+1,999)),MapTable!$A:$A,1,0))),"맵없음",
  ""),
)))))</f>
        <v/>
      </c>
      <c r="W661" t="str">
        <f>IF(ISBLANK(V661),"",IF(ISERROR(VLOOKUP(V661,[3]DropTable!$A:$A,1,0)),"드랍없음",""))</f>
        <v/>
      </c>
      <c r="Y661" t="str">
        <f>IF(ISBLANK(X661),"",IF(ISERROR(VLOOKUP(X661,[3]DropTable!$A:$A,1,0)),"드랍없음",""))</f>
        <v/>
      </c>
      <c r="AA661">
        <v>8.1</v>
      </c>
    </row>
    <row r="662" spans="1:27" x14ac:dyDescent="0.3">
      <c r="A662">
        <v>15</v>
      </c>
      <c r="B662">
        <v>2</v>
      </c>
      <c r="C662">
        <f t="shared" si="34"/>
        <v>1680</v>
      </c>
      <c r="D662">
        <v>420</v>
      </c>
      <c r="E662" t="s">
        <v>114</v>
      </c>
      <c r="H662" t="str">
        <f>IF(ISBLANK(G662),"",
IFERROR(VLOOKUP(G662,[1]StringTable!$1:$1048576,MATCH([1]StringTable!$B$1,[1]StringTable!$1:$1,0),0),
IFERROR(VLOOKUP(G662,[1]InApkStringTable!$1:$1048576,MATCH([1]InApkStringTable!$B$1,[1]InApkStringTable!$1:$1,0),0),
"스트링없음")))</f>
        <v/>
      </c>
      <c r="J662" t="b">
        <v>0</v>
      </c>
      <c r="K662" t="s">
        <v>24</v>
      </c>
      <c r="L662" t="str">
        <f>IF(ISBLANK(K662),"",IF(ISERROR(VLOOKUP(K662,MapTable!$A:$A,1,0)),"맵없음",""))</f>
        <v/>
      </c>
      <c r="M662">
        <f t="shared" si="35"/>
        <v>1</v>
      </c>
      <c r="N662" t="b">
        <f t="shared" ca="1" si="36"/>
        <v>0</v>
      </c>
      <c r="P662" t="str">
        <f>IF(ISBLANK(O662),"",IF(ISERROR(VLOOKUP(O662,MapTable!$A:$A,1,0)),"맵없음",""))</f>
        <v/>
      </c>
      <c r="R662" t="str">
        <f>IF(ISBLANK(Q662),"",
IF(ISERROR(FIND(",",Q662)),
  IF(ISERROR(VLOOKUP(Q662,MapTable!$A:$A,1,0)),"맵없음",
  ""),
IF(ISERROR(FIND(",",Q662,FIND(",",Q662)+1)),
  IF(OR(ISERROR(VLOOKUP(LEFT(Q662,FIND(",",Q662)-1),MapTable!$A:$A,1,0)),ISERROR(VLOOKUP(TRIM(MID(Q662,FIND(",",Q662)+1,999)),MapTable!$A:$A,1,0))),"맵없음",
  ""),
IF(ISERROR(FIND(",",Q662,FIND(",",Q662,FIND(",",Q662)+1)+1)),
  IF(OR(ISERROR(VLOOKUP(LEFT(Q662,FIND(",",Q662)-1),MapTable!$A:$A,1,0)),ISERROR(VLOOKUP(TRIM(MID(Q662,FIND(",",Q662)+1,FIND(",",Q662,FIND(",",Q662)+1)-FIND(",",Q662)-1)),MapTable!$A:$A,1,0)),ISERROR(VLOOKUP(TRIM(MID(Q662,FIND(",",Q662,FIND(",",Q662)+1)+1,999)),MapTable!$A:$A,1,0))),"맵없음",
  ""),
IF(ISERROR(FIND(",",Q662,FIND(",",Q662,FIND(",",Q662,FIND(",",Q662)+1)+1)+1)),
  IF(OR(ISERROR(VLOOKUP(LEFT(Q662,FIND(",",Q662)-1),MapTable!$A:$A,1,0)),ISERROR(VLOOKUP(TRIM(MID(Q662,FIND(",",Q662)+1,FIND(",",Q662,FIND(",",Q662)+1)-FIND(",",Q662)-1)),MapTable!$A:$A,1,0)),ISERROR(VLOOKUP(TRIM(MID(Q662,FIND(",",Q662,FIND(",",Q662)+1)+1,FIND(",",Q662,FIND(",",Q662,FIND(",",Q662)+1)+1)-FIND(",",Q662,FIND(",",Q662)+1)-1)),MapTable!$A:$A,1,0)),ISERROR(VLOOKUP(TRIM(MID(Q662,FIND(",",Q662,FIND(",",Q662,FIND(",",Q662)+1)+1)+1,999)),MapTable!$A:$A,1,0))),"맵없음",
  ""),
)))))</f>
        <v/>
      </c>
      <c r="W662" t="str">
        <f>IF(ISBLANK(V662),"",IF(ISERROR(VLOOKUP(V662,[3]DropTable!$A:$A,1,0)),"드랍없음",""))</f>
        <v/>
      </c>
      <c r="Y662" t="str">
        <f>IF(ISBLANK(X662),"",IF(ISERROR(VLOOKUP(X662,[3]DropTable!$A:$A,1,0)),"드랍없음",""))</f>
        <v/>
      </c>
      <c r="AA662">
        <v>8.1</v>
      </c>
    </row>
    <row r="663" spans="1:27" x14ac:dyDescent="0.3">
      <c r="A663">
        <v>15</v>
      </c>
      <c r="B663">
        <v>3</v>
      </c>
      <c r="C663">
        <f t="shared" si="34"/>
        <v>1680</v>
      </c>
      <c r="D663">
        <v>420</v>
      </c>
      <c r="E663" t="s">
        <v>114</v>
      </c>
      <c r="H663" t="str">
        <f>IF(ISBLANK(G663),"",
IFERROR(VLOOKUP(G663,[1]StringTable!$1:$1048576,MATCH([1]StringTable!$B$1,[1]StringTable!$1:$1,0),0),
IFERROR(VLOOKUP(G663,[1]InApkStringTable!$1:$1048576,MATCH([1]InApkStringTable!$B$1,[1]InApkStringTable!$1:$1,0),0),
"스트링없음")))</f>
        <v/>
      </c>
      <c r="J663" t="b">
        <v>0</v>
      </c>
      <c r="K663" t="s">
        <v>24</v>
      </c>
      <c r="L663" t="str">
        <f>IF(ISBLANK(K663),"",IF(ISERROR(VLOOKUP(K663,MapTable!$A:$A,1,0)),"맵없음",""))</f>
        <v/>
      </c>
      <c r="M663">
        <f t="shared" si="35"/>
        <v>1</v>
      </c>
      <c r="N663" t="b">
        <f t="shared" ca="1" si="36"/>
        <v>0</v>
      </c>
      <c r="P663" t="str">
        <f>IF(ISBLANK(O663),"",IF(ISERROR(VLOOKUP(O663,MapTable!$A:$A,1,0)),"맵없음",""))</f>
        <v/>
      </c>
      <c r="R663" t="str">
        <f>IF(ISBLANK(Q663),"",
IF(ISERROR(FIND(",",Q663)),
  IF(ISERROR(VLOOKUP(Q663,MapTable!$A:$A,1,0)),"맵없음",
  ""),
IF(ISERROR(FIND(",",Q663,FIND(",",Q663)+1)),
  IF(OR(ISERROR(VLOOKUP(LEFT(Q663,FIND(",",Q663)-1),MapTable!$A:$A,1,0)),ISERROR(VLOOKUP(TRIM(MID(Q663,FIND(",",Q663)+1,999)),MapTable!$A:$A,1,0))),"맵없음",
  ""),
IF(ISERROR(FIND(",",Q663,FIND(",",Q663,FIND(",",Q663)+1)+1)),
  IF(OR(ISERROR(VLOOKUP(LEFT(Q663,FIND(",",Q663)-1),MapTable!$A:$A,1,0)),ISERROR(VLOOKUP(TRIM(MID(Q663,FIND(",",Q663)+1,FIND(",",Q663,FIND(",",Q663)+1)-FIND(",",Q663)-1)),MapTable!$A:$A,1,0)),ISERROR(VLOOKUP(TRIM(MID(Q663,FIND(",",Q663,FIND(",",Q663)+1)+1,999)),MapTable!$A:$A,1,0))),"맵없음",
  ""),
IF(ISERROR(FIND(",",Q663,FIND(",",Q663,FIND(",",Q663,FIND(",",Q663)+1)+1)+1)),
  IF(OR(ISERROR(VLOOKUP(LEFT(Q663,FIND(",",Q663)-1),MapTable!$A:$A,1,0)),ISERROR(VLOOKUP(TRIM(MID(Q663,FIND(",",Q663)+1,FIND(",",Q663,FIND(",",Q663)+1)-FIND(",",Q663)-1)),MapTable!$A:$A,1,0)),ISERROR(VLOOKUP(TRIM(MID(Q663,FIND(",",Q663,FIND(",",Q663)+1)+1,FIND(",",Q663,FIND(",",Q663,FIND(",",Q663)+1)+1)-FIND(",",Q663,FIND(",",Q663)+1)-1)),MapTable!$A:$A,1,0)),ISERROR(VLOOKUP(TRIM(MID(Q663,FIND(",",Q663,FIND(",",Q663,FIND(",",Q663)+1)+1)+1,999)),MapTable!$A:$A,1,0))),"맵없음",
  ""),
)))))</f>
        <v/>
      </c>
      <c r="W663" t="str">
        <f>IF(ISBLANK(V663),"",IF(ISERROR(VLOOKUP(V663,[3]DropTable!$A:$A,1,0)),"드랍없음",""))</f>
        <v/>
      </c>
      <c r="Y663" t="str">
        <f>IF(ISBLANK(X663),"",IF(ISERROR(VLOOKUP(X663,[3]DropTable!$A:$A,1,0)),"드랍없음",""))</f>
        <v/>
      </c>
      <c r="AA663">
        <v>8.1</v>
      </c>
    </row>
    <row r="664" spans="1:27" x14ac:dyDescent="0.3">
      <c r="A664">
        <v>15</v>
      </c>
      <c r="B664">
        <v>4</v>
      </c>
      <c r="C664">
        <f t="shared" si="34"/>
        <v>1680</v>
      </c>
      <c r="D664">
        <v>420</v>
      </c>
      <c r="E664" t="s">
        <v>114</v>
      </c>
      <c r="H664" t="str">
        <f>IF(ISBLANK(G664),"",
IFERROR(VLOOKUP(G664,[1]StringTable!$1:$1048576,MATCH([1]StringTable!$B$1,[1]StringTable!$1:$1,0),0),
IFERROR(VLOOKUP(G664,[1]InApkStringTable!$1:$1048576,MATCH([1]InApkStringTable!$B$1,[1]InApkStringTable!$1:$1,0),0),
"스트링없음")))</f>
        <v/>
      </c>
      <c r="J664" t="b">
        <v>0</v>
      </c>
      <c r="K664" t="s">
        <v>24</v>
      </c>
      <c r="L664" t="str">
        <f>IF(ISBLANK(K664),"",IF(ISERROR(VLOOKUP(K664,MapTable!$A:$A,1,0)),"맵없음",""))</f>
        <v/>
      </c>
      <c r="M664">
        <f t="shared" si="35"/>
        <v>1</v>
      </c>
      <c r="N664" t="b">
        <f t="shared" ca="1" si="36"/>
        <v>0</v>
      </c>
      <c r="P664" t="str">
        <f>IF(ISBLANK(O664),"",IF(ISERROR(VLOOKUP(O664,MapTable!$A:$A,1,0)),"맵없음",""))</f>
        <v/>
      </c>
      <c r="R664" t="str">
        <f>IF(ISBLANK(Q664),"",
IF(ISERROR(FIND(",",Q664)),
  IF(ISERROR(VLOOKUP(Q664,MapTable!$A:$A,1,0)),"맵없음",
  ""),
IF(ISERROR(FIND(",",Q664,FIND(",",Q664)+1)),
  IF(OR(ISERROR(VLOOKUP(LEFT(Q664,FIND(",",Q664)-1),MapTable!$A:$A,1,0)),ISERROR(VLOOKUP(TRIM(MID(Q664,FIND(",",Q664)+1,999)),MapTable!$A:$A,1,0))),"맵없음",
  ""),
IF(ISERROR(FIND(",",Q664,FIND(",",Q664,FIND(",",Q664)+1)+1)),
  IF(OR(ISERROR(VLOOKUP(LEFT(Q664,FIND(",",Q664)-1),MapTable!$A:$A,1,0)),ISERROR(VLOOKUP(TRIM(MID(Q664,FIND(",",Q664)+1,FIND(",",Q664,FIND(",",Q664)+1)-FIND(",",Q664)-1)),MapTable!$A:$A,1,0)),ISERROR(VLOOKUP(TRIM(MID(Q664,FIND(",",Q664,FIND(",",Q664)+1)+1,999)),MapTable!$A:$A,1,0))),"맵없음",
  ""),
IF(ISERROR(FIND(",",Q664,FIND(",",Q664,FIND(",",Q664,FIND(",",Q664)+1)+1)+1)),
  IF(OR(ISERROR(VLOOKUP(LEFT(Q664,FIND(",",Q664)-1),MapTable!$A:$A,1,0)),ISERROR(VLOOKUP(TRIM(MID(Q664,FIND(",",Q664)+1,FIND(",",Q664,FIND(",",Q664)+1)-FIND(",",Q664)-1)),MapTable!$A:$A,1,0)),ISERROR(VLOOKUP(TRIM(MID(Q664,FIND(",",Q664,FIND(",",Q664)+1)+1,FIND(",",Q664,FIND(",",Q664,FIND(",",Q664)+1)+1)-FIND(",",Q664,FIND(",",Q664)+1)-1)),MapTable!$A:$A,1,0)),ISERROR(VLOOKUP(TRIM(MID(Q664,FIND(",",Q664,FIND(",",Q664,FIND(",",Q664)+1)+1)+1,999)),MapTable!$A:$A,1,0))),"맵없음",
  ""),
)))))</f>
        <v/>
      </c>
      <c r="W664" t="str">
        <f>IF(ISBLANK(V664),"",IF(ISERROR(VLOOKUP(V664,[3]DropTable!$A:$A,1,0)),"드랍없음",""))</f>
        <v/>
      </c>
      <c r="Y664" t="str">
        <f>IF(ISBLANK(X664),"",IF(ISERROR(VLOOKUP(X664,[3]DropTable!$A:$A,1,0)),"드랍없음",""))</f>
        <v/>
      </c>
      <c r="AA664">
        <v>8.1</v>
      </c>
    </row>
    <row r="665" spans="1:27" x14ac:dyDescent="0.3">
      <c r="A665">
        <v>15</v>
      </c>
      <c r="B665">
        <v>5</v>
      </c>
      <c r="C665">
        <f t="shared" si="34"/>
        <v>1680</v>
      </c>
      <c r="D665">
        <v>420</v>
      </c>
      <c r="E665" t="s">
        <v>114</v>
      </c>
      <c r="H665" t="str">
        <f>IF(ISBLANK(G665),"",
IFERROR(VLOOKUP(G665,[1]StringTable!$1:$1048576,MATCH([1]StringTable!$B$1,[1]StringTable!$1:$1,0),0),
IFERROR(VLOOKUP(G665,[1]InApkStringTable!$1:$1048576,MATCH([1]InApkStringTable!$B$1,[1]InApkStringTable!$1:$1,0),0),
"스트링없음")))</f>
        <v/>
      </c>
      <c r="J665" t="b">
        <v>0</v>
      </c>
      <c r="K665" t="s">
        <v>24</v>
      </c>
      <c r="L665" t="str">
        <f>IF(ISBLANK(K665),"",IF(ISERROR(VLOOKUP(K665,MapTable!$A:$A,1,0)),"맵없음",""))</f>
        <v/>
      </c>
      <c r="M665">
        <f t="shared" si="35"/>
        <v>1</v>
      </c>
      <c r="N665" t="b">
        <f t="shared" ca="1" si="36"/>
        <v>0</v>
      </c>
      <c r="P665" t="str">
        <f>IF(ISBLANK(O665),"",IF(ISERROR(VLOOKUP(O665,MapTable!$A:$A,1,0)),"맵없음",""))</f>
        <v/>
      </c>
      <c r="R665" t="str">
        <f>IF(ISBLANK(Q665),"",
IF(ISERROR(FIND(",",Q665)),
  IF(ISERROR(VLOOKUP(Q665,MapTable!$A:$A,1,0)),"맵없음",
  ""),
IF(ISERROR(FIND(",",Q665,FIND(",",Q665)+1)),
  IF(OR(ISERROR(VLOOKUP(LEFT(Q665,FIND(",",Q665)-1),MapTable!$A:$A,1,0)),ISERROR(VLOOKUP(TRIM(MID(Q665,FIND(",",Q665)+1,999)),MapTable!$A:$A,1,0))),"맵없음",
  ""),
IF(ISERROR(FIND(",",Q665,FIND(",",Q665,FIND(",",Q665)+1)+1)),
  IF(OR(ISERROR(VLOOKUP(LEFT(Q665,FIND(",",Q665)-1),MapTable!$A:$A,1,0)),ISERROR(VLOOKUP(TRIM(MID(Q665,FIND(",",Q665)+1,FIND(",",Q665,FIND(",",Q665)+1)-FIND(",",Q665)-1)),MapTable!$A:$A,1,0)),ISERROR(VLOOKUP(TRIM(MID(Q665,FIND(",",Q665,FIND(",",Q665)+1)+1,999)),MapTable!$A:$A,1,0))),"맵없음",
  ""),
IF(ISERROR(FIND(",",Q665,FIND(",",Q665,FIND(",",Q665,FIND(",",Q665)+1)+1)+1)),
  IF(OR(ISERROR(VLOOKUP(LEFT(Q665,FIND(",",Q665)-1),MapTable!$A:$A,1,0)),ISERROR(VLOOKUP(TRIM(MID(Q665,FIND(",",Q665)+1,FIND(",",Q665,FIND(",",Q665)+1)-FIND(",",Q665)-1)),MapTable!$A:$A,1,0)),ISERROR(VLOOKUP(TRIM(MID(Q665,FIND(",",Q665,FIND(",",Q665)+1)+1,FIND(",",Q665,FIND(",",Q665,FIND(",",Q665)+1)+1)-FIND(",",Q665,FIND(",",Q665)+1)-1)),MapTable!$A:$A,1,0)),ISERROR(VLOOKUP(TRIM(MID(Q665,FIND(",",Q665,FIND(",",Q665,FIND(",",Q665)+1)+1)+1,999)),MapTable!$A:$A,1,0))),"맵없음",
  ""),
)))))</f>
        <v/>
      </c>
      <c r="W665" t="str">
        <f>IF(ISBLANK(V665),"",IF(ISERROR(VLOOKUP(V665,[3]DropTable!$A:$A,1,0)),"드랍없음",""))</f>
        <v/>
      </c>
      <c r="Y665" t="str">
        <f>IF(ISBLANK(X665),"",IF(ISERROR(VLOOKUP(X665,[3]DropTable!$A:$A,1,0)),"드랍없음",""))</f>
        <v/>
      </c>
      <c r="AA665">
        <v>8.1</v>
      </c>
    </row>
    <row r="666" spans="1:27" x14ac:dyDescent="0.3">
      <c r="A666">
        <v>15</v>
      </c>
      <c r="B666">
        <v>6</v>
      </c>
      <c r="C666">
        <f t="shared" si="34"/>
        <v>1680</v>
      </c>
      <c r="D666">
        <v>420</v>
      </c>
      <c r="E666" t="s">
        <v>114</v>
      </c>
      <c r="H666" t="str">
        <f>IF(ISBLANK(G666),"",
IFERROR(VLOOKUP(G666,[1]StringTable!$1:$1048576,MATCH([1]StringTable!$B$1,[1]StringTable!$1:$1,0),0),
IFERROR(VLOOKUP(G666,[1]InApkStringTable!$1:$1048576,MATCH([1]InApkStringTable!$B$1,[1]InApkStringTable!$1:$1,0),0),
"스트링없음")))</f>
        <v/>
      </c>
      <c r="J666" t="b">
        <v>0</v>
      </c>
      <c r="K666" t="s">
        <v>24</v>
      </c>
      <c r="L666" t="str">
        <f>IF(ISBLANK(K666),"",IF(ISERROR(VLOOKUP(K666,MapTable!$A:$A,1,0)),"맵없음",""))</f>
        <v/>
      </c>
      <c r="M666">
        <f t="shared" si="35"/>
        <v>1</v>
      </c>
      <c r="N666" t="b">
        <f t="shared" ca="1" si="36"/>
        <v>0</v>
      </c>
      <c r="P666" t="str">
        <f>IF(ISBLANK(O666),"",IF(ISERROR(VLOOKUP(O666,MapTable!$A:$A,1,0)),"맵없음",""))</f>
        <v/>
      </c>
      <c r="R666" t="str">
        <f>IF(ISBLANK(Q666),"",
IF(ISERROR(FIND(",",Q666)),
  IF(ISERROR(VLOOKUP(Q666,MapTable!$A:$A,1,0)),"맵없음",
  ""),
IF(ISERROR(FIND(",",Q666,FIND(",",Q666)+1)),
  IF(OR(ISERROR(VLOOKUP(LEFT(Q666,FIND(",",Q666)-1),MapTable!$A:$A,1,0)),ISERROR(VLOOKUP(TRIM(MID(Q666,FIND(",",Q666)+1,999)),MapTable!$A:$A,1,0))),"맵없음",
  ""),
IF(ISERROR(FIND(",",Q666,FIND(",",Q666,FIND(",",Q666)+1)+1)),
  IF(OR(ISERROR(VLOOKUP(LEFT(Q666,FIND(",",Q666)-1),MapTable!$A:$A,1,0)),ISERROR(VLOOKUP(TRIM(MID(Q666,FIND(",",Q666)+1,FIND(",",Q666,FIND(",",Q666)+1)-FIND(",",Q666)-1)),MapTable!$A:$A,1,0)),ISERROR(VLOOKUP(TRIM(MID(Q666,FIND(",",Q666,FIND(",",Q666)+1)+1,999)),MapTable!$A:$A,1,0))),"맵없음",
  ""),
IF(ISERROR(FIND(",",Q666,FIND(",",Q666,FIND(",",Q666,FIND(",",Q666)+1)+1)+1)),
  IF(OR(ISERROR(VLOOKUP(LEFT(Q666,FIND(",",Q666)-1),MapTable!$A:$A,1,0)),ISERROR(VLOOKUP(TRIM(MID(Q666,FIND(",",Q666)+1,FIND(",",Q666,FIND(",",Q666)+1)-FIND(",",Q666)-1)),MapTable!$A:$A,1,0)),ISERROR(VLOOKUP(TRIM(MID(Q666,FIND(",",Q666,FIND(",",Q666)+1)+1,FIND(",",Q666,FIND(",",Q666,FIND(",",Q666)+1)+1)-FIND(",",Q666,FIND(",",Q666)+1)-1)),MapTable!$A:$A,1,0)),ISERROR(VLOOKUP(TRIM(MID(Q666,FIND(",",Q666,FIND(",",Q666,FIND(",",Q666)+1)+1)+1,999)),MapTable!$A:$A,1,0))),"맵없음",
  ""),
)))))</f>
        <v/>
      </c>
      <c r="W666" t="str">
        <f>IF(ISBLANK(V666),"",IF(ISERROR(VLOOKUP(V666,[3]DropTable!$A:$A,1,0)),"드랍없음",""))</f>
        <v/>
      </c>
      <c r="Y666" t="str">
        <f>IF(ISBLANK(X666),"",IF(ISERROR(VLOOKUP(X666,[3]DropTable!$A:$A,1,0)),"드랍없음",""))</f>
        <v/>
      </c>
      <c r="AA666">
        <v>8.1</v>
      </c>
    </row>
    <row r="667" spans="1:27" x14ac:dyDescent="0.3">
      <c r="A667">
        <v>15</v>
      </c>
      <c r="B667">
        <v>7</v>
      </c>
      <c r="C667">
        <f t="shared" si="34"/>
        <v>1680</v>
      </c>
      <c r="D667">
        <v>420</v>
      </c>
      <c r="E667" t="s">
        <v>114</v>
      </c>
      <c r="H667" t="str">
        <f>IF(ISBLANK(G667),"",
IFERROR(VLOOKUP(G667,[1]StringTable!$1:$1048576,MATCH([1]StringTable!$B$1,[1]StringTable!$1:$1,0),0),
IFERROR(VLOOKUP(G667,[1]InApkStringTable!$1:$1048576,MATCH([1]InApkStringTable!$B$1,[1]InApkStringTable!$1:$1,0),0),
"스트링없음")))</f>
        <v/>
      </c>
      <c r="J667" t="b">
        <v>0</v>
      </c>
      <c r="K667" t="s">
        <v>24</v>
      </c>
      <c r="L667" t="str">
        <f>IF(ISBLANK(K667),"",IF(ISERROR(VLOOKUP(K667,MapTable!$A:$A,1,0)),"맵없음",""))</f>
        <v/>
      </c>
      <c r="M667">
        <f t="shared" si="35"/>
        <v>1</v>
      </c>
      <c r="N667" t="b">
        <f t="shared" ca="1" si="36"/>
        <v>0</v>
      </c>
      <c r="P667" t="str">
        <f>IF(ISBLANK(O667),"",IF(ISERROR(VLOOKUP(O667,MapTable!$A:$A,1,0)),"맵없음",""))</f>
        <v/>
      </c>
      <c r="R667" t="str">
        <f>IF(ISBLANK(Q667),"",
IF(ISERROR(FIND(",",Q667)),
  IF(ISERROR(VLOOKUP(Q667,MapTable!$A:$A,1,0)),"맵없음",
  ""),
IF(ISERROR(FIND(",",Q667,FIND(",",Q667)+1)),
  IF(OR(ISERROR(VLOOKUP(LEFT(Q667,FIND(",",Q667)-1),MapTable!$A:$A,1,0)),ISERROR(VLOOKUP(TRIM(MID(Q667,FIND(",",Q667)+1,999)),MapTable!$A:$A,1,0))),"맵없음",
  ""),
IF(ISERROR(FIND(",",Q667,FIND(",",Q667,FIND(",",Q667)+1)+1)),
  IF(OR(ISERROR(VLOOKUP(LEFT(Q667,FIND(",",Q667)-1),MapTable!$A:$A,1,0)),ISERROR(VLOOKUP(TRIM(MID(Q667,FIND(",",Q667)+1,FIND(",",Q667,FIND(",",Q667)+1)-FIND(",",Q667)-1)),MapTable!$A:$A,1,0)),ISERROR(VLOOKUP(TRIM(MID(Q667,FIND(",",Q667,FIND(",",Q667)+1)+1,999)),MapTable!$A:$A,1,0))),"맵없음",
  ""),
IF(ISERROR(FIND(",",Q667,FIND(",",Q667,FIND(",",Q667,FIND(",",Q667)+1)+1)+1)),
  IF(OR(ISERROR(VLOOKUP(LEFT(Q667,FIND(",",Q667)-1),MapTable!$A:$A,1,0)),ISERROR(VLOOKUP(TRIM(MID(Q667,FIND(",",Q667)+1,FIND(",",Q667,FIND(",",Q667)+1)-FIND(",",Q667)-1)),MapTable!$A:$A,1,0)),ISERROR(VLOOKUP(TRIM(MID(Q667,FIND(",",Q667,FIND(",",Q667)+1)+1,FIND(",",Q667,FIND(",",Q667,FIND(",",Q667)+1)+1)-FIND(",",Q667,FIND(",",Q667)+1)-1)),MapTable!$A:$A,1,0)),ISERROR(VLOOKUP(TRIM(MID(Q667,FIND(",",Q667,FIND(",",Q667,FIND(",",Q667)+1)+1)+1,999)),MapTable!$A:$A,1,0))),"맵없음",
  ""),
)))))</f>
        <v/>
      </c>
      <c r="W667" t="str">
        <f>IF(ISBLANK(V667),"",IF(ISERROR(VLOOKUP(V667,[3]DropTable!$A:$A,1,0)),"드랍없음",""))</f>
        <v/>
      </c>
      <c r="Y667" t="str">
        <f>IF(ISBLANK(X667),"",IF(ISERROR(VLOOKUP(X667,[3]DropTable!$A:$A,1,0)),"드랍없음",""))</f>
        <v/>
      </c>
      <c r="AA667">
        <v>8.1</v>
      </c>
    </row>
    <row r="668" spans="1:27" x14ac:dyDescent="0.3">
      <c r="A668">
        <v>15</v>
      </c>
      <c r="B668">
        <v>8</v>
      </c>
      <c r="C668">
        <f t="shared" si="34"/>
        <v>1680</v>
      </c>
      <c r="D668">
        <v>420</v>
      </c>
      <c r="E668" t="s">
        <v>114</v>
      </c>
      <c r="H668" t="str">
        <f>IF(ISBLANK(G668),"",
IFERROR(VLOOKUP(G668,[1]StringTable!$1:$1048576,MATCH([1]StringTable!$B$1,[1]StringTable!$1:$1,0),0),
IFERROR(VLOOKUP(G668,[1]InApkStringTable!$1:$1048576,MATCH([1]InApkStringTable!$B$1,[1]InApkStringTable!$1:$1,0),0),
"스트링없음")))</f>
        <v/>
      </c>
      <c r="J668" t="b">
        <v>0</v>
      </c>
      <c r="K668" t="s">
        <v>24</v>
      </c>
      <c r="L668" t="str">
        <f>IF(ISBLANK(K668),"",IF(ISERROR(VLOOKUP(K668,MapTable!$A:$A,1,0)),"맵없음",""))</f>
        <v/>
      </c>
      <c r="M668">
        <f t="shared" si="35"/>
        <v>1</v>
      </c>
      <c r="N668" t="b">
        <f t="shared" ca="1" si="36"/>
        <v>0</v>
      </c>
      <c r="P668" t="str">
        <f>IF(ISBLANK(O668),"",IF(ISERROR(VLOOKUP(O668,MapTable!$A:$A,1,0)),"맵없음",""))</f>
        <v/>
      </c>
      <c r="R668" t="str">
        <f>IF(ISBLANK(Q668),"",
IF(ISERROR(FIND(",",Q668)),
  IF(ISERROR(VLOOKUP(Q668,MapTable!$A:$A,1,0)),"맵없음",
  ""),
IF(ISERROR(FIND(",",Q668,FIND(",",Q668)+1)),
  IF(OR(ISERROR(VLOOKUP(LEFT(Q668,FIND(",",Q668)-1),MapTable!$A:$A,1,0)),ISERROR(VLOOKUP(TRIM(MID(Q668,FIND(",",Q668)+1,999)),MapTable!$A:$A,1,0))),"맵없음",
  ""),
IF(ISERROR(FIND(",",Q668,FIND(",",Q668,FIND(",",Q668)+1)+1)),
  IF(OR(ISERROR(VLOOKUP(LEFT(Q668,FIND(",",Q668)-1),MapTable!$A:$A,1,0)),ISERROR(VLOOKUP(TRIM(MID(Q668,FIND(",",Q668)+1,FIND(",",Q668,FIND(",",Q668)+1)-FIND(",",Q668)-1)),MapTable!$A:$A,1,0)),ISERROR(VLOOKUP(TRIM(MID(Q668,FIND(",",Q668,FIND(",",Q668)+1)+1,999)),MapTable!$A:$A,1,0))),"맵없음",
  ""),
IF(ISERROR(FIND(",",Q668,FIND(",",Q668,FIND(",",Q668,FIND(",",Q668)+1)+1)+1)),
  IF(OR(ISERROR(VLOOKUP(LEFT(Q668,FIND(",",Q668)-1),MapTable!$A:$A,1,0)),ISERROR(VLOOKUP(TRIM(MID(Q668,FIND(",",Q668)+1,FIND(",",Q668,FIND(",",Q668)+1)-FIND(",",Q668)-1)),MapTable!$A:$A,1,0)),ISERROR(VLOOKUP(TRIM(MID(Q668,FIND(",",Q668,FIND(",",Q668)+1)+1,FIND(",",Q668,FIND(",",Q668,FIND(",",Q668)+1)+1)-FIND(",",Q668,FIND(",",Q668)+1)-1)),MapTable!$A:$A,1,0)),ISERROR(VLOOKUP(TRIM(MID(Q668,FIND(",",Q668,FIND(",",Q668,FIND(",",Q668)+1)+1)+1,999)),MapTable!$A:$A,1,0))),"맵없음",
  ""),
)))))</f>
        <v/>
      </c>
      <c r="W668" t="str">
        <f>IF(ISBLANK(V668),"",IF(ISERROR(VLOOKUP(V668,[3]DropTable!$A:$A,1,0)),"드랍없음",""))</f>
        <v/>
      </c>
      <c r="Y668" t="str">
        <f>IF(ISBLANK(X668),"",IF(ISERROR(VLOOKUP(X668,[3]DropTable!$A:$A,1,0)),"드랍없음",""))</f>
        <v/>
      </c>
      <c r="AA668">
        <v>8.1</v>
      </c>
    </row>
    <row r="669" spans="1:27" x14ac:dyDescent="0.3">
      <c r="A669">
        <v>15</v>
      </c>
      <c r="B669">
        <v>9</v>
      </c>
      <c r="C669">
        <f t="shared" si="34"/>
        <v>1680</v>
      </c>
      <c r="D669">
        <v>420</v>
      </c>
      <c r="E669" t="s">
        <v>114</v>
      </c>
      <c r="H669" t="str">
        <f>IF(ISBLANK(G669),"",
IFERROR(VLOOKUP(G669,[1]StringTable!$1:$1048576,MATCH([1]StringTable!$B$1,[1]StringTable!$1:$1,0),0),
IFERROR(VLOOKUP(G669,[1]InApkStringTable!$1:$1048576,MATCH([1]InApkStringTable!$B$1,[1]InApkStringTable!$1:$1,0),0),
"스트링없음")))</f>
        <v/>
      </c>
      <c r="J669" t="b">
        <v>0</v>
      </c>
      <c r="K669" t="s">
        <v>24</v>
      </c>
      <c r="L669" t="str">
        <f>IF(ISBLANK(K669),"",IF(ISERROR(VLOOKUP(K669,MapTable!$A:$A,1,0)),"맵없음",""))</f>
        <v/>
      </c>
      <c r="M669">
        <f t="shared" si="35"/>
        <v>1</v>
      </c>
      <c r="N669" t="b">
        <f t="shared" ca="1" si="36"/>
        <v>0</v>
      </c>
      <c r="P669" t="str">
        <f>IF(ISBLANK(O669),"",IF(ISERROR(VLOOKUP(O669,MapTable!$A:$A,1,0)),"맵없음",""))</f>
        <v/>
      </c>
      <c r="R669" t="str">
        <f>IF(ISBLANK(Q669),"",
IF(ISERROR(FIND(",",Q669)),
  IF(ISERROR(VLOOKUP(Q669,MapTable!$A:$A,1,0)),"맵없음",
  ""),
IF(ISERROR(FIND(",",Q669,FIND(",",Q669)+1)),
  IF(OR(ISERROR(VLOOKUP(LEFT(Q669,FIND(",",Q669)-1),MapTable!$A:$A,1,0)),ISERROR(VLOOKUP(TRIM(MID(Q669,FIND(",",Q669)+1,999)),MapTable!$A:$A,1,0))),"맵없음",
  ""),
IF(ISERROR(FIND(",",Q669,FIND(",",Q669,FIND(",",Q669)+1)+1)),
  IF(OR(ISERROR(VLOOKUP(LEFT(Q669,FIND(",",Q669)-1),MapTable!$A:$A,1,0)),ISERROR(VLOOKUP(TRIM(MID(Q669,FIND(",",Q669)+1,FIND(",",Q669,FIND(",",Q669)+1)-FIND(",",Q669)-1)),MapTable!$A:$A,1,0)),ISERROR(VLOOKUP(TRIM(MID(Q669,FIND(",",Q669,FIND(",",Q669)+1)+1,999)),MapTable!$A:$A,1,0))),"맵없음",
  ""),
IF(ISERROR(FIND(",",Q669,FIND(",",Q669,FIND(",",Q669,FIND(",",Q669)+1)+1)+1)),
  IF(OR(ISERROR(VLOOKUP(LEFT(Q669,FIND(",",Q669)-1),MapTable!$A:$A,1,0)),ISERROR(VLOOKUP(TRIM(MID(Q669,FIND(",",Q669)+1,FIND(",",Q669,FIND(",",Q669)+1)-FIND(",",Q669)-1)),MapTable!$A:$A,1,0)),ISERROR(VLOOKUP(TRIM(MID(Q669,FIND(",",Q669,FIND(",",Q669)+1)+1,FIND(",",Q669,FIND(",",Q669,FIND(",",Q669)+1)+1)-FIND(",",Q669,FIND(",",Q669)+1)-1)),MapTable!$A:$A,1,0)),ISERROR(VLOOKUP(TRIM(MID(Q669,FIND(",",Q669,FIND(",",Q669,FIND(",",Q669)+1)+1)+1,999)),MapTable!$A:$A,1,0))),"맵없음",
  ""),
)))))</f>
        <v/>
      </c>
      <c r="W669" t="str">
        <f>IF(ISBLANK(V669),"",IF(ISERROR(VLOOKUP(V669,[3]DropTable!$A:$A,1,0)),"드랍없음",""))</f>
        <v/>
      </c>
      <c r="Y669" t="str">
        <f>IF(ISBLANK(X669),"",IF(ISERROR(VLOOKUP(X669,[3]DropTable!$A:$A,1,0)),"드랍없음",""))</f>
        <v/>
      </c>
      <c r="AA669">
        <v>8.1</v>
      </c>
    </row>
    <row r="670" spans="1:27" x14ac:dyDescent="0.3">
      <c r="A670">
        <v>15</v>
      </c>
      <c r="B670">
        <v>10</v>
      </c>
      <c r="C670">
        <f t="shared" si="34"/>
        <v>1680</v>
      </c>
      <c r="D670">
        <v>420</v>
      </c>
      <c r="E670" t="s">
        <v>114</v>
      </c>
      <c r="H670" t="str">
        <f>IF(ISBLANK(G670),"",
IFERROR(VLOOKUP(G670,[1]StringTable!$1:$1048576,MATCH([1]StringTable!$B$1,[1]StringTable!$1:$1,0),0),
IFERROR(VLOOKUP(G670,[1]InApkStringTable!$1:$1048576,MATCH([1]InApkStringTable!$B$1,[1]InApkStringTable!$1:$1,0),0),
"스트링없음")))</f>
        <v/>
      </c>
      <c r="J670" t="b">
        <v>0</v>
      </c>
      <c r="K670" t="s">
        <v>24</v>
      </c>
      <c r="L670" t="str">
        <f>IF(ISBLANK(K670),"",IF(ISERROR(VLOOKUP(K670,MapTable!$A:$A,1,0)),"맵없음",""))</f>
        <v/>
      </c>
      <c r="M670">
        <f t="shared" si="35"/>
        <v>11</v>
      </c>
      <c r="N670" t="b">
        <f t="shared" ca="1" si="36"/>
        <v>0</v>
      </c>
      <c r="P670" t="str">
        <f>IF(ISBLANK(O670),"",IF(ISERROR(VLOOKUP(O670,MapTable!$A:$A,1,0)),"맵없음",""))</f>
        <v/>
      </c>
      <c r="R670" t="str">
        <f>IF(ISBLANK(Q670),"",
IF(ISERROR(FIND(",",Q670)),
  IF(ISERROR(VLOOKUP(Q670,MapTable!$A:$A,1,0)),"맵없음",
  ""),
IF(ISERROR(FIND(",",Q670,FIND(",",Q670)+1)),
  IF(OR(ISERROR(VLOOKUP(LEFT(Q670,FIND(",",Q670)-1),MapTable!$A:$A,1,0)),ISERROR(VLOOKUP(TRIM(MID(Q670,FIND(",",Q670)+1,999)),MapTable!$A:$A,1,0))),"맵없음",
  ""),
IF(ISERROR(FIND(",",Q670,FIND(",",Q670,FIND(",",Q670)+1)+1)),
  IF(OR(ISERROR(VLOOKUP(LEFT(Q670,FIND(",",Q670)-1),MapTable!$A:$A,1,0)),ISERROR(VLOOKUP(TRIM(MID(Q670,FIND(",",Q670)+1,FIND(",",Q670,FIND(",",Q670)+1)-FIND(",",Q670)-1)),MapTable!$A:$A,1,0)),ISERROR(VLOOKUP(TRIM(MID(Q670,FIND(",",Q670,FIND(",",Q670)+1)+1,999)),MapTable!$A:$A,1,0))),"맵없음",
  ""),
IF(ISERROR(FIND(",",Q670,FIND(",",Q670,FIND(",",Q670,FIND(",",Q670)+1)+1)+1)),
  IF(OR(ISERROR(VLOOKUP(LEFT(Q670,FIND(",",Q670)-1),MapTable!$A:$A,1,0)),ISERROR(VLOOKUP(TRIM(MID(Q670,FIND(",",Q670)+1,FIND(",",Q670,FIND(",",Q670)+1)-FIND(",",Q670)-1)),MapTable!$A:$A,1,0)),ISERROR(VLOOKUP(TRIM(MID(Q670,FIND(",",Q670,FIND(",",Q670)+1)+1,FIND(",",Q670,FIND(",",Q670,FIND(",",Q670)+1)+1)-FIND(",",Q670,FIND(",",Q670)+1)-1)),MapTable!$A:$A,1,0)),ISERROR(VLOOKUP(TRIM(MID(Q670,FIND(",",Q670,FIND(",",Q670,FIND(",",Q670)+1)+1)+1,999)),MapTable!$A:$A,1,0))),"맵없음",
  ""),
)))))</f>
        <v/>
      </c>
      <c r="W670" t="str">
        <f>IF(ISBLANK(V670),"",IF(ISERROR(VLOOKUP(V670,[3]DropTable!$A:$A,1,0)),"드랍없음",""))</f>
        <v/>
      </c>
      <c r="Y670" t="str">
        <f>IF(ISBLANK(X670),"",IF(ISERROR(VLOOKUP(X670,[3]DropTable!$A:$A,1,0)),"드랍없음",""))</f>
        <v/>
      </c>
      <c r="AA670">
        <v>8.1</v>
      </c>
    </row>
    <row r="671" spans="1:27" x14ac:dyDescent="0.3">
      <c r="A671">
        <v>15</v>
      </c>
      <c r="B671">
        <v>11</v>
      </c>
      <c r="C671">
        <f t="shared" si="34"/>
        <v>1680</v>
      </c>
      <c r="D671">
        <v>420</v>
      </c>
      <c r="E671" t="s">
        <v>114</v>
      </c>
      <c r="H671" t="str">
        <f>IF(ISBLANK(G671),"",
IFERROR(VLOOKUP(G671,[1]StringTable!$1:$1048576,MATCH([1]StringTable!$B$1,[1]StringTable!$1:$1,0),0),
IFERROR(VLOOKUP(G671,[1]InApkStringTable!$1:$1048576,MATCH([1]InApkStringTable!$B$1,[1]InApkStringTable!$1:$1,0),0),
"스트링없음")))</f>
        <v/>
      </c>
      <c r="J671" t="b">
        <v>0</v>
      </c>
      <c r="K671" t="s">
        <v>24</v>
      </c>
      <c r="L671" t="str">
        <f>IF(ISBLANK(K671),"",IF(ISERROR(VLOOKUP(K671,MapTable!$A:$A,1,0)),"맵없음",""))</f>
        <v/>
      </c>
      <c r="M671">
        <f t="shared" si="35"/>
        <v>1</v>
      </c>
      <c r="N671" t="b">
        <f t="shared" ca="1" si="36"/>
        <v>0</v>
      </c>
      <c r="P671" t="str">
        <f>IF(ISBLANK(O671),"",IF(ISERROR(VLOOKUP(O671,MapTable!$A:$A,1,0)),"맵없음",""))</f>
        <v/>
      </c>
      <c r="R671" t="str">
        <f>IF(ISBLANK(Q671),"",
IF(ISERROR(FIND(",",Q671)),
  IF(ISERROR(VLOOKUP(Q671,MapTable!$A:$A,1,0)),"맵없음",
  ""),
IF(ISERROR(FIND(",",Q671,FIND(",",Q671)+1)),
  IF(OR(ISERROR(VLOOKUP(LEFT(Q671,FIND(",",Q671)-1),MapTable!$A:$A,1,0)),ISERROR(VLOOKUP(TRIM(MID(Q671,FIND(",",Q671)+1,999)),MapTable!$A:$A,1,0))),"맵없음",
  ""),
IF(ISERROR(FIND(",",Q671,FIND(",",Q671,FIND(",",Q671)+1)+1)),
  IF(OR(ISERROR(VLOOKUP(LEFT(Q671,FIND(",",Q671)-1),MapTable!$A:$A,1,0)),ISERROR(VLOOKUP(TRIM(MID(Q671,FIND(",",Q671)+1,FIND(",",Q671,FIND(",",Q671)+1)-FIND(",",Q671)-1)),MapTable!$A:$A,1,0)),ISERROR(VLOOKUP(TRIM(MID(Q671,FIND(",",Q671,FIND(",",Q671)+1)+1,999)),MapTable!$A:$A,1,0))),"맵없음",
  ""),
IF(ISERROR(FIND(",",Q671,FIND(",",Q671,FIND(",",Q671,FIND(",",Q671)+1)+1)+1)),
  IF(OR(ISERROR(VLOOKUP(LEFT(Q671,FIND(",",Q671)-1),MapTable!$A:$A,1,0)),ISERROR(VLOOKUP(TRIM(MID(Q671,FIND(",",Q671)+1,FIND(",",Q671,FIND(",",Q671)+1)-FIND(",",Q671)-1)),MapTable!$A:$A,1,0)),ISERROR(VLOOKUP(TRIM(MID(Q671,FIND(",",Q671,FIND(",",Q671)+1)+1,FIND(",",Q671,FIND(",",Q671,FIND(",",Q671)+1)+1)-FIND(",",Q671,FIND(",",Q671)+1)-1)),MapTable!$A:$A,1,0)),ISERROR(VLOOKUP(TRIM(MID(Q671,FIND(",",Q671,FIND(",",Q671,FIND(",",Q671)+1)+1)+1,999)),MapTable!$A:$A,1,0))),"맵없음",
  ""),
)))))</f>
        <v/>
      </c>
      <c r="W671" t="str">
        <f>IF(ISBLANK(V671),"",IF(ISERROR(VLOOKUP(V671,[3]DropTable!$A:$A,1,0)),"드랍없음",""))</f>
        <v/>
      </c>
      <c r="Y671" t="str">
        <f>IF(ISBLANK(X671),"",IF(ISERROR(VLOOKUP(X671,[3]DropTable!$A:$A,1,0)),"드랍없음",""))</f>
        <v/>
      </c>
      <c r="AA671">
        <v>8.1</v>
      </c>
    </row>
    <row r="672" spans="1:27" x14ac:dyDescent="0.3">
      <c r="A672">
        <v>15</v>
      </c>
      <c r="B672">
        <v>12</v>
      </c>
      <c r="C672">
        <f t="shared" si="34"/>
        <v>1680</v>
      </c>
      <c r="D672">
        <v>420</v>
      </c>
      <c r="E672" t="s">
        <v>114</v>
      </c>
      <c r="H672" t="str">
        <f>IF(ISBLANK(G672),"",
IFERROR(VLOOKUP(G672,[1]StringTable!$1:$1048576,MATCH([1]StringTable!$B$1,[1]StringTable!$1:$1,0),0),
IFERROR(VLOOKUP(G672,[1]InApkStringTable!$1:$1048576,MATCH([1]InApkStringTable!$B$1,[1]InApkStringTable!$1:$1,0),0),
"스트링없음")))</f>
        <v/>
      </c>
      <c r="J672" t="b">
        <v>0</v>
      </c>
      <c r="K672" t="s">
        <v>24</v>
      </c>
      <c r="L672" t="str">
        <f>IF(ISBLANK(K672),"",IF(ISERROR(VLOOKUP(K672,MapTable!$A:$A,1,0)),"맵없음",""))</f>
        <v/>
      </c>
      <c r="M672">
        <f t="shared" si="35"/>
        <v>1</v>
      </c>
      <c r="N672" t="b">
        <f t="shared" ca="1" si="36"/>
        <v>0</v>
      </c>
      <c r="P672" t="str">
        <f>IF(ISBLANK(O672),"",IF(ISERROR(VLOOKUP(O672,MapTable!$A:$A,1,0)),"맵없음",""))</f>
        <v/>
      </c>
      <c r="R672" t="str">
        <f>IF(ISBLANK(Q672),"",
IF(ISERROR(FIND(",",Q672)),
  IF(ISERROR(VLOOKUP(Q672,MapTable!$A:$A,1,0)),"맵없음",
  ""),
IF(ISERROR(FIND(",",Q672,FIND(",",Q672)+1)),
  IF(OR(ISERROR(VLOOKUP(LEFT(Q672,FIND(",",Q672)-1),MapTable!$A:$A,1,0)),ISERROR(VLOOKUP(TRIM(MID(Q672,FIND(",",Q672)+1,999)),MapTable!$A:$A,1,0))),"맵없음",
  ""),
IF(ISERROR(FIND(",",Q672,FIND(",",Q672,FIND(",",Q672)+1)+1)),
  IF(OR(ISERROR(VLOOKUP(LEFT(Q672,FIND(",",Q672)-1),MapTable!$A:$A,1,0)),ISERROR(VLOOKUP(TRIM(MID(Q672,FIND(",",Q672)+1,FIND(",",Q672,FIND(",",Q672)+1)-FIND(",",Q672)-1)),MapTable!$A:$A,1,0)),ISERROR(VLOOKUP(TRIM(MID(Q672,FIND(",",Q672,FIND(",",Q672)+1)+1,999)),MapTable!$A:$A,1,0))),"맵없음",
  ""),
IF(ISERROR(FIND(",",Q672,FIND(",",Q672,FIND(",",Q672,FIND(",",Q672)+1)+1)+1)),
  IF(OR(ISERROR(VLOOKUP(LEFT(Q672,FIND(",",Q672)-1),MapTable!$A:$A,1,0)),ISERROR(VLOOKUP(TRIM(MID(Q672,FIND(",",Q672)+1,FIND(",",Q672,FIND(",",Q672)+1)-FIND(",",Q672)-1)),MapTable!$A:$A,1,0)),ISERROR(VLOOKUP(TRIM(MID(Q672,FIND(",",Q672,FIND(",",Q672)+1)+1,FIND(",",Q672,FIND(",",Q672,FIND(",",Q672)+1)+1)-FIND(",",Q672,FIND(",",Q672)+1)-1)),MapTable!$A:$A,1,0)),ISERROR(VLOOKUP(TRIM(MID(Q672,FIND(",",Q672,FIND(",",Q672,FIND(",",Q672)+1)+1)+1,999)),MapTable!$A:$A,1,0))),"맵없음",
  ""),
)))))</f>
        <v/>
      </c>
      <c r="W672" t="str">
        <f>IF(ISBLANK(V672),"",IF(ISERROR(VLOOKUP(V672,[3]DropTable!$A:$A,1,0)),"드랍없음",""))</f>
        <v/>
      </c>
      <c r="Y672" t="str">
        <f>IF(ISBLANK(X672),"",IF(ISERROR(VLOOKUP(X672,[3]DropTable!$A:$A,1,0)),"드랍없음",""))</f>
        <v/>
      </c>
      <c r="AA672">
        <v>8.1</v>
      </c>
    </row>
    <row r="673" spans="1:27" x14ac:dyDescent="0.3">
      <c r="A673">
        <v>15</v>
      </c>
      <c r="B673">
        <v>13</v>
      </c>
      <c r="C673">
        <f t="shared" si="34"/>
        <v>1680</v>
      </c>
      <c r="D673">
        <v>420</v>
      </c>
      <c r="E673" t="s">
        <v>114</v>
      </c>
      <c r="H673" t="str">
        <f>IF(ISBLANK(G673),"",
IFERROR(VLOOKUP(G673,[1]StringTable!$1:$1048576,MATCH([1]StringTable!$B$1,[1]StringTable!$1:$1,0),0),
IFERROR(VLOOKUP(G673,[1]InApkStringTable!$1:$1048576,MATCH([1]InApkStringTable!$B$1,[1]InApkStringTable!$1:$1,0),0),
"스트링없음")))</f>
        <v/>
      </c>
      <c r="J673" t="b">
        <v>0</v>
      </c>
      <c r="K673" t="s">
        <v>24</v>
      </c>
      <c r="L673" t="str">
        <f>IF(ISBLANK(K673),"",IF(ISERROR(VLOOKUP(K673,MapTable!$A:$A,1,0)),"맵없음",""))</f>
        <v/>
      </c>
      <c r="M673">
        <f t="shared" si="35"/>
        <v>1</v>
      </c>
      <c r="N673" t="b">
        <f t="shared" ca="1" si="36"/>
        <v>0</v>
      </c>
      <c r="P673" t="str">
        <f>IF(ISBLANK(O673),"",IF(ISERROR(VLOOKUP(O673,MapTable!$A:$A,1,0)),"맵없음",""))</f>
        <v/>
      </c>
      <c r="R673" t="str">
        <f>IF(ISBLANK(Q673),"",
IF(ISERROR(FIND(",",Q673)),
  IF(ISERROR(VLOOKUP(Q673,MapTable!$A:$A,1,0)),"맵없음",
  ""),
IF(ISERROR(FIND(",",Q673,FIND(",",Q673)+1)),
  IF(OR(ISERROR(VLOOKUP(LEFT(Q673,FIND(",",Q673)-1),MapTable!$A:$A,1,0)),ISERROR(VLOOKUP(TRIM(MID(Q673,FIND(",",Q673)+1,999)),MapTable!$A:$A,1,0))),"맵없음",
  ""),
IF(ISERROR(FIND(",",Q673,FIND(",",Q673,FIND(",",Q673)+1)+1)),
  IF(OR(ISERROR(VLOOKUP(LEFT(Q673,FIND(",",Q673)-1),MapTable!$A:$A,1,0)),ISERROR(VLOOKUP(TRIM(MID(Q673,FIND(",",Q673)+1,FIND(",",Q673,FIND(",",Q673)+1)-FIND(",",Q673)-1)),MapTable!$A:$A,1,0)),ISERROR(VLOOKUP(TRIM(MID(Q673,FIND(",",Q673,FIND(",",Q673)+1)+1,999)),MapTable!$A:$A,1,0))),"맵없음",
  ""),
IF(ISERROR(FIND(",",Q673,FIND(",",Q673,FIND(",",Q673,FIND(",",Q673)+1)+1)+1)),
  IF(OR(ISERROR(VLOOKUP(LEFT(Q673,FIND(",",Q673)-1),MapTable!$A:$A,1,0)),ISERROR(VLOOKUP(TRIM(MID(Q673,FIND(",",Q673)+1,FIND(",",Q673,FIND(",",Q673)+1)-FIND(",",Q673)-1)),MapTable!$A:$A,1,0)),ISERROR(VLOOKUP(TRIM(MID(Q673,FIND(",",Q673,FIND(",",Q673)+1)+1,FIND(",",Q673,FIND(",",Q673,FIND(",",Q673)+1)+1)-FIND(",",Q673,FIND(",",Q673)+1)-1)),MapTable!$A:$A,1,0)),ISERROR(VLOOKUP(TRIM(MID(Q673,FIND(",",Q673,FIND(",",Q673,FIND(",",Q673)+1)+1)+1,999)),MapTable!$A:$A,1,0))),"맵없음",
  ""),
)))))</f>
        <v/>
      </c>
      <c r="W673" t="str">
        <f>IF(ISBLANK(V673),"",IF(ISERROR(VLOOKUP(V673,[3]DropTable!$A:$A,1,0)),"드랍없음",""))</f>
        <v/>
      </c>
      <c r="Y673" t="str">
        <f>IF(ISBLANK(X673),"",IF(ISERROR(VLOOKUP(X673,[3]DropTable!$A:$A,1,0)),"드랍없음",""))</f>
        <v/>
      </c>
      <c r="AA673">
        <v>8.1</v>
      </c>
    </row>
    <row r="674" spans="1:27" x14ac:dyDescent="0.3">
      <c r="A674">
        <v>15</v>
      </c>
      <c r="B674">
        <v>14</v>
      </c>
      <c r="C674">
        <f t="shared" si="34"/>
        <v>1680</v>
      </c>
      <c r="D674">
        <v>420</v>
      </c>
      <c r="E674" t="s">
        <v>114</v>
      </c>
      <c r="H674" t="str">
        <f>IF(ISBLANK(G674),"",
IFERROR(VLOOKUP(G674,[1]StringTable!$1:$1048576,MATCH([1]StringTable!$B$1,[1]StringTable!$1:$1,0),0),
IFERROR(VLOOKUP(G674,[1]InApkStringTable!$1:$1048576,MATCH([1]InApkStringTable!$B$1,[1]InApkStringTable!$1:$1,0),0),
"스트링없음")))</f>
        <v/>
      </c>
      <c r="J674" t="b">
        <v>0</v>
      </c>
      <c r="K674" t="s">
        <v>24</v>
      </c>
      <c r="L674" t="str">
        <f>IF(ISBLANK(K674),"",IF(ISERROR(VLOOKUP(K674,MapTable!$A:$A,1,0)),"맵없음",""))</f>
        <v/>
      </c>
      <c r="M674">
        <f t="shared" si="35"/>
        <v>1</v>
      </c>
      <c r="N674" t="b">
        <f t="shared" ca="1" si="36"/>
        <v>0</v>
      </c>
      <c r="P674" t="str">
        <f>IF(ISBLANK(O674),"",IF(ISERROR(VLOOKUP(O674,MapTable!$A:$A,1,0)),"맵없음",""))</f>
        <v/>
      </c>
      <c r="R674" t="str">
        <f>IF(ISBLANK(Q674),"",
IF(ISERROR(FIND(",",Q674)),
  IF(ISERROR(VLOOKUP(Q674,MapTable!$A:$A,1,0)),"맵없음",
  ""),
IF(ISERROR(FIND(",",Q674,FIND(",",Q674)+1)),
  IF(OR(ISERROR(VLOOKUP(LEFT(Q674,FIND(",",Q674)-1),MapTable!$A:$A,1,0)),ISERROR(VLOOKUP(TRIM(MID(Q674,FIND(",",Q674)+1,999)),MapTable!$A:$A,1,0))),"맵없음",
  ""),
IF(ISERROR(FIND(",",Q674,FIND(",",Q674,FIND(",",Q674)+1)+1)),
  IF(OR(ISERROR(VLOOKUP(LEFT(Q674,FIND(",",Q674)-1),MapTable!$A:$A,1,0)),ISERROR(VLOOKUP(TRIM(MID(Q674,FIND(",",Q674)+1,FIND(",",Q674,FIND(",",Q674)+1)-FIND(",",Q674)-1)),MapTable!$A:$A,1,0)),ISERROR(VLOOKUP(TRIM(MID(Q674,FIND(",",Q674,FIND(",",Q674)+1)+1,999)),MapTable!$A:$A,1,0))),"맵없음",
  ""),
IF(ISERROR(FIND(",",Q674,FIND(",",Q674,FIND(",",Q674,FIND(",",Q674)+1)+1)+1)),
  IF(OR(ISERROR(VLOOKUP(LEFT(Q674,FIND(",",Q674)-1),MapTable!$A:$A,1,0)),ISERROR(VLOOKUP(TRIM(MID(Q674,FIND(",",Q674)+1,FIND(",",Q674,FIND(",",Q674)+1)-FIND(",",Q674)-1)),MapTable!$A:$A,1,0)),ISERROR(VLOOKUP(TRIM(MID(Q674,FIND(",",Q674,FIND(",",Q674)+1)+1,FIND(",",Q674,FIND(",",Q674,FIND(",",Q674)+1)+1)-FIND(",",Q674,FIND(",",Q674)+1)-1)),MapTable!$A:$A,1,0)),ISERROR(VLOOKUP(TRIM(MID(Q674,FIND(",",Q674,FIND(",",Q674,FIND(",",Q674)+1)+1)+1,999)),MapTable!$A:$A,1,0))),"맵없음",
  ""),
)))))</f>
        <v/>
      </c>
      <c r="W674" t="str">
        <f>IF(ISBLANK(V674),"",IF(ISERROR(VLOOKUP(V674,[3]DropTable!$A:$A,1,0)),"드랍없음",""))</f>
        <v/>
      </c>
      <c r="Y674" t="str">
        <f>IF(ISBLANK(X674),"",IF(ISERROR(VLOOKUP(X674,[3]DropTable!$A:$A,1,0)),"드랍없음",""))</f>
        <v/>
      </c>
      <c r="AA674">
        <v>8.1</v>
      </c>
    </row>
    <row r="675" spans="1:27" x14ac:dyDescent="0.3">
      <c r="A675">
        <v>15</v>
      </c>
      <c r="B675">
        <v>15</v>
      </c>
      <c r="C675">
        <f t="shared" ref="C675:C740" si="37">D675*4</f>
        <v>1680</v>
      </c>
      <c r="D675">
        <v>420</v>
      </c>
      <c r="E675" t="s">
        <v>114</v>
      </c>
      <c r="H675" t="str">
        <f>IF(ISBLANK(G675),"",
IFERROR(VLOOKUP(G675,[1]StringTable!$1:$1048576,MATCH([1]StringTable!$B$1,[1]StringTable!$1:$1,0),0),
IFERROR(VLOOKUP(G675,[1]InApkStringTable!$1:$1048576,MATCH([1]InApkStringTable!$B$1,[1]InApkStringTable!$1:$1,0),0),
"스트링없음")))</f>
        <v/>
      </c>
      <c r="J675" t="b">
        <v>0</v>
      </c>
      <c r="K675" t="s">
        <v>24</v>
      </c>
      <c r="L675" t="str">
        <f>IF(ISBLANK(K675),"",IF(ISERROR(VLOOKUP(K675,MapTable!$A:$A,1,0)),"맵없음",""))</f>
        <v/>
      </c>
      <c r="M675">
        <f t="shared" si="35"/>
        <v>1</v>
      </c>
      <c r="N675" t="b">
        <f t="shared" ca="1" si="36"/>
        <v>0</v>
      </c>
      <c r="P675" t="str">
        <f>IF(ISBLANK(O675),"",IF(ISERROR(VLOOKUP(O675,MapTable!$A:$A,1,0)),"맵없음",""))</f>
        <v/>
      </c>
      <c r="R675" t="str">
        <f>IF(ISBLANK(Q675),"",
IF(ISERROR(FIND(",",Q675)),
  IF(ISERROR(VLOOKUP(Q675,MapTable!$A:$A,1,0)),"맵없음",
  ""),
IF(ISERROR(FIND(",",Q675,FIND(",",Q675)+1)),
  IF(OR(ISERROR(VLOOKUP(LEFT(Q675,FIND(",",Q675)-1),MapTable!$A:$A,1,0)),ISERROR(VLOOKUP(TRIM(MID(Q675,FIND(",",Q675)+1,999)),MapTable!$A:$A,1,0))),"맵없음",
  ""),
IF(ISERROR(FIND(",",Q675,FIND(",",Q675,FIND(",",Q675)+1)+1)),
  IF(OR(ISERROR(VLOOKUP(LEFT(Q675,FIND(",",Q675)-1),MapTable!$A:$A,1,0)),ISERROR(VLOOKUP(TRIM(MID(Q675,FIND(",",Q675)+1,FIND(",",Q675,FIND(",",Q675)+1)-FIND(",",Q675)-1)),MapTable!$A:$A,1,0)),ISERROR(VLOOKUP(TRIM(MID(Q675,FIND(",",Q675,FIND(",",Q675)+1)+1,999)),MapTable!$A:$A,1,0))),"맵없음",
  ""),
IF(ISERROR(FIND(",",Q675,FIND(",",Q675,FIND(",",Q675,FIND(",",Q675)+1)+1)+1)),
  IF(OR(ISERROR(VLOOKUP(LEFT(Q675,FIND(",",Q675)-1),MapTable!$A:$A,1,0)),ISERROR(VLOOKUP(TRIM(MID(Q675,FIND(",",Q675)+1,FIND(",",Q675,FIND(",",Q675)+1)-FIND(",",Q675)-1)),MapTable!$A:$A,1,0)),ISERROR(VLOOKUP(TRIM(MID(Q675,FIND(",",Q675,FIND(",",Q675)+1)+1,FIND(",",Q675,FIND(",",Q675,FIND(",",Q675)+1)+1)-FIND(",",Q675,FIND(",",Q675)+1)-1)),MapTable!$A:$A,1,0)),ISERROR(VLOOKUP(TRIM(MID(Q675,FIND(",",Q675,FIND(",",Q675,FIND(",",Q675)+1)+1)+1,999)),MapTable!$A:$A,1,0))),"맵없음",
  ""),
)))))</f>
        <v/>
      </c>
      <c r="W675" t="str">
        <f>IF(ISBLANK(V675),"",IF(ISERROR(VLOOKUP(V675,[3]DropTable!$A:$A,1,0)),"드랍없음",""))</f>
        <v/>
      </c>
      <c r="Y675" t="str">
        <f>IF(ISBLANK(X675),"",IF(ISERROR(VLOOKUP(X675,[3]DropTable!$A:$A,1,0)),"드랍없음",""))</f>
        <v/>
      </c>
      <c r="AA675">
        <v>8.1</v>
      </c>
    </row>
    <row r="676" spans="1:27" x14ac:dyDescent="0.3">
      <c r="A676">
        <v>15</v>
      </c>
      <c r="B676">
        <v>16</v>
      </c>
      <c r="C676">
        <f t="shared" si="37"/>
        <v>1680</v>
      </c>
      <c r="D676">
        <v>420</v>
      </c>
      <c r="E676" t="s">
        <v>114</v>
      </c>
      <c r="H676" t="str">
        <f>IF(ISBLANK(G676),"",
IFERROR(VLOOKUP(G676,[1]StringTable!$1:$1048576,MATCH([1]StringTable!$B$1,[1]StringTable!$1:$1,0),0),
IFERROR(VLOOKUP(G676,[1]InApkStringTable!$1:$1048576,MATCH([1]InApkStringTable!$B$1,[1]InApkStringTable!$1:$1,0),0),
"스트링없음")))</f>
        <v/>
      </c>
      <c r="J676" t="b">
        <v>0</v>
      </c>
      <c r="K676" t="s">
        <v>24</v>
      </c>
      <c r="L676" t="str">
        <f>IF(ISBLANK(K676),"",IF(ISERROR(VLOOKUP(K676,MapTable!$A:$A,1,0)),"맵없음",""))</f>
        <v/>
      </c>
      <c r="M676">
        <f t="shared" si="35"/>
        <v>1</v>
      </c>
      <c r="N676" t="b">
        <f t="shared" ca="1" si="36"/>
        <v>0</v>
      </c>
      <c r="P676" t="str">
        <f>IF(ISBLANK(O676),"",IF(ISERROR(VLOOKUP(O676,MapTable!$A:$A,1,0)),"맵없음",""))</f>
        <v/>
      </c>
      <c r="R676" t="str">
        <f>IF(ISBLANK(Q676),"",
IF(ISERROR(FIND(",",Q676)),
  IF(ISERROR(VLOOKUP(Q676,MapTable!$A:$A,1,0)),"맵없음",
  ""),
IF(ISERROR(FIND(",",Q676,FIND(",",Q676)+1)),
  IF(OR(ISERROR(VLOOKUP(LEFT(Q676,FIND(",",Q676)-1),MapTable!$A:$A,1,0)),ISERROR(VLOOKUP(TRIM(MID(Q676,FIND(",",Q676)+1,999)),MapTable!$A:$A,1,0))),"맵없음",
  ""),
IF(ISERROR(FIND(",",Q676,FIND(",",Q676,FIND(",",Q676)+1)+1)),
  IF(OR(ISERROR(VLOOKUP(LEFT(Q676,FIND(",",Q676)-1),MapTable!$A:$A,1,0)),ISERROR(VLOOKUP(TRIM(MID(Q676,FIND(",",Q676)+1,FIND(",",Q676,FIND(",",Q676)+1)-FIND(",",Q676)-1)),MapTable!$A:$A,1,0)),ISERROR(VLOOKUP(TRIM(MID(Q676,FIND(",",Q676,FIND(",",Q676)+1)+1,999)),MapTable!$A:$A,1,0))),"맵없음",
  ""),
IF(ISERROR(FIND(",",Q676,FIND(",",Q676,FIND(",",Q676,FIND(",",Q676)+1)+1)+1)),
  IF(OR(ISERROR(VLOOKUP(LEFT(Q676,FIND(",",Q676)-1),MapTable!$A:$A,1,0)),ISERROR(VLOOKUP(TRIM(MID(Q676,FIND(",",Q676)+1,FIND(",",Q676,FIND(",",Q676)+1)-FIND(",",Q676)-1)),MapTable!$A:$A,1,0)),ISERROR(VLOOKUP(TRIM(MID(Q676,FIND(",",Q676,FIND(",",Q676)+1)+1,FIND(",",Q676,FIND(",",Q676,FIND(",",Q676)+1)+1)-FIND(",",Q676,FIND(",",Q676)+1)-1)),MapTable!$A:$A,1,0)),ISERROR(VLOOKUP(TRIM(MID(Q676,FIND(",",Q676,FIND(",",Q676,FIND(",",Q676)+1)+1)+1,999)),MapTable!$A:$A,1,0))),"맵없음",
  ""),
)))))</f>
        <v/>
      </c>
      <c r="W676" t="str">
        <f>IF(ISBLANK(V676),"",IF(ISERROR(VLOOKUP(V676,[3]DropTable!$A:$A,1,0)),"드랍없음",""))</f>
        <v/>
      </c>
      <c r="Y676" t="str">
        <f>IF(ISBLANK(X676),"",IF(ISERROR(VLOOKUP(X676,[3]DropTable!$A:$A,1,0)),"드랍없음",""))</f>
        <v/>
      </c>
      <c r="AA676">
        <v>8.1</v>
      </c>
    </row>
    <row r="677" spans="1:27" x14ac:dyDescent="0.3">
      <c r="A677">
        <v>15</v>
      </c>
      <c r="B677">
        <v>17</v>
      </c>
      <c r="C677">
        <f t="shared" si="37"/>
        <v>1680</v>
      </c>
      <c r="D677">
        <v>420</v>
      </c>
      <c r="E677" t="s">
        <v>114</v>
      </c>
      <c r="H677" t="str">
        <f>IF(ISBLANK(G677),"",
IFERROR(VLOOKUP(G677,[1]StringTable!$1:$1048576,MATCH([1]StringTable!$B$1,[1]StringTable!$1:$1,0),0),
IFERROR(VLOOKUP(G677,[1]InApkStringTable!$1:$1048576,MATCH([1]InApkStringTable!$B$1,[1]InApkStringTable!$1:$1,0),0),
"스트링없음")))</f>
        <v/>
      </c>
      <c r="J677" t="b">
        <v>0</v>
      </c>
      <c r="K677" t="s">
        <v>24</v>
      </c>
      <c r="L677" t="str">
        <f>IF(ISBLANK(K677),"",IF(ISERROR(VLOOKUP(K677,MapTable!$A:$A,1,0)),"맵없음",""))</f>
        <v/>
      </c>
      <c r="M677">
        <f t="shared" si="35"/>
        <v>1</v>
      </c>
      <c r="N677" t="b">
        <f t="shared" ca="1" si="36"/>
        <v>0</v>
      </c>
      <c r="P677" t="str">
        <f>IF(ISBLANK(O677),"",IF(ISERROR(VLOOKUP(O677,MapTable!$A:$A,1,0)),"맵없음",""))</f>
        <v/>
      </c>
      <c r="R677" t="str">
        <f>IF(ISBLANK(Q677),"",
IF(ISERROR(FIND(",",Q677)),
  IF(ISERROR(VLOOKUP(Q677,MapTable!$A:$A,1,0)),"맵없음",
  ""),
IF(ISERROR(FIND(",",Q677,FIND(",",Q677)+1)),
  IF(OR(ISERROR(VLOOKUP(LEFT(Q677,FIND(",",Q677)-1),MapTable!$A:$A,1,0)),ISERROR(VLOOKUP(TRIM(MID(Q677,FIND(",",Q677)+1,999)),MapTable!$A:$A,1,0))),"맵없음",
  ""),
IF(ISERROR(FIND(",",Q677,FIND(",",Q677,FIND(",",Q677)+1)+1)),
  IF(OR(ISERROR(VLOOKUP(LEFT(Q677,FIND(",",Q677)-1),MapTable!$A:$A,1,0)),ISERROR(VLOOKUP(TRIM(MID(Q677,FIND(",",Q677)+1,FIND(",",Q677,FIND(",",Q677)+1)-FIND(",",Q677)-1)),MapTable!$A:$A,1,0)),ISERROR(VLOOKUP(TRIM(MID(Q677,FIND(",",Q677,FIND(",",Q677)+1)+1,999)),MapTable!$A:$A,1,0))),"맵없음",
  ""),
IF(ISERROR(FIND(",",Q677,FIND(",",Q677,FIND(",",Q677,FIND(",",Q677)+1)+1)+1)),
  IF(OR(ISERROR(VLOOKUP(LEFT(Q677,FIND(",",Q677)-1),MapTable!$A:$A,1,0)),ISERROR(VLOOKUP(TRIM(MID(Q677,FIND(",",Q677)+1,FIND(",",Q677,FIND(",",Q677)+1)-FIND(",",Q677)-1)),MapTable!$A:$A,1,0)),ISERROR(VLOOKUP(TRIM(MID(Q677,FIND(",",Q677,FIND(",",Q677)+1)+1,FIND(",",Q677,FIND(",",Q677,FIND(",",Q677)+1)+1)-FIND(",",Q677,FIND(",",Q677)+1)-1)),MapTable!$A:$A,1,0)),ISERROR(VLOOKUP(TRIM(MID(Q677,FIND(",",Q677,FIND(",",Q677,FIND(",",Q677)+1)+1)+1,999)),MapTable!$A:$A,1,0))),"맵없음",
  ""),
)))))</f>
        <v/>
      </c>
      <c r="W677" t="str">
        <f>IF(ISBLANK(V677),"",IF(ISERROR(VLOOKUP(V677,[3]DropTable!$A:$A,1,0)),"드랍없음",""))</f>
        <v/>
      </c>
      <c r="Y677" t="str">
        <f>IF(ISBLANK(X677),"",IF(ISERROR(VLOOKUP(X677,[3]DropTable!$A:$A,1,0)),"드랍없음",""))</f>
        <v/>
      </c>
      <c r="AA677">
        <v>8.1</v>
      </c>
    </row>
    <row r="678" spans="1:27" x14ac:dyDescent="0.3">
      <c r="A678">
        <v>15</v>
      </c>
      <c r="B678">
        <v>18</v>
      </c>
      <c r="C678">
        <f t="shared" si="37"/>
        <v>1680</v>
      </c>
      <c r="D678">
        <v>420</v>
      </c>
      <c r="E678" t="s">
        <v>114</v>
      </c>
      <c r="H678" t="str">
        <f>IF(ISBLANK(G678),"",
IFERROR(VLOOKUP(G678,[1]StringTable!$1:$1048576,MATCH([1]StringTable!$B$1,[1]StringTable!$1:$1,0),0),
IFERROR(VLOOKUP(G678,[1]InApkStringTable!$1:$1048576,MATCH([1]InApkStringTable!$B$1,[1]InApkStringTable!$1:$1,0),0),
"스트링없음")))</f>
        <v/>
      </c>
      <c r="J678" t="b">
        <v>0</v>
      </c>
      <c r="K678" t="s">
        <v>24</v>
      </c>
      <c r="L678" t="str">
        <f>IF(ISBLANK(K678),"",IF(ISERROR(VLOOKUP(K678,MapTable!$A:$A,1,0)),"맵없음",""))</f>
        <v/>
      </c>
      <c r="M678">
        <f t="shared" si="35"/>
        <v>1</v>
      </c>
      <c r="N678" t="b">
        <f t="shared" ca="1" si="36"/>
        <v>0</v>
      </c>
      <c r="P678" t="str">
        <f>IF(ISBLANK(O678),"",IF(ISERROR(VLOOKUP(O678,MapTable!$A:$A,1,0)),"맵없음",""))</f>
        <v/>
      </c>
      <c r="R678" t="str">
        <f>IF(ISBLANK(Q678),"",
IF(ISERROR(FIND(",",Q678)),
  IF(ISERROR(VLOOKUP(Q678,MapTable!$A:$A,1,0)),"맵없음",
  ""),
IF(ISERROR(FIND(",",Q678,FIND(",",Q678)+1)),
  IF(OR(ISERROR(VLOOKUP(LEFT(Q678,FIND(",",Q678)-1),MapTable!$A:$A,1,0)),ISERROR(VLOOKUP(TRIM(MID(Q678,FIND(",",Q678)+1,999)),MapTable!$A:$A,1,0))),"맵없음",
  ""),
IF(ISERROR(FIND(",",Q678,FIND(",",Q678,FIND(",",Q678)+1)+1)),
  IF(OR(ISERROR(VLOOKUP(LEFT(Q678,FIND(",",Q678)-1),MapTable!$A:$A,1,0)),ISERROR(VLOOKUP(TRIM(MID(Q678,FIND(",",Q678)+1,FIND(",",Q678,FIND(",",Q678)+1)-FIND(",",Q678)-1)),MapTable!$A:$A,1,0)),ISERROR(VLOOKUP(TRIM(MID(Q678,FIND(",",Q678,FIND(",",Q678)+1)+1,999)),MapTable!$A:$A,1,0))),"맵없음",
  ""),
IF(ISERROR(FIND(",",Q678,FIND(",",Q678,FIND(",",Q678,FIND(",",Q678)+1)+1)+1)),
  IF(OR(ISERROR(VLOOKUP(LEFT(Q678,FIND(",",Q678)-1),MapTable!$A:$A,1,0)),ISERROR(VLOOKUP(TRIM(MID(Q678,FIND(",",Q678)+1,FIND(",",Q678,FIND(",",Q678)+1)-FIND(",",Q678)-1)),MapTable!$A:$A,1,0)),ISERROR(VLOOKUP(TRIM(MID(Q678,FIND(",",Q678,FIND(",",Q678)+1)+1,FIND(",",Q678,FIND(",",Q678,FIND(",",Q678)+1)+1)-FIND(",",Q678,FIND(",",Q678)+1)-1)),MapTable!$A:$A,1,0)),ISERROR(VLOOKUP(TRIM(MID(Q678,FIND(",",Q678,FIND(",",Q678,FIND(",",Q678)+1)+1)+1,999)),MapTable!$A:$A,1,0))),"맵없음",
  ""),
)))))</f>
        <v/>
      </c>
      <c r="W678" t="str">
        <f>IF(ISBLANK(V678),"",IF(ISERROR(VLOOKUP(V678,[3]DropTable!$A:$A,1,0)),"드랍없음",""))</f>
        <v/>
      </c>
      <c r="Y678" t="str">
        <f>IF(ISBLANK(X678),"",IF(ISERROR(VLOOKUP(X678,[3]DropTable!$A:$A,1,0)),"드랍없음",""))</f>
        <v/>
      </c>
      <c r="AA678">
        <v>8.1</v>
      </c>
    </row>
    <row r="679" spans="1:27" x14ac:dyDescent="0.3">
      <c r="A679">
        <v>15</v>
      </c>
      <c r="B679">
        <v>19</v>
      </c>
      <c r="C679">
        <f t="shared" si="37"/>
        <v>1680</v>
      </c>
      <c r="D679">
        <v>420</v>
      </c>
      <c r="E679" t="s">
        <v>114</v>
      </c>
      <c r="H679" t="str">
        <f>IF(ISBLANK(G679),"",
IFERROR(VLOOKUP(G679,[1]StringTable!$1:$1048576,MATCH([1]StringTable!$B$1,[1]StringTable!$1:$1,0),0),
IFERROR(VLOOKUP(G679,[1]InApkStringTable!$1:$1048576,MATCH([1]InApkStringTable!$B$1,[1]InApkStringTable!$1:$1,0),0),
"스트링없음")))</f>
        <v/>
      </c>
      <c r="J679" t="b">
        <v>0</v>
      </c>
      <c r="K679" t="s">
        <v>24</v>
      </c>
      <c r="L679" t="str">
        <f>IF(ISBLANK(K679),"",IF(ISERROR(VLOOKUP(K679,MapTable!$A:$A,1,0)),"맵없음",""))</f>
        <v/>
      </c>
      <c r="M679">
        <f t="shared" si="35"/>
        <v>1</v>
      </c>
      <c r="N679" t="b">
        <f t="shared" ca="1" si="36"/>
        <v>1</v>
      </c>
      <c r="P679" t="str">
        <f>IF(ISBLANK(O679),"",IF(ISERROR(VLOOKUP(O679,MapTable!$A:$A,1,0)),"맵없음",""))</f>
        <v/>
      </c>
      <c r="R679" t="str">
        <f>IF(ISBLANK(Q679),"",
IF(ISERROR(FIND(",",Q679)),
  IF(ISERROR(VLOOKUP(Q679,MapTable!$A:$A,1,0)),"맵없음",
  ""),
IF(ISERROR(FIND(",",Q679,FIND(",",Q679)+1)),
  IF(OR(ISERROR(VLOOKUP(LEFT(Q679,FIND(",",Q679)-1),MapTable!$A:$A,1,0)),ISERROR(VLOOKUP(TRIM(MID(Q679,FIND(",",Q679)+1,999)),MapTable!$A:$A,1,0))),"맵없음",
  ""),
IF(ISERROR(FIND(",",Q679,FIND(",",Q679,FIND(",",Q679)+1)+1)),
  IF(OR(ISERROR(VLOOKUP(LEFT(Q679,FIND(",",Q679)-1),MapTable!$A:$A,1,0)),ISERROR(VLOOKUP(TRIM(MID(Q679,FIND(",",Q679)+1,FIND(",",Q679,FIND(",",Q679)+1)-FIND(",",Q679)-1)),MapTable!$A:$A,1,0)),ISERROR(VLOOKUP(TRIM(MID(Q679,FIND(",",Q679,FIND(",",Q679)+1)+1,999)),MapTable!$A:$A,1,0))),"맵없음",
  ""),
IF(ISERROR(FIND(",",Q679,FIND(",",Q679,FIND(",",Q679,FIND(",",Q679)+1)+1)+1)),
  IF(OR(ISERROR(VLOOKUP(LEFT(Q679,FIND(",",Q679)-1),MapTable!$A:$A,1,0)),ISERROR(VLOOKUP(TRIM(MID(Q679,FIND(",",Q679)+1,FIND(",",Q679,FIND(",",Q679)+1)-FIND(",",Q679)-1)),MapTable!$A:$A,1,0)),ISERROR(VLOOKUP(TRIM(MID(Q679,FIND(",",Q679,FIND(",",Q679)+1)+1,FIND(",",Q679,FIND(",",Q679,FIND(",",Q679)+1)+1)-FIND(",",Q679,FIND(",",Q679)+1)-1)),MapTable!$A:$A,1,0)),ISERROR(VLOOKUP(TRIM(MID(Q679,FIND(",",Q679,FIND(",",Q679,FIND(",",Q679)+1)+1)+1,999)),MapTable!$A:$A,1,0))),"맵없음",
  ""),
)))))</f>
        <v/>
      </c>
      <c r="W679" t="str">
        <f>IF(ISBLANK(V679),"",IF(ISERROR(VLOOKUP(V679,[3]DropTable!$A:$A,1,0)),"드랍없음",""))</f>
        <v/>
      </c>
      <c r="Y679" t="str">
        <f>IF(ISBLANK(X679),"",IF(ISERROR(VLOOKUP(X679,[3]DropTable!$A:$A,1,0)),"드랍없음",""))</f>
        <v/>
      </c>
      <c r="AA679">
        <v>8.1</v>
      </c>
    </row>
    <row r="680" spans="1:27" x14ac:dyDescent="0.3">
      <c r="A680">
        <v>15</v>
      </c>
      <c r="B680">
        <v>20</v>
      </c>
      <c r="C680">
        <f t="shared" si="37"/>
        <v>1680</v>
      </c>
      <c r="D680">
        <v>420</v>
      </c>
      <c r="E680" t="s">
        <v>114</v>
      </c>
      <c r="H680" t="str">
        <f>IF(ISBLANK(G680),"",
IFERROR(VLOOKUP(G680,[1]StringTable!$1:$1048576,MATCH([1]StringTable!$B$1,[1]StringTable!$1:$1,0),0),
IFERROR(VLOOKUP(G680,[1]InApkStringTable!$1:$1048576,MATCH([1]InApkStringTable!$B$1,[1]InApkStringTable!$1:$1,0),0),
"스트링없음")))</f>
        <v/>
      </c>
      <c r="J680" t="b">
        <v>0</v>
      </c>
      <c r="K680" t="s">
        <v>24</v>
      </c>
      <c r="L680" t="str">
        <f>IF(ISBLANK(K680),"",IF(ISERROR(VLOOKUP(K680,MapTable!$A:$A,1,0)),"맵없음",""))</f>
        <v/>
      </c>
      <c r="M680">
        <f t="shared" si="35"/>
        <v>12</v>
      </c>
      <c r="N680" t="b">
        <f t="shared" ca="1" si="36"/>
        <v>1</v>
      </c>
      <c r="P680" t="str">
        <f>IF(ISBLANK(O680),"",IF(ISERROR(VLOOKUP(O680,MapTable!$A:$A,1,0)),"맵없음",""))</f>
        <v/>
      </c>
      <c r="R680" t="str">
        <f>IF(ISBLANK(Q680),"",
IF(ISERROR(FIND(",",Q680)),
  IF(ISERROR(VLOOKUP(Q680,MapTable!$A:$A,1,0)),"맵없음",
  ""),
IF(ISERROR(FIND(",",Q680,FIND(",",Q680)+1)),
  IF(OR(ISERROR(VLOOKUP(LEFT(Q680,FIND(",",Q680)-1),MapTable!$A:$A,1,0)),ISERROR(VLOOKUP(TRIM(MID(Q680,FIND(",",Q680)+1,999)),MapTable!$A:$A,1,0))),"맵없음",
  ""),
IF(ISERROR(FIND(",",Q680,FIND(",",Q680,FIND(",",Q680)+1)+1)),
  IF(OR(ISERROR(VLOOKUP(LEFT(Q680,FIND(",",Q680)-1),MapTable!$A:$A,1,0)),ISERROR(VLOOKUP(TRIM(MID(Q680,FIND(",",Q680)+1,FIND(",",Q680,FIND(",",Q680)+1)-FIND(",",Q680)-1)),MapTable!$A:$A,1,0)),ISERROR(VLOOKUP(TRIM(MID(Q680,FIND(",",Q680,FIND(",",Q680)+1)+1,999)),MapTable!$A:$A,1,0))),"맵없음",
  ""),
IF(ISERROR(FIND(",",Q680,FIND(",",Q680,FIND(",",Q680,FIND(",",Q680)+1)+1)+1)),
  IF(OR(ISERROR(VLOOKUP(LEFT(Q680,FIND(",",Q680)-1),MapTable!$A:$A,1,0)),ISERROR(VLOOKUP(TRIM(MID(Q680,FIND(",",Q680)+1,FIND(",",Q680,FIND(",",Q680)+1)-FIND(",",Q680)-1)),MapTable!$A:$A,1,0)),ISERROR(VLOOKUP(TRIM(MID(Q680,FIND(",",Q680,FIND(",",Q680)+1)+1,FIND(",",Q680,FIND(",",Q680,FIND(",",Q680)+1)+1)-FIND(",",Q680,FIND(",",Q680)+1)-1)),MapTable!$A:$A,1,0)),ISERROR(VLOOKUP(TRIM(MID(Q680,FIND(",",Q680,FIND(",",Q680,FIND(",",Q680)+1)+1)+1,999)),MapTable!$A:$A,1,0))),"맵없음",
  ""),
)))))</f>
        <v/>
      </c>
      <c r="W680" t="str">
        <f>IF(ISBLANK(V680),"",IF(ISERROR(VLOOKUP(V680,[3]DropTable!$A:$A,1,0)),"드랍없음",""))</f>
        <v/>
      </c>
      <c r="Y680" t="str">
        <f>IF(ISBLANK(X680),"",IF(ISERROR(VLOOKUP(X680,[3]DropTable!$A:$A,1,0)),"드랍없음",""))</f>
        <v/>
      </c>
      <c r="AA680">
        <v>8.1</v>
      </c>
    </row>
    <row r="681" spans="1:27" x14ac:dyDescent="0.3">
      <c r="A681">
        <v>15</v>
      </c>
      <c r="B681">
        <v>21</v>
      </c>
      <c r="C681">
        <f t="shared" si="37"/>
        <v>1680</v>
      </c>
      <c r="D681">
        <v>420</v>
      </c>
      <c r="E681" t="s">
        <v>114</v>
      </c>
      <c r="H681" t="str">
        <f>IF(ISBLANK(G681),"",
IFERROR(VLOOKUP(G681,[1]StringTable!$1:$1048576,MATCH([1]StringTable!$B$1,[1]StringTable!$1:$1,0),0),
IFERROR(VLOOKUP(G681,[1]InApkStringTable!$1:$1048576,MATCH([1]InApkStringTable!$B$1,[1]InApkStringTable!$1:$1,0),0),
"스트링없음")))</f>
        <v/>
      </c>
      <c r="J681" t="b">
        <v>0</v>
      </c>
      <c r="K681" t="s">
        <v>24</v>
      </c>
      <c r="L681" t="str">
        <f>IF(ISBLANK(K681),"",IF(ISERROR(VLOOKUP(K681,MapTable!$A:$A,1,0)),"맵없음",""))</f>
        <v/>
      </c>
      <c r="M681">
        <f t="shared" si="35"/>
        <v>2</v>
      </c>
      <c r="N681" t="b">
        <f t="shared" ca="1" si="36"/>
        <v>0</v>
      </c>
      <c r="P681" t="str">
        <f>IF(ISBLANK(O681),"",IF(ISERROR(VLOOKUP(O681,MapTable!$A:$A,1,0)),"맵없음",""))</f>
        <v/>
      </c>
      <c r="R681" t="str">
        <f>IF(ISBLANK(Q681),"",
IF(ISERROR(FIND(",",Q681)),
  IF(ISERROR(VLOOKUP(Q681,MapTable!$A:$A,1,0)),"맵없음",
  ""),
IF(ISERROR(FIND(",",Q681,FIND(",",Q681)+1)),
  IF(OR(ISERROR(VLOOKUP(LEFT(Q681,FIND(",",Q681)-1),MapTable!$A:$A,1,0)),ISERROR(VLOOKUP(TRIM(MID(Q681,FIND(",",Q681)+1,999)),MapTable!$A:$A,1,0))),"맵없음",
  ""),
IF(ISERROR(FIND(",",Q681,FIND(",",Q681,FIND(",",Q681)+1)+1)),
  IF(OR(ISERROR(VLOOKUP(LEFT(Q681,FIND(",",Q681)-1),MapTable!$A:$A,1,0)),ISERROR(VLOOKUP(TRIM(MID(Q681,FIND(",",Q681)+1,FIND(",",Q681,FIND(",",Q681)+1)-FIND(",",Q681)-1)),MapTable!$A:$A,1,0)),ISERROR(VLOOKUP(TRIM(MID(Q681,FIND(",",Q681,FIND(",",Q681)+1)+1,999)),MapTable!$A:$A,1,0))),"맵없음",
  ""),
IF(ISERROR(FIND(",",Q681,FIND(",",Q681,FIND(",",Q681,FIND(",",Q681)+1)+1)+1)),
  IF(OR(ISERROR(VLOOKUP(LEFT(Q681,FIND(",",Q681)-1),MapTable!$A:$A,1,0)),ISERROR(VLOOKUP(TRIM(MID(Q681,FIND(",",Q681)+1,FIND(",",Q681,FIND(",",Q681)+1)-FIND(",",Q681)-1)),MapTable!$A:$A,1,0)),ISERROR(VLOOKUP(TRIM(MID(Q681,FIND(",",Q681,FIND(",",Q681)+1)+1,FIND(",",Q681,FIND(",",Q681,FIND(",",Q681)+1)+1)-FIND(",",Q681,FIND(",",Q681)+1)-1)),MapTable!$A:$A,1,0)),ISERROR(VLOOKUP(TRIM(MID(Q681,FIND(",",Q681,FIND(",",Q681,FIND(",",Q681)+1)+1)+1,999)),MapTable!$A:$A,1,0))),"맵없음",
  ""),
)))))</f>
        <v/>
      </c>
      <c r="W681" t="str">
        <f>IF(ISBLANK(V681),"",IF(ISERROR(VLOOKUP(V681,[3]DropTable!$A:$A,1,0)),"드랍없음",""))</f>
        <v/>
      </c>
      <c r="Y681" t="str">
        <f>IF(ISBLANK(X681),"",IF(ISERROR(VLOOKUP(X681,[3]DropTable!$A:$A,1,0)),"드랍없음",""))</f>
        <v/>
      </c>
      <c r="AA681">
        <v>8.1</v>
      </c>
    </row>
    <row r="682" spans="1:27" x14ac:dyDescent="0.3">
      <c r="A682">
        <v>15</v>
      </c>
      <c r="B682">
        <v>22</v>
      </c>
      <c r="C682">
        <f t="shared" si="37"/>
        <v>1680</v>
      </c>
      <c r="D682">
        <v>420</v>
      </c>
      <c r="E682" t="s">
        <v>114</v>
      </c>
      <c r="H682" t="str">
        <f>IF(ISBLANK(G682),"",
IFERROR(VLOOKUP(G682,[1]StringTable!$1:$1048576,MATCH([1]StringTable!$B$1,[1]StringTable!$1:$1,0),0),
IFERROR(VLOOKUP(G682,[1]InApkStringTable!$1:$1048576,MATCH([1]InApkStringTable!$B$1,[1]InApkStringTable!$1:$1,0),0),
"스트링없음")))</f>
        <v/>
      </c>
      <c r="J682" t="b">
        <v>0</v>
      </c>
      <c r="K682" t="s">
        <v>24</v>
      </c>
      <c r="L682" t="str">
        <f>IF(ISBLANK(K682),"",IF(ISERROR(VLOOKUP(K682,MapTable!$A:$A,1,0)),"맵없음",""))</f>
        <v/>
      </c>
      <c r="M682">
        <f t="shared" si="35"/>
        <v>2</v>
      </c>
      <c r="N682" t="b">
        <f t="shared" ca="1" si="36"/>
        <v>0</v>
      </c>
      <c r="P682" t="str">
        <f>IF(ISBLANK(O682),"",IF(ISERROR(VLOOKUP(O682,MapTable!$A:$A,1,0)),"맵없음",""))</f>
        <v/>
      </c>
      <c r="R682" t="str">
        <f>IF(ISBLANK(Q682),"",
IF(ISERROR(FIND(",",Q682)),
  IF(ISERROR(VLOOKUP(Q682,MapTable!$A:$A,1,0)),"맵없음",
  ""),
IF(ISERROR(FIND(",",Q682,FIND(",",Q682)+1)),
  IF(OR(ISERROR(VLOOKUP(LEFT(Q682,FIND(",",Q682)-1),MapTable!$A:$A,1,0)),ISERROR(VLOOKUP(TRIM(MID(Q682,FIND(",",Q682)+1,999)),MapTable!$A:$A,1,0))),"맵없음",
  ""),
IF(ISERROR(FIND(",",Q682,FIND(",",Q682,FIND(",",Q682)+1)+1)),
  IF(OR(ISERROR(VLOOKUP(LEFT(Q682,FIND(",",Q682)-1),MapTable!$A:$A,1,0)),ISERROR(VLOOKUP(TRIM(MID(Q682,FIND(",",Q682)+1,FIND(",",Q682,FIND(",",Q682)+1)-FIND(",",Q682)-1)),MapTable!$A:$A,1,0)),ISERROR(VLOOKUP(TRIM(MID(Q682,FIND(",",Q682,FIND(",",Q682)+1)+1,999)),MapTable!$A:$A,1,0))),"맵없음",
  ""),
IF(ISERROR(FIND(",",Q682,FIND(",",Q682,FIND(",",Q682,FIND(",",Q682)+1)+1)+1)),
  IF(OR(ISERROR(VLOOKUP(LEFT(Q682,FIND(",",Q682)-1),MapTable!$A:$A,1,0)),ISERROR(VLOOKUP(TRIM(MID(Q682,FIND(",",Q682)+1,FIND(",",Q682,FIND(",",Q682)+1)-FIND(",",Q682)-1)),MapTable!$A:$A,1,0)),ISERROR(VLOOKUP(TRIM(MID(Q682,FIND(",",Q682,FIND(",",Q682)+1)+1,FIND(",",Q682,FIND(",",Q682,FIND(",",Q682)+1)+1)-FIND(",",Q682,FIND(",",Q682)+1)-1)),MapTable!$A:$A,1,0)),ISERROR(VLOOKUP(TRIM(MID(Q682,FIND(",",Q682,FIND(",",Q682,FIND(",",Q682)+1)+1)+1,999)),MapTable!$A:$A,1,0))),"맵없음",
  ""),
)))))</f>
        <v/>
      </c>
      <c r="W682" t="str">
        <f>IF(ISBLANK(V682),"",IF(ISERROR(VLOOKUP(V682,[3]DropTable!$A:$A,1,0)),"드랍없음",""))</f>
        <v/>
      </c>
      <c r="Y682" t="str">
        <f>IF(ISBLANK(X682),"",IF(ISERROR(VLOOKUP(X682,[3]DropTable!$A:$A,1,0)),"드랍없음",""))</f>
        <v/>
      </c>
      <c r="AA682">
        <v>8.1</v>
      </c>
    </row>
    <row r="683" spans="1:27" x14ac:dyDescent="0.3">
      <c r="A683">
        <v>15</v>
      </c>
      <c r="B683">
        <v>23</v>
      </c>
      <c r="C683">
        <f t="shared" si="37"/>
        <v>1680</v>
      </c>
      <c r="D683">
        <v>420</v>
      </c>
      <c r="E683" t="s">
        <v>114</v>
      </c>
      <c r="H683" t="str">
        <f>IF(ISBLANK(G683),"",
IFERROR(VLOOKUP(G683,[1]StringTable!$1:$1048576,MATCH([1]StringTable!$B$1,[1]StringTable!$1:$1,0),0),
IFERROR(VLOOKUP(G683,[1]InApkStringTable!$1:$1048576,MATCH([1]InApkStringTable!$B$1,[1]InApkStringTable!$1:$1,0),0),
"스트링없음")))</f>
        <v/>
      </c>
      <c r="J683" t="b">
        <v>0</v>
      </c>
      <c r="K683" t="s">
        <v>24</v>
      </c>
      <c r="L683" t="str">
        <f>IF(ISBLANK(K683),"",IF(ISERROR(VLOOKUP(K683,MapTable!$A:$A,1,0)),"맵없음",""))</f>
        <v/>
      </c>
      <c r="M683">
        <f t="shared" si="35"/>
        <v>2</v>
      </c>
      <c r="N683" t="b">
        <f t="shared" ca="1" si="36"/>
        <v>0</v>
      </c>
      <c r="P683" t="str">
        <f>IF(ISBLANK(O683),"",IF(ISERROR(VLOOKUP(O683,MapTable!$A:$A,1,0)),"맵없음",""))</f>
        <v/>
      </c>
      <c r="R683" t="str">
        <f>IF(ISBLANK(Q683),"",
IF(ISERROR(FIND(",",Q683)),
  IF(ISERROR(VLOOKUP(Q683,MapTable!$A:$A,1,0)),"맵없음",
  ""),
IF(ISERROR(FIND(",",Q683,FIND(",",Q683)+1)),
  IF(OR(ISERROR(VLOOKUP(LEFT(Q683,FIND(",",Q683)-1),MapTable!$A:$A,1,0)),ISERROR(VLOOKUP(TRIM(MID(Q683,FIND(",",Q683)+1,999)),MapTable!$A:$A,1,0))),"맵없음",
  ""),
IF(ISERROR(FIND(",",Q683,FIND(",",Q683,FIND(",",Q683)+1)+1)),
  IF(OR(ISERROR(VLOOKUP(LEFT(Q683,FIND(",",Q683)-1),MapTable!$A:$A,1,0)),ISERROR(VLOOKUP(TRIM(MID(Q683,FIND(",",Q683)+1,FIND(",",Q683,FIND(",",Q683)+1)-FIND(",",Q683)-1)),MapTable!$A:$A,1,0)),ISERROR(VLOOKUP(TRIM(MID(Q683,FIND(",",Q683,FIND(",",Q683)+1)+1,999)),MapTable!$A:$A,1,0))),"맵없음",
  ""),
IF(ISERROR(FIND(",",Q683,FIND(",",Q683,FIND(",",Q683,FIND(",",Q683)+1)+1)+1)),
  IF(OR(ISERROR(VLOOKUP(LEFT(Q683,FIND(",",Q683)-1),MapTable!$A:$A,1,0)),ISERROR(VLOOKUP(TRIM(MID(Q683,FIND(",",Q683)+1,FIND(",",Q683,FIND(",",Q683)+1)-FIND(",",Q683)-1)),MapTable!$A:$A,1,0)),ISERROR(VLOOKUP(TRIM(MID(Q683,FIND(",",Q683,FIND(",",Q683)+1)+1,FIND(",",Q683,FIND(",",Q683,FIND(",",Q683)+1)+1)-FIND(",",Q683,FIND(",",Q683)+1)-1)),MapTable!$A:$A,1,0)),ISERROR(VLOOKUP(TRIM(MID(Q683,FIND(",",Q683,FIND(",",Q683,FIND(",",Q683)+1)+1)+1,999)),MapTable!$A:$A,1,0))),"맵없음",
  ""),
)))))</f>
        <v/>
      </c>
      <c r="W683" t="str">
        <f>IF(ISBLANK(V683),"",IF(ISERROR(VLOOKUP(V683,[3]DropTable!$A:$A,1,0)),"드랍없음",""))</f>
        <v/>
      </c>
      <c r="Y683" t="str">
        <f>IF(ISBLANK(X683),"",IF(ISERROR(VLOOKUP(X683,[3]DropTable!$A:$A,1,0)),"드랍없음",""))</f>
        <v/>
      </c>
      <c r="AA683">
        <v>8.1</v>
      </c>
    </row>
    <row r="684" spans="1:27" x14ac:dyDescent="0.3">
      <c r="A684">
        <v>15</v>
      </c>
      <c r="B684">
        <v>24</v>
      </c>
      <c r="C684">
        <f t="shared" si="37"/>
        <v>1680</v>
      </c>
      <c r="D684">
        <v>420</v>
      </c>
      <c r="E684" t="s">
        <v>114</v>
      </c>
      <c r="H684" t="str">
        <f>IF(ISBLANK(G684),"",
IFERROR(VLOOKUP(G684,[1]StringTable!$1:$1048576,MATCH([1]StringTable!$B$1,[1]StringTable!$1:$1,0),0),
IFERROR(VLOOKUP(G684,[1]InApkStringTable!$1:$1048576,MATCH([1]InApkStringTable!$B$1,[1]InApkStringTable!$1:$1,0),0),
"스트링없음")))</f>
        <v/>
      </c>
      <c r="J684" t="b">
        <v>0</v>
      </c>
      <c r="K684" t="s">
        <v>24</v>
      </c>
      <c r="L684" t="str">
        <f>IF(ISBLANK(K684),"",IF(ISERROR(VLOOKUP(K684,MapTable!$A:$A,1,0)),"맵없음",""))</f>
        <v/>
      </c>
      <c r="M684">
        <f t="shared" si="35"/>
        <v>2</v>
      </c>
      <c r="N684" t="b">
        <f t="shared" ca="1" si="36"/>
        <v>0</v>
      </c>
      <c r="P684" t="str">
        <f>IF(ISBLANK(O684),"",IF(ISERROR(VLOOKUP(O684,MapTable!$A:$A,1,0)),"맵없음",""))</f>
        <v/>
      </c>
      <c r="R684" t="str">
        <f>IF(ISBLANK(Q684),"",
IF(ISERROR(FIND(",",Q684)),
  IF(ISERROR(VLOOKUP(Q684,MapTable!$A:$A,1,0)),"맵없음",
  ""),
IF(ISERROR(FIND(",",Q684,FIND(",",Q684)+1)),
  IF(OR(ISERROR(VLOOKUP(LEFT(Q684,FIND(",",Q684)-1),MapTable!$A:$A,1,0)),ISERROR(VLOOKUP(TRIM(MID(Q684,FIND(",",Q684)+1,999)),MapTable!$A:$A,1,0))),"맵없음",
  ""),
IF(ISERROR(FIND(",",Q684,FIND(",",Q684,FIND(",",Q684)+1)+1)),
  IF(OR(ISERROR(VLOOKUP(LEFT(Q684,FIND(",",Q684)-1),MapTable!$A:$A,1,0)),ISERROR(VLOOKUP(TRIM(MID(Q684,FIND(",",Q684)+1,FIND(",",Q684,FIND(",",Q684)+1)-FIND(",",Q684)-1)),MapTable!$A:$A,1,0)),ISERROR(VLOOKUP(TRIM(MID(Q684,FIND(",",Q684,FIND(",",Q684)+1)+1,999)),MapTable!$A:$A,1,0))),"맵없음",
  ""),
IF(ISERROR(FIND(",",Q684,FIND(",",Q684,FIND(",",Q684,FIND(",",Q684)+1)+1)+1)),
  IF(OR(ISERROR(VLOOKUP(LEFT(Q684,FIND(",",Q684)-1),MapTable!$A:$A,1,0)),ISERROR(VLOOKUP(TRIM(MID(Q684,FIND(",",Q684)+1,FIND(",",Q684,FIND(",",Q684)+1)-FIND(",",Q684)-1)),MapTable!$A:$A,1,0)),ISERROR(VLOOKUP(TRIM(MID(Q684,FIND(",",Q684,FIND(",",Q684)+1)+1,FIND(",",Q684,FIND(",",Q684,FIND(",",Q684)+1)+1)-FIND(",",Q684,FIND(",",Q684)+1)-1)),MapTable!$A:$A,1,0)),ISERROR(VLOOKUP(TRIM(MID(Q684,FIND(",",Q684,FIND(",",Q684,FIND(",",Q684)+1)+1)+1,999)),MapTable!$A:$A,1,0))),"맵없음",
  ""),
)))))</f>
        <v/>
      </c>
      <c r="W684" t="str">
        <f>IF(ISBLANK(V684),"",IF(ISERROR(VLOOKUP(V684,[3]DropTable!$A:$A,1,0)),"드랍없음",""))</f>
        <v/>
      </c>
      <c r="Y684" t="str">
        <f>IF(ISBLANK(X684),"",IF(ISERROR(VLOOKUP(X684,[3]DropTable!$A:$A,1,0)),"드랍없음",""))</f>
        <v/>
      </c>
      <c r="AA684">
        <v>8.1</v>
      </c>
    </row>
    <row r="685" spans="1:27" x14ac:dyDescent="0.3">
      <c r="A685">
        <v>15</v>
      </c>
      <c r="B685">
        <v>25</v>
      </c>
      <c r="C685">
        <v>1680</v>
      </c>
      <c r="D685">
        <v>420</v>
      </c>
      <c r="E685" t="s">
        <v>114</v>
      </c>
      <c r="H685" t="str">
        <f>IF(ISBLANK(G685),"",
IFERROR(VLOOKUP(G685,[1]StringTable!$1:$1048576,MATCH([1]StringTable!$B$1,[1]StringTable!$1:$1,0),0),
IFERROR(VLOOKUP(G685,[1]InApkStringTable!$1:$1048576,MATCH([1]InApkStringTable!$B$1,[1]InApkStringTable!$1:$1,0),0),
"스트링없음")))</f>
        <v/>
      </c>
      <c r="J685" t="b">
        <v>0</v>
      </c>
      <c r="K685" t="s">
        <v>64</v>
      </c>
      <c r="L685" t="str">
        <f>IF(ISBLANK(K685),"",IF(ISERROR(VLOOKUP(K685,MapTable!$A:$A,1,0)),"맵없음",""))</f>
        <v/>
      </c>
      <c r="M685">
        <f t="shared" si="35"/>
        <v>2</v>
      </c>
      <c r="N685" t="b">
        <f t="shared" ca="1" si="36"/>
        <v>0</v>
      </c>
      <c r="P685" t="str">
        <f>IF(ISBLANK(O685),"",IF(ISERROR(VLOOKUP(O685,MapTable!$A:$A,1,0)),"맵없음",""))</f>
        <v/>
      </c>
      <c r="R685" t="str">
        <f>IF(ISBLANK(Q685),"",
IF(ISERROR(FIND(",",Q685)),
  IF(ISERROR(VLOOKUP(Q685,MapTable!$A:$A,1,0)),"맵없음",
  ""),
IF(ISERROR(FIND(",",Q685,FIND(",",Q685)+1)),
  IF(OR(ISERROR(VLOOKUP(LEFT(Q685,FIND(",",Q685)-1),MapTable!$A:$A,1,0)),ISERROR(VLOOKUP(TRIM(MID(Q685,FIND(",",Q685)+1,999)),MapTable!$A:$A,1,0))),"맵없음",
  ""),
IF(ISERROR(FIND(",",Q685,FIND(",",Q685,FIND(",",Q685)+1)+1)),
  IF(OR(ISERROR(VLOOKUP(LEFT(Q685,FIND(",",Q685)-1),MapTable!$A:$A,1,0)),ISERROR(VLOOKUP(TRIM(MID(Q685,FIND(",",Q685)+1,FIND(",",Q685,FIND(",",Q685)+1)-FIND(",",Q685)-1)),MapTable!$A:$A,1,0)),ISERROR(VLOOKUP(TRIM(MID(Q685,FIND(",",Q685,FIND(",",Q685)+1)+1,999)),MapTable!$A:$A,1,0))),"맵없음",
  ""),
IF(ISERROR(FIND(",",Q685,FIND(",",Q685,FIND(",",Q685,FIND(",",Q685)+1)+1)+1)),
  IF(OR(ISERROR(VLOOKUP(LEFT(Q685,FIND(",",Q685)-1),MapTable!$A:$A,1,0)),ISERROR(VLOOKUP(TRIM(MID(Q685,FIND(",",Q685)+1,FIND(",",Q685,FIND(",",Q685)+1)-FIND(",",Q685)-1)),MapTable!$A:$A,1,0)),ISERROR(VLOOKUP(TRIM(MID(Q685,FIND(",",Q685,FIND(",",Q685)+1)+1,FIND(",",Q685,FIND(",",Q685,FIND(",",Q685)+1)+1)-FIND(",",Q685,FIND(",",Q685)+1)-1)),MapTable!$A:$A,1,0)),ISERROR(VLOOKUP(TRIM(MID(Q685,FIND(",",Q685,FIND(",",Q685,FIND(",",Q685)+1)+1)+1,999)),MapTable!$A:$A,1,0))),"맵없음",
  ""),
)))))</f>
        <v/>
      </c>
      <c r="W685" t="str">
        <f>IF(ISBLANK(V685),"",IF(ISERROR(VLOOKUP(V685,[3]DropTable!$A:$A,1,0)),"드랍없음",""))</f>
        <v/>
      </c>
      <c r="Y685" t="str">
        <f>IF(ISBLANK(X685),"",IF(ISERROR(VLOOKUP(X685,[3]DropTable!$A:$A,1,0)),"드랍없음",""))</f>
        <v/>
      </c>
      <c r="AA685">
        <v>8.1</v>
      </c>
    </row>
    <row r="686" spans="1:27" x14ac:dyDescent="0.3">
      <c r="A686">
        <v>15</v>
      </c>
      <c r="B686">
        <v>26</v>
      </c>
      <c r="C686">
        <f t="shared" si="37"/>
        <v>1680</v>
      </c>
      <c r="D686">
        <v>420</v>
      </c>
      <c r="E686" t="s">
        <v>114</v>
      </c>
      <c r="H686" t="str">
        <f>IF(ISBLANK(G686),"",
IFERROR(VLOOKUP(G686,[1]StringTable!$1:$1048576,MATCH([1]StringTable!$B$1,[1]StringTable!$1:$1,0),0),
IFERROR(VLOOKUP(G686,[1]InApkStringTable!$1:$1048576,MATCH([1]InApkStringTable!$B$1,[1]InApkStringTable!$1:$1,0),0),
"스트링없음")))</f>
        <v/>
      </c>
      <c r="J686" t="b">
        <v>0</v>
      </c>
      <c r="K686" t="s">
        <v>24</v>
      </c>
      <c r="L686" t="str">
        <f>IF(ISBLANK(K686),"",IF(ISERROR(VLOOKUP(K686,MapTable!$A:$A,1,0)),"맵없음",""))</f>
        <v/>
      </c>
      <c r="M686">
        <f t="shared" si="35"/>
        <v>2</v>
      </c>
      <c r="N686" t="b">
        <f t="shared" ca="1" si="36"/>
        <v>0</v>
      </c>
      <c r="P686" t="str">
        <f>IF(ISBLANK(O686),"",IF(ISERROR(VLOOKUP(O686,MapTable!$A:$A,1,0)),"맵없음",""))</f>
        <v/>
      </c>
      <c r="R686" t="str">
        <f>IF(ISBLANK(Q686),"",
IF(ISERROR(FIND(",",Q686)),
  IF(ISERROR(VLOOKUP(Q686,MapTable!$A:$A,1,0)),"맵없음",
  ""),
IF(ISERROR(FIND(",",Q686,FIND(",",Q686)+1)),
  IF(OR(ISERROR(VLOOKUP(LEFT(Q686,FIND(",",Q686)-1),MapTable!$A:$A,1,0)),ISERROR(VLOOKUP(TRIM(MID(Q686,FIND(",",Q686)+1,999)),MapTable!$A:$A,1,0))),"맵없음",
  ""),
IF(ISERROR(FIND(",",Q686,FIND(",",Q686,FIND(",",Q686)+1)+1)),
  IF(OR(ISERROR(VLOOKUP(LEFT(Q686,FIND(",",Q686)-1),MapTable!$A:$A,1,0)),ISERROR(VLOOKUP(TRIM(MID(Q686,FIND(",",Q686)+1,FIND(",",Q686,FIND(",",Q686)+1)-FIND(",",Q686)-1)),MapTable!$A:$A,1,0)),ISERROR(VLOOKUP(TRIM(MID(Q686,FIND(",",Q686,FIND(",",Q686)+1)+1,999)),MapTable!$A:$A,1,0))),"맵없음",
  ""),
IF(ISERROR(FIND(",",Q686,FIND(",",Q686,FIND(",",Q686,FIND(",",Q686)+1)+1)+1)),
  IF(OR(ISERROR(VLOOKUP(LEFT(Q686,FIND(",",Q686)-1),MapTable!$A:$A,1,0)),ISERROR(VLOOKUP(TRIM(MID(Q686,FIND(",",Q686)+1,FIND(",",Q686,FIND(",",Q686)+1)-FIND(",",Q686)-1)),MapTable!$A:$A,1,0)),ISERROR(VLOOKUP(TRIM(MID(Q686,FIND(",",Q686,FIND(",",Q686)+1)+1,FIND(",",Q686,FIND(",",Q686,FIND(",",Q686)+1)+1)-FIND(",",Q686,FIND(",",Q686)+1)-1)),MapTable!$A:$A,1,0)),ISERROR(VLOOKUP(TRIM(MID(Q686,FIND(",",Q686,FIND(",",Q686,FIND(",",Q686)+1)+1)+1,999)),MapTable!$A:$A,1,0))),"맵없음",
  ""),
)))))</f>
        <v/>
      </c>
      <c r="W686" t="str">
        <f>IF(ISBLANK(V686),"",IF(ISERROR(VLOOKUP(V686,[3]DropTable!$A:$A,1,0)),"드랍없음",""))</f>
        <v/>
      </c>
      <c r="Y686" t="str">
        <f>IF(ISBLANK(X686),"",IF(ISERROR(VLOOKUP(X686,[3]DropTable!$A:$A,1,0)),"드랍없음",""))</f>
        <v/>
      </c>
      <c r="AA686">
        <v>8.1</v>
      </c>
    </row>
    <row r="687" spans="1:27" x14ac:dyDescent="0.3">
      <c r="A687">
        <v>15</v>
      </c>
      <c r="B687">
        <v>27</v>
      </c>
      <c r="C687">
        <f t="shared" si="37"/>
        <v>1680</v>
      </c>
      <c r="D687">
        <v>420</v>
      </c>
      <c r="E687" t="s">
        <v>114</v>
      </c>
      <c r="H687" t="str">
        <f>IF(ISBLANK(G687),"",
IFERROR(VLOOKUP(G687,[1]StringTable!$1:$1048576,MATCH([1]StringTable!$B$1,[1]StringTable!$1:$1,0),0),
IFERROR(VLOOKUP(G687,[1]InApkStringTable!$1:$1048576,MATCH([1]InApkStringTable!$B$1,[1]InApkStringTable!$1:$1,0),0),
"스트링없음")))</f>
        <v/>
      </c>
      <c r="J687" t="b">
        <v>0</v>
      </c>
      <c r="K687" t="s">
        <v>24</v>
      </c>
      <c r="L687" t="str">
        <f>IF(ISBLANK(K687),"",IF(ISERROR(VLOOKUP(K687,MapTable!$A:$A,1,0)),"맵없음",""))</f>
        <v/>
      </c>
      <c r="M687">
        <f t="shared" si="35"/>
        <v>2</v>
      </c>
      <c r="N687" t="b">
        <f t="shared" ca="1" si="36"/>
        <v>0</v>
      </c>
      <c r="P687" t="str">
        <f>IF(ISBLANK(O687),"",IF(ISERROR(VLOOKUP(O687,MapTable!$A:$A,1,0)),"맵없음",""))</f>
        <v/>
      </c>
      <c r="R687" t="str">
        <f>IF(ISBLANK(Q687),"",
IF(ISERROR(FIND(",",Q687)),
  IF(ISERROR(VLOOKUP(Q687,MapTable!$A:$A,1,0)),"맵없음",
  ""),
IF(ISERROR(FIND(",",Q687,FIND(",",Q687)+1)),
  IF(OR(ISERROR(VLOOKUP(LEFT(Q687,FIND(",",Q687)-1),MapTable!$A:$A,1,0)),ISERROR(VLOOKUP(TRIM(MID(Q687,FIND(",",Q687)+1,999)),MapTable!$A:$A,1,0))),"맵없음",
  ""),
IF(ISERROR(FIND(",",Q687,FIND(",",Q687,FIND(",",Q687)+1)+1)),
  IF(OR(ISERROR(VLOOKUP(LEFT(Q687,FIND(",",Q687)-1),MapTable!$A:$A,1,0)),ISERROR(VLOOKUP(TRIM(MID(Q687,FIND(",",Q687)+1,FIND(",",Q687,FIND(",",Q687)+1)-FIND(",",Q687)-1)),MapTable!$A:$A,1,0)),ISERROR(VLOOKUP(TRIM(MID(Q687,FIND(",",Q687,FIND(",",Q687)+1)+1,999)),MapTable!$A:$A,1,0))),"맵없음",
  ""),
IF(ISERROR(FIND(",",Q687,FIND(",",Q687,FIND(",",Q687,FIND(",",Q687)+1)+1)+1)),
  IF(OR(ISERROR(VLOOKUP(LEFT(Q687,FIND(",",Q687)-1),MapTable!$A:$A,1,0)),ISERROR(VLOOKUP(TRIM(MID(Q687,FIND(",",Q687)+1,FIND(",",Q687,FIND(",",Q687)+1)-FIND(",",Q687)-1)),MapTable!$A:$A,1,0)),ISERROR(VLOOKUP(TRIM(MID(Q687,FIND(",",Q687,FIND(",",Q687)+1)+1,FIND(",",Q687,FIND(",",Q687,FIND(",",Q687)+1)+1)-FIND(",",Q687,FIND(",",Q687)+1)-1)),MapTable!$A:$A,1,0)),ISERROR(VLOOKUP(TRIM(MID(Q687,FIND(",",Q687,FIND(",",Q687,FIND(",",Q687)+1)+1)+1,999)),MapTable!$A:$A,1,0))),"맵없음",
  ""),
)))))</f>
        <v/>
      </c>
      <c r="W687" t="str">
        <f>IF(ISBLANK(V687),"",IF(ISERROR(VLOOKUP(V687,[3]DropTable!$A:$A,1,0)),"드랍없음",""))</f>
        <v/>
      </c>
      <c r="Y687" t="str">
        <f>IF(ISBLANK(X687),"",IF(ISERROR(VLOOKUP(X687,[3]DropTable!$A:$A,1,0)),"드랍없음",""))</f>
        <v/>
      </c>
      <c r="AA687">
        <v>8.1</v>
      </c>
    </row>
    <row r="688" spans="1:27" x14ac:dyDescent="0.3">
      <c r="A688">
        <v>15</v>
      </c>
      <c r="B688">
        <v>28</v>
      </c>
      <c r="C688">
        <f t="shared" si="37"/>
        <v>1680</v>
      </c>
      <c r="D688">
        <v>420</v>
      </c>
      <c r="E688" t="s">
        <v>114</v>
      </c>
      <c r="H688" t="str">
        <f>IF(ISBLANK(G688),"",
IFERROR(VLOOKUP(G688,[1]StringTable!$1:$1048576,MATCH([1]StringTable!$B$1,[1]StringTable!$1:$1,0),0),
IFERROR(VLOOKUP(G688,[1]InApkStringTable!$1:$1048576,MATCH([1]InApkStringTable!$B$1,[1]InApkStringTable!$1:$1,0),0),
"스트링없음")))</f>
        <v/>
      </c>
      <c r="J688" t="b">
        <v>0</v>
      </c>
      <c r="K688" t="s">
        <v>24</v>
      </c>
      <c r="L688" t="str">
        <f>IF(ISBLANK(K688),"",IF(ISERROR(VLOOKUP(K688,MapTable!$A:$A,1,0)),"맵없음",""))</f>
        <v/>
      </c>
      <c r="M688">
        <f t="shared" si="35"/>
        <v>2</v>
      </c>
      <c r="N688" t="b">
        <f t="shared" ca="1" si="36"/>
        <v>0</v>
      </c>
      <c r="P688" t="str">
        <f>IF(ISBLANK(O688),"",IF(ISERROR(VLOOKUP(O688,MapTable!$A:$A,1,0)),"맵없음",""))</f>
        <v/>
      </c>
      <c r="R688" t="str">
        <f>IF(ISBLANK(Q688),"",
IF(ISERROR(FIND(",",Q688)),
  IF(ISERROR(VLOOKUP(Q688,MapTable!$A:$A,1,0)),"맵없음",
  ""),
IF(ISERROR(FIND(",",Q688,FIND(",",Q688)+1)),
  IF(OR(ISERROR(VLOOKUP(LEFT(Q688,FIND(",",Q688)-1),MapTable!$A:$A,1,0)),ISERROR(VLOOKUP(TRIM(MID(Q688,FIND(",",Q688)+1,999)),MapTable!$A:$A,1,0))),"맵없음",
  ""),
IF(ISERROR(FIND(",",Q688,FIND(",",Q688,FIND(",",Q688)+1)+1)),
  IF(OR(ISERROR(VLOOKUP(LEFT(Q688,FIND(",",Q688)-1),MapTable!$A:$A,1,0)),ISERROR(VLOOKUP(TRIM(MID(Q688,FIND(",",Q688)+1,FIND(",",Q688,FIND(",",Q688)+1)-FIND(",",Q688)-1)),MapTable!$A:$A,1,0)),ISERROR(VLOOKUP(TRIM(MID(Q688,FIND(",",Q688,FIND(",",Q688)+1)+1,999)),MapTable!$A:$A,1,0))),"맵없음",
  ""),
IF(ISERROR(FIND(",",Q688,FIND(",",Q688,FIND(",",Q688,FIND(",",Q688)+1)+1)+1)),
  IF(OR(ISERROR(VLOOKUP(LEFT(Q688,FIND(",",Q688)-1),MapTable!$A:$A,1,0)),ISERROR(VLOOKUP(TRIM(MID(Q688,FIND(",",Q688)+1,FIND(",",Q688,FIND(",",Q688)+1)-FIND(",",Q688)-1)),MapTable!$A:$A,1,0)),ISERROR(VLOOKUP(TRIM(MID(Q688,FIND(",",Q688,FIND(",",Q688)+1)+1,FIND(",",Q688,FIND(",",Q688,FIND(",",Q688)+1)+1)-FIND(",",Q688,FIND(",",Q688)+1)-1)),MapTable!$A:$A,1,0)),ISERROR(VLOOKUP(TRIM(MID(Q688,FIND(",",Q688,FIND(",",Q688,FIND(",",Q688)+1)+1)+1,999)),MapTable!$A:$A,1,0))),"맵없음",
  ""),
)))))</f>
        <v/>
      </c>
      <c r="W688" t="str">
        <f>IF(ISBLANK(V688),"",IF(ISERROR(VLOOKUP(V688,[3]DropTable!$A:$A,1,0)),"드랍없음",""))</f>
        <v/>
      </c>
      <c r="Y688" t="str">
        <f>IF(ISBLANK(X688),"",IF(ISERROR(VLOOKUP(X688,[3]DropTable!$A:$A,1,0)),"드랍없음",""))</f>
        <v/>
      </c>
      <c r="AA688">
        <v>8.1</v>
      </c>
    </row>
    <row r="689" spans="1:27" x14ac:dyDescent="0.3">
      <c r="A689">
        <v>15</v>
      </c>
      <c r="B689">
        <v>29</v>
      </c>
      <c r="C689">
        <f t="shared" si="37"/>
        <v>1680</v>
      </c>
      <c r="D689">
        <v>420</v>
      </c>
      <c r="E689" t="s">
        <v>114</v>
      </c>
      <c r="H689" t="str">
        <f>IF(ISBLANK(G689),"",
IFERROR(VLOOKUP(G689,[1]StringTable!$1:$1048576,MATCH([1]StringTable!$B$1,[1]StringTable!$1:$1,0),0),
IFERROR(VLOOKUP(G689,[1]InApkStringTable!$1:$1048576,MATCH([1]InApkStringTable!$B$1,[1]InApkStringTable!$1:$1,0),0),
"스트링없음")))</f>
        <v/>
      </c>
      <c r="J689" t="b">
        <v>0</v>
      </c>
      <c r="K689" t="s">
        <v>24</v>
      </c>
      <c r="L689" t="str">
        <f>IF(ISBLANK(K689),"",IF(ISERROR(VLOOKUP(K689,MapTable!$A:$A,1,0)),"맵없음",""))</f>
        <v/>
      </c>
      <c r="M689">
        <f t="shared" si="35"/>
        <v>2</v>
      </c>
      <c r="N689" t="b">
        <f t="shared" ca="1" si="36"/>
        <v>0</v>
      </c>
      <c r="P689" t="str">
        <f>IF(ISBLANK(O689),"",IF(ISERROR(VLOOKUP(O689,MapTable!$A:$A,1,0)),"맵없음",""))</f>
        <v/>
      </c>
      <c r="R689" t="str">
        <f>IF(ISBLANK(Q689),"",
IF(ISERROR(FIND(",",Q689)),
  IF(ISERROR(VLOOKUP(Q689,MapTable!$A:$A,1,0)),"맵없음",
  ""),
IF(ISERROR(FIND(",",Q689,FIND(",",Q689)+1)),
  IF(OR(ISERROR(VLOOKUP(LEFT(Q689,FIND(",",Q689)-1),MapTable!$A:$A,1,0)),ISERROR(VLOOKUP(TRIM(MID(Q689,FIND(",",Q689)+1,999)),MapTable!$A:$A,1,0))),"맵없음",
  ""),
IF(ISERROR(FIND(",",Q689,FIND(",",Q689,FIND(",",Q689)+1)+1)),
  IF(OR(ISERROR(VLOOKUP(LEFT(Q689,FIND(",",Q689)-1),MapTable!$A:$A,1,0)),ISERROR(VLOOKUP(TRIM(MID(Q689,FIND(",",Q689)+1,FIND(",",Q689,FIND(",",Q689)+1)-FIND(",",Q689)-1)),MapTable!$A:$A,1,0)),ISERROR(VLOOKUP(TRIM(MID(Q689,FIND(",",Q689,FIND(",",Q689)+1)+1,999)),MapTable!$A:$A,1,0))),"맵없음",
  ""),
IF(ISERROR(FIND(",",Q689,FIND(",",Q689,FIND(",",Q689,FIND(",",Q689)+1)+1)+1)),
  IF(OR(ISERROR(VLOOKUP(LEFT(Q689,FIND(",",Q689)-1),MapTable!$A:$A,1,0)),ISERROR(VLOOKUP(TRIM(MID(Q689,FIND(",",Q689)+1,FIND(",",Q689,FIND(",",Q689)+1)-FIND(",",Q689)-1)),MapTable!$A:$A,1,0)),ISERROR(VLOOKUP(TRIM(MID(Q689,FIND(",",Q689,FIND(",",Q689)+1)+1,FIND(",",Q689,FIND(",",Q689,FIND(",",Q689)+1)+1)-FIND(",",Q689,FIND(",",Q689)+1)-1)),MapTable!$A:$A,1,0)),ISERROR(VLOOKUP(TRIM(MID(Q689,FIND(",",Q689,FIND(",",Q689,FIND(",",Q689)+1)+1)+1,999)),MapTable!$A:$A,1,0))),"맵없음",
  ""),
)))))</f>
        <v/>
      </c>
      <c r="W689" t="str">
        <f>IF(ISBLANK(V689),"",IF(ISERROR(VLOOKUP(V689,[3]DropTable!$A:$A,1,0)),"드랍없음",""))</f>
        <v/>
      </c>
      <c r="Y689" t="str">
        <f>IF(ISBLANK(X689),"",IF(ISERROR(VLOOKUP(X689,[3]DropTable!$A:$A,1,0)),"드랍없음",""))</f>
        <v/>
      </c>
      <c r="AA689">
        <v>8.1</v>
      </c>
    </row>
    <row r="690" spans="1:27" x14ac:dyDescent="0.3">
      <c r="A690">
        <v>15</v>
      </c>
      <c r="B690">
        <v>30</v>
      </c>
      <c r="C690">
        <f t="shared" si="37"/>
        <v>1680</v>
      </c>
      <c r="D690">
        <v>420</v>
      </c>
      <c r="E690" t="s">
        <v>114</v>
      </c>
      <c r="H690" t="str">
        <f>IF(ISBLANK(G690),"",
IFERROR(VLOOKUP(G690,[1]StringTable!$1:$1048576,MATCH([1]StringTable!$B$1,[1]StringTable!$1:$1,0),0),
IFERROR(VLOOKUP(G690,[1]InApkStringTable!$1:$1048576,MATCH([1]InApkStringTable!$B$1,[1]InApkStringTable!$1:$1,0),0),
"스트링없음")))</f>
        <v/>
      </c>
      <c r="J690" t="b">
        <v>0</v>
      </c>
      <c r="K690" t="s">
        <v>24</v>
      </c>
      <c r="L690" t="str">
        <f>IF(ISBLANK(K690),"",IF(ISERROR(VLOOKUP(K690,MapTable!$A:$A,1,0)),"맵없음",""))</f>
        <v/>
      </c>
      <c r="M690">
        <f t="shared" si="35"/>
        <v>11</v>
      </c>
      <c r="N690" t="b">
        <f t="shared" ca="1" si="36"/>
        <v>0</v>
      </c>
      <c r="P690" t="str">
        <f>IF(ISBLANK(O690),"",IF(ISERROR(VLOOKUP(O690,MapTable!$A:$A,1,0)),"맵없음",""))</f>
        <v/>
      </c>
      <c r="R690" t="str">
        <f>IF(ISBLANK(Q690),"",
IF(ISERROR(FIND(",",Q690)),
  IF(ISERROR(VLOOKUP(Q690,MapTable!$A:$A,1,0)),"맵없음",
  ""),
IF(ISERROR(FIND(",",Q690,FIND(",",Q690)+1)),
  IF(OR(ISERROR(VLOOKUP(LEFT(Q690,FIND(",",Q690)-1),MapTable!$A:$A,1,0)),ISERROR(VLOOKUP(TRIM(MID(Q690,FIND(",",Q690)+1,999)),MapTable!$A:$A,1,0))),"맵없음",
  ""),
IF(ISERROR(FIND(",",Q690,FIND(",",Q690,FIND(",",Q690)+1)+1)),
  IF(OR(ISERROR(VLOOKUP(LEFT(Q690,FIND(",",Q690)-1),MapTable!$A:$A,1,0)),ISERROR(VLOOKUP(TRIM(MID(Q690,FIND(",",Q690)+1,FIND(",",Q690,FIND(",",Q690)+1)-FIND(",",Q690)-1)),MapTable!$A:$A,1,0)),ISERROR(VLOOKUP(TRIM(MID(Q690,FIND(",",Q690,FIND(",",Q690)+1)+1,999)),MapTable!$A:$A,1,0))),"맵없음",
  ""),
IF(ISERROR(FIND(",",Q690,FIND(",",Q690,FIND(",",Q690,FIND(",",Q690)+1)+1)+1)),
  IF(OR(ISERROR(VLOOKUP(LEFT(Q690,FIND(",",Q690)-1),MapTable!$A:$A,1,0)),ISERROR(VLOOKUP(TRIM(MID(Q690,FIND(",",Q690)+1,FIND(",",Q690,FIND(",",Q690)+1)-FIND(",",Q690)-1)),MapTable!$A:$A,1,0)),ISERROR(VLOOKUP(TRIM(MID(Q690,FIND(",",Q690,FIND(",",Q690)+1)+1,FIND(",",Q690,FIND(",",Q690,FIND(",",Q690)+1)+1)-FIND(",",Q690,FIND(",",Q690)+1)-1)),MapTable!$A:$A,1,0)),ISERROR(VLOOKUP(TRIM(MID(Q690,FIND(",",Q690,FIND(",",Q690,FIND(",",Q690)+1)+1)+1,999)),MapTable!$A:$A,1,0))),"맵없음",
  ""),
)))))</f>
        <v/>
      </c>
      <c r="W690" t="str">
        <f>IF(ISBLANK(V690),"",IF(ISERROR(VLOOKUP(V690,[3]DropTable!$A:$A,1,0)),"드랍없음",""))</f>
        <v/>
      </c>
      <c r="Y690" t="str">
        <f>IF(ISBLANK(X690),"",IF(ISERROR(VLOOKUP(X690,[3]DropTable!$A:$A,1,0)),"드랍없음",""))</f>
        <v/>
      </c>
      <c r="AA690">
        <v>8.1</v>
      </c>
    </row>
    <row r="691" spans="1:27" x14ac:dyDescent="0.3">
      <c r="A691">
        <v>15</v>
      </c>
      <c r="B691">
        <v>31</v>
      </c>
      <c r="C691">
        <f t="shared" si="37"/>
        <v>1680</v>
      </c>
      <c r="D691">
        <v>420</v>
      </c>
      <c r="E691" t="s">
        <v>114</v>
      </c>
      <c r="H691" t="str">
        <f>IF(ISBLANK(G691),"",
IFERROR(VLOOKUP(G691,[1]StringTable!$1:$1048576,MATCH([1]StringTable!$B$1,[1]StringTable!$1:$1,0),0),
IFERROR(VLOOKUP(G691,[1]InApkStringTable!$1:$1048576,MATCH([1]InApkStringTable!$B$1,[1]InApkStringTable!$1:$1,0),0),
"스트링없음")))</f>
        <v/>
      </c>
      <c r="J691" t="b">
        <v>0</v>
      </c>
      <c r="K691" t="s">
        <v>24</v>
      </c>
      <c r="L691" t="str">
        <f>IF(ISBLANK(K691),"",IF(ISERROR(VLOOKUP(K691,MapTable!$A:$A,1,0)),"맵없음",""))</f>
        <v/>
      </c>
      <c r="M691">
        <f t="shared" si="35"/>
        <v>2</v>
      </c>
      <c r="N691" t="b">
        <f t="shared" ca="1" si="36"/>
        <v>0</v>
      </c>
      <c r="P691" t="str">
        <f>IF(ISBLANK(O691),"",IF(ISERROR(VLOOKUP(O691,MapTable!$A:$A,1,0)),"맵없음",""))</f>
        <v/>
      </c>
      <c r="R691" t="str">
        <f>IF(ISBLANK(Q691),"",
IF(ISERROR(FIND(",",Q691)),
  IF(ISERROR(VLOOKUP(Q691,MapTable!$A:$A,1,0)),"맵없음",
  ""),
IF(ISERROR(FIND(",",Q691,FIND(",",Q691)+1)),
  IF(OR(ISERROR(VLOOKUP(LEFT(Q691,FIND(",",Q691)-1),MapTable!$A:$A,1,0)),ISERROR(VLOOKUP(TRIM(MID(Q691,FIND(",",Q691)+1,999)),MapTable!$A:$A,1,0))),"맵없음",
  ""),
IF(ISERROR(FIND(",",Q691,FIND(",",Q691,FIND(",",Q691)+1)+1)),
  IF(OR(ISERROR(VLOOKUP(LEFT(Q691,FIND(",",Q691)-1),MapTable!$A:$A,1,0)),ISERROR(VLOOKUP(TRIM(MID(Q691,FIND(",",Q691)+1,FIND(",",Q691,FIND(",",Q691)+1)-FIND(",",Q691)-1)),MapTable!$A:$A,1,0)),ISERROR(VLOOKUP(TRIM(MID(Q691,FIND(",",Q691,FIND(",",Q691)+1)+1,999)),MapTable!$A:$A,1,0))),"맵없음",
  ""),
IF(ISERROR(FIND(",",Q691,FIND(",",Q691,FIND(",",Q691,FIND(",",Q691)+1)+1)+1)),
  IF(OR(ISERROR(VLOOKUP(LEFT(Q691,FIND(",",Q691)-1),MapTable!$A:$A,1,0)),ISERROR(VLOOKUP(TRIM(MID(Q691,FIND(",",Q691)+1,FIND(",",Q691,FIND(",",Q691)+1)-FIND(",",Q691)-1)),MapTable!$A:$A,1,0)),ISERROR(VLOOKUP(TRIM(MID(Q691,FIND(",",Q691,FIND(",",Q691)+1)+1,FIND(",",Q691,FIND(",",Q691,FIND(",",Q691)+1)+1)-FIND(",",Q691,FIND(",",Q691)+1)-1)),MapTable!$A:$A,1,0)),ISERROR(VLOOKUP(TRIM(MID(Q691,FIND(",",Q691,FIND(",",Q691,FIND(",",Q691)+1)+1)+1,999)),MapTable!$A:$A,1,0))),"맵없음",
  ""),
)))))</f>
        <v/>
      </c>
      <c r="W691" t="str">
        <f>IF(ISBLANK(V691),"",IF(ISERROR(VLOOKUP(V691,[3]DropTable!$A:$A,1,0)),"드랍없음",""))</f>
        <v/>
      </c>
      <c r="Y691" t="str">
        <f>IF(ISBLANK(X691),"",IF(ISERROR(VLOOKUP(X691,[3]DropTable!$A:$A,1,0)),"드랍없음",""))</f>
        <v/>
      </c>
      <c r="AA691">
        <v>8.1</v>
      </c>
    </row>
    <row r="692" spans="1:27" x14ac:dyDescent="0.3">
      <c r="A692">
        <v>15</v>
      </c>
      <c r="B692">
        <v>32</v>
      </c>
      <c r="C692">
        <f t="shared" si="37"/>
        <v>1680</v>
      </c>
      <c r="D692">
        <v>420</v>
      </c>
      <c r="E692" t="s">
        <v>114</v>
      </c>
      <c r="H692" t="str">
        <f>IF(ISBLANK(G692),"",
IFERROR(VLOOKUP(G692,[1]StringTable!$1:$1048576,MATCH([1]StringTable!$B$1,[1]StringTable!$1:$1,0),0),
IFERROR(VLOOKUP(G692,[1]InApkStringTable!$1:$1048576,MATCH([1]InApkStringTable!$B$1,[1]InApkStringTable!$1:$1,0),0),
"스트링없음")))</f>
        <v/>
      </c>
      <c r="J692" t="b">
        <v>0</v>
      </c>
      <c r="K692" t="s">
        <v>24</v>
      </c>
      <c r="L692" t="str">
        <f>IF(ISBLANK(K692),"",IF(ISERROR(VLOOKUP(K692,MapTable!$A:$A,1,0)),"맵없음",""))</f>
        <v/>
      </c>
      <c r="M692">
        <f t="shared" si="35"/>
        <v>2</v>
      </c>
      <c r="N692" t="b">
        <f t="shared" ca="1" si="36"/>
        <v>0</v>
      </c>
      <c r="P692" t="str">
        <f>IF(ISBLANK(O692),"",IF(ISERROR(VLOOKUP(O692,MapTable!$A:$A,1,0)),"맵없음",""))</f>
        <v/>
      </c>
      <c r="R692" t="str">
        <f>IF(ISBLANK(Q692),"",
IF(ISERROR(FIND(",",Q692)),
  IF(ISERROR(VLOOKUP(Q692,MapTable!$A:$A,1,0)),"맵없음",
  ""),
IF(ISERROR(FIND(",",Q692,FIND(",",Q692)+1)),
  IF(OR(ISERROR(VLOOKUP(LEFT(Q692,FIND(",",Q692)-1),MapTable!$A:$A,1,0)),ISERROR(VLOOKUP(TRIM(MID(Q692,FIND(",",Q692)+1,999)),MapTable!$A:$A,1,0))),"맵없음",
  ""),
IF(ISERROR(FIND(",",Q692,FIND(",",Q692,FIND(",",Q692)+1)+1)),
  IF(OR(ISERROR(VLOOKUP(LEFT(Q692,FIND(",",Q692)-1),MapTable!$A:$A,1,0)),ISERROR(VLOOKUP(TRIM(MID(Q692,FIND(",",Q692)+1,FIND(",",Q692,FIND(",",Q692)+1)-FIND(",",Q692)-1)),MapTable!$A:$A,1,0)),ISERROR(VLOOKUP(TRIM(MID(Q692,FIND(",",Q692,FIND(",",Q692)+1)+1,999)),MapTable!$A:$A,1,0))),"맵없음",
  ""),
IF(ISERROR(FIND(",",Q692,FIND(",",Q692,FIND(",",Q692,FIND(",",Q692)+1)+1)+1)),
  IF(OR(ISERROR(VLOOKUP(LEFT(Q692,FIND(",",Q692)-1),MapTable!$A:$A,1,0)),ISERROR(VLOOKUP(TRIM(MID(Q692,FIND(",",Q692)+1,FIND(",",Q692,FIND(",",Q692)+1)-FIND(",",Q692)-1)),MapTable!$A:$A,1,0)),ISERROR(VLOOKUP(TRIM(MID(Q692,FIND(",",Q692,FIND(",",Q692)+1)+1,FIND(",",Q692,FIND(",",Q692,FIND(",",Q692)+1)+1)-FIND(",",Q692,FIND(",",Q692)+1)-1)),MapTable!$A:$A,1,0)),ISERROR(VLOOKUP(TRIM(MID(Q692,FIND(",",Q692,FIND(",",Q692,FIND(",",Q692)+1)+1)+1,999)),MapTable!$A:$A,1,0))),"맵없음",
  ""),
)))))</f>
        <v/>
      </c>
      <c r="W692" t="str">
        <f>IF(ISBLANK(V692),"",IF(ISERROR(VLOOKUP(V692,[3]DropTable!$A:$A,1,0)),"드랍없음",""))</f>
        <v/>
      </c>
      <c r="Y692" t="str">
        <f>IF(ISBLANK(X692),"",IF(ISERROR(VLOOKUP(X692,[3]DropTable!$A:$A,1,0)),"드랍없음",""))</f>
        <v/>
      </c>
      <c r="AA692">
        <v>8.1</v>
      </c>
    </row>
    <row r="693" spans="1:27" x14ac:dyDescent="0.3">
      <c r="A693">
        <v>15</v>
      </c>
      <c r="B693">
        <v>33</v>
      </c>
      <c r="C693">
        <f t="shared" si="37"/>
        <v>1680</v>
      </c>
      <c r="D693">
        <v>420</v>
      </c>
      <c r="E693" t="s">
        <v>114</v>
      </c>
      <c r="H693" t="str">
        <f>IF(ISBLANK(G693),"",
IFERROR(VLOOKUP(G693,[1]StringTable!$1:$1048576,MATCH([1]StringTable!$B$1,[1]StringTable!$1:$1,0),0),
IFERROR(VLOOKUP(G693,[1]InApkStringTable!$1:$1048576,MATCH([1]InApkStringTable!$B$1,[1]InApkStringTable!$1:$1,0),0),
"스트링없음")))</f>
        <v/>
      </c>
      <c r="J693" t="b">
        <v>0</v>
      </c>
      <c r="K693" t="s">
        <v>24</v>
      </c>
      <c r="L693" t="str">
        <f>IF(ISBLANK(K693),"",IF(ISERROR(VLOOKUP(K693,MapTable!$A:$A,1,0)),"맵없음",""))</f>
        <v/>
      </c>
      <c r="M693">
        <f t="shared" si="35"/>
        <v>2</v>
      </c>
      <c r="N693" t="b">
        <f t="shared" ca="1" si="36"/>
        <v>0</v>
      </c>
      <c r="P693" t="str">
        <f>IF(ISBLANK(O693),"",IF(ISERROR(VLOOKUP(O693,MapTable!$A:$A,1,0)),"맵없음",""))</f>
        <v/>
      </c>
      <c r="R693" t="str">
        <f>IF(ISBLANK(Q693),"",
IF(ISERROR(FIND(",",Q693)),
  IF(ISERROR(VLOOKUP(Q693,MapTable!$A:$A,1,0)),"맵없음",
  ""),
IF(ISERROR(FIND(",",Q693,FIND(",",Q693)+1)),
  IF(OR(ISERROR(VLOOKUP(LEFT(Q693,FIND(",",Q693)-1),MapTable!$A:$A,1,0)),ISERROR(VLOOKUP(TRIM(MID(Q693,FIND(",",Q693)+1,999)),MapTable!$A:$A,1,0))),"맵없음",
  ""),
IF(ISERROR(FIND(",",Q693,FIND(",",Q693,FIND(",",Q693)+1)+1)),
  IF(OR(ISERROR(VLOOKUP(LEFT(Q693,FIND(",",Q693)-1),MapTable!$A:$A,1,0)),ISERROR(VLOOKUP(TRIM(MID(Q693,FIND(",",Q693)+1,FIND(",",Q693,FIND(",",Q693)+1)-FIND(",",Q693)-1)),MapTable!$A:$A,1,0)),ISERROR(VLOOKUP(TRIM(MID(Q693,FIND(",",Q693,FIND(",",Q693)+1)+1,999)),MapTable!$A:$A,1,0))),"맵없음",
  ""),
IF(ISERROR(FIND(",",Q693,FIND(",",Q693,FIND(",",Q693,FIND(",",Q693)+1)+1)+1)),
  IF(OR(ISERROR(VLOOKUP(LEFT(Q693,FIND(",",Q693)-1),MapTable!$A:$A,1,0)),ISERROR(VLOOKUP(TRIM(MID(Q693,FIND(",",Q693)+1,FIND(",",Q693,FIND(",",Q693)+1)-FIND(",",Q693)-1)),MapTable!$A:$A,1,0)),ISERROR(VLOOKUP(TRIM(MID(Q693,FIND(",",Q693,FIND(",",Q693)+1)+1,FIND(",",Q693,FIND(",",Q693,FIND(",",Q693)+1)+1)-FIND(",",Q693,FIND(",",Q693)+1)-1)),MapTable!$A:$A,1,0)),ISERROR(VLOOKUP(TRIM(MID(Q693,FIND(",",Q693,FIND(",",Q693,FIND(",",Q693)+1)+1)+1,999)),MapTable!$A:$A,1,0))),"맵없음",
  ""),
)))))</f>
        <v/>
      </c>
      <c r="W693" t="str">
        <f>IF(ISBLANK(V693),"",IF(ISERROR(VLOOKUP(V693,[3]DropTable!$A:$A,1,0)),"드랍없음",""))</f>
        <v/>
      </c>
      <c r="Y693" t="str">
        <f>IF(ISBLANK(X693),"",IF(ISERROR(VLOOKUP(X693,[3]DropTable!$A:$A,1,0)),"드랍없음",""))</f>
        <v/>
      </c>
      <c r="AA693">
        <v>8.1</v>
      </c>
    </row>
    <row r="694" spans="1:27" x14ac:dyDescent="0.3">
      <c r="A694">
        <v>15</v>
      </c>
      <c r="B694">
        <v>34</v>
      </c>
      <c r="C694">
        <f t="shared" si="37"/>
        <v>1680</v>
      </c>
      <c r="D694">
        <v>420</v>
      </c>
      <c r="E694" t="s">
        <v>114</v>
      </c>
      <c r="H694" t="str">
        <f>IF(ISBLANK(G694),"",
IFERROR(VLOOKUP(G694,[1]StringTable!$1:$1048576,MATCH([1]StringTable!$B$1,[1]StringTable!$1:$1,0),0),
IFERROR(VLOOKUP(G694,[1]InApkStringTable!$1:$1048576,MATCH([1]InApkStringTable!$B$1,[1]InApkStringTable!$1:$1,0),0),
"스트링없음")))</f>
        <v/>
      </c>
      <c r="J694" t="b">
        <v>0</v>
      </c>
      <c r="K694" t="s">
        <v>24</v>
      </c>
      <c r="L694" t="str">
        <f>IF(ISBLANK(K694),"",IF(ISERROR(VLOOKUP(K694,MapTable!$A:$A,1,0)),"맵없음",""))</f>
        <v/>
      </c>
      <c r="M694">
        <f t="shared" si="35"/>
        <v>2</v>
      </c>
      <c r="N694" t="b">
        <f t="shared" ca="1" si="36"/>
        <v>0</v>
      </c>
      <c r="P694" t="str">
        <f>IF(ISBLANK(O694),"",IF(ISERROR(VLOOKUP(O694,MapTable!$A:$A,1,0)),"맵없음",""))</f>
        <v/>
      </c>
      <c r="R694" t="str">
        <f>IF(ISBLANK(Q694),"",
IF(ISERROR(FIND(",",Q694)),
  IF(ISERROR(VLOOKUP(Q694,MapTable!$A:$A,1,0)),"맵없음",
  ""),
IF(ISERROR(FIND(",",Q694,FIND(",",Q694)+1)),
  IF(OR(ISERROR(VLOOKUP(LEFT(Q694,FIND(",",Q694)-1),MapTable!$A:$A,1,0)),ISERROR(VLOOKUP(TRIM(MID(Q694,FIND(",",Q694)+1,999)),MapTable!$A:$A,1,0))),"맵없음",
  ""),
IF(ISERROR(FIND(",",Q694,FIND(",",Q694,FIND(",",Q694)+1)+1)),
  IF(OR(ISERROR(VLOOKUP(LEFT(Q694,FIND(",",Q694)-1),MapTable!$A:$A,1,0)),ISERROR(VLOOKUP(TRIM(MID(Q694,FIND(",",Q694)+1,FIND(",",Q694,FIND(",",Q694)+1)-FIND(",",Q694)-1)),MapTable!$A:$A,1,0)),ISERROR(VLOOKUP(TRIM(MID(Q694,FIND(",",Q694,FIND(",",Q694)+1)+1,999)),MapTable!$A:$A,1,0))),"맵없음",
  ""),
IF(ISERROR(FIND(",",Q694,FIND(",",Q694,FIND(",",Q694,FIND(",",Q694)+1)+1)+1)),
  IF(OR(ISERROR(VLOOKUP(LEFT(Q694,FIND(",",Q694)-1),MapTable!$A:$A,1,0)),ISERROR(VLOOKUP(TRIM(MID(Q694,FIND(",",Q694)+1,FIND(",",Q694,FIND(",",Q694)+1)-FIND(",",Q694)-1)),MapTable!$A:$A,1,0)),ISERROR(VLOOKUP(TRIM(MID(Q694,FIND(",",Q694,FIND(",",Q694)+1)+1,FIND(",",Q694,FIND(",",Q694,FIND(",",Q694)+1)+1)-FIND(",",Q694,FIND(",",Q694)+1)-1)),MapTable!$A:$A,1,0)),ISERROR(VLOOKUP(TRIM(MID(Q694,FIND(",",Q694,FIND(",",Q694,FIND(",",Q694)+1)+1)+1,999)),MapTable!$A:$A,1,0))),"맵없음",
  ""),
)))))</f>
        <v/>
      </c>
      <c r="W694" t="str">
        <f>IF(ISBLANK(V694),"",IF(ISERROR(VLOOKUP(V694,[3]DropTable!$A:$A,1,0)),"드랍없음",""))</f>
        <v/>
      </c>
      <c r="Y694" t="str">
        <f>IF(ISBLANK(X694),"",IF(ISERROR(VLOOKUP(X694,[3]DropTable!$A:$A,1,0)),"드랍없음",""))</f>
        <v/>
      </c>
      <c r="AA694">
        <v>8.1</v>
      </c>
    </row>
    <row r="695" spans="1:27" x14ac:dyDescent="0.3">
      <c r="A695">
        <v>15</v>
      </c>
      <c r="B695">
        <v>35</v>
      </c>
      <c r="C695">
        <f t="shared" si="37"/>
        <v>1680</v>
      </c>
      <c r="D695">
        <v>420</v>
      </c>
      <c r="E695" t="s">
        <v>114</v>
      </c>
      <c r="H695" t="str">
        <f>IF(ISBLANK(G695),"",
IFERROR(VLOOKUP(G695,[1]StringTable!$1:$1048576,MATCH([1]StringTable!$B$1,[1]StringTable!$1:$1,0),0),
IFERROR(VLOOKUP(G695,[1]InApkStringTable!$1:$1048576,MATCH([1]InApkStringTable!$B$1,[1]InApkStringTable!$1:$1,0),0),
"스트링없음")))</f>
        <v/>
      </c>
      <c r="J695" t="b">
        <v>0</v>
      </c>
      <c r="K695" t="s">
        <v>24</v>
      </c>
      <c r="L695" t="str">
        <f>IF(ISBLANK(K695),"",IF(ISERROR(VLOOKUP(K695,MapTable!$A:$A,1,0)),"맵없음",""))</f>
        <v/>
      </c>
      <c r="M695">
        <f t="shared" si="35"/>
        <v>2</v>
      </c>
      <c r="N695" t="b">
        <f t="shared" ca="1" si="36"/>
        <v>0</v>
      </c>
      <c r="P695" t="str">
        <f>IF(ISBLANK(O695),"",IF(ISERROR(VLOOKUP(O695,MapTable!$A:$A,1,0)),"맵없음",""))</f>
        <v/>
      </c>
      <c r="R695" t="str">
        <f>IF(ISBLANK(Q695),"",
IF(ISERROR(FIND(",",Q695)),
  IF(ISERROR(VLOOKUP(Q695,MapTable!$A:$A,1,0)),"맵없음",
  ""),
IF(ISERROR(FIND(",",Q695,FIND(",",Q695)+1)),
  IF(OR(ISERROR(VLOOKUP(LEFT(Q695,FIND(",",Q695)-1),MapTable!$A:$A,1,0)),ISERROR(VLOOKUP(TRIM(MID(Q695,FIND(",",Q695)+1,999)),MapTable!$A:$A,1,0))),"맵없음",
  ""),
IF(ISERROR(FIND(",",Q695,FIND(",",Q695,FIND(",",Q695)+1)+1)),
  IF(OR(ISERROR(VLOOKUP(LEFT(Q695,FIND(",",Q695)-1),MapTable!$A:$A,1,0)),ISERROR(VLOOKUP(TRIM(MID(Q695,FIND(",",Q695)+1,FIND(",",Q695,FIND(",",Q695)+1)-FIND(",",Q695)-1)),MapTable!$A:$A,1,0)),ISERROR(VLOOKUP(TRIM(MID(Q695,FIND(",",Q695,FIND(",",Q695)+1)+1,999)),MapTable!$A:$A,1,0))),"맵없음",
  ""),
IF(ISERROR(FIND(",",Q695,FIND(",",Q695,FIND(",",Q695,FIND(",",Q695)+1)+1)+1)),
  IF(OR(ISERROR(VLOOKUP(LEFT(Q695,FIND(",",Q695)-1),MapTable!$A:$A,1,0)),ISERROR(VLOOKUP(TRIM(MID(Q695,FIND(",",Q695)+1,FIND(",",Q695,FIND(",",Q695)+1)-FIND(",",Q695)-1)),MapTable!$A:$A,1,0)),ISERROR(VLOOKUP(TRIM(MID(Q695,FIND(",",Q695,FIND(",",Q695)+1)+1,FIND(",",Q695,FIND(",",Q695,FIND(",",Q695)+1)+1)-FIND(",",Q695,FIND(",",Q695)+1)-1)),MapTable!$A:$A,1,0)),ISERROR(VLOOKUP(TRIM(MID(Q695,FIND(",",Q695,FIND(",",Q695,FIND(",",Q695)+1)+1)+1,999)),MapTable!$A:$A,1,0))),"맵없음",
  ""),
)))))</f>
        <v/>
      </c>
      <c r="W695" t="str">
        <f>IF(ISBLANK(V695),"",IF(ISERROR(VLOOKUP(V695,[3]DropTable!$A:$A,1,0)),"드랍없음",""))</f>
        <v/>
      </c>
      <c r="Y695" t="str">
        <f>IF(ISBLANK(X695),"",IF(ISERROR(VLOOKUP(X695,[3]DropTable!$A:$A,1,0)),"드랍없음",""))</f>
        <v/>
      </c>
      <c r="AA695">
        <v>8.1</v>
      </c>
    </row>
    <row r="696" spans="1:27" x14ac:dyDescent="0.3">
      <c r="A696">
        <v>15</v>
      </c>
      <c r="B696">
        <v>36</v>
      </c>
      <c r="C696">
        <f t="shared" si="37"/>
        <v>1680</v>
      </c>
      <c r="D696">
        <v>420</v>
      </c>
      <c r="E696" t="s">
        <v>114</v>
      </c>
      <c r="H696" t="str">
        <f>IF(ISBLANK(G696),"",
IFERROR(VLOOKUP(G696,[1]StringTable!$1:$1048576,MATCH([1]StringTable!$B$1,[1]StringTable!$1:$1,0),0),
IFERROR(VLOOKUP(G696,[1]InApkStringTable!$1:$1048576,MATCH([1]InApkStringTable!$B$1,[1]InApkStringTable!$1:$1,0),0),
"스트링없음")))</f>
        <v/>
      </c>
      <c r="J696" t="b">
        <v>0</v>
      </c>
      <c r="K696" t="s">
        <v>24</v>
      </c>
      <c r="L696" t="str">
        <f>IF(ISBLANK(K696),"",IF(ISERROR(VLOOKUP(K696,MapTable!$A:$A,1,0)),"맵없음",""))</f>
        <v/>
      </c>
      <c r="M696">
        <f t="shared" si="35"/>
        <v>2</v>
      </c>
      <c r="N696" t="b">
        <f t="shared" ca="1" si="36"/>
        <v>0</v>
      </c>
      <c r="P696" t="str">
        <f>IF(ISBLANK(O696),"",IF(ISERROR(VLOOKUP(O696,MapTable!$A:$A,1,0)),"맵없음",""))</f>
        <v/>
      </c>
      <c r="R696" t="str">
        <f>IF(ISBLANK(Q696),"",
IF(ISERROR(FIND(",",Q696)),
  IF(ISERROR(VLOOKUP(Q696,MapTable!$A:$A,1,0)),"맵없음",
  ""),
IF(ISERROR(FIND(",",Q696,FIND(",",Q696)+1)),
  IF(OR(ISERROR(VLOOKUP(LEFT(Q696,FIND(",",Q696)-1),MapTable!$A:$A,1,0)),ISERROR(VLOOKUP(TRIM(MID(Q696,FIND(",",Q696)+1,999)),MapTable!$A:$A,1,0))),"맵없음",
  ""),
IF(ISERROR(FIND(",",Q696,FIND(",",Q696,FIND(",",Q696)+1)+1)),
  IF(OR(ISERROR(VLOOKUP(LEFT(Q696,FIND(",",Q696)-1),MapTable!$A:$A,1,0)),ISERROR(VLOOKUP(TRIM(MID(Q696,FIND(",",Q696)+1,FIND(",",Q696,FIND(",",Q696)+1)-FIND(",",Q696)-1)),MapTable!$A:$A,1,0)),ISERROR(VLOOKUP(TRIM(MID(Q696,FIND(",",Q696,FIND(",",Q696)+1)+1,999)),MapTable!$A:$A,1,0))),"맵없음",
  ""),
IF(ISERROR(FIND(",",Q696,FIND(",",Q696,FIND(",",Q696,FIND(",",Q696)+1)+1)+1)),
  IF(OR(ISERROR(VLOOKUP(LEFT(Q696,FIND(",",Q696)-1),MapTable!$A:$A,1,0)),ISERROR(VLOOKUP(TRIM(MID(Q696,FIND(",",Q696)+1,FIND(",",Q696,FIND(",",Q696)+1)-FIND(",",Q696)-1)),MapTable!$A:$A,1,0)),ISERROR(VLOOKUP(TRIM(MID(Q696,FIND(",",Q696,FIND(",",Q696)+1)+1,FIND(",",Q696,FIND(",",Q696,FIND(",",Q696)+1)+1)-FIND(",",Q696,FIND(",",Q696)+1)-1)),MapTable!$A:$A,1,0)),ISERROR(VLOOKUP(TRIM(MID(Q696,FIND(",",Q696,FIND(",",Q696,FIND(",",Q696)+1)+1)+1,999)),MapTable!$A:$A,1,0))),"맵없음",
  ""),
)))))</f>
        <v/>
      </c>
      <c r="W696" t="str">
        <f>IF(ISBLANK(V696),"",IF(ISERROR(VLOOKUP(V696,[3]DropTable!$A:$A,1,0)),"드랍없음",""))</f>
        <v/>
      </c>
      <c r="Y696" t="str">
        <f>IF(ISBLANK(X696),"",IF(ISERROR(VLOOKUP(X696,[3]DropTable!$A:$A,1,0)),"드랍없음",""))</f>
        <v/>
      </c>
      <c r="AA696">
        <v>8.1</v>
      </c>
    </row>
    <row r="697" spans="1:27" x14ac:dyDescent="0.3">
      <c r="A697">
        <v>15</v>
      </c>
      <c r="B697">
        <v>37</v>
      </c>
      <c r="C697">
        <f t="shared" si="37"/>
        <v>1680</v>
      </c>
      <c r="D697">
        <v>420</v>
      </c>
      <c r="E697" t="s">
        <v>114</v>
      </c>
      <c r="H697" t="str">
        <f>IF(ISBLANK(G697),"",
IFERROR(VLOOKUP(G697,[1]StringTable!$1:$1048576,MATCH([1]StringTable!$B$1,[1]StringTable!$1:$1,0),0),
IFERROR(VLOOKUP(G697,[1]InApkStringTable!$1:$1048576,MATCH([1]InApkStringTable!$B$1,[1]InApkStringTable!$1:$1,0),0),
"스트링없음")))</f>
        <v/>
      </c>
      <c r="J697" t="b">
        <v>0</v>
      </c>
      <c r="K697" t="s">
        <v>24</v>
      </c>
      <c r="L697" t="str">
        <f>IF(ISBLANK(K697),"",IF(ISERROR(VLOOKUP(K697,MapTable!$A:$A,1,0)),"맵없음",""))</f>
        <v/>
      </c>
      <c r="M697">
        <f t="shared" si="35"/>
        <v>2</v>
      </c>
      <c r="N697" t="b">
        <f t="shared" ca="1" si="36"/>
        <v>0</v>
      </c>
      <c r="P697" t="str">
        <f>IF(ISBLANK(O697),"",IF(ISERROR(VLOOKUP(O697,MapTable!$A:$A,1,0)),"맵없음",""))</f>
        <v/>
      </c>
      <c r="R697" t="str">
        <f>IF(ISBLANK(Q697),"",
IF(ISERROR(FIND(",",Q697)),
  IF(ISERROR(VLOOKUP(Q697,MapTable!$A:$A,1,0)),"맵없음",
  ""),
IF(ISERROR(FIND(",",Q697,FIND(",",Q697)+1)),
  IF(OR(ISERROR(VLOOKUP(LEFT(Q697,FIND(",",Q697)-1),MapTable!$A:$A,1,0)),ISERROR(VLOOKUP(TRIM(MID(Q697,FIND(",",Q697)+1,999)),MapTable!$A:$A,1,0))),"맵없음",
  ""),
IF(ISERROR(FIND(",",Q697,FIND(",",Q697,FIND(",",Q697)+1)+1)),
  IF(OR(ISERROR(VLOOKUP(LEFT(Q697,FIND(",",Q697)-1),MapTable!$A:$A,1,0)),ISERROR(VLOOKUP(TRIM(MID(Q697,FIND(",",Q697)+1,FIND(",",Q697,FIND(",",Q697)+1)-FIND(",",Q697)-1)),MapTable!$A:$A,1,0)),ISERROR(VLOOKUP(TRIM(MID(Q697,FIND(",",Q697,FIND(",",Q697)+1)+1,999)),MapTable!$A:$A,1,0))),"맵없음",
  ""),
IF(ISERROR(FIND(",",Q697,FIND(",",Q697,FIND(",",Q697,FIND(",",Q697)+1)+1)+1)),
  IF(OR(ISERROR(VLOOKUP(LEFT(Q697,FIND(",",Q697)-1),MapTable!$A:$A,1,0)),ISERROR(VLOOKUP(TRIM(MID(Q697,FIND(",",Q697)+1,FIND(",",Q697,FIND(",",Q697)+1)-FIND(",",Q697)-1)),MapTable!$A:$A,1,0)),ISERROR(VLOOKUP(TRIM(MID(Q697,FIND(",",Q697,FIND(",",Q697)+1)+1,FIND(",",Q697,FIND(",",Q697,FIND(",",Q697)+1)+1)-FIND(",",Q697,FIND(",",Q697)+1)-1)),MapTable!$A:$A,1,0)),ISERROR(VLOOKUP(TRIM(MID(Q697,FIND(",",Q697,FIND(",",Q697,FIND(",",Q697)+1)+1)+1,999)),MapTable!$A:$A,1,0))),"맵없음",
  ""),
)))))</f>
        <v/>
      </c>
      <c r="W697" t="str">
        <f>IF(ISBLANK(V697),"",IF(ISERROR(VLOOKUP(V697,[3]DropTable!$A:$A,1,0)),"드랍없음",""))</f>
        <v/>
      </c>
      <c r="Y697" t="str">
        <f>IF(ISBLANK(X697),"",IF(ISERROR(VLOOKUP(X697,[3]DropTable!$A:$A,1,0)),"드랍없음",""))</f>
        <v/>
      </c>
      <c r="AA697">
        <v>8.1</v>
      </c>
    </row>
    <row r="698" spans="1:27" x14ac:dyDescent="0.3">
      <c r="A698">
        <v>15</v>
      </c>
      <c r="B698">
        <v>38</v>
      </c>
      <c r="C698">
        <f t="shared" si="37"/>
        <v>1680</v>
      </c>
      <c r="D698">
        <v>420</v>
      </c>
      <c r="E698" t="s">
        <v>114</v>
      </c>
      <c r="H698" t="str">
        <f>IF(ISBLANK(G698),"",
IFERROR(VLOOKUP(G698,[1]StringTable!$1:$1048576,MATCH([1]StringTable!$B$1,[1]StringTable!$1:$1,0),0),
IFERROR(VLOOKUP(G698,[1]InApkStringTable!$1:$1048576,MATCH([1]InApkStringTable!$B$1,[1]InApkStringTable!$1:$1,0),0),
"스트링없음")))</f>
        <v/>
      </c>
      <c r="J698" t="b">
        <v>0</v>
      </c>
      <c r="K698" t="s">
        <v>24</v>
      </c>
      <c r="L698" t="str">
        <f>IF(ISBLANK(K698),"",IF(ISERROR(VLOOKUP(K698,MapTable!$A:$A,1,0)),"맵없음",""))</f>
        <v/>
      </c>
      <c r="M698">
        <f t="shared" si="35"/>
        <v>2</v>
      </c>
      <c r="N698" t="b">
        <f t="shared" ca="1" si="36"/>
        <v>0</v>
      </c>
      <c r="P698" t="str">
        <f>IF(ISBLANK(O698),"",IF(ISERROR(VLOOKUP(O698,MapTable!$A:$A,1,0)),"맵없음",""))</f>
        <v/>
      </c>
      <c r="R698" t="str">
        <f>IF(ISBLANK(Q698),"",
IF(ISERROR(FIND(",",Q698)),
  IF(ISERROR(VLOOKUP(Q698,MapTable!$A:$A,1,0)),"맵없음",
  ""),
IF(ISERROR(FIND(",",Q698,FIND(",",Q698)+1)),
  IF(OR(ISERROR(VLOOKUP(LEFT(Q698,FIND(",",Q698)-1),MapTable!$A:$A,1,0)),ISERROR(VLOOKUP(TRIM(MID(Q698,FIND(",",Q698)+1,999)),MapTable!$A:$A,1,0))),"맵없음",
  ""),
IF(ISERROR(FIND(",",Q698,FIND(",",Q698,FIND(",",Q698)+1)+1)),
  IF(OR(ISERROR(VLOOKUP(LEFT(Q698,FIND(",",Q698)-1),MapTable!$A:$A,1,0)),ISERROR(VLOOKUP(TRIM(MID(Q698,FIND(",",Q698)+1,FIND(",",Q698,FIND(",",Q698)+1)-FIND(",",Q698)-1)),MapTable!$A:$A,1,0)),ISERROR(VLOOKUP(TRIM(MID(Q698,FIND(",",Q698,FIND(",",Q698)+1)+1,999)),MapTable!$A:$A,1,0))),"맵없음",
  ""),
IF(ISERROR(FIND(",",Q698,FIND(",",Q698,FIND(",",Q698,FIND(",",Q698)+1)+1)+1)),
  IF(OR(ISERROR(VLOOKUP(LEFT(Q698,FIND(",",Q698)-1),MapTable!$A:$A,1,0)),ISERROR(VLOOKUP(TRIM(MID(Q698,FIND(",",Q698)+1,FIND(",",Q698,FIND(",",Q698)+1)-FIND(",",Q698)-1)),MapTable!$A:$A,1,0)),ISERROR(VLOOKUP(TRIM(MID(Q698,FIND(",",Q698,FIND(",",Q698)+1)+1,FIND(",",Q698,FIND(",",Q698,FIND(",",Q698)+1)+1)-FIND(",",Q698,FIND(",",Q698)+1)-1)),MapTable!$A:$A,1,0)),ISERROR(VLOOKUP(TRIM(MID(Q698,FIND(",",Q698,FIND(",",Q698,FIND(",",Q698)+1)+1)+1,999)),MapTable!$A:$A,1,0))),"맵없음",
  ""),
)))))</f>
        <v/>
      </c>
      <c r="W698" t="str">
        <f>IF(ISBLANK(V698),"",IF(ISERROR(VLOOKUP(V698,[3]DropTable!$A:$A,1,0)),"드랍없음",""))</f>
        <v/>
      </c>
      <c r="Y698" t="str">
        <f>IF(ISBLANK(X698),"",IF(ISERROR(VLOOKUP(X698,[3]DropTable!$A:$A,1,0)),"드랍없음",""))</f>
        <v/>
      </c>
      <c r="AA698">
        <v>8.1</v>
      </c>
    </row>
    <row r="699" spans="1:27" x14ac:dyDescent="0.3">
      <c r="A699">
        <v>15</v>
      </c>
      <c r="B699">
        <v>39</v>
      </c>
      <c r="C699">
        <f t="shared" si="37"/>
        <v>1680</v>
      </c>
      <c r="D699">
        <v>420</v>
      </c>
      <c r="E699" t="s">
        <v>114</v>
      </c>
      <c r="H699" t="str">
        <f>IF(ISBLANK(G699),"",
IFERROR(VLOOKUP(G699,[1]StringTable!$1:$1048576,MATCH([1]StringTable!$B$1,[1]StringTable!$1:$1,0),0),
IFERROR(VLOOKUP(G699,[1]InApkStringTable!$1:$1048576,MATCH([1]InApkStringTable!$B$1,[1]InApkStringTable!$1:$1,0),0),
"스트링없음")))</f>
        <v/>
      </c>
      <c r="J699" t="b">
        <v>0</v>
      </c>
      <c r="K699" t="s">
        <v>24</v>
      </c>
      <c r="L699" t="str">
        <f>IF(ISBLANK(K699),"",IF(ISERROR(VLOOKUP(K699,MapTable!$A:$A,1,0)),"맵없음",""))</f>
        <v/>
      </c>
      <c r="M699">
        <f t="shared" si="35"/>
        <v>2</v>
      </c>
      <c r="N699" t="b">
        <f t="shared" ca="1" si="36"/>
        <v>1</v>
      </c>
      <c r="P699" t="str">
        <f>IF(ISBLANK(O699),"",IF(ISERROR(VLOOKUP(O699,MapTable!$A:$A,1,0)),"맵없음",""))</f>
        <v/>
      </c>
      <c r="R699" t="str">
        <f>IF(ISBLANK(Q699),"",
IF(ISERROR(FIND(",",Q699)),
  IF(ISERROR(VLOOKUP(Q699,MapTable!$A:$A,1,0)),"맵없음",
  ""),
IF(ISERROR(FIND(",",Q699,FIND(",",Q699)+1)),
  IF(OR(ISERROR(VLOOKUP(LEFT(Q699,FIND(",",Q699)-1),MapTable!$A:$A,1,0)),ISERROR(VLOOKUP(TRIM(MID(Q699,FIND(",",Q699)+1,999)),MapTable!$A:$A,1,0))),"맵없음",
  ""),
IF(ISERROR(FIND(",",Q699,FIND(",",Q699,FIND(",",Q699)+1)+1)),
  IF(OR(ISERROR(VLOOKUP(LEFT(Q699,FIND(",",Q699)-1),MapTable!$A:$A,1,0)),ISERROR(VLOOKUP(TRIM(MID(Q699,FIND(",",Q699)+1,FIND(",",Q699,FIND(",",Q699)+1)-FIND(",",Q699)-1)),MapTable!$A:$A,1,0)),ISERROR(VLOOKUP(TRIM(MID(Q699,FIND(",",Q699,FIND(",",Q699)+1)+1,999)),MapTable!$A:$A,1,0))),"맵없음",
  ""),
IF(ISERROR(FIND(",",Q699,FIND(",",Q699,FIND(",",Q699,FIND(",",Q699)+1)+1)+1)),
  IF(OR(ISERROR(VLOOKUP(LEFT(Q699,FIND(",",Q699)-1),MapTable!$A:$A,1,0)),ISERROR(VLOOKUP(TRIM(MID(Q699,FIND(",",Q699)+1,FIND(",",Q699,FIND(",",Q699)+1)-FIND(",",Q699)-1)),MapTable!$A:$A,1,0)),ISERROR(VLOOKUP(TRIM(MID(Q699,FIND(",",Q699,FIND(",",Q699)+1)+1,FIND(",",Q699,FIND(",",Q699,FIND(",",Q699)+1)+1)-FIND(",",Q699,FIND(",",Q699)+1)-1)),MapTable!$A:$A,1,0)),ISERROR(VLOOKUP(TRIM(MID(Q699,FIND(",",Q699,FIND(",",Q699,FIND(",",Q699)+1)+1)+1,999)),MapTable!$A:$A,1,0))),"맵없음",
  ""),
)))))</f>
        <v/>
      </c>
      <c r="W699" t="str">
        <f>IF(ISBLANK(V699),"",IF(ISERROR(VLOOKUP(V699,[3]DropTable!$A:$A,1,0)),"드랍없음",""))</f>
        <v/>
      </c>
      <c r="Y699" t="str">
        <f>IF(ISBLANK(X699),"",IF(ISERROR(VLOOKUP(X699,[3]DropTable!$A:$A,1,0)),"드랍없음",""))</f>
        <v/>
      </c>
      <c r="AA699">
        <v>8.1</v>
      </c>
    </row>
    <row r="700" spans="1:27" x14ac:dyDescent="0.3">
      <c r="A700">
        <v>15</v>
      </c>
      <c r="B700">
        <v>40</v>
      </c>
      <c r="C700">
        <f t="shared" si="37"/>
        <v>1680</v>
      </c>
      <c r="D700">
        <v>420</v>
      </c>
      <c r="E700" t="s">
        <v>114</v>
      </c>
      <c r="H700" t="str">
        <f>IF(ISBLANK(G700),"",
IFERROR(VLOOKUP(G700,[1]StringTable!$1:$1048576,MATCH([1]StringTable!$B$1,[1]StringTable!$1:$1,0),0),
IFERROR(VLOOKUP(G700,[1]InApkStringTable!$1:$1048576,MATCH([1]InApkStringTable!$B$1,[1]InApkStringTable!$1:$1,0),0),
"스트링없음")))</f>
        <v/>
      </c>
      <c r="J700" t="b">
        <v>0</v>
      </c>
      <c r="K700" t="s">
        <v>24</v>
      </c>
      <c r="L700" t="str">
        <f>IF(ISBLANK(K700),"",IF(ISERROR(VLOOKUP(K700,MapTable!$A:$A,1,0)),"맵없음",""))</f>
        <v/>
      </c>
      <c r="M700">
        <f t="shared" si="35"/>
        <v>12</v>
      </c>
      <c r="N700" t="b">
        <f t="shared" ca="1" si="36"/>
        <v>1</v>
      </c>
      <c r="P700" t="str">
        <f>IF(ISBLANK(O700),"",IF(ISERROR(VLOOKUP(O700,MapTable!$A:$A,1,0)),"맵없음",""))</f>
        <v/>
      </c>
      <c r="R700" t="str">
        <f>IF(ISBLANK(Q700),"",
IF(ISERROR(FIND(",",Q700)),
  IF(ISERROR(VLOOKUP(Q700,MapTable!$A:$A,1,0)),"맵없음",
  ""),
IF(ISERROR(FIND(",",Q700,FIND(",",Q700)+1)),
  IF(OR(ISERROR(VLOOKUP(LEFT(Q700,FIND(",",Q700)-1),MapTable!$A:$A,1,0)),ISERROR(VLOOKUP(TRIM(MID(Q700,FIND(",",Q700)+1,999)),MapTable!$A:$A,1,0))),"맵없음",
  ""),
IF(ISERROR(FIND(",",Q700,FIND(",",Q700,FIND(",",Q700)+1)+1)),
  IF(OR(ISERROR(VLOOKUP(LEFT(Q700,FIND(",",Q700)-1),MapTable!$A:$A,1,0)),ISERROR(VLOOKUP(TRIM(MID(Q700,FIND(",",Q700)+1,FIND(",",Q700,FIND(",",Q700)+1)-FIND(",",Q700)-1)),MapTable!$A:$A,1,0)),ISERROR(VLOOKUP(TRIM(MID(Q700,FIND(",",Q700,FIND(",",Q700)+1)+1,999)),MapTable!$A:$A,1,0))),"맵없음",
  ""),
IF(ISERROR(FIND(",",Q700,FIND(",",Q700,FIND(",",Q700,FIND(",",Q700)+1)+1)+1)),
  IF(OR(ISERROR(VLOOKUP(LEFT(Q700,FIND(",",Q700)-1),MapTable!$A:$A,1,0)),ISERROR(VLOOKUP(TRIM(MID(Q700,FIND(",",Q700)+1,FIND(",",Q700,FIND(",",Q700)+1)-FIND(",",Q700)-1)),MapTable!$A:$A,1,0)),ISERROR(VLOOKUP(TRIM(MID(Q700,FIND(",",Q700,FIND(",",Q700)+1)+1,FIND(",",Q700,FIND(",",Q700,FIND(",",Q700)+1)+1)-FIND(",",Q700,FIND(",",Q700)+1)-1)),MapTable!$A:$A,1,0)),ISERROR(VLOOKUP(TRIM(MID(Q700,FIND(",",Q700,FIND(",",Q700,FIND(",",Q700)+1)+1)+1,999)),MapTable!$A:$A,1,0))),"맵없음",
  ""),
)))))</f>
        <v/>
      </c>
      <c r="W700" t="str">
        <f>IF(ISBLANK(V700),"",IF(ISERROR(VLOOKUP(V700,[3]DropTable!$A:$A,1,0)),"드랍없음",""))</f>
        <v/>
      </c>
      <c r="Y700" t="str">
        <f>IF(ISBLANK(X700),"",IF(ISERROR(VLOOKUP(X700,[3]DropTable!$A:$A,1,0)),"드랍없음",""))</f>
        <v/>
      </c>
      <c r="AA700">
        <v>8.1</v>
      </c>
    </row>
    <row r="701" spans="1:27" x14ac:dyDescent="0.3">
      <c r="A701">
        <v>15</v>
      </c>
      <c r="B701">
        <v>41</v>
      </c>
      <c r="C701">
        <f t="shared" si="37"/>
        <v>1680</v>
      </c>
      <c r="D701">
        <v>420</v>
      </c>
      <c r="E701" t="s">
        <v>114</v>
      </c>
      <c r="H701" t="str">
        <f>IF(ISBLANK(G701),"",
IFERROR(VLOOKUP(G701,[1]StringTable!$1:$1048576,MATCH([1]StringTable!$B$1,[1]StringTable!$1:$1,0),0),
IFERROR(VLOOKUP(G701,[1]InApkStringTable!$1:$1048576,MATCH([1]InApkStringTable!$B$1,[1]InApkStringTable!$1:$1,0),0),
"스트링없음")))</f>
        <v/>
      </c>
      <c r="J701" t="b">
        <v>0</v>
      </c>
      <c r="K701" t="s">
        <v>24</v>
      </c>
      <c r="L701" t="str">
        <f>IF(ISBLANK(K701),"",IF(ISERROR(VLOOKUP(K701,MapTable!$A:$A,1,0)),"맵없음",""))</f>
        <v/>
      </c>
      <c r="M701">
        <f t="shared" si="35"/>
        <v>3</v>
      </c>
      <c r="N701" t="b">
        <f t="shared" ca="1" si="36"/>
        <v>0</v>
      </c>
      <c r="P701" t="str">
        <f>IF(ISBLANK(O701),"",IF(ISERROR(VLOOKUP(O701,MapTable!$A:$A,1,0)),"맵없음",""))</f>
        <v/>
      </c>
      <c r="R701" t="str">
        <f>IF(ISBLANK(Q701),"",
IF(ISERROR(FIND(",",Q701)),
  IF(ISERROR(VLOOKUP(Q701,MapTable!$A:$A,1,0)),"맵없음",
  ""),
IF(ISERROR(FIND(",",Q701,FIND(",",Q701)+1)),
  IF(OR(ISERROR(VLOOKUP(LEFT(Q701,FIND(",",Q701)-1),MapTable!$A:$A,1,0)),ISERROR(VLOOKUP(TRIM(MID(Q701,FIND(",",Q701)+1,999)),MapTable!$A:$A,1,0))),"맵없음",
  ""),
IF(ISERROR(FIND(",",Q701,FIND(",",Q701,FIND(",",Q701)+1)+1)),
  IF(OR(ISERROR(VLOOKUP(LEFT(Q701,FIND(",",Q701)-1),MapTable!$A:$A,1,0)),ISERROR(VLOOKUP(TRIM(MID(Q701,FIND(",",Q701)+1,FIND(",",Q701,FIND(",",Q701)+1)-FIND(",",Q701)-1)),MapTable!$A:$A,1,0)),ISERROR(VLOOKUP(TRIM(MID(Q701,FIND(",",Q701,FIND(",",Q701)+1)+1,999)),MapTable!$A:$A,1,0))),"맵없음",
  ""),
IF(ISERROR(FIND(",",Q701,FIND(",",Q701,FIND(",",Q701,FIND(",",Q701)+1)+1)+1)),
  IF(OR(ISERROR(VLOOKUP(LEFT(Q701,FIND(",",Q701)-1),MapTable!$A:$A,1,0)),ISERROR(VLOOKUP(TRIM(MID(Q701,FIND(",",Q701)+1,FIND(",",Q701,FIND(",",Q701)+1)-FIND(",",Q701)-1)),MapTable!$A:$A,1,0)),ISERROR(VLOOKUP(TRIM(MID(Q701,FIND(",",Q701,FIND(",",Q701)+1)+1,FIND(",",Q701,FIND(",",Q701,FIND(",",Q701)+1)+1)-FIND(",",Q701,FIND(",",Q701)+1)-1)),MapTable!$A:$A,1,0)),ISERROR(VLOOKUP(TRIM(MID(Q701,FIND(",",Q701,FIND(",",Q701,FIND(",",Q701)+1)+1)+1,999)),MapTable!$A:$A,1,0))),"맵없음",
  ""),
)))))</f>
        <v/>
      </c>
      <c r="W701" t="str">
        <f>IF(ISBLANK(V701),"",IF(ISERROR(VLOOKUP(V701,[3]DropTable!$A:$A,1,0)),"드랍없음",""))</f>
        <v/>
      </c>
      <c r="Y701" t="str">
        <f>IF(ISBLANK(X701),"",IF(ISERROR(VLOOKUP(X701,[3]DropTable!$A:$A,1,0)),"드랍없음",""))</f>
        <v/>
      </c>
      <c r="AA701">
        <v>8.1</v>
      </c>
    </row>
    <row r="702" spans="1:27" x14ac:dyDescent="0.3">
      <c r="A702">
        <v>15</v>
      </c>
      <c r="B702">
        <v>42</v>
      </c>
      <c r="C702">
        <f t="shared" si="37"/>
        <v>1680</v>
      </c>
      <c r="D702">
        <v>420</v>
      </c>
      <c r="E702" t="s">
        <v>114</v>
      </c>
      <c r="H702" t="str">
        <f>IF(ISBLANK(G702),"",
IFERROR(VLOOKUP(G702,[1]StringTable!$1:$1048576,MATCH([1]StringTable!$B$1,[1]StringTable!$1:$1,0),0),
IFERROR(VLOOKUP(G702,[1]InApkStringTable!$1:$1048576,MATCH([1]InApkStringTable!$B$1,[1]InApkStringTable!$1:$1,0),0),
"스트링없음")))</f>
        <v/>
      </c>
      <c r="J702" t="b">
        <v>0</v>
      </c>
      <c r="K702" t="s">
        <v>24</v>
      </c>
      <c r="L702" t="str">
        <f>IF(ISBLANK(K702),"",IF(ISERROR(VLOOKUP(K702,MapTable!$A:$A,1,0)),"맵없음",""))</f>
        <v/>
      </c>
      <c r="M702">
        <f t="shared" si="35"/>
        <v>3</v>
      </c>
      <c r="N702" t="b">
        <f t="shared" ca="1" si="36"/>
        <v>0</v>
      </c>
      <c r="P702" t="str">
        <f>IF(ISBLANK(O702),"",IF(ISERROR(VLOOKUP(O702,MapTable!$A:$A,1,0)),"맵없음",""))</f>
        <v/>
      </c>
      <c r="R702" t="str">
        <f>IF(ISBLANK(Q702),"",
IF(ISERROR(FIND(",",Q702)),
  IF(ISERROR(VLOOKUP(Q702,MapTable!$A:$A,1,0)),"맵없음",
  ""),
IF(ISERROR(FIND(",",Q702,FIND(",",Q702)+1)),
  IF(OR(ISERROR(VLOOKUP(LEFT(Q702,FIND(",",Q702)-1),MapTable!$A:$A,1,0)),ISERROR(VLOOKUP(TRIM(MID(Q702,FIND(",",Q702)+1,999)),MapTable!$A:$A,1,0))),"맵없음",
  ""),
IF(ISERROR(FIND(",",Q702,FIND(",",Q702,FIND(",",Q702)+1)+1)),
  IF(OR(ISERROR(VLOOKUP(LEFT(Q702,FIND(",",Q702)-1),MapTable!$A:$A,1,0)),ISERROR(VLOOKUP(TRIM(MID(Q702,FIND(",",Q702)+1,FIND(",",Q702,FIND(",",Q702)+1)-FIND(",",Q702)-1)),MapTable!$A:$A,1,0)),ISERROR(VLOOKUP(TRIM(MID(Q702,FIND(",",Q702,FIND(",",Q702)+1)+1,999)),MapTable!$A:$A,1,0))),"맵없음",
  ""),
IF(ISERROR(FIND(",",Q702,FIND(",",Q702,FIND(",",Q702,FIND(",",Q702)+1)+1)+1)),
  IF(OR(ISERROR(VLOOKUP(LEFT(Q702,FIND(",",Q702)-1),MapTable!$A:$A,1,0)),ISERROR(VLOOKUP(TRIM(MID(Q702,FIND(",",Q702)+1,FIND(",",Q702,FIND(",",Q702)+1)-FIND(",",Q702)-1)),MapTable!$A:$A,1,0)),ISERROR(VLOOKUP(TRIM(MID(Q702,FIND(",",Q702,FIND(",",Q702)+1)+1,FIND(",",Q702,FIND(",",Q702,FIND(",",Q702)+1)+1)-FIND(",",Q702,FIND(",",Q702)+1)-1)),MapTable!$A:$A,1,0)),ISERROR(VLOOKUP(TRIM(MID(Q702,FIND(",",Q702,FIND(",",Q702,FIND(",",Q702)+1)+1)+1,999)),MapTable!$A:$A,1,0))),"맵없음",
  ""),
)))))</f>
        <v/>
      </c>
      <c r="W702" t="str">
        <f>IF(ISBLANK(V702),"",IF(ISERROR(VLOOKUP(V702,[3]DropTable!$A:$A,1,0)),"드랍없음",""))</f>
        <v/>
      </c>
      <c r="Y702" t="str">
        <f>IF(ISBLANK(X702),"",IF(ISERROR(VLOOKUP(X702,[3]DropTable!$A:$A,1,0)),"드랍없음",""))</f>
        <v/>
      </c>
      <c r="AA702">
        <v>8.1</v>
      </c>
    </row>
    <row r="703" spans="1:27" x14ac:dyDescent="0.3">
      <c r="A703">
        <v>15</v>
      </c>
      <c r="B703">
        <v>43</v>
      </c>
      <c r="C703">
        <f t="shared" si="37"/>
        <v>1680</v>
      </c>
      <c r="D703">
        <v>420</v>
      </c>
      <c r="E703" t="s">
        <v>114</v>
      </c>
      <c r="H703" t="str">
        <f>IF(ISBLANK(G703),"",
IFERROR(VLOOKUP(G703,[1]StringTable!$1:$1048576,MATCH([1]StringTable!$B$1,[1]StringTable!$1:$1,0),0),
IFERROR(VLOOKUP(G703,[1]InApkStringTable!$1:$1048576,MATCH([1]InApkStringTable!$B$1,[1]InApkStringTable!$1:$1,0),0),
"스트링없음")))</f>
        <v/>
      </c>
      <c r="J703" t="b">
        <v>0</v>
      </c>
      <c r="K703" t="s">
        <v>24</v>
      </c>
      <c r="L703" t="str">
        <f>IF(ISBLANK(K703),"",IF(ISERROR(VLOOKUP(K703,MapTable!$A:$A,1,0)),"맵없음",""))</f>
        <v/>
      </c>
      <c r="M703">
        <f t="shared" si="35"/>
        <v>3</v>
      </c>
      <c r="N703" t="b">
        <f t="shared" ca="1" si="36"/>
        <v>0</v>
      </c>
      <c r="P703" t="str">
        <f>IF(ISBLANK(O703),"",IF(ISERROR(VLOOKUP(O703,MapTable!$A:$A,1,0)),"맵없음",""))</f>
        <v/>
      </c>
      <c r="R703" t="str">
        <f>IF(ISBLANK(Q703),"",
IF(ISERROR(FIND(",",Q703)),
  IF(ISERROR(VLOOKUP(Q703,MapTable!$A:$A,1,0)),"맵없음",
  ""),
IF(ISERROR(FIND(",",Q703,FIND(",",Q703)+1)),
  IF(OR(ISERROR(VLOOKUP(LEFT(Q703,FIND(",",Q703)-1),MapTable!$A:$A,1,0)),ISERROR(VLOOKUP(TRIM(MID(Q703,FIND(",",Q703)+1,999)),MapTable!$A:$A,1,0))),"맵없음",
  ""),
IF(ISERROR(FIND(",",Q703,FIND(",",Q703,FIND(",",Q703)+1)+1)),
  IF(OR(ISERROR(VLOOKUP(LEFT(Q703,FIND(",",Q703)-1),MapTable!$A:$A,1,0)),ISERROR(VLOOKUP(TRIM(MID(Q703,FIND(",",Q703)+1,FIND(",",Q703,FIND(",",Q703)+1)-FIND(",",Q703)-1)),MapTable!$A:$A,1,0)),ISERROR(VLOOKUP(TRIM(MID(Q703,FIND(",",Q703,FIND(",",Q703)+1)+1,999)),MapTable!$A:$A,1,0))),"맵없음",
  ""),
IF(ISERROR(FIND(",",Q703,FIND(",",Q703,FIND(",",Q703,FIND(",",Q703)+1)+1)+1)),
  IF(OR(ISERROR(VLOOKUP(LEFT(Q703,FIND(",",Q703)-1),MapTable!$A:$A,1,0)),ISERROR(VLOOKUP(TRIM(MID(Q703,FIND(",",Q703)+1,FIND(",",Q703,FIND(",",Q703)+1)-FIND(",",Q703)-1)),MapTable!$A:$A,1,0)),ISERROR(VLOOKUP(TRIM(MID(Q703,FIND(",",Q703,FIND(",",Q703)+1)+1,FIND(",",Q703,FIND(",",Q703,FIND(",",Q703)+1)+1)-FIND(",",Q703,FIND(",",Q703)+1)-1)),MapTable!$A:$A,1,0)),ISERROR(VLOOKUP(TRIM(MID(Q703,FIND(",",Q703,FIND(",",Q703,FIND(",",Q703)+1)+1)+1,999)),MapTable!$A:$A,1,0))),"맵없음",
  ""),
)))))</f>
        <v/>
      </c>
      <c r="W703" t="str">
        <f>IF(ISBLANK(V703),"",IF(ISERROR(VLOOKUP(V703,[3]DropTable!$A:$A,1,0)),"드랍없음",""))</f>
        <v/>
      </c>
      <c r="Y703" t="str">
        <f>IF(ISBLANK(X703),"",IF(ISERROR(VLOOKUP(X703,[3]DropTable!$A:$A,1,0)),"드랍없음",""))</f>
        <v/>
      </c>
      <c r="AA703">
        <v>8.1</v>
      </c>
    </row>
    <row r="704" spans="1:27" x14ac:dyDescent="0.3">
      <c r="A704">
        <v>15</v>
      </c>
      <c r="B704">
        <v>44</v>
      </c>
      <c r="C704">
        <f t="shared" si="37"/>
        <v>1680</v>
      </c>
      <c r="D704">
        <v>420</v>
      </c>
      <c r="E704" t="s">
        <v>114</v>
      </c>
      <c r="H704" t="str">
        <f>IF(ISBLANK(G704),"",
IFERROR(VLOOKUP(G704,[1]StringTable!$1:$1048576,MATCH([1]StringTable!$B$1,[1]StringTable!$1:$1,0),0),
IFERROR(VLOOKUP(G704,[1]InApkStringTable!$1:$1048576,MATCH([1]InApkStringTable!$B$1,[1]InApkStringTable!$1:$1,0),0),
"스트링없음")))</f>
        <v/>
      </c>
      <c r="J704" t="b">
        <v>0</v>
      </c>
      <c r="K704" t="s">
        <v>24</v>
      </c>
      <c r="L704" t="str">
        <f>IF(ISBLANK(K704),"",IF(ISERROR(VLOOKUP(K704,MapTable!$A:$A,1,0)),"맵없음",""))</f>
        <v/>
      </c>
      <c r="M704">
        <f t="shared" si="35"/>
        <v>3</v>
      </c>
      <c r="N704" t="b">
        <f t="shared" ca="1" si="36"/>
        <v>0</v>
      </c>
      <c r="P704" t="str">
        <f>IF(ISBLANK(O704),"",IF(ISERROR(VLOOKUP(O704,MapTable!$A:$A,1,0)),"맵없음",""))</f>
        <v/>
      </c>
      <c r="R704" t="str">
        <f>IF(ISBLANK(Q704),"",
IF(ISERROR(FIND(",",Q704)),
  IF(ISERROR(VLOOKUP(Q704,MapTable!$A:$A,1,0)),"맵없음",
  ""),
IF(ISERROR(FIND(",",Q704,FIND(",",Q704)+1)),
  IF(OR(ISERROR(VLOOKUP(LEFT(Q704,FIND(",",Q704)-1),MapTable!$A:$A,1,0)),ISERROR(VLOOKUP(TRIM(MID(Q704,FIND(",",Q704)+1,999)),MapTable!$A:$A,1,0))),"맵없음",
  ""),
IF(ISERROR(FIND(",",Q704,FIND(",",Q704,FIND(",",Q704)+1)+1)),
  IF(OR(ISERROR(VLOOKUP(LEFT(Q704,FIND(",",Q704)-1),MapTable!$A:$A,1,0)),ISERROR(VLOOKUP(TRIM(MID(Q704,FIND(",",Q704)+1,FIND(",",Q704,FIND(",",Q704)+1)-FIND(",",Q704)-1)),MapTable!$A:$A,1,0)),ISERROR(VLOOKUP(TRIM(MID(Q704,FIND(",",Q704,FIND(",",Q704)+1)+1,999)),MapTable!$A:$A,1,0))),"맵없음",
  ""),
IF(ISERROR(FIND(",",Q704,FIND(",",Q704,FIND(",",Q704,FIND(",",Q704)+1)+1)+1)),
  IF(OR(ISERROR(VLOOKUP(LEFT(Q704,FIND(",",Q704)-1),MapTable!$A:$A,1,0)),ISERROR(VLOOKUP(TRIM(MID(Q704,FIND(",",Q704)+1,FIND(",",Q704,FIND(",",Q704)+1)-FIND(",",Q704)-1)),MapTable!$A:$A,1,0)),ISERROR(VLOOKUP(TRIM(MID(Q704,FIND(",",Q704,FIND(",",Q704)+1)+1,FIND(",",Q704,FIND(",",Q704,FIND(",",Q704)+1)+1)-FIND(",",Q704,FIND(",",Q704)+1)-1)),MapTable!$A:$A,1,0)),ISERROR(VLOOKUP(TRIM(MID(Q704,FIND(",",Q704,FIND(",",Q704,FIND(",",Q704)+1)+1)+1,999)),MapTable!$A:$A,1,0))),"맵없음",
  ""),
)))))</f>
        <v/>
      </c>
      <c r="W704" t="str">
        <f>IF(ISBLANK(V704),"",IF(ISERROR(VLOOKUP(V704,[3]DropTable!$A:$A,1,0)),"드랍없음",""))</f>
        <v/>
      </c>
      <c r="Y704" t="str">
        <f>IF(ISBLANK(X704),"",IF(ISERROR(VLOOKUP(X704,[3]DropTable!$A:$A,1,0)),"드랍없음",""))</f>
        <v/>
      </c>
      <c r="AA704">
        <v>8.1</v>
      </c>
    </row>
    <row r="705" spans="1:27" x14ac:dyDescent="0.3">
      <c r="A705">
        <v>15</v>
      </c>
      <c r="B705">
        <v>45</v>
      </c>
      <c r="C705">
        <f t="shared" si="37"/>
        <v>1680</v>
      </c>
      <c r="D705">
        <v>420</v>
      </c>
      <c r="E705" t="s">
        <v>114</v>
      </c>
      <c r="H705" t="str">
        <f>IF(ISBLANK(G705),"",
IFERROR(VLOOKUP(G705,[1]StringTable!$1:$1048576,MATCH([1]StringTable!$B$1,[1]StringTable!$1:$1,0),0),
IFERROR(VLOOKUP(G705,[1]InApkStringTable!$1:$1048576,MATCH([1]InApkStringTable!$B$1,[1]InApkStringTable!$1:$1,0),0),
"스트링없음")))</f>
        <v/>
      </c>
      <c r="J705" t="b">
        <v>0</v>
      </c>
      <c r="K705" t="s">
        <v>24</v>
      </c>
      <c r="L705" t="str">
        <f>IF(ISBLANK(K705),"",IF(ISERROR(VLOOKUP(K705,MapTable!$A:$A,1,0)),"맵없음",""))</f>
        <v/>
      </c>
      <c r="M705">
        <f t="shared" si="35"/>
        <v>3</v>
      </c>
      <c r="N705" t="b">
        <f t="shared" ca="1" si="36"/>
        <v>0</v>
      </c>
      <c r="P705" t="str">
        <f>IF(ISBLANK(O705),"",IF(ISERROR(VLOOKUP(O705,MapTable!$A:$A,1,0)),"맵없음",""))</f>
        <v/>
      </c>
      <c r="R705" t="str">
        <f>IF(ISBLANK(Q705),"",
IF(ISERROR(FIND(",",Q705)),
  IF(ISERROR(VLOOKUP(Q705,MapTable!$A:$A,1,0)),"맵없음",
  ""),
IF(ISERROR(FIND(",",Q705,FIND(",",Q705)+1)),
  IF(OR(ISERROR(VLOOKUP(LEFT(Q705,FIND(",",Q705)-1),MapTable!$A:$A,1,0)),ISERROR(VLOOKUP(TRIM(MID(Q705,FIND(",",Q705)+1,999)),MapTable!$A:$A,1,0))),"맵없음",
  ""),
IF(ISERROR(FIND(",",Q705,FIND(",",Q705,FIND(",",Q705)+1)+1)),
  IF(OR(ISERROR(VLOOKUP(LEFT(Q705,FIND(",",Q705)-1),MapTable!$A:$A,1,0)),ISERROR(VLOOKUP(TRIM(MID(Q705,FIND(",",Q705)+1,FIND(",",Q705,FIND(",",Q705)+1)-FIND(",",Q705)-1)),MapTable!$A:$A,1,0)),ISERROR(VLOOKUP(TRIM(MID(Q705,FIND(",",Q705,FIND(",",Q705)+1)+1,999)),MapTable!$A:$A,1,0))),"맵없음",
  ""),
IF(ISERROR(FIND(",",Q705,FIND(",",Q705,FIND(",",Q705,FIND(",",Q705)+1)+1)+1)),
  IF(OR(ISERROR(VLOOKUP(LEFT(Q705,FIND(",",Q705)-1),MapTable!$A:$A,1,0)),ISERROR(VLOOKUP(TRIM(MID(Q705,FIND(",",Q705)+1,FIND(",",Q705,FIND(",",Q705)+1)-FIND(",",Q705)-1)),MapTable!$A:$A,1,0)),ISERROR(VLOOKUP(TRIM(MID(Q705,FIND(",",Q705,FIND(",",Q705)+1)+1,FIND(",",Q705,FIND(",",Q705,FIND(",",Q705)+1)+1)-FIND(",",Q705,FIND(",",Q705)+1)-1)),MapTable!$A:$A,1,0)),ISERROR(VLOOKUP(TRIM(MID(Q705,FIND(",",Q705,FIND(",",Q705,FIND(",",Q705)+1)+1)+1,999)),MapTable!$A:$A,1,0))),"맵없음",
  ""),
)))))</f>
        <v/>
      </c>
      <c r="W705" t="str">
        <f>IF(ISBLANK(V705),"",IF(ISERROR(VLOOKUP(V705,[3]DropTable!$A:$A,1,0)),"드랍없음",""))</f>
        <v/>
      </c>
      <c r="Y705" t="str">
        <f>IF(ISBLANK(X705),"",IF(ISERROR(VLOOKUP(X705,[3]DropTable!$A:$A,1,0)),"드랍없음",""))</f>
        <v/>
      </c>
      <c r="AA705">
        <v>8.1</v>
      </c>
    </row>
    <row r="706" spans="1:27" x14ac:dyDescent="0.3">
      <c r="A706">
        <v>15</v>
      </c>
      <c r="B706">
        <v>46</v>
      </c>
      <c r="C706">
        <f t="shared" si="37"/>
        <v>1680</v>
      </c>
      <c r="D706">
        <v>420</v>
      </c>
      <c r="E706" t="s">
        <v>114</v>
      </c>
      <c r="H706" t="str">
        <f>IF(ISBLANK(G706),"",
IFERROR(VLOOKUP(G706,[1]StringTable!$1:$1048576,MATCH([1]StringTable!$B$1,[1]StringTable!$1:$1,0),0),
IFERROR(VLOOKUP(G706,[1]InApkStringTable!$1:$1048576,MATCH([1]InApkStringTable!$B$1,[1]InApkStringTable!$1:$1,0),0),
"스트링없음")))</f>
        <v/>
      </c>
      <c r="J706" t="b">
        <v>0</v>
      </c>
      <c r="K706" t="s">
        <v>24</v>
      </c>
      <c r="L706" t="str">
        <f>IF(ISBLANK(K706),"",IF(ISERROR(VLOOKUP(K706,MapTable!$A:$A,1,0)),"맵없음",""))</f>
        <v/>
      </c>
      <c r="M706">
        <f t="shared" ref="M706:M769" si="38">IF(B706=0,0,
IF(COUNTIF(A:A,A706)=11,12,
IF(MOD(B706,((COUNTIF(A:A,A706)-1)/5))=0,12,
IF(MOD(B706,((COUNTIF(A:A,A706)-1)/5))=((COUNTIF(A:A,A706)-1)/10),11,
INT(B706/((COUNTIF(A:A,A706)-1)/5))+1))))</f>
        <v>3</v>
      </c>
      <c r="N706" t="b">
        <f t="shared" ref="N706:N769" ca="1" si="39">IF((COUNTIF(A:A,A706)-1)=B706,FALSE,
IF(M706=12,TRUE,
IF(OFFSET(M706,1,0)=12,TRUE)))</f>
        <v>0</v>
      </c>
      <c r="P706" t="str">
        <f>IF(ISBLANK(O706),"",IF(ISERROR(VLOOKUP(O706,MapTable!$A:$A,1,0)),"맵없음",""))</f>
        <v/>
      </c>
      <c r="R706" t="str">
        <f>IF(ISBLANK(Q706),"",
IF(ISERROR(FIND(",",Q706)),
  IF(ISERROR(VLOOKUP(Q706,MapTable!$A:$A,1,0)),"맵없음",
  ""),
IF(ISERROR(FIND(",",Q706,FIND(",",Q706)+1)),
  IF(OR(ISERROR(VLOOKUP(LEFT(Q706,FIND(",",Q706)-1),MapTable!$A:$A,1,0)),ISERROR(VLOOKUP(TRIM(MID(Q706,FIND(",",Q706)+1,999)),MapTable!$A:$A,1,0))),"맵없음",
  ""),
IF(ISERROR(FIND(",",Q706,FIND(",",Q706,FIND(",",Q706)+1)+1)),
  IF(OR(ISERROR(VLOOKUP(LEFT(Q706,FIND(",",Q706)-1),MapTable!$A:$A,1,0)),ISERROR(VLOOKUP(TRIM(MID(Q706,FIND(",",Q706)+1,FIND(",",Q706,FIND(",",Q706)+1)-FIND(",",Q706)-1)),MapTable!$A:$A,1,0)),ISERROR(VLOOKUP(TRIM(MID(Q706,FIND(",",Q706,FIND(",",Q706)+1)+1,999)),MapTable!$A:$A,1,0))),"맵없음",
  ""),
IF(ISERROR(FIND(",",Q706,FIND(",",Q706,FIND(",",Q706,FIND(",",Q706)+1)+1)+1)),
  IF(OR(ISERROR(VLOOKUP(LEFT(Q706,FIND(",",Q706)-1),MapTable!$A:$A,1,0)),ISERROR(VLOOKUP(TRIM(MID(Q706,FIND(",",Q706)+1,FIND(",",Q706,FIND(",",Q706)+1)-FIND(",",Q706)-1)),MapTable!$A:$A,1,0)),ISERROR(VLOOKUP(TRIM(MID(Q706,FIND(",",Q706,FIND(",",Q706)+1)+1,FIND(",",Q706,FIND(",",Q706,FIND(",",Q706)+1)+1)-FIND(",",Q706,FIND(",",Q706)+1)-1)),MapTable!$A:$A,1,0)),ISERROR(VLOOKUP(TRIM(MID(Q706,FIND(",",Q706,FIND(",",Q706,FIND(",",Q706)+1)+1)+1,999)),MapTable!$A:$A,1,0))),"맵없음",
  ""),
)))))</f>
        <v/>
      </c>
      <c r="W706" t="str">
        <f>IF(ISBLANK(V706),"",IF(ISERROR(VLOOKUP(V706,[3]DropTable!$A:$A,1,0)),"드랍없음",""))</f>
        <v/>
      </c>
      <c r="Y706" t="str">
        <f>IF(ISBLANK(X706),"",IF(ISERROR(VLOOKUP(X706,[3]DropTable!$A:$A,1,0)),"드랍없음",""))</f>
        <v/>
      </c>
      <c r="AA706">
        <v>8.1</v>
      </c>
    </row>
    <row r="707" spans="1:27" x14ac:dyDescent="0.3">
      <c r="A707">
        <v>15</v>
      </c>
      <c r="B707">
        <v>47</v>
      </c>
      <c r="C707">
        <f t="shared" si="37"/>
        <v>1680</v>
      </c>
      <c r="D707">
        <v>420</v>
      </c>
      <c r="E707" t="s">
        <v>114</v>
      </c>
      <c r="H707" t="str">
        <f>IF(ISBLANK(G707),"",
IFERROR(VLOOKUP(G707,[1]StringTable!$1:$1048576,MATCH([1]StringTable!$B$1,[1]StringTable!$1:$1,0),0),
IFERROR(VLOOKUP(G707,[1]InApkStringTable!$1:$1048576,MATCH([1]InApkStringTable!$B$1,[1]InApkStringTable!$1:$1,0),0),
"스트링없음")))</f>
        <v/>
      </c>
      <c r="J707" t="b">
        <v>0</v>
      </c>
      <c r="K707" t="s">
        <v>24</v>
      </c>
      <c r="L707" t="str">
        <f>IF(ISBLANK(K707),"",IF(ISERROR(VLOOKUP(K707,MapTable!$A:$A,1,0)),"맵없음",""))</f>
        <v/>
      </c>
      <c r="M707">
        <f t="shared" si="38"/>
        <v>3</v>
      </c>
      <c r="N707" t="b">
        <f t="shared" ca="1" si="39"/>
        <v>0</v>
      </c>
      <c r="P707" t="str">
        <f>IF(ISBLANK(O707),"",IF(ISERROR(VLOOKUP(O707,MapTable!$A:$A,1,0)),"맵없음",""))</f>
        <v/>
      </c>
      <c r="R707" t="str">
        <f>IF(ISBLANK(Q707),"",
IF(ISERROR(FIND(",",Q707)),
  IF(ISERROR(VLOOKUP(Q707,MapTable!$A:$A,1,0)),"맵없음",
  ""),
IF(ISERROR(FIND(",",Q707,FIND(",",Q707)+1)),
  IF(OR(ISERROR(VLOOKUP(LEFT(Q707,FIND(",",Q707)-1),MapTable!$A:$A,1,0)),ISERROR(VLOOKUP(TRIM(MID(Q707,FIND(",",Q707)+1,999)),MapTable!$A:$A,1,0))),"맵없음",
  ""),
IF(ISERROR(FIND(",",Q707,FIND(",",Q707,FIND(",",Q707)+1)+1)),
  IF(OR(ISERROR(VLOOKUP(LEFT(Q707,FIND(",",Q707)-1),MapTable!$A:$A,1,0)),ISERROR(VLOOKUP(TRIM(MID(Q707,FIND(",",Q707)+1,FIND(",",Q707,FIND(",",Q707)+1)-FIND(",",Q707)-1)),MapTable!$A:$A,1,0)),ISERROR(VLOOKUP(TRIM(MID(Q707,FIND(",",Q707,FIND(",",Q707)+1)+1,999)),MapTable!$A:$A,1,0))),"맵없음",
  ""),
IF(ISERROR(FIND(",",Q707,FIND(",",Q707,FIND(",",Q707,FIND(",",Q707)+1)+1)+1)),
  IF(OR(ISERROR(VLOOKUP(LEFT(Q707,FIND(",",Q707)-1),MapTable!$A:$A,1,0)),ISERROR(VLOOKUP(TRIM(MID(Q707,FIND(",",Q707)+1,FIND(",",Q707,FIND(",",Q707)+1)-FIND(",",Q707)-1)),MapTable!$A:$A,1,0)),ISERROR(VLOOKUP(TRIM(MID(Q707,FIND(",",Q707,FIND(",",Q707)+1)+1,FIND(",",Q707,FIND(",",Q707,FIND(",",Q707)+1)+1)-FIND(",",Q707,FIND(",",Q707)+1)-1)),MapTable!$A:$A,1,0)),ISERROR(VLOOKUP(TRIM(MID(Q707,FIND(",",Q707,FIND(",",Q707,FIND(",",Q707)+1)+1)+1,999)),MapTable!$A:$A,1,0))),"맵없음",
  ""),
)))))</f>
        <v/>
      </c>
      <c r="W707" t="str">
        <f>IF(ISBLANK(V707),"",IF(ISERROR(VLOOKUP(V707,[3]DropTable!$A:$A,1,0)),"드랍없음",""))</f>
        <v/>
      </c>
      <c r="Y707" t="str">
        <f>IF(ISBLANK(X707),"",IF(ISERROR(VLOOKUP(X707,[3]DropTable!$A:$A,1,0)),"드랍없음",""))</f>
        <v/>
      </c>
      <c r="AA707">
        <v>8.1</v>
      </c>
    </row>
    <row r="708" spans="1:27" x14ac:dyDescent="0.3">
      <c r="A708">
        <v>15</v>
      </c>
      <c r="B708">
        <v>48</v>
      </c>
      <c r="C708">
        <f t="shared" si="37"/>
        <v>1680</v>
      </c>
      <c r="D708">
        <v>420</v>
      </c>
      <c r="E708" t="s">
        <v>114</v>
      </c>
      <c r="H708" t="str">
        <f>IF(ISBLANK(G708),"",
IFERROR(VLOOKUP(G708,[1]StringTable!$1:$1048576,MATCH([1]StringTable!$B$1,[1]StringTable!$1:$1,0),0),
IFERROR(VLOOKUP(G708,[1]InApkStringTable!$1:$1048576,MATCH([1]InApkStringTable!$B$1,[1]InApkStringTable!$1:$1,0),0),
"스트링없음")))</f>
        <v/>
      </c>
      <c r="J708" t="b">
        <v>0</v>
      </c>
      <c r="K708" t="s">
        <v>24</v>
      </c>
      <c r="L708" t="str">
        <f>IF(ISBLANK(K708),"",IF(ISERROR(VLOOKUP(K708,MapTable!$A:$A,1,0)),"맵없음",""))</f>
        <v/>
      </c>
      <c r="M708">
        <f t="shared" si="38"/>
        <v>3</v>
      </c>
      <c r="N708" t="b">
        <f t="shared" ca="1" si="39"/>
        <v>0</v>
      </c>
      <c r="P708" t="str">
        <f>IF(ISBLANK(O708),"",IF(ISERROR(VLOOKUP(O708,MapTable!$A:$A,1,0)),"맵없음",""))</f>
        <v/>
      </c>
      <c r="R708" t="str">
        <f>IF(ISBLANK(Q708),"",
IF(ISERROR(FIND(",",Q708)),
  IF(ISERROR(VLOOKUP(Q708,MapTable!$A:$A,1,0)),"맵없음",
  ""),
IF(ISERROR(FIND(",",Q708,FIND(",",Q708)+1)),
  IF(OR(ISERROR(VLOOKUP(LEFT(Q708,FIND(",",Q708)-1),MapTable!$A:$A,1,0)),ISERROR(VLOOKUP(TRIM(MID(Q708,FIND(",",Q708)+1,999)),MapTable!$A:$A,1,0))),"맵없음",
  ""),
IF(ISERROR(FIND(",",Q708,FIND(",",Q708,FIND(",",Q708)+1)+1)),
  IF(OR(ISERROR(VLOOKUP(LEFT(Q708,FIND(",",Q708)-1),MapTable!$A:$A,1,0)),ISERROR(VLOOKUP(TRIM(MID(Q708,FIND(",",Q708)+1,FIND(",",Q708,FIND(",",Q708)+1)-FIND(",",Q708)-1)),MapTable!$A:$A,1,0)),ISERROR(VLOOKUP(TRIM(MID(Q708,FIND(",",Q708,FIND(",",Q708)+1)+1,999)),MapTable!$A:$A,1,0))),"맵없음",
  ""),
IF(ISERROR(FIND(",",Q708,FIND(",",Q708,FIND(",",Q708,FIND(",",Q708)+1)+1)+1)),
  IF(OR(ISERROR(VLOOKUP(LEFT(Q708,FIND(",",Q708)-1),MapTable!$A:$A,1,0)),ISERROR(VLOOKUP(TRIM(MID(Q708,FIND(",",Q708)+1,FIND(",",Q708,FIND(",",Q708)+1)-FIND(",",Q708)-1)),MapTable!$A:$A,1,0)),ISERROR(VLOOKUP(TRIM(MID(Q708,FIND(",",Q708,FIND(",",Q708)+1)+1,FIND(",",Q708,FIND(",",Q708,FIND(",",Q708)+1)+1)-FIND(",",Q708,FIND(",",Q708)+1)-1)),MapTable!$A:$A,1,0)),ISERROR(VLOOKUP(TRIM(MID(Q708,FIND(",",Q708,FIND(",",Q708,FIND(",",Q708)+1)+1)+1,999)),MapTable!$A:$A,1,0))),"맵없음",
  ""),
)))))</f>
        <v/>
      </c>
      <c r="W708" t="str">
        <f>IF(ISBLANK(V708),"",IF(ISERROR(VLOOKUP(V708,[3]DropTable!$A:$A,1,0)),"드랍없음",""))</f>
        <v/>
      </c>
      <c r="Y708" t="str">
        <f>IF(ISBLANK(X708),"",IF(ISERROR(VLOOKUP(X708,[3]DropTable!$A:$A,1,0)),"드랍없음",""))</f>
        <v/>
      </c>
      <c r="AA708">
        <v>8.1</v>
      </c>
    </row>
    <row r="709" spans="1:27" x14ac:dyDescent="0.3">
      <c r="A709">
        <v>15</v>
      </c>
      <c r="B709">
        <v>49</v>
      </c>
      <c r="C709">
        <f t="shared" si="37"/>
        <v>1680</v>
      </c>
      <c r="D709">
        <v>420</v>
      </c>
      <c r="E709" t="s">
        <v>114</v>
      </c>
      <c r="H709" t="str">
        <f>IF(ISBLANK(G709),"",
IFERROR(VLOOKUP(G709,[1]StringTable!$1:$1048576,MATCH([1]StringTable!$B$1,[1]StringTable!$1:$1,0),0),
IFERROR(VLOOKUP(G709,[1]InApkStringTable!$1:$1048576,MATCH([1]InApkStringTable!$B$1,[1]InApkStringTable!$1:$1,0),0),
"스트링없음")))</f>
        <v/>
      </c>
      <c r="J709" t="b">
        <v>0</v>
      </c>
      <c r="K709" t="s">
        <v>24</v>
      </c>
      <c r="L709" t="str">
        <f>IF(ISBLANK(K709),"",IF(ISERROR(VLOOKUP(K709,MapTable!$A:$A,1,0)),"맵없음",""))</f>
        <v/>
      </c>
      <c r="M709">
        <f t="shared" si="38"/>
        <v>3</v>
      </c>
      <c r="N709" t="b">
        <f t="shared" ca="1" si="39"/>
        <v>0</v>
      </c>
      <c r="P709" t="str">
        <f>IF(ISBLANK(O709),"",IF(ISERROR(VLOOKUP(O709,MapTable!$A:$A,1,0)),"맵없음",""))</f>
        <v/>
      </c>
      <c r="R709" t="str">
        <f>IF(ISBLANK(Q709),"",
IF(ISERROR(FIND(",",Q709)),
  IF(ISERROR(VLOOKUP(Q709,MapTable!$A:$A,1,0)),"맵없음",
  ""),
IF(ISERROR(FIND(",",Q709,FIND(",",Q709)+1)),
  IF(OR(ISERROR(VLOOKUP(LEFT(Q709,FIND(",",Q709)-1),MapTable!$A:$A,1,0)),ISERROR(VLOOKUP(TRIM(MID(Q709,FIND(",",Q709)+1,999)),MapTable!$A:$A,1,0))),"맵없음",
  ""),
IF(ISERROR(FIND(",",Q709,FIND(",",Q709,FIND(",",Q709)+1)+1)),
  IF(OR(ISERROR(VLOOKUP(LEFT(Q709,FIND(",",Q709)-1),MapTable!$A:$A,1,0)),ISERROR(VLOOKUP(TRIM(MID(Q709,FIND(",",Q709)+1,FIND(",",Q709,FIND(",",Q709)+1)-FIND(",",Q709)-1)),MapTable!$A:$A,1,0)),ISERROR(VLOOKUP(TRIM(MID(Q709,FIND(",",Q709,FIND(",",Q709)+1)+1,999)),MapTable!$A:$A,1,0))),"맵없음",
  ""),
IF(ISERROR(FIND(",",Q709,FIND(",",Q709,FIND(",",Q709,FIND(",",Q709)+1)+1)+1)),
  IF(OR(ISERROR(VLOOKUP(LEFT(Q709,FIND(",",Q709)-1),MapTable!$A:$A,1,0)),ISERROR(VLOOKUP(TRIM(MID(Q709,FIND(",",Q709)+1,FIND(",",Q709,FIND(",",Q709)+1)-FIND(",",Q709)-1)),MapTable!$A:$A,1,0)),ISERROR(VLOOKUP(TRIM(MID(Q709,FIND(",",Q709,FIND(",",Q709)+1)+1,FIND(",",Q709,FIND(",",Q709,FIND(",",Q709)+1)+1)-FIND(",",Q709,FIND(",",Q709)+1)-1)),MapTable!$A:$A,1,0)),ISERROR(VLOOKUP(TRIM(MID(Q709,FIND(",",Q709,FIND(",",Q709,FIND(",",Q709)+1)+1)+1,999)),MapTable!$A:$A,1,0))),"맵없음",
  ""),
)))))</f>
        <v/>
      </c>
      <c r="W709" t="str">
        <f>IF(ISBLANK(V709),"",IF(ISERROR(VLOOKUP(V709,[3]DropTable!$A:$A,1,0)),"드랍없음",""))</f>
        <v/>
      </c>
      <c r="Y709" t="str">
        <f>IF(ISBLANK(X709),"",IF(ISERROR(VLOOKUP(X709,[3]DropTable!$A:$A,1,0)),"드랍없음",""))</f>
        <v/>
      </c>
      <c r="AA709">
        <v>8.1</v>
      </c>
    </row>
    <row r="710" spans="1:27" x14ac:dyDescent="0.3">
      <c r="A710">
        <v>15</v>
      </c>
      <c r="B710">
        <v>50</v>
      </c>
      <c r="C710">
        <f t="shared" si="37"/>
        <v>1680</v>
      </c>
      <c r="D710">
        <v>420</v>
      </c>
      <c r="E710" t="s">
        <v>114</v>
      </c>
      <c r="H710" t="str">
        <f>IF(ISBLANK(G710),"",
IFERROR(VLOOKUP(G710,[1]StringTable!$1:$1048576,MATCH([1]StringTable!$B$1,[1]StringTable!$1:$1,0),0),
IFERROR(VLOOKUP(G710,[1]InApkStringTable!$1:$1048576,MATCH([1]InApkStringTable!$B$1,[1]InApkStringTable!$1:$1,0),0),
"스트링없음")))</f>
        <v/>
      </c>
      <c r="J710" t="b">
        <v>0</v>
      </c>
      <c r="K710" t="s">
        <v>24</v>
      </c>
      <c r="L710" t="str">
        <f>IF(ISBLANK(K710),"",IF(ISERROR(VLOOKUP(K710,MapTable!$A:$A,1,0)),"맵없음",""))</f>
        <v/>
      </c>
      <c r="M710">
        <f t="shared" si="38"/>
        <v>11</v>
      </c>
      <c r="N710" t="b">
        <f t="shared" ca="1" si="39"/>
        <v>0</v>
      </c>
      <c r="P710" t="str">
        <f>IF(ISBLANK(O710),"",IF(ISERROR(VLOOKUP(O710,MapTable!$A:$A,1,0)),"맵없음",""))</f>
        <v/>
      </c>
      <c r="R710" t="str">
        <f>IF(ISBLANK(Q710),"",
IF(ISERROR(FIND(",",Q710)),
  IF(ISERROR(VLOOKUP(Q710,MapTable!$A:$A,1,0)),"맵없음",
  ""),
IF(ISERROR(FIND(",",Q710,FIND(",",Q710)+1)),
  IF(OR(ISERROR(VLOOKUP(LEFT(Q710,FIND(",",Q710)-1),MapTable!$A:$A,1,0)),ISERROR(VLOOKUP(TRIM(MID(Q710,FIND(",",Q710)+1,999)),MapTable!$A:$A,1,0))),"맵없음",
  ""),
IF(ISERROR(FIND(",",Q710,FIND(",",Q710,FIND(",",Q710)+1)+1)),
  IF(OR(ISERROR(VLOOKUP(LEFT(Q710,FIND(",",Q710)-1),MapTable!$A:$A,1,0)),ISERROR(VLOOKUP(TRIM(MID(Q710,FIND(",",Q710)+1,FIND(",",Q710,FIND(",",Q710)+1)-FIND(",",Q710)-1)),MapTable!$A:$A,1,0)),ISERROR(VLOOKUP(TRIM(MID(Q710,FIND(",",Q710,FIND(",",Q710)+1)+1,999)),MapTable!$A:$A,1,0))),"맵없음",
  ""),
IF(ISERROR(FIND(",",Q710,FIND(",",Q710,FIND(",",Q710,FIND(",",Q710)+1)+1)+1)),
  IF(OR(ISERROR(VLOOKUP(LEFT(Q710,FIND(",",Q710)-1),MapTable!$A:$A,1,0)),ISERROR(VLOOKUP(TRIM(MID(Q710,FIND(",",Q710)+1,FIND(",",Q710,FIND(",",Q710)+1)-FIND(",",Q710)-1)),MapTable!$A:$A,1,0)),ISERROR(VLOOKUP(TRIM(MID(Q710,FIND(",",Q710,FIND(",",Q710)+1)+1,FIND(",",Q710,FIND(",",Q710,FIND(",",Q710)+1)+1)-FIND(",",Q710,FIND(",",Q710)+1)-1)),MapTable!$A:$A,1,0)),ISERROR(VLOOKUP(TRIM(MID(Q710,FIND(",",Q710,FIND(",",Q710,FIND(",",Q710)+1)+1)+1,999)),MapTable!$A:$A,1,0))),"맵없음",
  ""),
)))))</f>
        <v/>
      </c>
      <c r="W710" t="str">
        <f>IF(ISBLANK(V710),"",IF(ISERROR(VLOOKUP(V710,[3]DropTable!$A:$A,1,0)),"드랍없음",""))</f>
        <v/>
      </c>
      <c r="Y710" t="str">
        <f>IF(ISBLANK(X710),"",IF(ISERROR(VLOOKUP(X710,[3]DropTable!$A:$A,1,0)),"드랍없음",""))</f>
        <v/>
      </c>
      <c r="AA710">
        <v>8.1</v>
      </c>
    </row>
    <row r="711" spans="1:27" x14ac:dyDescent="0.3">
      <c r="A711">
        <v>16</v>
      </c>
      <c r="B711">
        <v>0</v>
      </c>
      <c r="C711">
        <f t="shared" si="37"/>
        <v>1680</v>
      </c>
      <c r="D711">
        <v>420</v>
      </c>
      <c r="E711" t="s">
        <v>114</v>
      </c>
      <c r="H711" t="str">
        <f>IF(ISBLANK(G711),"",
IFERROR(VLOOKUP(G711,[1]StringTable!$1:$1048576,MATCH([1]StringTable!$B$1,[1]StringTable!$1:$1,0),0),
IFERROR(VLOOKUP(G711,[1]InApkStringTable!$1:$1048576,MATCH([1]InApkStringTable!$B$1,[1]InApkStringTable!$1:$1,0),0),
"스트링없음")))</f>
        <v/>
      </c>
      <c r="J711" t="b">
        <v>0</v>
      </c>
      <c r="K711" t="s">
        <v>24</v>
      </c>
      <c r="L711" t="str">
        <f>IF(ISBLANK(K711),"",IF(ISERROR(VLOOKUP(K711,MapTable!$A:$A,1,0)),"맵없음",""))</f>
        <v/>
      </c>
      <c r="M711">
        <f t="shared" si="38"/>
        <v>0</v>
      </c>
      <c r="N711" t="b">
        <f t="shared" ca="1" si="39"/>
        <v>0</v>
      </c>
      <c r="P711" t="str">
        <f>IF(ISBLANK(O711),"",IF(ISERROR(VLOOKUP(O711,MapTable!$A:$A,1,0)),"맵없음",""))</f>
        <v/>
      </c>
      <c r="R711" t="str">
        <f>IF(ISBLANK(Q711),"",
IF(ISERROR(FIND(",",Q711)),
  IF(ISERROR(VLOOKUP(Q711,MapTable!$A:$A,1,0)),"맵없음",
  ""),
IF(ISERROR(FIND(",",Q711,FIND(",",Q711)+1)),
  IF(OR(ISERROR(VLOOKUP(LEFT(Q711,FIND(",",Q711)-1),MapTable!$A:$A,1,0)),ISERROR(VLOOKUP(TRIM(MID(Q711,FIND(",",Q711)+1,999)),MapTable!$A:$A,1,0))),"맵없음",
  ""),
IF(ISERROR(FIND(",",Q711,FIND(",",Q711,FIND(",",Q711)+1)+1)),
  IF(OR(ISERROR(VLOOKUP(LEFT(Q711,FIND(",",Q711)-1),MapTable!$A:$A,1,0)),ISERROR(VLOOKUP(TRIM(MID(Q711,FIND(",",Q711)+1,FIND(",",Q711,FIND(",",Q711)+1)-FIND(",",Q711)-1)),MapTable!$A:$A,1,0)),ISERROR(VLOOKUP(TRIM(MID(Q711,FIND(",",Q711,FIND(",",Q711)+1)+1,999)),MapTable!$A:$A,1,0))),"맵없음",
  ""),
IF(ISERROR(FIND(",",Q711,FIND(",",Q711,FIND(",",Q711,FIND(",",Q711)+1)+1)+1)),
  IF(OR(ISERROR(VLOOKUP(LEFT(Q711,FIND(",",Q711)-1),MapTable!$A:$A,1,0)),ISERROR(VLOOKUP(TRIM(MID(Q711,FIND(",",Q711)+1,FIND(",",Q711,FIND(",",Q711)+1)-FIND(",",Q711)-1)),MapTable!$A:$A,1,0)),ISERROR(VLOOKUP(TRIM(MID(Q711,FIND(",",Q711,FIND(",",Q711)+1)+1,FIND(",",Q711,FIND(",",Q711,FIND(",",Q711)+1)+1)-FIND(",",Q711,FIND(",",Q711)+1)-1)),MapTable!$A:$A,1,0)),ISERROR(VLOOKUP(TRIM(MID(Q711,FIND(",",Q711,FIND(",",Q711,FIND(",",Q711)+1)+1)+1,999)),MapTable!$A:$A,1,0))),"맵없음",
  ""),
)))))</f>
        <v/>
      </c>
      <c r="W711" t="str">
        <f>IF(ISBLANK(V711),"",IF(ISERROR(VLOOKUP(V711,[3]DropTable!$A:$A,1,0)),"드랍없음",""))</f>
        <v/>
      </c>
      <c r="Y711" t="str">
        <f>IF(ISBLANK(X711),"",IF(ISERROR(VLOOKUP(X711,[3]DropTable!$A:$A,1,0)),"드랍없음",""))</f>
        <v/>
      </c>
      <c r="AA711">
        <v>8.1</v>
      </c>
    </row>
    <row r="712" spans="1:27" x14ac:dyDescent="0.3">
      <c r="A712">
        <v>16</v>
      </c>
      <c r="B712">
        <v>1</v>
      </c>
      <c r="C712">
        <f t="shared" si="37"/>
        <v>1680</v>
      </c>
      <c r="D712">
        <v>420</v>
      </c>
      <c r="E712" t="s">
        <v>114</v>
      </c>
      <c r="H712" t="str">
        <f>IF(ISBLANK(G712),"",
IFERROR(VLOOKUP(G712,[1]StringTable!$1:$1048576,MATCH([1]StringTable!$B$1,[1]StringTable!$1:$1,0),0),
IFERROR(VLOOKUP(G712,[1]InApkStringTable!$1:$1048576,MATCH([1]InApkStringTable!$B$1,[1]InApkStringTable!$1:$1,0),0),
"스트링없음")))</f>
        <v/>
      </c>
      <c r="J712" t="b">
        <v>0</v>
      </c>
      <c r="K712" t="s">
        <v>24</v>
      </c>
      <c r="L712" t="str">
        <f>IF(ISBLANK(K712),"",IF(ISERROR(VLOOKUP(K712,MapTable!$A:$A,1,0)),"맵없음",""))</f>
        <v/>
      </c>
      <c r="M712">
        <f t="shared" si="38"/>
        <v>1</v>
      </c>
      <c r="N712" t="b">
        <f t="shared" ca="1" si="39"/>
        <v>0</v>
      </c>
      <c r="P712" t="str">
        <f>IF(ISBLANK(O712),"",IF(ISERROR(VLOOKUP(O712,MapTable!$A:$A,1,0)),"맵없음",""))</f>
        <v/>
      </c>
      <c r="R712" t="str">
        <f>IF(ISBLANK(Q712),"",
IF(ISERROR(FIND(",",Q712)),
  IF(ISERROR(VLOOKUP(Q712,MapTable!$A:$A,1,0)),"맵없음",
  ""),
IF(ISERROR(FIND(",",Q712,FIND(",",Q712)+1)),
  IF(OR(ISERROR(VLOOKUP(LEFT(Q712,FIND(",",Q712)-1),MapTable!$A:$A,1,0)),ISERROR(VLOOKUP(TRIM(MID(Q712,FIND(",",Q712)+1,999)),MapTable!$A:$A,1,0))),"맵없음",
  ""),
IF(ISERROR(FIND(",",Q712,FIND(",",Q712,FIND(",",Q712)+1)+1)),
  IF(OR(ISERROR(VLOOKUP(LEFT(Q712,FIND(",",Q712)-1),MapTable!$A:$A,1,0)),ISERROR(VLOOKUP(TRIM(MID(Q712,FIND(",",Q712)+1,FIND(",",Q712,FIND(",",Q712)+1)-FIND(",",Q712)-1)),MapTable!$A:$A,1,0)),ISERROR(VLOOKUP(TRIM(MID(Q712,FIND(",",Q712,FIND(",",Q712)+1)+1,999)),MapTable!$A:$A,1,0))),"맵없음",
  ""),
IF(ISERROR(FIND(",",Q712,FIND(",",Q712,FIND(",",Q712,FIND(",",Q712)+1)+1)+1)),
  IF(OR(ISERROR(VLOOKUP(LEFT(Q712,FIND(",",Q712)-1),MapTable!$A:$A,1,0)),ISERROR(VLOOKUP(TRIM(MID(Q712,FIND(",",Q712)+1,FIND(",",Q712,FIND(",",Q712)+1)-FIND(",",Q712)-1)),MapTable!$A:$A,1,0)),ISERROR(VLOOKUP(TRIM(MID(Q712,FIND(",",Q712,FIND(",",Q712)+1)+1,FIND(",",Q712,FIND(",",Q712,FIND(",",Q712)+1)+1)-FIND(",",Q712,FIND(",",Q712)+1)-1)),MapTable!$A:$A,1,0)),ISERROR(VLOOKUP(TRIM(MID(Q712,FIND(",",Q712,FIND(",",Q712,FIND(",",Q712)+1)+1)+1,999)),MapTable!$A:$A,1,0))),"맵없음",
  ""),
)))))</f>
        <v/>
      </c>
      <c r="W712" t="str">
        <f>IF(ISBLANK(V712),"",IF(ISERROR(VLOOKUP(V712,[3]DropTable!$A:$A,1,0)),"드랍없음",""))</f>
        <v/>
      </c>
      <c r="Y712" t="str">
        <f>IF(ISBLANK(X712),"",IF(ISERROR(VLOOKUP(X712,[3]DropTable!$A:$A,1,0)),"드랍없음",""))</f>
        <v/>
      </c>
      <c r="AA712">
        <v>8.1</v>
      </c>
    </row>
    <row r="713" spans="1:27" x14ac:dyDescent="0.3">
      <c r="A713">
        <v>16</v>
      </c>
      <c r="B713">
        <v>2</v>
      </c>
      <c r="C713">
        <f t="shared" si="37"/>
        <v>1680</v>
      </c>
      <c r="D713">
        <v>420</v>
      </c>
      <c r="E713" t="s">
        <v>114</v>
      </c>
      <c r="H713" t="str">
        <f>IF(ISBLANK(G713),"",
IFERROR(VLOOKUP(G713,[1]StringTable!$1:$1048576,MATCH([1]StringTable!$B$1,[1]StringTable!$1:$1,0),0),
IFERROR(VLOOKUP(G713,[1]InApkStringTable!$1:$1048576,MATCH([1]InApkStringTable!$B$1,[1]InApkStringTable!$1:$1,0),0),
"스트링없음")))</f>
        <v/>
      </c>
      <c r="J713" t="b">
        <v>0</v>
      </c>
      <c r="K713" t="s">
        <v>24</v>
      </c>
      <c r="L713" t="str">
        <f>IF(ISBLANK(K713),"",IF(ISERROR(VLOOKUP(K713,MapTable!$A:$A,1,0)),"맵없음",""))</f>
        <v/>
      </c>
      <c r="M713">
        <f t="shared" si="38"/>
        <v>1</v>
      </c>
      <c r="N713" t="b">
        <f t="shared" ca="1" si="39"/>
        <v>0</v>
      </c>
      <c r="P713" t="str">
        <f>IF(ISBLANK(O713),"",IF(ISERROR(VLOOKUP(O713,MapTable!$A:$A,1,0)),"맵없음",""))</f>
        <v/>
      </c>
      <c r="R713" t="str">
        <f>IF(ISBLANK(Q713),"",
IF(ISERROR(FIND(",",Q713)),
  IF(ISERROR(VLOOKUP(Q713,MapTable!$A:$A,1,0)),"맵없음",
  ""),
IF(ISERROR(FIND(",",Q713,FIND(",",Q713)+1)),
  IF(OR(ISERROR(VLOOKUP(LEFT(Q713,FIND(",",Q713)-1),MapTable!$A:$A,1,0)),ISERROR(VLOOKUP(TRIM(MID(Q713,FIND(",",Q713)+1,999)),MapTable!$A:$A,1,0))),"맵없음",
  ""),
IF(ISERROR(FIND(",",Q713,FIND(",",Q713,FIND(",",Q713)+1)+1)),
  IF(OR(ISERROR(VLOOKUP(LEFT(Q713,FIND(",",Q713)-1),MapTable!$A:$A,1,0)),ISERROR(VLOOKUP(TRIM(MID(Q713,FIND(",",Q713)+1,FIND(",",Q713,FIND(",",Q713)+1)-FIND(",",Q713)-1)),MapTable!$A:$A,1,0)),ISERROR(VLOOKUP(TRIM(MID(Q713,FIND(",",Q713,FIND(",",Q713)+1)+1,999)),MapTable!$A:$A,1,0))),"맵없음",
  ""),
IF(ISERROR(FIND(",",Q713,FIND(",",Q713,FIND(",",Q713,FIND(",",Q713)+1)+1)+1)),
  IF(OR(ISERROR(VLOOKUP(LEFT(Q713,FIND(",",Q713)-1),MapTable!$A:$A,1,0)),ISERROR(VLOOKUP(TRIM(MID(Q713,FIND(",",Q713)+1,FIND(",",Q713,FIND(",",Q713)+1)-FIND(",",Q713)-1)),MapTable!$A:$A,1,0)),ISERROR(VLOOKUP(TRIM(MID(Q713,FIND(",",Q713,FIND(",",Q713)+1)+1,FIND(",",Q713,FIND(",",Q713,FIND(",",Q713)+1)+1)-FIND(",",Q713,FIND(",",Q713)+1)-1)),MapTable!$A:$A,1,0)),ISERROR(VLOOKUP(TRIM(MID(Q713,FIND(",",Q713,FIND(",",Q713,FIND(",",Q713)+1)+1)+1,999)),MapTable!$A:$A,1,0))),"맵없음",
  ""),
)))))</f>
        <v/>
      </c>
      <c r="W713" t="str">
        <f>IF(ISBLANK(V713),"",IF(ISERROR(VLOOKUP(V713,[3]DropTable!$A:$A,1,0)),"드랍없음",""))</f>
        <v/>
      </c>
      <c r="Y713" t="str">
        <f>IF(ISBLANK(X713),"",IF(ISERROR(VLOOKUP(X713,[3]DropTable!$A:$A,1,0)),"드랍없음",""))</f>
        <v/>
      </c>
      <c r="AA713">
        <v>8.1</v>
      </c>
    </row>
    <row r="714" spans="1:27" x14ac:dyDescent="0.3">
      <c r="A714">
        <v>16</v>
      </c>
      <c r="B714">
        <v>3</v>
      </c>
      <c r="C714">
        <f t="shared" si="37"/>
        <v>1680</v>
      </c>
      <c r="D714">
        <v>420</v>
      </c>
      <c r="E714" t="s">
        <v>114</v>
      </c>
      <c r="H714" t="str">
        <f>IF(ISBLANK(G714),"",
IFERROR(VLOOKUP(G714,[1]StringTable!$1:$1048576,MATCH([1]StringTable!$B$1,[1]StringTable!$1:$1,0),0),
IFERROR(VLOOKUP(G714,[1]InApkStringTable!$1:$1048576,MATCH([1]InApkStringTable!$B$1,[1]InApkStringTable!$1:$1,0),0),
"스트링없음")))</f>
        <v/>
      </c>
      <c r="J714" t="b">
        <v>0</v>
      </c>
      <c r="K714" t="s">
        <v>24</v>
      </c>
      <c r="L714" t="str">
        <f>IF(ISBLANK(K714),"",IF(ISERROR(VLOOKUP(K714,MapTable!$A:$A,1,0)),"맵없음",""))</f>
        <v/>
      </c>
      <c r="M714">
        <f t="shared" si="38"/>
        <v>1</v>
      </c>
      <c r="N714" t="b">
        <f t="shared" ca="1" si="39"/>
        <v>0</v>
      </c>
      <c r="P714" t="str">
        <f>IF(ISBLANK(O714),"",IF(ISERROR(VLOOKUP(O714,MapTable!$A:$A,1,0)),"맵없음",""))</f>
        <v/>
      </c>
      <c r="R714" t="str">
        <f>IF(ISBLANK(Q714),"",
IF(ISERROR(FIND(",",Q714)),
  IF(ISERROR(VLOOKUP(Q714,MapTable!$A:$A,1,0)),"맵없음",
  ""),
IF(ISERROR(FIND(",",Q714,FIND(",",Q714)+1)),
  IF(OR(ISERROR(VLOOKUP(LEFT(Q714,FIND(",",Q714)-1),MapTable!$A:$A,1,0)),ISERROR(VLOOKUP(TRIM(MID(Q714,FIND(",",Q714)+1,999)),MapTable!$A:$A,1,0))),"맵없음",
  ""),
IF(ISERROR(FIND(",",Q714,FIND(",",Q714,FIND(",",Q714)+1)+1)),
  IF(OR(ISERROR(VLOOKUP(LEFT(Q714,FIND(",",Q714)-1),MapTable!$A:$A,1,0)),ISERROR(VLOOKUP(TRIM(MID(Q714,FIND(",",Q714)+1,FIND(",",Q714,FIND(",",Q714)+1)-FIND(",",Q714)-1)),MapTable!$A:$A,1,0)),ISERROR(VLOOKUP(TRIM(MID(Q714,FIND(",",Q714,FIND(",",Q714)+1)+1,999)),MapTable!$A:$A,1,0))),"맵없음",
  ""),
IF(ISERROR(FIND(",",Q714,FIND(",",Q714,FIND(",",Q714,FIND(",",Q714)+1)+1)+1)),
  IF(OR(ISERROR(VLOOKUP(LEFT(Q714,FIND(",",Q714)-1),MapTable!$A:$A,1,0)),ISERROR(VLOOKUP(TRIM(MID(Q714,FIND(",",Q714)+1,FIND(",",Q714,FIND(",",Q714)+1)-FIND(",",Q714)-1)),MapTable!$A:$A,1,0)),ISERROR(VLOOKUP(TRIM(MID(Q714,FIND(",",Q714,FIND(",",Q714)+1)+1,FIND(",",Q714,FIND(",",Q714,FIND(",",Q714)+1)+1)-FIND(",",Q714,FIND(",",Q714)+1)-1)),MapTable!$A:$A,1,0)),ISERROR(VLOOKUP(TRIM(MID(Q714,FIND(",",Q714,FIND(",",Q714,FIND(",",Q714)+1)+1)+1,999)),MapTable!$A:$A,1,0))),"맵없음",
  ""),
)))))</f>
        <v/>
      </c>
      <c r="W714" t="str">
        <f>IF(ISBLANK(V714),"",IF(ISERROR(VLOOKUP(V714,[3]DropTable!$A:$A,1,0)),"드랍없음",""))</f>
        <v/>
      </c>
      <c r="Y714" t="str">
        <f>IF(ISBLANK(X714),"",IF(ISERROR(VLOOKUP(X714,[3]DropTable!$A:$A,1,0)),"드랍없음",""))</f>
        <v/>
      </c>
      <c r="AA714">
        <v>8.1</v>
      </c>
    </row>
    <row r="715" spans="1:27" x14ac:dyDescent="0.3">
      <c r="A715">
        <v>16</v>
      </c>
      <c r="B715">
        <v>4</v>
      </c>
      <c r="C715">
        <f t="shared" si="37"/>
        <v>1680</v>
      </c>
      <c r="D715">
        <v>420</v>
      </c>
      <c r="E715" t="s">
        <v>114</v>
      </c>
      <c r="H715" t="str">
        <f>IF(ISBLANK(G715),"",
IFERROR(VLOOKUP(G715,[1]StringTable!$1:$1048576,MATCH([1]StringTable!$B$1,[1]StringTable!$1:$1,0),0),
IFERROR(VLOOKUP(G715,[1]InApkStringTable!$1:$1048576,MATCH([1]InApkStringTable!$B$1,[1]InApkStringTable!$1:$1,0),0),
"스트링없음")))</f>
        <v/>
      </c>
      <c r="J715" t="b">
        <v>0</v>
      </c>
      <c r="K715" t="s">
        <v>24</v>
      </c>
      <c r="L715" t="str">
        <f>IF(ISBLANK(K715),"",IF(ISERROR(VLOOKUP(K715,MapTable!$A:$A,1,0)),"맵없음",""))</f>
        <v/>
      </c>
      <c r="M715">
        <f t="shared" si="38"/>
        <v>1</v>
      </c>
      <c r="N715" t="b">
        <f t="shared" ca="1" si="39"/>
        <v>0</v>
      </c>
      <c r="P715" t="str">
        <f>IF(ISBLANK(O715),"",IF(ISERROR(VLOOKUP(O715,MapTable!$A:$A,1,0)),"맵없음",""))</f>
        <v/>
      </c>
      <c r="R715" t="str">
        <f>IF(ISBLANK(Q715),"",
IF(ISERROR(FIND(",",Q715)),
  IF(ISERROR(VLOOKUP(Q715,MapTable!$A:$A,1,0)),"맵없음",
  ""),
IF(ISERROR(FIND(",",Q715,FIND(",",Q715)+1)),
  IF(OR(ISERROR(VLOOKUP(LEFT(Q715,FIND(",",Q715)-1),MapTable!$A:$A,1,0)),ISERROR(VLOOKUP(TRIM(MID(Q715,FIND(",",Q715)+1,999)),MapTable!$A:$A,1,0))),"맵없음",
  ""),
IF(ISERROR(FIND(",",Q715,FIND(",",Q715,FIND(",",Q715)+1)+1)),
  IF(OR(ISERROR(VLOOKUP(LEFT(Q715,FIND(",",Q715)-1),MapTable!$A:$A,1,0)),ISERROR(VLOOKUP(TRIM(MID(Q715,FIND(",",Q715)+1,FIND(",",Q715,FIND(",",Q715)+1)-FIND(",",Q715)-1)),MapTable!$A:$A,1,0)),ISERROR(VLOOKUP(TRIM(MID(Q715,FIND(",",Q715,FIND(",",Q715)+1)+1,999)),MapTable!$A:$A,1,0))),"맵없음",
  ""),
IF(ISERROR(FIND(",",Q715,FIND(",",Q715,FIND(",",Q715,FIND(",",Q715)+1)+1)+1)),
  IF(OR(ISERROR(VLOOKUP(LEFT(Q715,FIND(",",Q715)-1),MapTable!$A:$A,1,0)),ISERROR(VLOOKUP(TRIM(MID(Q715,FIND(",",Q715)+1,FIND(",",Q715,FIND(",",Q715)+1)-FIND(",",Q715)-1)),MapTable!$A:$A,1,0)),ISERROR(VLOOKUP(TRIM(MID(Q715,FIND(",",Q715,FIND(",",Q715)+1)+1,FIND(",",Q715,FIND(",",Q715,FIND(",",Q715)+1)+1)-FIND(",",Q715,FIND(",",Q715)+1)-1)),MapTable!$A:$A,1,0)),ISERROR(VLOOKUP(TRIM(MID(Q715,FIND(",",Q715,FIND(",",Q715,FIND(",",Q715)+1)+1)+1,999)),MapTable!$A:$A,1,0))),"맵없음",
  ""),
)))))</f>
        <v/>
      </c>
      <c r="W715" t="str">
        <f>IF(ISBLANK(V715),"",IF(ISERROR(VLOOKUP(V715,[3]DropTable!$A:$A,1,0)),"드랍없음",""))</f>
        <v/>
      </c>
      <c r="Y715" t="str">
        <f>IF(ISBLANK(X715),"",IF(ISERROR(VLOOKUP(X715,[3]DropTable!$A:$A,1,0)),"드랍없음",""))</f>
        <v/>
      </c>
      <c r="AA715">
        <v>8.1</v>
      </c>
    </row>
    <row r="716" spans="1:27" x14ac:dyDescent="0.3">
      <c r="A716">
        <v>16</v>
      </c>
      <c r="B716">
        <v>5</v>
      </c>
      <c r="C716">
        <f t="shared" si="37"/>
        <v>1680</v>
      </c>
      <c r="D716">
        <v>420</v>
      </c>
      <c r="E716" t="s">
        <v>114</v>
      </c>
      <c r="H716" t="str">
        <f>IF(ISBLANK(G716),"",
IFERROR(VLOOKUP(G716,[1]StringTable!$1:$1048576,MATCH([1]StringTable!$B$1,[1]StringTable!$1:$1,0),0),
IFERROR(VLOOKUP(G716,[1]InApkStringTable!$1:$1048576,MATCH([1]InApkStringTable!$B$1,[1]InApkStringTable!$1:$1,0),0),
"스트링없음")))</f>
        <v/>
      </c>
      <c r="J716" t="b">
        <v>0</v>
      </c>
      <c r="K716" t="s">
        <v>24</v>
      </c>
      <c r="L716" t="str">
        <f>IF(ISBLANK(K716),"",IF(ISERROR(VLOOKUP(K716,MapTable!$A:$A,1,0)),"맵없음",""))</f>
        <v/>
      </c>
      <c r="M716">
        <f t="shared" si="38"/>
        <v>1</v>
      </c>
      <c r="N716" t="b">
        <f t="shared" ca="1" si="39"/>
        <v>0</v>
      </c>
      <c r="P716" t="str">
        <f>IF(ISBLANK(O716),"",IF(ISERROR(VLOOKUP(O716,MapTable!$A:$A,1,0)),"맵없음",""))</f>
        <v/>
      </c>
      <c r="R716" t="str">
        <f>IF(ISBLANK(Q716),"",
IF(ISERROR(FIND(",",Q716)),
  IF(ISERROR(VLOOKUP(Q716,MapTable!$A:$A,1,0)),"맵없음",
  ""),
IF(ISERROR(FIND(",",Q716,FIND(",",Q716)+1)),
  IF(OR(ISERROR(VLOOKUP(LEFT(Q716,FIND(",",Q716)-1),MapTable!$A:$A,1,0)),ISERROR(VLOOKUP(TRIM(MID(Q716,FIND(",",Q716)+1,999)),MapTable!$A:$A,1,0))),"맵없음",
  ""),
IF(ISERROR(FIND(",",Q716,FIND(",",Q716,FIND(",",Q716)+1)+1)),
  IF(OR(ISERROR(VLOOKUP(LEFT(Q716,FIND(",",Q716)-1),MapTable!$A:$A,1,0)),ISERROR(VLOOKUP(TRIM(MID(Q716,FIND(",",Q716)+1,FIND(",",Q716,FIND(",",Q716)+1)-FIND(",",Q716)-1)),MapTable!$A:$A,1,0)),ISERROR(VLOOKUP(TRIM(MID(Q716,FIND(",",Q716,FIND(",",Q716)+1)+1,999)),MapTable!$A:$A,1,0))),"맵없음",
  ""),
IF(ISERROR(FIND(",",Q716,FIND(",",Q716,FIND(",",Q716,FIND(",",Q716)+1)+1)+1)),
  IF(OR(ISERROR(VLOOKUP(LEFT(Q716,FIND(",",Q716)-1),MapTable!$A:$A,1,0)),ISERROR(VLOOKUP(TRIM(MID(Q716,FIND(",",Q716)+1,FIND(",",Q716,FIND(",",Q716)+1)-FIND(",",Q716)-1)),MapTable!$A:$A,1,0)),ISERROR(VLOOKUP(TRIM(MID(Q716,FIND(",",Q716,FIND(",",Q716)+1)+1,FIND(",",Q716,FIND(",",Q716,FIND(",",Q716)+1)+1)-FIND(",",Q716,FIND(",",Q716)+1)-1)),MapTable!$A:$A,1,0)),ISERROR(VLOOKUP(TRIM(MID(Q716,FIND(",",Q716,FIND(",",Q716,FIND(",",Q716)+1)+1)+1,999)),MapTable!$A:$A,1,0))),"맵없음",
  ""),
)))))</f>
        <v/>
      </c>
      <c r="W716" t="str">
        <f>IF(ISBLANK(V716),"",IF(ISERROR(VLOOKUP(V716,[3]DropTable!$A:$A,1,0)),"드랍없음",""))</f>
        <v/>
      </c>
      <c r="Y716" t="str">
        <f>IF(ISBLANK(X716),"",IF(ISERROR(VLOOKUP(X716,[3]DropTable!$A:$A,1,0)),"드랍없음",""))</f>
        <v/>
      </c>
      <c r="AA716">
        <v>8.1</v>
      </c>
    </row>
    <row r="717" spans="1:27" x14ac:dyDescent="0.3">
      <c r="A717">
        <v>16</v>
      </c>
      <c r="B717">
        <v>6</v>
      </c>
      <c r="C717">
        <f t="shared" si="37"/>
        <v>1680</v>
      </c>
      <c r="D717">
        <v>420</v>
      </c>
      <c r="E717" t="s">
        <v>114</v>
      </c>
      <c r="H717" t="str">
        <f>IF(ISBLANK(G717),"",
IFERROR(VLOOKUP(G717,[1]StringTable!$1:$1048576,MATCH([1]StringTable!$B$1,[1]StringTable!$1:$1,0),0),
IFERROR(VLOOKUP(G717,[1]InApkStringTable!$1:$1048576,MATCH([1]InApkStringTable!$B$1,[1]InApkStringTable!$1:$1,0),0),
"스트링없음")))</f>
        <v/>
      </c>
      <c r="J717" t="b">
        <v>0</v>
      </c>
      <c r="K717" t="s">
        <v>24</v>
      </c>
      <c r="L717" t="str">
        <f>IF(ISBLANK(K717),"",IF(ISERROR(VLOOKUP(K717,MapTable!$A:$A,1,0)),"맵없음",""))</f>
        <v/>
      </c>
      <c r="M717">
        <f t="shared" si="38"/>
        <v>1</v>
      </c>
      <c r="N717" t="b">
        <f t="shared" ca="1" si="39"/>
        <v>0</v>
      </c>
      <c r="P717" t="str">
        <f>IF(ISBLANK(O717),"",IF(ISERROR(VLOOKUP(O717,MapTable!$A:$A,1,0)),"맵없음",""))</f>
        <v/>
      </c>
      <c r="R717" t="str">
        <f>IF(ISBLANK(Q717),"",
IF(ISERROR(FIND(",",Q717)),
  IF(ISERROR(VLOOKUP(Q717,MapTable!$A:$A,1,0)),"맵없음",
  ""),
IF(ISERROR(FIND(",",Q717,FIND(",",Q717)+1)),
  IF(OR(ISERROR(VLOOKUP(LEFT(Q717,FIND(",",Q717)-1),MapTable!$A:$A,1,0)),ISERROR(VLOOKUP(TRIM(MID(Q717,FIND(",",Q717)+1,999)),MapTable!$A:$A,1,0))),"맵없음",
  ""),
IF(ISERROR(FIND(",",Q717,FIND(",",Q717,FIND(",",Q717)+1)+1)),
  IF(OR(ISERROR(VLOOKUP(LEFT(Q717,FIND(",",Q717)-1),MapTable!$A:$A,1,0)),ISERROR(VLOOKUP(TRIM(MID(Q717,FIND(",",Q717)+1,FIND(",",Q717,FIND(",",Q717)+1)-FIND(",",Q717)-1)),MapTable!$A:$A,1,0)),ISERROR(VLOOKUP(TRIM(MID(Q717,FIND(",",Q717,FIND(",",Q717)+1)+1,999)),MapTable!$A:$A,1,0))),"맵없음",
  ""),
IF(ISERROR(FIND(",",Q717,FIND(",",Q717,FIND(",",Q717,FIND(",",Q717)+1)+1)+1)),
  IF(OR(ISERROR(VLOOKUP(LEFT(Q717,FIND(",",Q717)-1),MapTable!$A:$A,1,0)),ISERROR(VLOOKUP(TRIM(MID(Q717,FIND(",",Q717)+1,FIND(",",Q717,FIND(",",Q717)+1)-FIND(",",Q717)-1)),MapTable!$A:$A,1,0)),ISERROR(VLOOKUP(TRIM(MID(Q717,FIND(",",Q717,FIND(",",Q717)+1)+1,FIND(",",Q717,FIND(",",Q717,FIND(",",Q717)+1)+1)-FIND(",",Q717,FIND(",",Q717)+1)-1)),MapTable!$A:$A,1,0)),ISERROR(VLOOKUP(TRIM(MID(Q717,FIND(",",Q717,FIND(",",Q717,FIND(",",Q717)+1)+1)+1,999)),MapTable!$A:$A,1,0))),"맵없음",
  ""),
)))))</f>
        <v/>
      </c>
      <c r="W717" t="str">
        <f>IF(ISBLANK(V717),"",IF(ISERROR(VLOOKUP(V717,[3]DropTable!$A:$A,1,0)),"드랍없음",""))</f>
        <v/>
      </c>
      <c r="Y717" t="str">
        <f>IF(ISBLANK(X717),"",IF(ISERROR(VLOOKUP(X717,[3]DropTable!$A:$A,1,0)),"드랍없음",""))</f>
        <v/>
      </c>
      <c r="AA717">
        <v>8.1</v>
      </c>
    </row>
    <row r="718" spans="1:27" x14ac:dyDescent="0.3">
      <c r="A718">
        <v>16</v>
      </c>
      <c r="B718">
        <v>7</v>
      </c>
      <c r="C718">
        <f t="shared" si="37"/>
        <v>1680</v>
      </c>
      <c r="D718">
        <v>420</v>
      </c>
      <c r="E718" t="s">
        <v>114</v>
      </c>
      <c r="H718" t="str">
        <f>IF(ISBLANK(G718),"",
IFERROR(VLOOKUP(G718,[1]StringTable!$1:$1048576,MATCH([1]StringTable!$B$1,[1]StringTable!$1:$1,0),0),
IFERROR(VLOOKUP(G718,[1]InApkStringTable!$1:$1048576,MATCH([1]InApkStringTable!$B$1,[1]InApkStringTable!$1:$1,0),0),
"스트링없음")))</f>
        <v/>
      </c>
      <c r="J718" t="b">
        <v>0</v>
      </c>
      <c r="K718" t="s">
        <v>24</v>
      </c>
      <c r="L718" t="str">
        <f>IF(ISBLANK(K718),"",IF(ISERROR(VLOOKUP(K718,MapTable!$A:$A,1,0)),"맵없음",""))</f>
        <v/>
      </c>
      <c r="M718">
        <f t="shared" si="38"/>
        <v>1</v>
      </c>
      <c r="N718" t="b">
        <f t="shared" ca="1" si="39"/>
        <v>0</v>
      </c>
      <c r="P718" t="str">
        <f>IF(ISBLANK(O718),"",IF(ISERROR(VLOOKUP(O718,MapTable!$A:$A,1,0)),"맵없음",""))</f>
        <v/>
      </c>
      <c r="R718" t="str">
        <f>IF(ISBLANK(Q718),"",
IF(ISERROR(FIND(",",Q718)),
  IF(ISERROR(VLOOKUP(Q718,MapTable!$A:$A,1,0)),"맵없음",
  ""),
IF(ISERROR(FIND(",",Q718,FIND(",",Q718)+1)),
  IF(OR(ISERROR(VLOOKUP(LEFT(Q718,FIND(",",Q718)-1),MapTable!$A:$A,1,0)),ISERROR(VLOOKUP(TRIM(MID(Q718,FIND(",",Q718)+1,999)),MapTable!$A:$A,1,0))),"맵없음",
  ""),
IF(ISERROR(FIND(",",Q718,FIND(",",Q718,FIND(",",Q718)+1)+1)),
  IF(OR(ISERROR(VLOOKUP(LEFT(Q718,FIND(",",Q718)-1),MapTable!$A:$A,1,0)),ISERROR(VLOOKUP(TRIM(MID(Q718,FIND(",",Q718)+1,FIND(",",Q718,FIND(",",Q718)+1)-FIND(",",Q718)-1)),MapTable!$A:$A,1,0)),ISERROR(VLOOKUP(TRIM(MID(Q718,FIND(",",Q718,FIND(",",Q718)+1)+1,999)),MapTable!$A:$A,1,0))),"맵없음",
  ""),
IF(ISERROR(FIND(",",Q718,FIND(",",Q718,FIND(",",Q718,FIND(",",Q718)+1)+1)+1)),
  IF(OR(ISERROR(VLOOKUP(LEFT(Q718,FIND(",",Q718)-1),MapTable!$A:$A,1,0)),ISERROR(VLOOKUP(TRIM(MID(Q718,FIND(",",Q718)+1,FIND(",",Q718,FIND(",",Q718)+1)-FIND(",",Q718)-1)),MapTable!$A:$A,1,0)),ISERROR(VLOOKUP(TRIM(MID(Q718,FIND(",",Q718,FIND(",",Q718)+1)+1,FIND(",",Q718,FIND(",",Q718,FIND(",",Q718)+1)+1)-FIND(",",Q718,FIND(",",Q718)+1)-1)),MapTable!$A:$A,1,0)),ISERROR(VLOOKUP(TRIM(MID(Q718,FIND(",",Q718,FIND(",",Q718,FIND(",",Q718)+1)+1)+1,999)),MapTable!$A:$A,1,0))),"맵없음",
  ""),
)))))</f>
        <v/>
      </c>
      <c r="W718" t="str">
        <f>IF(ISBLANK(V718),"",IF(ISERROR(VLOOKUP(V718,[3]DropTable!$A:$A,1,0)),"드랍없음",""))</f>
        <v/>
      </c>
      <c r="Y718" t="str">
        <f>IF(ISBLANK(X718),"",IF(ISERROR(VLOOKUP(X718,[3]DropTable!$A:$A,1,0)),"드랍없음",""))</f>
        <v/>
      </c>
      <c r="AA718">
        <v>8.1</v>
      </c>
    </row>
    <row r="719" spans="1:27" x14ac:dyDescent="0.3">
      <c r="A719">
        <v>16</v>
      </c>
      <c r="B719">
        <v>8</v>
      </c>
      <c r="C719">
        <f t="shared" si="37"/>
        <v>1680</v>
      </c>
      <c r="D719">
        <v>420</v>
      </c>
      <c r="E719" t="s">
        <v>114</v>
      </c>
      <c r="H719" t="str">
        <f>IF(ISBLANK(G719),"",
IFERROR(VLOOKUP(G719,[1]StringTable!$1:$1048576,MATCH([1]StringTable!$B$1,[1]StringTable!$1:$1,0),0),
IFERROR(VLOOKUP(G719,[1]InApkStringTable!$1:$1048576,MATCH([1]InApkStringTable!$B$1,[1]InApkStringTable!$1:$1,0),0),
"스트링없음")))</f>
        <v/>
      </c>
      <c r="J719" t="b">
        <v>0</v>
      </c>
      <c r="K719" t="s">
        <v>24</v>
      </c>
      <c r="L719" t="str">
        <f>IF(ISBLANK(K719),"",IF(ISERROR(VLOOKUP(K719,MapTable!$A:$A,1,0)),"맵없음",""))</f>
        <v/>
      </c>
      <c r="M719">
        <f t="shared" si="38"/>
        <v>1</v>
      </c>
      <c r="N719" t="b">
        <f t="shared" ca="1" si="39"/>
        <v>0</v>
      </c>
      <c r="P719" t="str">
        <f>IF(ISBLANK(O719),"",IF(ISERROR(VLOOKUP(O719,MapTable!$A:$A,1,0)),"맵없음",""))</f>
        <v/>
      </c>
      <c r="R719" t="str">
        <f>IF(ISBLANK(Q719),"",
IF(ISERROR(FIND(",",Q719)),
  IF(ISERROR(VLOOKUP(Q719,MapTable!$A:$A,1,0)),"맵없음",
  ""),
IF(ISERROR(FIND(",",Q719,FIND(",",Q719)+1)),
  IF(OR(ISERROR(VLOOKUP(LEFT(Q719,FIND(",",Q719)-1),MapTable!$A:$A,1,0)),ISERROR(VLOOKUP(TRIM(MID(Q719,FIND(",",Q719)+1,999)),MapTable!$A:$A,1,0))),"맵없음",
  ""),
IF(ISERROR(FIND(",",Q719,FIND(",",Q719,FIND(",",Q719)+1)+1)),
  IF(OR(ISERROR(VLOOKUP(LEFT(Q719,FIND(",",Q719)-1),MapTable!$A:$A,1,0)),ISERROR(VLOOKUP(TRIM(MID(Q719,FIND(",",Q719)+1,FIND(",",Q719,FIND(",",Q719)+1)-FIND(",",Q719)-1)),MapTable!$A:$A,1,0)),ISERROR(VLOOKUP(TRIM(MID(Q719,FIND(",",Q719,FIND(",",Q719)+1)+1,999)),MapTable!$A:$A,1,0))),"맵없음",
  ""),
IF(ISERROR(FIND(",",Q719,FIND(",",Q719,FIND(",",Q719,FIND(",",Q719)+1)+1)+1)),
  IF(OR(ISERROR(VLOOKUP(LEFT(Q719,FIND(",",Q719)-1),MapTable!$A:$A,1,0)),ISERROR(VLOOKUP(TRIM(MID(Q719,FIND(",",Q719)+1,FIND(",",Q719,FIND(",",Q719)+1)-FIND(",",Q719)-1)),MapTable!$A:$A,1,0)),ISERROR(VLOOKUP(TRIM(MID(Q719,FIND(",",Q719,FIND(",",Q719)+1)+1,FIND(",",Q719,FIND(",",Q719,FIND(",",Q719)+1)+1)-FIND(",",Q719,FIND(",",Q719)+1)-1)),MapTable!$A:$A,1,0)),ISERROR(VLOOKUP(TRIM(MID(Q719,FIND(",",Q719,FIND(",",Q719,FIND(",",Q719)+1)+1)+1,999)),MapTable!$A:$A,1,0))),"맵없음",
  ""),
)))))</f>
        <v/>
      </c>
      <c r="W719" t="str">
        <f>IF(ISBLANK(V719),"",IF(ISERROR(VLOOKUP(V719,[3]DropTable!$A:$A,1,0)),"드랍없음",""))</f>
        <v/>
      </c>
      <c r="Y719" t="str">
        <f>IF(ISBLANK(X719),"",IF(ISERROR(VLOOKUP(X719,[3]DropTable!$A:$A,1,0)),"드랍없음",""))</f>
        <v/>
      </c>
      <c r="AA719">
        <v>8.1</v>
      </c>
    </row>
    <row r="720" spans="1:27" x14ac:dyDescent="0.3">
      <c r="A720">
        <v>16</v>
      </c>
      <c r="B720">
        <v>9</v>
      </c>
      <c r="C720">
        <f t="shared" si="37"/>
        <v>1680</v>
      </c>
      <c r="D720">
        <v>420</v>
      </c>
      <c r="E720" t="s">
        <v>114</v>
      </c>
      <c r="H720" t="str">
        <f>IF(ISBLANK(G720),"",
IFERROR(VLOOKUP(G720,[1]StringTable!$1:$1048576,MATCH([1]StringTable!$B$1,[1]StringTable!$1:$1,0),0),
IFERROR(VLOOKUP(G720,[1]InApkStringTable!$1:$1048576,MATCH([1]InApkStringTable!$B$1,[1]InApkStringTable!$1:$1,0),0),
"스트링없음")))</f>
        <v/>
      </c>
      <c r="J720" t="b">
        <v>0</v>
      </c>
      <c r="K720" t="s">
        <v>24</v>
      </c>
      <c r="L720" t="str">
        <f>IF(ISBLANK(K720),"",IF(ISERROR(VLOOKUP(K720,MapTable!$A:$A,1,0)),"맵없음",""))</f>
        <v/>
      </c>
      <c r="M720">
        <f t="shared" si="38"/>
        <v>1</v>
      </c>
      <c r="N720" t="b">
        <f t="shared" ca="1" si="39"/>
        <v>0</v>
      </c>
      <c r="P720" t="str">
        <f>IF(ISBLANK(O720),"",IF(ISERROR(VLOOKUP(O720,MapTable!$A:$A,1,0)),"맵없음",""))</f>
        <v/>
      </c>
      <c r="R720" t="str">
        <f>IF(ISBLANK(Q720),"",
IF(ISERROR(FIND(",",Q720)),
  IF(ISERROR(VLOOKUP(Q720,MapTable!$A:$A,1,0)),"맵없음",
  ""),
IF(ISERROR(FIND(",",Q720,FIND(",",Q720)+1)),
  IF(OR(ISERROR(VLOOKUP(LEFT(Q720,FIND(",",Q720)-1),MapTable!$A:$A,1,0)),ISERROR(VLOOKUP(TRIM(MID(Q720,FIND(",",Q720)+1,999)),MapTable!$A:$A,1,0))),"맵없음",
  ""),
IF(ISERROR(FIND(",",Q720,FIND(",",Q720,FIND(",",Q720)+1)+1)),
  IF(OR(ISERROR(VLOOKUP(LEFT(Q720,FIND(",",Q720)-1),MapTable!$A:$A,1,0)),ISERROR(VLOOKUP(TRIM(MID(Q720,FIND(",",Q720)+1,FIND(",",Q720,FIND(",",Q720)+1)-FIND(",",Q720)-1)),MapTable!$A:$A,1,0)),ISERROR(VLOOKUP(TRIM(MID(Q720,FIND(",",Q720,FIND(",",Q720)+1)+1,999)),MapTable!$A:$A,1,0))),"맵없음",
  ""),
IF(ISERROR(FIND(",",Q720,FIND(",",Q720,FIND(",",Q720,FIND(",",Q720)+1)+1)+1)),
  IF(OR(ISERROR(VLOOKUP(LEFT(Q720,FIND(",",Q720)-1),MapTable!$A:$A,1,0)),ISERROR(VLOOKUP(TRIM(MID(Q720,FIND(",",Q720)+1,FIND(",",Q720,FIND(",",Q720)+1)-FIND(",",Q720)-1)),MapTable!$A:$A,1,0)),ISERROR(VLOOKUP(TRIM(MID(Q720,FIND(",",Q720,FIND(",",Q720)+1)+1,FIND(",",Q720,FIND(",",Q720,FIND(",",Q720)+1)+1)-FIND(",",Q720,FIND(",",Q720)+1)-1)),MapTable!$A:$A,1,0)),ISERROR(VLOOKUP(TRIM(MID(Q720,FIND(",",Q720,FIND(",",Q720,FIND(",",Q720)+1)+1)+1,999)),MapTable!$A:$A,1,0))),"맵없음",
  ""),
)))))</f>
        <v/>
      </c>
      <c r="W720" t="str">
        <f>IF(ISBLANK(V720),"",IF(ISERROR(VLOOKUP(V720,[3]DropTable!$A:$A,1,0)),"드랍없음",""))</f>
        <v/>
      </c>
      <c r="Y720" t="str">
        <f>IF(ISBLANK(X720),"",IF(ISERROR(VLOOKUP(X720,[3]DropTable!$A:$A,1,0)),"드랍없음",""))</f>
        <v/>
      </c>
      <c r="AA720">
        <v>8.1</v>
      </c>
    </row>
    <row r="721" spans="1:27" x14ac:dyDescent="0.3">
      <c r="A721">
        <v>16</v>
      </c>
      <c r="B721">
        <v>10</v>
      </c>
      <c r="C721">
        <f t="shared" si="37"/>
        <v>1680</v>
      </c>
      <c r="D721">
        <v>420</v>
      </c>
      <c r="E721" t="s">
        <v>114</v>
      </c>
      <c r="H721" t="str">
        <f>IF(ISBLANK(G721),"",
IFERROR(VLOOKUP(G721,[1]StringTable!$1:$1048576,MATCH([1]StringTable!$B$1,[1]StringTable!$1:$1,0),0),
IFERROR(VLOOKUP(G721,[1]InApkStringTable!$1:$1048576,MATCH([1]InApkStringTable!$B$1,[1]InApkStringTable!$1:$1,0),0),
"스트링없음")))</f>
        <v/>
      </c>
      <c r="J721" t="b">
        <v>0</v>
      </c>
      <c r="K721" t="s">
        <v>24</v>
      </c>
      <c r="L721" t="str">
        <f>IF(ISBLANK(K721),"",IF(ISERROR(VLOOKUP(K721,MapTable!$A:$A,1,0)),"맵없음",""))</f>
        <v/>
      </c>
      <c r="M721">
        <f t="shared" si="38"/>
        <v>11</v>
      </c>
      <c r="N721" t="b">
        <f t="shared" ca="1" si="39"/>
        <v>0</v>
      </c>
      <c r="P721" t="str">
        <f>IF(ISBLANK(O721),"",IF(ISERROR(VLOOKUP(O721,MapTable!$A:$A,1,0)),"맵없음",""))</f>
        <v/>
      </c>
      <c r="R721" t="str">
        <f>IF(ISBLANK(Q721),"",
IF(ISERROR(FIND(",",Q721)),
  IF(ISERROR(VLOOKUP(Q721,MapTable!$A:$A,1,0)),"맵없음",
  ""),
IF(ISERROR(FIND(",",Q721,FIND(",",Q721)+1)),
  IF(OR(ISERROR(VLOOKUP(LEFT(Q721,FIND(",",Q721)-1),MapTable!$A:$A,1,0)),ISERROR(VLOOKUP(TRIM(MID(Q721,FIND(",",Q721)+1,999)),MapTable!$A:$A,1,0))),"맵없음",
  ""),
IF(ISERROR(FIND(",",Q721,FIND(",",Q721,FIND(",",Q721)+1)+1)),
  IF(OR(ISERROR(VLOOKUP(LEFT(Q721,FIND(",",Q721)-1),MapTable!$A:$A,1,0)),ISERROR(VLOOKUP(TRIM(MID(Q721,FIND(",",Q721)+1,FIND(",",Q721,FIND(",",Q721)+1)-FIND(",",Q721)-1)),MapTable!$A:$A,1,0)),ISERROR(VLOOKUP(TRIM(MID(Q721,FIND(",",Q721,FIND(",",Q721)+1)+1,999)),MapTable!$A:$A,1,0))),"맵없음",
  ""),
IF(ISERROR(FIND(",",Q721,FIND(",",Q721,FIND(",",Q721,FIND(",",Q721)+1)+1)+1)),
  IF(OR(ISERROR(VLOOKUP(LEFT(Q721,FIND(",",Q721)-1),MapTable!$A:$A,1,0)),ISERROR(VLOOKUP(TRIM(MID(Q721,FIND(",",Q721)+1,FIND(",",Q721,FIND(",",Q721)+1)-FIND(",",Q721)-1)),MapTable!$A:$A,1,0)),ISERROR(VLOOKUP(TRIM(MID(Q721,FIND(",",Q721,FIND(",",Q721)+1)+1,FIND(",",Q721,FIND(",",Q721,FIND(",",Q721)+1)+1)-FIND(",",Q721,FIND(",",Q721)+1)-1)),MapTable!$A:$A,1,0)),ISERROR(VLOOKUP(TRIM(MID(Q721,FIND(",",Q721,FIND(",",Q721,FIND(",",Q721)+1)+1)+1,999)),MapTable!$A:$A,1,0))),"맵없음",
  ""),
)))))</f>
        <v/>
      </c>
      <c r="W721" t="str">
        <f>IF(ISBLANK(V721),"",IF(ISERROR(VLOOKUP(V721,[3]DropTable!$A:$A,1,0)),"드랍없음",""))</f>
        <v/>
      </c>
      <c r="Y721" t="str">
        <f>IF(ISBLANK(X721),"",IF(ISERROR(VLOOKUP(X721,[3]DropTable!$A:$A,1,0)),"드랍없음",""))</f>
        <v/>
      </c>
      <c r="AA721">
        <v>8.1</v>
      </c>
    </row>
    <row r="722" spans="1:27" x14ac:dyDescent="0.3">
      <c r="A722">
        <v>16</v>
      </c>
      <c r="B722">
        <v>11</v>
      </c>
      <c r="C722">
        <f t="shared" si="37"/>
        <v>1680</v>
      </c>
      <c r="D722">
        <v>420</v>
      </c>
      <c r="E722" t="s">
        <v>114</v>
      </c>
      <c r="H722" t="str">
        <f>IF(ISBLANK(G722),"",
IFERROR(VLOOKUP(G722,[1]StringTable!$1:$1048576,MATCH([1]StringTable!$B$1,[1]StringTable!$1:$1,0),0),
IFERROR(VLOOKUP(G722,[1]InApkStringTable!$1:$1048576,MATCH([1]InApkStringTable!$B$1,[1]InApkStringTable!$1:$1,0),0),
"스트링없음")))</f>
        <v/>
      </c>
      <c r="J722" t="b">
        <v>0</v>
      </c>
      <c r="K722" t="s">
        <v>24</v>
      </c>
      <c r="L722" t="str">
        <f>IF(ISBLANK(K722),"",IF(ISERROR(VLOOKUP(K722,MapTable!$A:$A,1,0)),"맵없음",""))</f>
        <v/>
      </c>
      <c r="M722">
        <f t="shared" si="38"/>
        <v>1</v>
      </c>
      <c r="N722" t="b">
        <f t="shared" ca="1" si="39"/>
        <v>0</v>
      </c>
      <c r="P722" t="str">
        <f>IF(ISBLANK(O722),"",IF(ISERROR(VLOOKUP(O722,MapTable!$A:$A,1,0)),"맵없음",""))</f>
        <v/>
      </c>
      <c r="R722" t="str">
        <f>IF(ISBLANK(Q722),"",
IF(ISERROR(FIND(",",Q722)),
  IF(ISERROR(VLOOKUP(Q722,MapTable!$A:$A,1,0)),"맵없음",
  ""),
IF(ISERROR(FIND(",",Q722,FIND(",",Q722)+1)),
  IF(OR(ISERROR(VLOOKUP(LEFT(Q722,FIND(",",Q722)-1),MapTable!$A:$A,1,0)),ISERROR(VLOOKUP(TRIM(MID(Q722,FIND(",",Q722)+1,999)),MapTable!$A:$A,1,0))),"맵없음",
  ""),
IF(ISERROR(FIND(",",Q722,FIND(",",Q722,FIND(",",Q722)+1)+1)),
  IF(OR(ISERROR(VLOOKUP(LEFT(Q722,FIND(",",Q722)-1),MapTable!$A:$A,1,0)),ISERROR(VLOOKUP(TRIM(MID(Q722,FIND(",",Q722)+1,FIND(",",Q722,FIND(",",Q722)+1)-FIND(",",Q722)-1)),MapTable!$A:$A,1,0)),ISERROR(VLOOKUP(TRIM(MID(Q722,FIND(",",Q722,FIND(",",Q722)+1)+1,999)),MapTable!$A:$A,1,0))),"맵없음",
  ""),
IF(ISERROR(FIND(",",Q722,FIND(",",Q722,FIND(",",Q722,FIND(",",Q722)+1)+1)+1)),
  IF(OR(ISERROR(VLOOKUP(LEFT(Q722,FIND(",",Q722)-1),MapTable!$A:$A,1,0)),ISERROR(VLOOKUP(TRIM(MID(Q722,FIND(",",Q722)+1,FIND(",",Q722,FIND(",",Q722)+1)-FIND(",",Q722)-1)),MapTable!$A:$A,1,0)),ISERROR(VLOOKUP(TRIM(MID(Q722,FIND(",",Q722,FIND(",",Q722)+1)+1,FIND(",",Q722,FIND(",",Q722,FIND(",",Q722)+1)+1)-FIND(",",Q722,FIND(",",Q722)+1)-1)),MapTable!$A:$A,1,0)),ISERROR(VLOOKUP(TRIM(MID(Q722,FIND(",",Q722,FIND(",",Q722,FIND(",",Q722)+1)+1)+1,999)),MapTable!$A:$A,1,0))),"맵없음",
  ""),
)))))</f>
        <v/>
      </c>
      <c r="W722" t="str">
        <f>IF(ISBLANK(V722),"",IF(ISERROR(VLOOKUP(V722,[3]DropTable!$A:$A,1,0)),"드랍없음",""))</f>
        <v/>
      </c>
      <c r="Y722" t="str">
        <f>IF(ISBLANK(X722),"",IF(ISERROR(VLOOKUP(X722,[3]DropTable!$A:$A,1,0)),"드랍없음",""))</f>
        <v/>
      </c>
      <c r="AA722">
        <v>8.1</v>
      </c>
    </row>
    <row r="723" spans="1:27" x14ac:dyDescent="0.3">
      <c r="A723">
        <v>16</v>
      </c>
      <c r="B723">
        <v>12</v>
      </c>
      <c r="C723">
        <f t="shared" si="37"/>
        <v>1680</v>
      </c>
      <c r="D723">
        <v>420</v>
      </c>
      <c r="E723" t="s">
        <v>114</v>
      </c>
      <c r="H723" t="str">
        <f>IF(ISBLANK(G723),"",
IFERROR(VLOOKUP(G723,[1]StringTable!$1:$1048576,MATCH([1]StringTable!$B$1,[1]StringTable!$1:$1,0),0),
IFERROR(VLOOKUP(G723,[1]InApkStringTable!$1:$1048576,MATCH([1]InApkStringTable!$B$1,[1]InApkStringTable!$1:$1,0),0),
"스트링없음")))</f>
        <v/>
      </c>
      <c r="J723" t="b">
        <v>0</v>
      </c>
      <c r="K723" t="s">
        <v>24</v>
      </c>
      <c r="L723" t="str">
        <f>IF(ISBLANK(K723),"",IF(ISERROR(VLOOKUP(K723,MapTable!$A:$A,1,0)),"맵없음",""))</f>
        <v/>
      </c>
      <c r="M723">
        <f t="shared" si="38"/>
        <v>1</v>
      </c>
      <c r="N723" t="b">
        <f t="shared" ca="1" si="39"/>
        <v>0</v>
      </c>
      <c r="P723" t="str">
        <f>IF(ISBLANK(O723),"",IF(ISERROR(VLOOKUP(O723,MapTable!$A:$A,1,0)),"맵없음",""))</f>
        <v/>
      </c>
      <c r="R723" t="str">
        <f>IF(ISBLANK(Q723),"",
IF(ISERROR(FIND(",",Q723)),
  IF(ISERROR(VLOOKUP(Q723,MapTable!$A:$A,1,0)),"맵없음",
  ""),
IF(ISERROR(FIND(",",Q723,FIND(",",Q723)+1)),
  IF(OR(ISERROR(VLOOKUP(LEFT(Q723,FIND(",",Q723)-1),MapTable!$A:$A,1,0)),ISERROR(VLOOKUP(TRIM(MID(Q723,FIND(",",Q723)+1,999)),MapTable!$A:$A,1,0))),"맵없음",
  ""),
IF(ISERROR(FIND(",",Q723,FIND(",",Q723,FIND(",",Q723)+1)+1)),
  IF(OR(ISERROR(VLOOKUP(LEFT(Q723,FIND(",",Q723)-1),MapTable!$A:$A,1,0)),ISERROR(VLOOKUP(TRIM(MID(Q723,FIND(",",Q723)+1,FIND(",",Q723,FIND(",",Q723)+1)-FIND(",",Q723)-1)),MapTable!$A:$A,1,0)),ISERROR(VLOOKUP(TRIM(MID(Q723,FIND(",",Q723,FIND(",",Q723)+1)+1,999)),MapTable!$A:$A,1,0))),"맵없음",
  ""),
IF(ISERROR(FIND(",",Q723,FIND(",",Q723,FIND(",",Q723,FIND(",",Q723)+1)+1)+1)),
  IF(OR(ISERROR(VLOOKUP(LEFT(Q723,FIND(",",Q723)-1),MapTable!$A:$A,1,0)),ISERROR(VLOOKUP(TRIM(MID(Q723,FIND(",",Q723)+1,FIND(",",Q723,FIND(",",Q723)+1)-FIND(",",Q723)-1)),MapTable!$A:$A,1,0)),ISERROR(VLOOKUP(TRIM(MID(Q723,FIND(",",Q723,FIND(",",Q723)+1)+1,FIND(",",Q723,FIND(",",Q723,FIND(",",Q723)+1)+1)-FIND(",",Q723,FIND(",",Q723)+1)-1)),MapTable!$A:$A,1,0)),ISERROR(VLOOKUP(TRIM(MID(Q723,FIND(",",Q723,FIND(",",Q723,FIND(",",Q723)+1)+1)+1,999)),MapTable!$A:$A,1,0))),"맵없음",
  ""),
)))))</f>
        <v/>
      </c>
      <c r="W723" t="str">
        <f>IF(ISBLANK(V723),"",IF(ISERROR(VLOOKUP(V723,[3]DropTable!$A:$A,1,0)),"드랍없음",""))</f>
        <v/>
      </c>
      <c r="Y723" t="str">
        <f>IF(ISBLANK(X723),"",IF(ISERROR(VLOOKUP(X723,[3]DropTable!$A:$A,1,0)),"드랍없음",""))</f>
        <v/>
      </c>
      <c r="AA723">
        <v>8.1</v>
      </c>
    </row>
    <row r="724" spans="1:27" x14ac:dyDescent="0.3">
      <c r="A724">
        <v>16</v>
      </c>
      <c r="B724">
        <v>13</v>
      </c>
      <c r="C724">
        <f t="shared" si="37"/>
        <v>1680</v>
      </c>
      <c r="D724">
        <v>420</v>
      </c>
      <c r="E724" t="s">
        <v>114</v>
      </c>
      <c r="H724" t="str">
        <f>IF(ISBLANK(G724),"",
IFERROR(VLOOKUP(G724,[1]StringTable!$1:$1048576,MATCH([1]StringTable!$B$1,[1]StringTable!$1:$1,0),0),
IFERROR(VLOOKUP(G724,[1]InApkStringTable!$1:$1048576,MATCH([1]InApkStringTable!$B$1,[1]InApkStringTable!$1:$1,0),0),
"스트링없음")))</f>
        <v/>
      </c>
      <c r="J724" t="b">
        <v>0</v>
      </c>
      <c r="K724" t="s">
        <v>24</v>
      </c>
      <c r="L724" t="str">
        <f>IF(ISBLANK(K724),"",IF(ISERROR(VLOOKUP(K724,MapTable!$A:$A,1,0)),"맵없음",""))</f>
        <v/>
      </c>
      <c r="M724">
        <f t="shared" si="38"/>
        <v>1</v>
      </c>
      <c r="N724" t="b">
        <f t="shared" ca="1" si="39"/>
        <v>0</v>
      </c>
      <c r="P724" t="str">
        <f>IF(ISBLANK(O724),"",IF(ISERROR(VLOOKUP(O724,MapTable!$A:$A,1,0)),"맵없음",""))</f>
        <v/>
      </c>
      <c r="R724" t="str">
        <f>IF(ISBLANK(Q724),"",
IF(ISERROR(FIND(",",Q724)),
  IF(ISERROR(VLOOKUP(Q724,MapTable!$A:$A,1,0)),"맵없음",
  ""),
IF(ISERROR(FIND(",",Q724,FIND(",",Q724)+1)),
  IF(OR(ISERROR(VLOOKUP(LEFT(Q724,FIND(",",Q724)-1),MapTable!$A:$A,1,0)),ISERROR(VLOOKUP(TRIM(MID(Q724,FIND(",",Q724)+1,999)),MapTable!$A:$A,1,0))),"맵없음",
  ""),
IF(ISERROR(FIND(",",Q724,FIND(",",Q724,FIND(",",Q724)+1)+1)),
  IF(OR(ISERROR(VLOOKUP(LEFT(Q724,FIND(",",Q724)-1),MapTable!$A:$A,1,0)),ISERROR(VLOOKUP(TRIM(MID(Q724,FIND(",",Q724)+1,FIND(",",Q724,FIND(",",Q724)+1)-FIND(",",Q724)-1)),MapTable!$A:$A,1,0)),ISERROR(VLOOKUP(TRIM(MID(Q724,FIND(",",Q724,FIND(",",Q724)+1)+1,999)),MapTable!$A:$A,1,0))),"맵없음",
  ""),
IF(ISERROR(FIND(",",Q724,FIND(",",Q724,FIND(",",Q724,FIND(",",Q724)+1)+1)+1)),
  IF(OR(ISERROR(VLOOKUP(LEFT(Q724,FIND(",",Q724)-1),MapTable!$A:$A,1,0)),ISERROR(VLOOKUP(TRIM(MID(Q724,FIND(",",Q724)+1,FIND(",",Q724,FIND(",",Q724)+1)-FIND(",",Q724)-1)),MapTable!$A:$A,1,0)),ISERROR(VLOOKUP(TRIM(MID(Q724,FIND(",",Q724,FIND(",",Q724)+1)+1,FIND(",",Q724,FIND(",",Q724,FIND(",",Q724)+1)+1)-FIND(",",Q724,FIND(",",Q724)+1)-1)),MapTable!$A:$A,1,0)),ISERROR(VLOOKUP(TRIM(MID(Q724,FIND(",",Q724,FIND(",",Q724,FIND(",",Q724)+1)+1)+1,999)),MapTable!$A:$A,1,0))),"맵없음",
  ""),
)))))</f>
        <v/>
      </c>
      <c r="W724" t="str">
        <f>IF(ISBLANK(V724),"",IF(ISERROR(VLOOKUP(V724,[3]DropTable!$A:$A,1,0)),"드랍없음",""))</f>
        <v/>
      </c>
      <c r="Y724" t="str">
        <f>IF(ISBLANK(X724),"",IF(ISERROR(VLOOKUP(X724,[3]DropTable!$A:$A,1,0)),"드랍없음",""))</f>
        <v/>
      </c>
      <c r="AA724">
        <v>8.1</v>
      </c>
    </row>
    <row r="725" spans="1:27" x14ac:dyDescent="0.3">
      <c r="A725">
        <v>16</v>
      </c>
      <c r="B725">
        <v>14</v>
      </c>
      <c r="C725">
        <f t="shared" si="37"/>
        <v>1680</v>
      </c>
      <c r="D725">
        <v>420</v>
      </c>
      <c r="E725" t="s">
        <v>114</v>
      </c>
      <c r="H725" t="str">
        <f>IF(ISBLANK(G725),"",
IFERROR(VLOOKUP(G725,[1]StringTable!$1:$1048576,MATCH([1]StringTable!$B$1,[1]StringTable!$1:$1,0),0),
IFERROR(VLOOKUP(G725,[1]InApkStringTable!$1:$1048576,MATCH([1]InApkStringTable!$B$1,[1]InApkStringTable!$1:$1,0),0),
"스트링없음")))</f>
        <v/>
      </c>
      <c r="J725" t="b">
        <v>0</v>
      </c>
      <c r="K725" t="s">
        <v>24</v>
      </c>
      <c r="L725" t="str">
        <f>IF(ISBLANK(K725),"",IF(ISERROR(VLOOKUP(K725,MapTable!$A:$A,1,0)),"맵없음",""))</f>
        <v/>
      </c>
      <c r="M725">
        <f t="shared" si="38"/>
        <v>1</v>
      </c>
      <c r="N725" t="b">
        <f t="shared" ca="1" si="39"/>
        <v>0</v>
      </c>
      <c r="P725" t="str">
        <f>IF(ISBLANK(O725),"",IF(ISERROR(VLOOKUP(O725,MapTable!$A:$A,1,0)),"맵없음",""))</f>
        <v/>
      </c>
      <c r="R725" t="str">
        <f>IF(ISBLANK(Q725),"",
IF(ISERROR(FIND(",",Q725)),
  IF(ISERROR(VLOOKUP(Q725,MapTable!$A:$A,1,0)),"맵없음",
  ""),
IF(ISERROR(FIND(",",Q725,FIND(",",Q725)+1)),
  IF(OR(ISERROR(VLOOKUP(LEFT(Q725,FIND(",",Q725)-1),MapTable!$A:$A,1,0)),ISERROR(VLOOKUP(TRIM(MID(Q725,FIND(",",Q725)+1,999)),MapTable!$A:$A,1,0))),"맵없음",
  ""),
IF(ISERROR(FIND(",",Q725,FIND(",",Q725,FIND(",",Q725)+1)+1)),
  IF(OR(ISERROR(VLOOKUP(LEFT(Q725,FIND(",",Q725)-1),MapTable!$A:$A,1,0)),ISERROR(VLOOKUP(TRIM(MID(Q725,FIND(",",Q725)+1,FIND(",",Q725,FIND(",",Q725)+1)-FIND(",",Q725)-1)),MapTable!$A:$A,1,0)),ISERROR(VLOOKUP(TRIM(MID(Q725,FIND(",",Q725,FIND(",",Q725)+1)+1,999)),MapTable!$A:$A,1,0))),"맵없음",
  ""),
IF(ISERROR(FIND(",",Q725,FIND(",",Q725,FIND(",",Q725,FIND(",",Q725)+1)+1)+1)),
  IF(OR(ISERROR(VLOOKUP(LEFT(Q725,FIND(",",Q725)-1),MapTable!$A:$A,1,0)),ISERROR(VLOOKUP(TRIM(MID(Q725,FIND(",",Q725)+1,FIND(",",Q725,FIND(",",Q725)+1)-FIND(",",Q725)-1)),MapTable!$A:$A,1,0)),ISERROR(VLOOKUP(TRIM(MID(Q725,FIND(",",Q725,FIND(",",Q725)+1)+1,FIND(",",Q725,FIND(",",Q725,FIND(",",Q725)+1)+1)-FIND(",",Q725,FIND(",",Q725)+1)-1)),MapTable!$A:$A,1,0)),ISERROR(VLOOKUP(TRIM(MID(Q725,FIND(",",Q725,FIND(",",Q725,FIND(",",Q725)+1)+1)+1,999)),MapTable!$A:$A,1,0))),"맵없음",
  ""),
)))))</f>
        <v/>
      </c>
      <c r="W725" t="str">
        <f>IF(ISBLANK(V725),"",IF(ISERROR(VLOOKUP(V725,[3]DropTable!$A:$A,1,0)),"드랍없음",""))</f>
        <v/>
      </c>
      <c r="Y725" t="str">
        <f>IF(ISBLANK(X725),"",IF(ISERROR(VLOOKUP(X725,[3]DropTable!$A:$A,1,0)),"드랍없음",""))</f>
        <v/>
      </c>
      <c r="AA725">
        <v>8.1</v>
      </c>
    </row>
    <row r="726" spans="1:27" x14ac:dyDescent="0.3">
      <c r="A726">
        <v>16</v>
      </c>
      <c r="B726">
        <v>15</v>
      </c>
      <c r="C726">
        <f t="shared" si="37"/>
        <v>1680</v>
      </c>
      <c r="D726">
        <v>420</v>
      </c>
      <c r="E726" t="s">
        <v>114</v>
      </c>
      <c r="H726" t="str">
        <f>IF(ISBLANK(G726),"",
IFERROR(VLOOKUP(G726,[1]StringTable!$1:$1048576,MATCH([1]StringTable!$B$1,[1]StringTable!$1:$1,0),0),
IFERROR(VLOOKUP(G726,[1]InApkStringTable!$1:$1048576,MATCH([1]InApkStringTable!$B$1,[1]InApkStringTable!$1:$1,0),0),
"스트링없음")))</f>
        <v/>
      </c>
      <c r="J726" t="b">
        <v>0</v>
      </c>
      <c r="K726" t="s">
        <v>24</v>
      </c>
      <c r="L726" t="str">
        <f>IF(ISBLANK(K726),"",IF(ISERROR(VLOOKUP(K726,MapTable!$A:$A,1,0)),"맵없음",""))</f>
        <v/>
      </c>
      <c r="M726">
        <f t="shared" si="38"/>
        <v>1</v>
      </c>
      <c r="N726" t="b">
        <f t="shared" ca="1" si="39"/>
        <v>0</v>
      </c>
      <c r="P726" t="str">
        <f>IF(ISBLANK(O726),"",IF(ISERROR(VLOOKUP(O726,MapTable!$A:$A,1,0)),"맵없음",""))</f>
        <v/>
      </c>
      <c r="R726" t="str">
        <f>IF(ISBLANK(Q726),"",
IF(ISERROR(FIND(",",Q726)),
  IF(ISERROR(VLOOKUP(Q726,MapTable!$A:$A,1,0)),"맵없음",
  ""),
IF(ISERROR(FIND(",",Q726,FIND(",",Q726)+1)),
  IF(OR(ISERROR(VLOOKUP(LEFT(Q726,FIND(",",Q726)-1),MapTable!$A:$A,1,0)),ISERROR(VLOOKUP(TRIM(MID(Q726,FIND(",",Q726)+1,999)),MapTable!$A:$A,1,0))),"맵없음",
  ""),
IF(ISERROR(FIND(",",Q726,FIND(",",Q726,FIND(",",Q726)+1)+1)),
  IF(OR(ISERROR(VLOOKUP(LEFT(Q726,FIND(",",Q726)-1),MapTable!$A:$A,1,0)),ISERROR(VLOOKUP(TRIM(MID(Q726,FIND(",",Q726)+1,FIND(",",Q726,FIND(",",Q726)+1)-FIND(",",Q726)-1)),MapTable!$A:$A,1,0)),ISERROR(VLOOKUP(TRIM(MID(Q726,FIND(",",Q726,FIND(",",Q726)+1)+1,999)),MapTable!$A:$A,1,0))),"맵없음",
  ""),
IF(ISERROR(FIND(",",Q726,FIND(",",Q726,FIND(",",Q726,FIND(",",Q726)+1)+1)+1)),
  IF(OR(ISERROR(VLOOKUP(LEFT(Q726,FIND(",",Q726)-1),MapTable!$A:$A,1,0)),ISERROR(VLOOKUP(TRIM(MID(Q726,FIND(",",Q726)+1,FIND(",",Q726,FIND(",",Q726)+1)-FIND(",",Q726)-1)),MapTable!$A:$A,1,0)),ISERROR(VLOOKUP(TRIM(MID(Q726,FIND(",",Q726,FIND(",",Q726)+1)+1,FIND(",",Q726,FIND(",",Q726,FIND(",",Q726)+1)+1)-FIND(",",Q726,FIND(",",Q726)+1)-1)),MapTable!$A:$A,1,0)),ISERROR(VLOOKUP(TRIM(MID(Q726,FIND(",",Q726,FIND(",",Q726,FIND(",",Q726)+1)+1)+1,999)),MapTable!$A:$A,1,0))),"맵없음",
  ""),
)))))</f>
        <v/>
      </c>
      <c r="W726" t="str">
        <f>IF(ISBLANK(V726),"",IF(ISERROR(VLOOKUP(V726,[3]DropTable!$A:$A,1,0)),"드랍없음",""))</f>
        <v/>
      </c>
      <c r="Y726" t="str">
        <f>IF(ISBLANK(X726),"",IF(ISERROR(VLOOKUP(X726,[3]DropTable!$A:$A,1,0)),"드랍없음",""))</f>
        <v/>
      </c>
      <c r="AA726">
        <v>8.1</v>
      </c>
    </row>
    <row r="727" spans="1:27" x14ac:dyDescent="0.3">
      <c r="A727">
        <v>16</v>
      </c>
      <c r="B727">
        <v>16</v>
      </c>
      <c r="C727">
        <f t="shared" si="37"/>
        <v>1680</v>
      </c>
      <c r="D727">
        <v>420</v>
      </c>
      <c r="E727" t="s">
        <v>114</v>
      </c>
      <c r="H727" t="str">
        <f>IF(ISBLANK(G727),"",
IFERROR(VLOOKUP(G727,[1]StringTable!$1:$1048576,MATCH([1]StringTable!$B$1,[1]StringTable!$1:$1,0),0),
IFERROR(VLOOKUP(G727,[1]InApkStringTable!$1:$1048576,MATCH([1]InApkStringTable!$B$1,[1]InApkStringTable!$1:$1,0),0),
"스트링없음")))</f>
        <v/>
      </c>
      <c r="J727" t="b">
        <v>0</v>
      </c>
      <c r="K727" t="s">
        <v>24</v>
      </c>
      <c r="L727" t="str">
        <f>IF(ISBLANK(K727),"",IF(ISERROR(VLOOKUP(K727,MapTable!$A:$A,1,0)),"맵없음",""))</f>
        <v/>
      </c>
      <c r="M727">
        <f t="shared" si="38"/>
        <v>1</v>
      </c>
      <c r="N727" t="b">
        <f t="shared" ca="1" si="39"/>
        <v>0</v>
      </c>
      <c r="P727" t="str">
        <f>IF(ISBLANK(O727),"",IF(ISERROR(VLOOKUP(O727,MapTable!$A:$A,1,0)),"맵없음",""))</f>
        <v/>
      </c>
      <c r="R727" t="str">
        <f>IF(ISBLANK(Q727),"",
IF(ISERROR(FIND(",",Q727)),
  IF(ISERROR(VLOOKUP(Q727,MapTable!$A:$A,1,0)),"맵없음",
  ""),
IF(ISERROR(FIND(",",Q727,FIND(",",Q727)+1)),
  IF(OR(ISERROR(VLOOKUP(LEFT(Q727,FIND(",",Q727)-1),MapTable!$A:$A,1,0)),ISERROR(VLOOKUP(TRIM(MID(Q727,FIND(",",Q727)+1,999)),MapTable!$A:$A,1,0))),"맵없음",
  ""),
IF(ISERROR(FIND(",",Q727,FIND(",",Q727,FIND(",",Q727)+1)+1)),
  IF(OR(ISERROR(VLOOKUP(LEFT(Q727,FIND(",",Q727)-1),MapTable!$A:$A,1,0)),ISERROR(VLOOKUP(TRIM(MID(Q727,FIND(",",Q727)+1,FIND(",",Q727,FIND(",",Q727)+1)-FIND(",",Q727)-1)),MapTable!$A:$A,1,0)),ISERROR(VLOOKUP(TRIM(MID(Q727,FIND(",",Q727,FIND(",",Q727)+1)+1,999)),MapTable!$A:$A,1,0))),"맵없음",
  ""),
IF(ISERROR(FIND(",",Q727,FIND(",",Q727,FIND(",",Q727,FIND(",",Q727)+1)+1)+1)),
  IF(OR(ISERROR(VLOOKUP(LEFT(Q727,FIND(",",Q727)-1),MapTable!$A:$A,1,0)),ISERROR(VLOOKUP(TRIM(MID(Q727,FIND(",",Q727)+1,FIND(",",Q727,FIND(",",Q727)+1)-FIND(",",Q727)-1)),MapTable!$A:$A,1,0)),ISERROR(VLOOKUP(TRIM(MID(Q727,FIND(",",Q727,FIND(",",Q727)+1)+1,FIND(",",Q727,FIND(",",Q727,FIND(",",Q727)+1)+1)-FIND(",",Q727,FIND(",",Q727)+1)-1)),MapTable!$A:$A,1,0)),ISERROR(VLOOKUP(TRIM(MID(Q727,FIND(",",Q727,FIND(",",Q727,FIND(",",Q727)+1)+1)+1,999)),MapTable!$A:$A,1,0))),"맵없음",
  ""),
)))))</f>
        <v/>
      </c>
      <c r="W727" t="str">
        <f>IF(ISBLANK(V727),"",IF(ISERROR(VLOOKUP(V727,[3]DropTable!$A:$A,1,0)),"드랍없음",""))</f>
        <v/>
      </c>
      <c r="Y727" t="str">
        <f>IF(ISBLANK(X727),"",IF(ISERROR(VLOOKUP(X727,[3]DropTable!$A:$A,1,0)),"드랍없음",""))</f>
        <v/>
      </c>
      <c r="AA727">
        <v>8.1</v>
      </c>
    </row>
    <row r="728" spans="1:27" x14ac:dyDescent="0.3">
      <c r="A728">
        <v>16</v>
      </c>
      <c r="B728">
        <v>17</v>
      </c>
      <c r="C728">
        <f t="shared" si="37"/>
        <v>1680</v>
      </c>
      <c r="D728">
        <v>420</v>
      </c>
      <c r="E728" t="s">
        <v>114</v>
      </c>
      <c r="H728" t="str">
        <f>IF(ISBLANK(G728),"",
IFERROR(VLOOKUP(G728,[1]StringTable!$1:$1048576,MATCH([1]StringTable!$B$1,[1]StringTable!$1:$1,0),0),
IFERROR(VLOOKUP(G728,[1]InApkStringTable!$1:$1048576,MATCH([1]InApkStringTable!$B$1,[1]InApkStringTable!$1:$1,0),0),
"스트링없음")))</f>
        <v/>
      </c>
      <c r="J728" t="b">
        <v>0</v>
      </c>
      <c r="K728" t="s">
        <v>24</v>
      </c>
      <c r="L728" t="str">
        <f>IF(ISBLANK(K728),"",IF(ISERROR(VLOOKUP(K728,MapTable!$A:$A,1,0)),"맵없음",""))</f>
        <v/>
      </c>
      <c r="M728">
        <f t="shared" si="38"/>
        <v>1</v>
      </c>
      <c r="N728" t="b">
        <f t="shared" ca="1" si="39"/>
        <v>0</v>
      </c>
      <c r="P728" t="str">
        <f>IF(ISBLANK(O728),"",IF(ISERROR(VLOOKUP(O728,MapTable!$A:$A,1,0)),"맵없음",""))</f>
        <v/>
      </c>
      <c r="R728" t="str">
        <f>IF(ISBLANK(Q728),"",
IF(ISERROR(FIND(",",Q728)),
  IF(ISERROR(VLOOKUP(Q728,MapTable!$A:$A,1,0)),"맵없음",
  ""),
IF(ISERROR(FIND(",",Q728,FIND(",",Q728)+1)),
  IF(OR(ISERROR(VLOOKUP(LEFT(Q728,FIND(",",Q728)-1),MapTable!$A:$A,1,0)),ISERROR(VLOOKUP(TRIM(MID(Q728,FIND(",",Q728)+1,999)),MapTable!$A:$A,1,0))),"맵없음",
  ""),
IF(ISERROR(FIND(",",Q728,FIND(",",Q728,FIND(",",Q728)+1)+1)),
  IF(OR(ISERROR(VLOOKUP(LEFT(Q728,FIND(",",Q728)-1),MapTable!$A:$A,1,0)),ISERROR(VLOOKUP(TRIM(MID(Q728,FIND(",",Q728)+1,FIND(",",Q728,FIND(",",Q728)+1)-FIND(",",Q728)-1)),MapTable!$A:$A,1,0)),ISERROR(VLOOKUP(TRIM(MID(Q728,FIND(",",Q728,FIND(",",Q728)+1)+1,999)),MapTable!$A:$A,1,0))),"맵없음",
  ""),
IF(ISERROR(FIND(",",Q728,FIND(",",Q728,FIND(",",Q728,FIND(",",Q728)+1)+1)+1)),
  IF(OR(ISERROR(VLOOKUP(LEFT(Q728,FIND(",",Q728)-1),MapTable!$A:$A,1,0)),ISERROR(VLOOKUP(TRIM(MID(Q728,FIND(",",Q728)+1,FIND(",",Q728,FIND(",",Q728)+1)-FIND(",",Q728)-1)),MapTable!$A:$A,1,0)),ISERROR(VLOOKUP(TRIM(MID(Q728,FIND(",",Q728,FIND(",",Q728)+1)+1,FIND(",",Q728,FIND(",",Q728,FIND(",",Q728)+1)+1)-FIND(",",Q728,FIND(",",Q728)+1)-1)),MapTable!$A:$A,1,0)),ISERROR(VLOOKUP(TRIM(MID(Q728,FIND(",",Q728,FIND(",",Q728,FIND(",",Q728)+1)+1)+1,999)),MapTable!$A:$A,1,0))),"맵없음",
  ""),
)))))</f>
        <v/>
      </c>
      <c r="W728" t="str">
        <f>IF(ISBLANK(V728),"",IF(ISERROR(VLOOKUP(V728,[3]DropTable!$A:$A,1,0)),"드랍없음",""))</f>
        <v/>
      </c>
      <c r="Y728" t="str">
        <f>IF(ISBLANK(X728),"",IF(ISERROR(VLOOKUP(X728,[3]DropTable!$A:$A,1,0)),"드랍없음",""))</f>
        <v/>
      </c>
      <c r="AA728">
        <v>8.1</v>
      </c>
    </row>
    <row r="729" spans="1:27" x14ac:dyDescent="0.3">
      <c r="A729">
        <v>16</v>
      </c>
      <c r="B729">
        <v>18</v>
      </c>
      <c r="C729">
        <f t="shared" si="37"/>
        <v>1680</v>
      </c>
      <c r="D729">
        <v>420</v>
      </c>
      <c r="E729" t="s">
        <v>114</v>
      </c>
      <c r="H729" t="str">
        <f>IF(ISBLANK(G729),"",
IFERROR(VLOOKUP(G729,[1]StringTable!$1:$1048576,MATCH([1]StringTable!$B$1,[1]StringTable!$1:$1,0),0),
IFERROR(VLOOKUP(G729,[1]InApkStringTable!$1:$1048576,MATCH([1]InApkStringTable!$B$1,[1]InApkStringTable!$1:$1,0),0),
"스트링없음")))</f>
        <v/>
      </c>
      <c r="J729" t="b">
        <v>0</v>
      </c>
      <c r="K729" t="s">
        <v>24</v>
      </c>
      <c r="L729" t="str">
        <f>IF(ISBLANK(K729),"",IF(ISERROR(VLOOKUP(K729,MapTable!$A:$A,1,0)),"맵없음",""))</f>
        <v/>
      </c>
      <c r="M729">
        <f t="shared" si="38"/>
        <v>1</v>
      </c>
      <c r="N729" t="b">
        <f t="shared" ca="1" si="39"/>
        <v>0</v>
      </c>
      <c r="P729" t="str">
        <f>IF(ISBLANK(O729),"",IF(ISERROR(VLOOKUP(O729,MapTable!$A:$A,1,0)),"맵없음",""))</f>
        <v/>
      </c>
      <c r="R729" t="str">
        <f>IF(ISBLANK(Q729),"",
IF(ISERROR(FIND(",",Q729)),
  IF(ISERROR(VLOOKUP(Q729,MapTable!$A:$A,1,0)),"맵없음",
  ""),
IF(ISERROR(FIND(",",Q729,FIND(",",Q729)+1)),
  IF(OR(ISERROR(VLOOKUP(LEFT(Q729,FIND(",",Q729)-1),MapTable!$A:$A,1,0)),ISERROR(VLOOKUP(TRIM(MID(Q729,FIND(",",Q729)+1,999)),MapTable!$A:$A,1,0))),"맵없음",
  ""),
IF(ISERROR(FIND(",",Q729,FIND(",",Q729,FIND(",",Q729)+1)+1)),
  IF(OR(ISERROR(VLOOKUP(LEFT(Q729,FIND(",",Q729)-1),MapTable!$A:$A,1,0)),ISERROR(VLOOKUP(TRIM(MID(Q729,FIND(",",Q729)+1,FIND(",",Q729,FIND(",",Q729)+1)-FIND(",",Q729)-1)),MapTable!$A:$A,1,0)),ISERROR(VLOOKUP(TRIM(MID(Q729,FIND(",",Q729,FIND(",",Q729)+1)+1,999)),MapTable!$A:$A,1,0))),"맵없음",
  ""),
IF(ISERROR(FIND(",",Q729,FIND(",",Q729,FIND(",",Q729,FIND(",",Q729)+1)+1)+1)),
  IF(OR(ISERROR(VLOOKUP(LEFT(Q729,FIND(",",Q729)-1),MapTable!$A:$A,1,0)),ISERROR(VLOOKUP(TRIM(MID(Q729,FIND(",",Q729)+1,FIND(",",Q729,FIND(",",Q729)+1)-FIND(",",Q729)-1)),MapTable!$A:$A,1,0)),ISERROR(VLOOKUP(TRIM(MID(Q729,FIND(",",Q729,FIND(",",Q729)+1)+1,FIND(",",Q729,FIND(",",Q729,FIND(",",Q729)+1)+1)-FIND(",",Q729,FIND(",",Q729)+1)-1)),MapTable!$A:$A,1,0)),ISERROR(VLOOKUP(TRIM(MID(Q729,FIND(",",Q729,FIND(",",Q729,FIND(",",Q729)+1)+1)+1,999)),MapTable!$A:$A,1,0))),"맵없음",
  ""),
)))))</f>
        <v/>
      </c>
      <c r="W729" t="str">
        <f>IF(ISBLANK(V729),"",IF(ISERROR(VLOOKUP(V729,[3]DropTable!$A:$A,1,0)),"드랍없음",""))</f>
        <v/>
      </c>
      <c r="Y729" t="str">
        <f>IF(ISBLANK(X729),"",IF(ISERROR(VLOOKUP(X729,[3]DropTable!$A:$A,1,0)),"드랍없음",""))</f>
        <v/>
      </c>
      <c r="AA729">
        <v>8.1</v>
      </c>
    </row>
    <row r="730" spans="1:27" x14ac:dyDescent="0.3">
      <c r="A730">
        <v>16</v>
      </c>
      <c r="B730">
        <v>19</v>
      </c>
      <c r="C730">
        <f t="shared" si="37"/>
        <v>1680</v>
      </c>
      <c r="D730">
        <v>420</v>
      </c>
      <c r="E730" t="s">
        <v>114</v>
      </c>
      <c r="H730" t="str">
        <f>IF(ISBLANK(G730),"",
IFERROR(VLOOKUP(G730,[1]StringTable!$1:$1048576,MATCH([1]StringTable!$B$1,[1]StringTable!$1:$1,0),0),
IFERROR(VLOOKUP(G730,[1]InApkStringTable!$1:$1048576,MATCH([1]InApkStringTable!$B$1,[1]InApkStringTable!$1:$1,0),0),
"스트링없음")))</f>
        <v/>
      </c>
      <c r="J730" t="b">
        <v>0</v>
      </c>
      <c r="K730" t="s">
        <v>24</v>
      </c>
      <c r="L730" t="str">
        <f>IF(ISBLANK(K730),"",IF(ISERROR(VLOOKUP(K730,MapTable!$A:$A,1,0)),"맵없음",""))</f>
        <v/>
      </c>
      <c r="M730">
        <f t="shared" si="38"/>
        <v>1</v>
      </c>
      <c r="N730" t="b">
        <f t="shared" ca="1" si="39"/>
        <v>1</v>
      </c>
      <c r="P730" t="str">
        <f>IF(ISBLANK(O730),"",IF(ISERROR(VLOOKUP(O730,MapTable!$A:$A,1,0)),"맵없음",""))</f>
        <v/>
      </c>
      <c r="R730" t="str">
        <f>IF(ISBLANK(Q730),"",
IF(ISERROR(FIND(",",Q730)),
  IF(ISERROR(VLOOKUP(Q730,MapTable!$A:$A,1,0)),"맵없음",
  ""),
IF(ISERROR(FIND(",",Q730,FIND(",",Q730)+1)),
  IF(OR(ISERROR(VLOOKUP(LEFT(Q730,FIND(",",Q730)-1),MapTable!$A:$A,1,0)),ISERROR(VLOOKUP(TRIM(MID(Q730,FIND(",",Q730)+1,999)),MapTable!$A:$A,1,0))),"맵없음",
  ""),
IF(ISERROR(FIND(",",Q730,FIND(",",Q730,FIND(",",Q730)+1)+1)),
  IF(OR(ISERROR(VLOOKUP(LEFT(Q730,FIND(",",Q730)-1),MapTable!$A:$A,1,0)),ISERROR(VLOOKUP(TRIM(MID(Q730,FIND(",",Q730)+1,FIND(",",Q730,FIND(",",Q730)+1)-FIND(",",Q730)-1)),MapTable!$A:$A,1,0)),ISERROR(VLOOKUP(TRIM(MID(Q730,FIND(",",Q730,FIND(",",Q730)+1)+1,999)),MapTable!$A:$A,1,0))),"맵없음",
  ""),
IF(ISERROR(FIND(",",Q730,FIND(",",Q730,FIND(",",Q730,FIND(",",Q730)+1)+1)+1)),
  IF(OR(ISERROR(VLOOKUP(LEFT(Q730,FIND(",",Q730)-1),MapTable!$A:$A,1,0)),ISERROR(VLOOKUP(TRIM(MID(Q730,FIND(",",Q730)+1,FIND(",",Q730,FIND(",",Q730)+1)-FIND(",",Q730)-1)),MapTable!$A:$A,1,0)),ISERROR(VLOOKUP(TRIM(MID(Q730,FIND(",",Q730,FIND(",",Q730)+1)+1,FIND(",",Q730,FIND(",",Q730,FIND(",",Q730)+1)+1)-FIND(",",Q730,FIND(",",Q730)+1)-1)),MapTable!$A:$A,1,0)),ISERROR(VLOOKUP(TRIM(MID(Q730,FIND(",",Q730,FIND(",",Q730,FIND(",",Q730)+1)+1)+1,999)),MapTable!$A:$A,1,0))),"맵없음",
  ""),
)))))</f>
        <v/>
      </c>
      <c r="W730" t="str">
        <f>IF(ISBLANK(V730),"",IF(ISERROR(VLOOKUP(V730,[3]DropTable!$A:$A,1,0)),"드랍없음",""))</f>
        <v/>
      </c>
      <c r="Y730" t="str">
        <f>IF(ISBLANK(X730),"",IF(ISERROR(VLOOKUP(X730,[3]DropTable!$A:$A,1,0)),"드랍없음",""))</f>
        <v/>
      </c>
      <c r="AA730">
        <v>8.1</v>
      </c>
    </row>
    <row r="731" spans="1:27" x14ac:dyDescent="0.3">
      <c r="A731">
        <v>16</v>
      </c>
      <c r="B731">
        <v>20</v>
      </c>
      <c r="C731">
        <f t="shared" si="37"/>
        <v>1680</v>
      </c>
      <c r="D731">
        <v>420</v>
      </c>
      <c r="E731" t="s">
        <v>114</v>
      </c>
      <c r="H731" t="str">
        <f>IF(ISBLANK(G731),"",
IFERROR(VLOOKUP(G731,[1]StringTable!$1:$1048576,MATCH([1]StringTable!$B$1,[1]StringTable!$1:$1,0),0),
IFERROR(VLOOKUP(G731,[1]InApkStringTable!$1:$1048576,MATCH([1]InApkStringTable!$B$1,[1]InApkStringTable!$1:$1,0),0),
"스트링없음")))</f>
        <v/>
      </c>
      <c r="J731" t="b">
        <v>0</v>
      </c>
      <c r="K731" t="s">
        <v>24</v>
      </c>
      <c r="L731" t="str">
        <f>IF(ISBLANK(K731),"",IF(ISERROR(VLOOKUP(K731,MapTable!$A:$A,1,0)),"맵없음",""))</f>
        <v/>
      </c>
      <c r="M731">
        <f t="shared" si="38"/>
        <v>12</v>
      </c>
      <c r="N731" t="b">
        <f t="shared" ca="1" si="39"/>
        <v>1</v>
      </c>
      <c r="P731" t="str">
        <f>IF(ISBLANK(O731),"",IF(ISERROR(VLOOKUP(O731,MapTable!$A:$A,1,0)),"맵없음",""))</f>
        <v/>
      </c>
      <c r="R731" t="str">
        <f>IF(ISBLANK(Q731),"",
IF(ISERROR(FIND(",",Q731)),
  IF(ISERROR(VLOOKUP(Q731,MapTable!$A:$A,1,0)),"맵없음",
  ""),
IF(ISERROR(FIND(",",Q731,FIND(",",Q731)+1)),
  IF(OR(ISERROR(VLOOKUP(LEFT(Q731,FIND(",",Q731)-1),MapTable!$A:$A,1,0)),ISERROR(VLOOKUP(TRIM(MID(Q731,FIND(",",Q731)+1,999)),MapTable!$A:$A,1,0))),"맵없음",
  ""),
IF(ISERROR(FIND(",",Q731,FIND(",",Q731,FIND(",",Q731)+1)+1)),
  IF(OR(ISERROR(VLOOKUP(LEFT(Q731,FIND(",",Q731)-1),MapTable!$A:$A,1,0)),ISERROR(VLOOKUP(TRIM(MID(Q731,FIND(",",Q731)+1,FIND(",",Q731,FIND(",",Q731)+1)-FIND(",",Q731)-1)),MapTable!$A:$A,1,0)),ISERROR(VLOOKUP(TRIM(MID(Q731,FIND(",",Q731,FIND(",",Q731)+1)+1,999)),MapTable!$A:$A,1,0))),"맵없음",
  ""),
IF(ISERROR(FIND(",",Q731,FIND(",",Q731,FIND(",",Q731,FIND(",",Q731)+1)+1)+1)),
  IF(OR(ISERROR(VLOOKUP(LEFT(Q731,FIND(",",Q731)-1),MapTable!$A:$A,1,0)),ISERROR(VLOOKUP(TRIM(MID(Q731,FIND(",",Q731)+1,FIND(",",Q731,FIND(",",Q731)+1)-FIND(",",Q731)-1)),MapTable!$A:$A,1,0)),ISERROR(VLOOKUP(TRIM(MID(Q731,FIND(",",Q731,FIND(",",Q731)+1)+1,FIND(",",Q731,FIND(",",Q731,FIND(",",Q731)+1)+1)-FIND(",",Q731,FIND(",",Q731)+1)-1)),MapTable!$A:$A,1,0)),ISERROR(VLOOKUP(TRIM(MID(Q731,FIND(",",Q731,FIND(",",Q731,FIND(",",Q731)+1)+1)+1,999)),MapTable!$A:$A,1,0))),"맵없음",
  ""),
)))))</f>
        <v/>
      </c>
      <c r="W731" t="str">
        <f>IF(ISBLANK(V731),"",IF(ISERROR(VLOOKUP(V731,[3]DropTable!$A:$A,1,0)),"드랍없음",""))</f>
        <v/>
      </c>
      <c r="Y731" t="str">
        <f>IF(ISBLANK(X731),"",IF(ISERROR(VLOOKUP(X731,[3]DropTable!$A:$A,1,0)),"드랍없음",""))</f>
        <v/>
      </c>
      <c r="AA731">
        <v>8.1</v>
      </c>
    </row>
    <row r="732" spans="1:27" x14ac:dyDescent="0.3">
      <c r="A732">
        <v>16</v>
      </c>
      <c r="B732">
        <v>21</v>
      </c>
      <c r="C732">
        <f t="shared" si="37"/>
        <v>1680</v>
      </c>
      <c r="D732">
        <v>420</v>
      </c>
      <c r="E732" t="s">
        <v>114</v>
      </c>
      <c r="H732" t="str">
        <f>IF(ISBLANK(G732),"",
IFERROR(VLOOKUP(G732,[1]StringTable!$1:$1048576,MATCH([1]StringTable!$B$1,[1]StringTable!$1:$1,0),0),
IFERROR(VLOOKUP(G732,[1]InApkStringTable!$1:$1048576,MATCH([1]InApkStringTable!$B$1,[1]InApkStringTable!$1:$1,0),0),
"스트링없음")))</f>
        <v/>
      </c>
      <c r="J732" t="b">
        <v>0</v>
      </c>
      <c r="K732" t="s">
        <v>24</v>
      </c>
      <c r="L732" t="str">
        <f>IF(ISBLANK(K732),"",IF(ISERROR(VLOOKUP(K732,MapTable!$A:$A,1,0)),"맵없음",""))</f>
        <v/>
      </c>
      <c r="M732">
        <f t="shared" si="38"/>
        <v>2</v>
      </c>
      <c r="N732" t="b">
        <f t="shared" ca="1" si="39"/>
        <v>0</v>
      </c>
      <c r="P732" t="str">
        <f>IF(ISBLANK(O732),"",IF(ISERROR(VLOOKUP(O732,MapTable!$A:$A,1,0)),"맵없음",""))</f>
        <v/>
      </c>
      <c r="R732" t="str">
        <f>IF(ISBLANK(Q732),"",
IF(ISERROR(FIND(",",Q732)),
  IF(ISERROR(VLOOKUP(Q732,MapTable!$A:$A,1,0)),"맵없음",
  ""),
IF(ISERROR(FIND(",",Q732,FIND(",",Q732)+1)),
  IF(OR(ISERROR(VLOOKUP(LEFT(Q732,FIND(",",Q732)-1),MapTable!$A:$A,1,0)),ISERROR(VLOOKUP(TRIM(MID(Q732,FIND(",",Q732)+1,999)),MapTable!$A:$A,1,0))),"맵없음",
  ""),
IF(ISERROR(FIND(",",Q732,FIND(",",Q732,FIND(",",Q732)+1)+1)),
  IF(OR(ISERROR(VLOOKUP(LEFT(Q732,FIND(",",Q732)-1),MapTable!$A:$A,1,0)),ISERROR(VLOOKUP(TRIM(MID(Q732,FIND(",",Q732)+1,FIND(",",Q732,FIND(",",Q732)+1)-FIND(",",Q732)-1)),MapTable!$A:$A,1,0)),ISERROR(VLOOKUP(TRIM(MID(Q732,FIND(",",Q732,FIND(",",Q732)+1)+1,999)),MapTable!$A:$A,1,0))),"맵없음",
  ""),
IF(ISERROR(FIND(",",Q732,FIND(",",Q732,FIND(",",Q732,FIND(",",Q732)+1)+1)+1)),
  IF(OR(ISERROR(VLOOKUP(LEFT(Q732,FIND(",",Q732)-1),MapTable!$A:$A,1,0)),ISERROR(VLOOKUP(TRIM(MID(Q732,FIND(",",Q732)+1,FIND(",",Q732,FIND(",",Q732)+1)-FIND(",",Q732)-1)),MapTable!$A:$A,1,0)),ISERROR(VLOOKUP(TRIM(MID(Q732,FIND(",",Q732,FIND(",",Q732)+1)+1,FIND(",",Q732,FIND(",",Q732,FIND(",",Q732)+1)+1)-FIND(",",Q732,FIND(",",Q732)+1)-1)),MapTable!$A:$A,1,0)),ISERROR(VLOOKUP(TRIM(MID(Q732,FIND(",",Q732,FIND(",",Q732,FIND(",",Q732)+1)+1)+1,999)),MapTable!$A:$A,1,0))),"맵없음",
  ""),
)))))</f>
        <v/>
      </c>
      <c r="W732" t="str">
        <f>IF(ISBLANK(V732),"",IF(ISERROR(VLOOKUP(V732,[3]DropTable!$A:$A,1,0)),"드랍없음",""))</f>
        <v/>
      </c>
      <c r="Y732" t="str">
        <f>IF(ISBLANK(X732),"",IF(ISERROR(VLOOKUP(X732,[3]DropTable!$A:$A,1,0)),"드랍없음",""))</f>
        <v/>
      </c>
      <c r="AA732">
        <v>8.1</v>
      </c>
    </row>
    <row r="733" spans="1:27" x14ac:dyDescent="0.3">
      <c r="A733">
        <v>16</v>
      </c>
      <c r="B733">
        <v>22</v>
      </c>
      <c r="C733">
        <f t="shared" si="37"/>
        <v>1680</v>
      </c>
      <c r="D733">
        <v>420</v>
      </c>
      <c r="E733" t="s">
        <v>114</v>
      </c>
      <c r="H733" t="str">
        <f>IF(ISBLANK(G733),"",
IFERROR(VLOOKUP(G733,[1]StringTable!$1:$1048576,MATCH([1]StringTable!$B$1,[1]StringTable!$1:$1,0),0),
IFERROR(VLOOKUP(G733,[1]InApkStringTable!$1:$1048576,MATCH([1]InApkStringTable!$B$1,[1]InApkStringTable!$1:$1,0),0),
"스트링없음")))</f>
        <v/>
      </c>
      <c r="J733" t="b">
        <v>0</v>
      </c>
      <c r="K733" t="s">
        <v>24</v>
      </c>
      <c r="L733" t="str">
        <f>IF(ISBLANK(K733),"",IF(ISERROR(VLOOKUP(K733,MapTable!$A:$A,1,0)),"맵없음",""))</f>
        <v/>
      </c>
      <c r="M733">
        <f t="shared" si="38"/>
        <v>2</v>
      </c>
      <c r="N733" t="b">
        <f t="shared" ca="1" si="39"/>
        <v>0</v>
      </c>
      <c r="P733" t="str">
        <f>IF(ISBLANK(O733),"",IF(ISERROR(VLOOKUP(O733,MapTable!$A:$A,1,0)),"맵없음",""))</f>
        <v/>
      </c>
      <c r="R733" t="str">
        <f>IF(ISBLANK(Q733),"",
IF(ISERROR(FIND(",",Q733)),
  IF(ISERROR(VLOOKUP(Q733,MapTable!$A:$A,1,0)),"맵없음",
  ""),
IF(ISERROR(FIND(",",Q733,FIND(",",Q733)+1)),
  IF(OR(ISERROR(VLOOKUP(LEFT(Q733,FIND(",",Q733)-1),MapTable!$A:$A,1,0)),ISERROR(VLOOKUP(TRIM(MID(Q733,FIND(",",Q733)+1,999)),MapTable!$A:$A,1,0))),"맵없음",
  ""),
IF(ISERROR(FIND(",",Q733,FIND(",",Q733,FIND(",",Q733)+1)+1)),
  IF(OR(ISERROR(VLOOKUP(LEFT(Q733,FIND(",",Q733)-1),MapTable!$A:$A,1,0)),ISERROR(VLOOKUP(TRIM(MID(Q733,FIND(",",Q733)+1,FIND(",",Q733,FIND(",",Q733)+1)-FIND(",",Q733)-1)),MapTable!$A:$A,1,0)),ISERROR(VLOOKUP(TRIM(MID(Q733,FIND(",",Q733,FIND(",",Q733)+1)+1,999)),MapTable!$A:$A,1,0))),"맵없음",
  ""),
IF(ISERROR(FIND(",",Q733,FIND(",",Q733,FIND(",",Q733,FIND(",",Q733)+1)+1)+1)),
  IF(OR(ISERROR(VLOOKUP(LEFT(Q733,FIND(",",Q733)-1),MapTable!$A:$A,1,0)),ISERROR(VLOOKUP(TRIM(MID(Q733,FIND(",",Q733)+1,FIND(",",Q733,FIND(",",Q733)+1)-FIND(",",Q733)-1)),MapTable!$A:$A,1,0)),ISERROR(VLOOKUP(TRIM(MID(Q733,FIND(",",Q733,FIND(",",Q733)+1)+1,FIND(",",Q733,FIND(",",Q733,FIND(",",Q733)+1)+1)-FIND(",",Q733,FIND(",",Q733)+1)-1)),MapTable!$A:$A,1,0)),ISERROR(VLOOKUP(TRIM(MID(Q733,FIND(",",Q733,FIND(",",Q733,FIND(",",Q733)+1)+1)+1,999)),MapTable!$A:$A,1,0))),"맵없음",
  ""),
)))))</f>
        <v/>
      </c>
      <c r="W733" t="str">
        <f>IF(ISBLANK(V733),"",IF(ISERROR(VLOOKUP(V733,[3]DropTable!$A:$A,1,0)),"드랍없음",""))</f>
        <v/>
      </c>
      <c r="Y733" t="str">
        <f>IF(ISBLANK(X733),"",IF(ISERROR(VLOOKUP(X733,[3]DropTable!$A:$A,1,0)),"드랍없음",""))</f>
        <v/>
      </c>
      <c r="AA733">
        <v>8.1</v>
      </c>
    </row>
    <row r="734" spans="1:27" x14ac:dyDescent="0.3">
      <c r="A734">
        <v>16</v>
      </c>
      <c r="B734">
        <v>23</v>
      </c>
      <c r="C734">
        <f t="shared" si="37"/>
        <v>1680</v>
      </c>
      <c r="D734">
        <v>420</v>
      </c>
      <c r="E734" t="s">
        <v>114</v>
      </c>
      <c r="H734" t="str">
        <f>IF(ISBLANK(G734),"",
IFERROR(VLOOKUP(G734,[1]StringTable!$1:$1048576,MATCH([1]StringTable!$B$1,[1]StringTable!$1:$1,0),0),
IFERROR(VLOOKUP(G734,[1]InApkStringTable!$1:$1048576,MATCH([1]InApkStringTable!$B$1,[1]InApkStringTable!$1:$1,0),0),
"스트링없음")))</f>
        <v/>
      </c>
      <c r="J734" t="b">
        <v>0</v>
      </c>
      <c r="K734" t="s">
        <v>24</v>
      </c>
      <c r="L734" t="str">
        <f>IF(ISBLANK(K734),"",IF(ISERROR(VLOOKUP(K734,MapTable!$A:$A,1,0)),"맵없음",""))</f>
        <v/>
      </c>
      <c r="M734">
        <f t="shared" si="38"/>
        <v>2</v>
      </c>
      <c r="N734" t="b">
        <f t="shared" ca="1" si="39"/>
        <v>0</v>
      </c>
      <c r="P734" t="str">
        <f>IF(ISBLANK(O734),"",IF(ISERROR(VLOOKUP(O734,MapTable!$A:$A,1,0)),"맵없음",""))</f>
        <v/>
      </c>
      <c r="R734" t="str">
        <f>IF(ISBLANK(Q734),"",
IF(ISERROR(FIND(",",Q734)),
  IF(ISERROR(VLOOKUP(Q734,MapTable!$A:$A,1,0)),"맵없음",
  ""),
IF(ISERROR(FIND(",",Q734,FIND(",",Q734)+1)),
  IF(OR(ISERROR(VLOOKUP(LEFT(Q734,FIND(",",Q734)-1),MapTable!$A:$A,1,0)),ISERROR(VLOOKUP(TRIM(MID(Q734,FIND(",",Q734)+1,999)),MapTable!$A:$A,1,0))),"맵없음",
  ""),
IF(ISERROR(FIND(",",Q734,FIND(",",Q734,FIND(",",Q734)+1)+1)),
  IF(OR(ISERROR(VLOOKUP(LEFT(Q734,FIND(",",Q734)-1),MapTable!$A:$A,1,0)),ISERROR(VLOOKUP(TRIM(MID(Q734,FIND(",",Q734)+1,FIND(",",Q734,FIND(",",Q734)+1)-FIND(",",Q734)-1)),MapTable!$A:$A,1,0)),ISERROR(VLOOKUP(TRIM(MID(Q734,FIND(",",Q734,FIND(",",Q734)+1)+1,999)),MapTable!$A:$A,1,0))),"맵없음",
  ""),
IF(ISERROR(FIND(",",Q734,FIND(",",Q734,FIND(",",Q734,FIND(",",Q734)+1)+1)+1)),
  IF(OR(ISERROR(VLOOKUP(LEFT(Q734,FIND(",",Q734)-1),MapTable!$A:$A,1,0)),ISERROR(VLOOKUP(TRIM(MID(Q734,FIND(",",Q734)+1,FIND(",",Q734,FIND(",",Q734)+1)-FIND(",",Q734)-1)),MapTable!$A:$A,1,0)),ISERROR(VLOOKUP(TRIM(MID(Q734,FIND(",",Q734,FIND(",",Q734)+1)+1,FIND(",",Q734,FIND(",",Q734,FIND(",",Q734)+1)+1)-FIND(",",Q734,FIND(",",Q734)+1)-1)),MapTable!$A:$A,1,0)),ISERROR(VLOOKUP(TRIM(MID(Q734,FIND(",",Q734,FIND(",",Q734,FIND(",",Q734)+1)+1)+1,999)),MapTable!$A:$A,1,0))),"맵없음",
  ""),
)))))</f>
        <v/>
      </c>
      <c r="W734" t="str">
        <f>IF(ISBLANK(V734),"",IF(ISERROR(VLOOKUP(V734,[3]DropTable!$A:$A,1,0)),"드랍없음",""))</f>
        <v/>
      </c>
      <c r="Y734" t="str">
        <f>IF(ISBLANK(X734),"",IF(ISERROR(VLOOKUP(X734,[3]DropTable!$A:$A,1,0)),"드랍없음",""))</f>
        <v/>
      </c>
      <c r="AA734">
        <v>8.1</v>
      </c>
    </row>
    <row r="735" spans="1:27" x14ac:dyDescent="0.3">
      <c r="A735">
        <v>16</v>
      </c>
      <c r="B735">
        <v>24</v>
      </c>
      <c r="C735">
        <f t="shared" si="37"/>
        <v>1680</v>
      </c>
      <c r="D735">
        <v>420</v>
      </c>
      <c r="E735" t="s">
        <v>114</v>
      </c>
      <c r="H735" t="str">
        <f>IF(ISBLANK(G735),"",
IFERROR(VLOOKUP(G735,[1]StringTable!$1:$1048576,MATCH([1]StringTable!$B$1,[1]StringTable!$1:$1,0),0),
IFERROR(VLOOKUP(G735,[1]InApkStringTable!$1:$1048576,MATCH([1]InApkStringTable!$B$1,[1]InApkStringTable!$1:$1,0),0),
"스트링없음")))</f>
        <v/>
      </c>
      <c r="J735" t="b">
        <v>0</v>
      </c>
      <c r="K735" t="s">
        <v>24</v>
      </c>
      <c r="L735" t="str">
        <f>IF(ISBLANK(K735),"",IF(ISERROR(VLOOKUP(K735,MapTable!$A:$A,1,0)),"맵없음",""))</f>
        <v/>
      </c>
      <c r="M735">
        <f t="shared" si="38"/>
        <v>2</v>
      </c>
      <c r="N735" t="b">
        <f t="shared" ca="1" si="39"/>
        <v>0</v>
      </c>
      <c r="P735" t="str">
        <f>IF(ISBLANK(O735),"",IF(ISERROR(VLOOKUP(O735,MapTable!$A:$A,1,0)),"맵없음",""))</f>
        <v/>
      </c>
      <c r="R735" t="str">
        <f>IF(ISBLANK(Q735),"",
IF(ISERROR(FIND(",",Q735)),
  IF(ISERROR(VLOOKUP(Q735,MapTable!$A:$A,1,0)),"맵없음",
  ""),
IF(ISERROR(FIND(",",Q735,FIND(",",Q735)+1)),
  IF(OR(ISERROR(VLOOKUP(LEFT(Q735,FIND(",",Q735)-1),MapTable!$A:$A,1,0)),ISERROR(VLOOKUP(TRIM(MID(Q735,FIND(",",Q735)+1,999)),MapTable!$A:$A,1,0))),"맵없음",
  ""),
IF(ISERROR(FIND(",",Q735,FIND(",",Q735,FIND(",",Q735)+1)+1)),
  IF(OR(ISERROR(VLOOKUP(LEFT(Q735,FIND(",",Q735)-1),MapTable!$A:$A,1,0)),ISERROR(VLOOKUP(TRIM(MID(Q735,FIND(",",Q735)+1,FIND(",",Q735,FIND(",",Q735)+1)-FIND(",",Q735)-1)),MapTable!$A:$A,1,0)),ISERROR(VLOOKUP(TRIM(MID(Q735,FIND(",",Q735,FIND(",",Q735)+1)+1,999)),MapTable!$A:$A,1,0))),"맵없음",
  ""),
IF(ISERROR(FIND(",",Q735,FIND(",",Q735,FIND(",",Q735,FIND(",",Q735)+1)+1)+1)),
  IF(OR(ISERROR(VLOOKUP(LEFT(Q735,FIND(",",Q735)-1),MapTable!$A:$A,1,0)),ISERROR(VLOOKUP(TRIM(MID(Q735,FIND(",",Q735)+1,FIND(",",Q735,FIND(",",Q735)+1)-FIND(",",Q735)-1)),MapTable!$A:$A,1,0)),ISERROR(VLOOKUP(TRIM(MID(Q735,FIND(",",Q735,FIND(",",Q735)+1)+1,FIND(",",Q735,FIND(",",Q735,FIND(",",Q735)+1)+1)-FIND(",",Q735,FIND(",",Q735)+1)-1)),MapTable!$A:$A,1,0)),ISERROR(VLOOKUP(TRIM(MID(Q735,FIND(",",Q735,FIND(",",Q735,FIND(",",Q735)+1)+1)+1,999)),MapTable!$A:$A,1,0))),"맵없음",
  ""),
)))))</f>
        <v/>
      </c>
      <c r="W735" t="str">
        <f>IF(ISBLANK(V735),"",IF(ISERROR(VLOOKUP(V735,[3]DropTable!$A:$A,1,0)),"드랍없음",""))</f>
        <v/>
      </c>
      <c r="Y735" t="str">
        <f>IF(ISBLANK(X735),"",IF(ISERROR(VLOOKUP(X735,[3]DropTable!$A:$A,1,0)),"드랍없음",""))</f>
        <v/>
      </c>
      <c r="AA735">
        <v>8.1</v>
      </c>
    </row>
    <row r="736" spans="1:27" x14ac:dyDescent="0.3">
      <c r="A736">
        <v>16</v>
      </c>
      <c r="B736">
        <v>25</v>
      </c>
      <c r="C736">
        <v>1680</v>
      </c>
      <c r="D736">
        <v>420</v>
      </c>
      <c r="E736" t="s">
        <v>114</v>
      </c>
      <c r="H736" t="str">
        <f>IF(ISBLANK(G736),"",
IFERROR(VLOOKUP(G736,[1]StringTable!$1:$1048576,MATCH([1]StringTable!$B$1,[1]StringTable!$1:$1,0),0),
IFERROR(VLOOKUP(G736,[1]InApkStringTable!$1:$1048576,MATCH([1]InApkStringTable!$B$1,[1]InApkStringTable!$1:$1,0),0),
"스트링없음")))</f>
        <v/>
      </c>
      <c r="J736" t="b">
        <v>0</v>
      </c>
      <c r="K736" t="s">
        <v>64</v>
      </c>
      <c r="L736" t="str">
        <f>IF(ISBLANK(K736),"",IF(ISERROR(VLOOKUP(K736,MapTable!$A:$A,1,0)),"맵없음",""))</f>
        <v/>
      </c>
      <c r="M736">
        <f t="shared" si="38"/>
        <v>2</v>
      </c>
      <c r="N736" t="b">
        <f t="shared" ca="1" si="39"/>
        <v>0</v>
      </c>
      <c r="P736" t="str">
        <f>IF(ISBLANK(O736),"",IF(ISERROR(VLOOKUP(O736,MapTable!$A:$A,1,0)),"맵없음",""))</f>
        <v/>
      </c>
      <c r="R736" t="str">
        <f>IF(ISBLANK(Q736),"",
IF(ISERROR(FIND(",",Q736)),
  IF(ISERROR(VLOOKUP(Q736,MapTable!$A:$A,1,0)),"맵없음",
  ""),
IF(ISERROR(FIND(",",Q736,FIND(",",Q736)+1)),
  IF(OR(ISERROR(VLOOKUP(LEFT(Q736,FIND(",",Q736)-1),MapTable!$A:$A,1,0)),ISERROR(VLOOKUP(TRIM(MID(Q736,FIND(",",Q736)+1,999)),MapTable!$A:$A,1,0))),"맵없음",
  ""),
IF(ISERROR(FIND(",",Q736,FIND(",",Q736,FIND(",",Q736)+1)+1)),
  IF(OR(ISERROR(VLOOKUP(LEFT(Q736,FIND(",",Q736)-1),MapTable!$A:$A,1,0)),ISERROR(VLOOKUP(TRIM(MID(Q736,FIND(",",Q736)+1,FIND(",",Q736,FIND(",",Q736)+1)-FIND(",",Q736)-1)),MapTable!$A:$A,1,0)),ISERROR(VLOOKUP(TRIM(MID(Q736,FIND(",",Q736,FIND(",",Q736)+1)+1,999)),MapTable!$A:$A,1,0))),"맵없음",
  ""),
IF(ISERROR(FIND(",",Q736,FIND(",",Q736,FIND(",",Q736,FIND(",",Q736)+1)+1)+1)),
  IF(OR(ISERROR(VLOOKUP(LEFT(Q736,FIND(",",Q736)-1),MapTable!$A:$A,1,0)),ISERROR(VLOOKUP(TRIM(MID(Q736,FIND(",",Q736)+1,FIND(",",Q736,FIND(",",Q736)+1)-FIND(",",Q736)-1)),MapTable!$A:$A,1,0)),ISERROR(VLOOKUP(TRIM(MID(Q736,FIND(",",Q736,FIND(",",Q736)+1)+1,FIND(",",Q736,FIND(",",Q736,FIND(",",Q736)+1)+1)-FIND(",",Q736,FIND(",",Q736)+1)-1)),MapTable!$A:$A,1,0)),ISERROR(VLOOKUP(TRIM(MID(Q736,FIND(",",Q736,FIND(",",Q736,FIND(",",Q736)+1)+1)+1,999)),MapTable!$A:$A,1,0))),"맵없음",
  ""),
)))))</f>
        <v/>
      </c>
      <c r="W736" t="str">
        <f>IF(ISBLANK(V736),"",IF(ISERROR(VLOOKUP(V736,[3]DropTable!$A:$A,1,0)),"드랍없음",""))</f>
        <v/>
      </c>
      <c r="Y736" t="str">
        <f>IF(ISBLANK(X736),"",IF(ISERROR(VLOOKUP(X736,[3]DropTable!$A:$A,1,0)),"드랍없음",""))</f>
        <v/>
      </c>
      <c r="AA736">
        <v>8.1</v>
      </c>
    </row>
    <row r="737" spans="1:27" x14ac:dyDescent="0.3">
      <c r="A737">
        <v>16</v>
      </c>
      <c r="B737">
        <v>26</v>
      </c>
      <c r="C737">
        <f t="shared" si="37"/>
        <v>1680</v>
      </c>
      <c r="D737">
        <v>420</v>
      </c>
      <c r="E737" t="s">
        <v>114</v>
      </c>
      <c r="H737" t="str">
        <f>IF(ISBLANK(G737),"",
IFERROR(VLOOKUP(G737,[1]StringTable!$1:$1048576,MATCH([1]StringTable!$B$1,[1]StringTable!$1:$1,0),0),
IFERROR(VLOOKUP(G737,[1]InApkStringTable!$1:$1048576,MATCH([1]InApkStringTable!$B$1,[1]InApkStringTable!$1:$1,0),0),
"스트링없음")))</f>
        <v/>
      </c>
      <c r="J737" t="b">
        <v>0</v>
      </c>
      <c r="K737" t="s">
        <v>24</v>
      </c>
      <c r="L737" t="str">
        <f>IF(ISBLANK(K737),"",IF(ISERROR(VLOOKUP(K737,MapTable!$A:$A,1,0)),"맵없음",""))</f>
        <v/>
      </c>
      <c r="M737">
        <f t="shared" si="38"/>
        <v>2</v>
      </c>
      <c r="N737" t="b">
        <f t="shared" ca="1" si="39"/>
        <v>0</v>
      </c>
      <c r="P737" t="str">
        <f>IF(ISBLANK(O737),"",IF(ISERROR(VLOOKUP(O737,MapTable!$A:$A,1,0)),"맵없음",""))</f>
        <v/>
      </c>
      <c r="R737" t="str">
        <f>IF(ISBLANK(Q737),"",
IF(ISERROR(FIND(",",Q737)),
  IF(ISERROR(VLOOKUP(Q737,MapTable!$A:$A,1,0)),"맵없음",
  ""),
IF(ISERROR(FIND(",",Q737,FIND(",",Q737)+1)),
  IF(OR(ISERROR(VLOOKUP(LEFT(Q737,FIND(",",Q737)-1),MapTable!$A:$A,1,0)),ISERROR(VLOOKUP(TRIM(MID(Q737,FIND(",",Q737)+1,999)),MapTable!$A:$A,1,0))),"맵없음",
  ""),
IF(ISERROR(FIND(",",Q737,FIND(",",Q737,FIND(",",Q737)+1)+1)),
  IF(OR(ISERROR(VLOOKUP(LEFT(Q737,FIND(",",Q737)-1),MapTable!$A:$A,1,0)),ISERROR(VLOOKUP(TRIM(MID(Q737,FIND(",",Q737)+1,FIND(",",Q737,FIND(",",Q737)+1)-FIND(",",Q737)-1)),MapTable!$A:$A,1,0)),ISERROR(VLOOKUP(TRIM(MID(Q737,FIND(",",Q737,FIND(",",Q737)+1)+1,999)),MapTable!$A:$A,1,0))),"맵없음",
  ""),
IF(ISERROR(FIND(",",Q737,FIND(",",Q737,FIND(",",Q737,FIND(",",Q737)+1)+1)+1)),
  IF(OR(ISERROR(VLOOKUP(LEFT(Q737,FIND(",",Q737)-1),MapTable!$A:$A,1,0)),ISERROR(VLOOKUP(TRIM(MID(Q737,FIND(",",Q737)+1,FIND(",",Q737,FIND(",",Q737)+1)-FIND(",",Q737)-1)),MapTable!$A:$A,1,0)),ISERROR(VLOOKUP(TRIM(MID(Q737,FIND(",",Q737,FIND(",",Q737)+1)+1,FIND(",",Q737,FIND(",",Q737,FIND(",",Q737)+1)+1)-FIND(",",Q737,FIND(",",Q737)+1)-1)),MapTable!$A:$A,1,0)),ISERROR(VLOOKUP(TRIM(MID(Q737,FIND(",",Q737,FIND(",",Q737,FIND(",",Q737)+1)+1)+1,999)),MapTable!$A:$A,1,0))),"맵없음",
  ""),
)))))</f>
        <v/>
      </c>
      <c r="W737" t="str">
        <f>IF(ISBLANK(V737),"",IF(ISERROR(VLOOKUP(V737,[3]DropTable!$A:$A,1,0)),"드랍없음",""))</f>
        <v/>
      </c>
      <c r="Y737" t="str">
        <f>IF(ISBLANK(X737),"",IF(ISERROR(VLOOKUP(X737,[3]DropTable!$A:$A,1,0)),"드랍없음",""))</f>
        <v/>
      </c>
      <c r="AA737">
        <v>8.1</v>
      </c>
    </row>
    <row r="738" spans="1:27" x14ac:dyDescent="0.3">
      <c r="A738">
        <v>16</v>
      </c>
      <c r="B738">
        <v>27</v>
      </c>
      <c r="C738">
        <f t="shared" si="37"/>
        <v>1680</v>
      </c>
      <c r="D738">
        <v>420</v>
      </c>
      <c r="E738" t="s">
        <v>114</v>
      </c>
      <c r="H738" t="str">
        <f>IF(ISBLANK(G738),"",
IFERROR(VLOOKUP(G738,[1]StringTable!$1:$1048576,MATCH([1]StringTable!$B$1,[1]StringTable!$1:$1,0),0),
IFERROR(VLOOKUP(G738,[1]InApkStringTable!$1:$1048576,MATCH([1]InApkStringTable!$B$1,[1]InApkStringTable!$1:$1,0),0),
"스트링없음")))</f>
        <v/>
      </c>
      <c r="J738" t="b">
        <v>0</v>
      </c>
      <c r="K738" t="s">
        <v>24</v>
      </c>
      <c r="L738" t="str">
        <f>IF(ISBLANK(K738),"",IF(ISERROR(VLOOKUP(K738,MapTable!$A:$A,1,0)),"맵없음",""))</f>
        <v/>
      </c>
      <c r="M738">
        <f t="shared" si="38"/>
        <v>2</v>
      </c>
      <c r="N738" t="b">
        <f t="shared" ca="1" si="39"/>
        <v>0</v>
      </c>
      <c r="P738" t="str">
        <f>IF(ISBLANK(O738),"",IF(ISERROR(VLOOKUP(O738,MapTable!$A:$A,1,0)),"맵없음",""))</f>
        <v/>
      </c>
      <c r="R738" t="str">
        <f>IF(ISBLANK(Q738),"",
IF(ISERROR(FIND(",",Q738)),
  IF(ISERROR(VLOOKUP(Q738,MapTable!$A:$A,1,0)),"맵없음",
  ""),
IF(ISERROR(FIND(",",Q738,FIND(",",Q738)+1)),
  IF(OR(ISERROR(VLOOKUP(LEFT(Q738,FIND(",",Q738)-1),MapTable!$A:$A,1,0)),ISERROR(VLOOKUP(TRIM(MID(Q738,FIND(",",Q738)+1,999)),MapTable!$A:$A,1,0))),"맵없음",
  ""),
IF(ISERROR(FIND(",",Q738,FIND(",",Q738,FIND(",",Q738)+1)+1)),
  IF(OR(ISERROR(VLOOKUP(LEFT(Q738,FIND(",",Q738)-1),MapTable!$A:$A,1,0)),ISERROR(VLOOKUP(TRIM(MID(Q738,FIND(",",Q738)+1,FIND(",",Q738,FIND(",",Q738)+1)-FIND(",",Q738)-1)),MapTable!$A:$A,1,0)),ISERROR(VLOOKUP(TRIM(MID(Q738,FIND(",",Q738,FIND(",",Q738)+1)+1,999)),MapTable!$A:$A,1,0))),"맵없음",
  ""),
IF(ISERROR(FIND(",",Q738,FIND(",",Q738,FIND(",",Q738,FIND(",",Q738)+1)+1)+1)),
  IF(OR(ISERROR(VLOOKUP(LEFT(Q738,FIND(",",Q738)-1),MapTable!$A:$A,1,0)),ISERROR(VLOOKUP(TRIM(MID(Q738,FIND(",",Q738)+1,FIND(",",Q738,FIND(",",Q738)+1)-FIND(",",Q738)-1)),MapTable!$A:$A,1,0)),ISERROR(VLOOKUP(TRIM(MID(Q738,FIND(",",Q738,FIND(",",Q738)+1)+1,FIND(",",Q738,FIND(",",Q738,FIND(",",Q738)+1)+1)-FIND(",",Q738,FIND(",",Q738)+1)-1)),MapTable!$A:$A,1,0)),ISERROR(VLOOKUP(TRIM(MID(Q738,FIND(",",Q738,FIND(",",Q738,FIND(",",Q738)+1)+1)+1,999)),MapTable!$A:$A,1,0))),"맵없음",
  ""),
)))))</f>
        <v/>
      </c>
      <c r="W738" t="str">
        <f>IF(ISBLANK(V738),"",IF(ISERROR(VLOOKUP(V738,[3]DropTable!$A:$A,1,0)),"드랍없음",""))</f>
        <v/>
      </c>
      <c r="Y738" t="str">
        <f>IF(ISBLANK(X738),"",IF(ISERROR(VLOOKUP(X738,[3]DropTable!$A:$A,1,0)),"드랍없음",""))</f>
        <v/>
      </c>
      <c r="AA738">
        <v>8.1</v>
      </c>
    </row>
    <row r="739" spans="1:27" x14ac:dyDescent="0.3">
      <c r="A739">
        <v>16</v>
      </c>
      <c r="B739">
        <v>28</v>
      </c>
      <c r="C739">
        <f t="shared" si="37"/>
        <v>1680</v>
      </c>
      <c r="D739">
        <v>420</v>
      </c>
      <c r="E739" t="s">
        <v>114</v>
      </c>
      <c r="H739" t="str">
        <f>IF(ISBLANK(G739),"",
IFERROR(VLOOKUP(G739,[1]StringTable!$1:$1048576,MATCH([1]StringTable!$B$1,[1]StringTable!$1:$1,0),0),
IFERROR(VLOOKUP(G739,[1]InApkStringTable!$1:$1048576,MATCH([1]InApkStringTable!$B$1,[1]InApkStringTable!$1:$1,0),0),
"스트링없음")))</f>
        <v/>
      </c>
      <c r="J739" t="b">
        <v>0</v>
      </c>
      <c r="K739" t="s">
        <v>24</v>
      </c>
      <c r="L739" t="str">
        <f>IF(ISBLANK(K739),"",IF(ISERROR(VLOOKUP(K739,MapTable!$A:$A,1,0)),"맵없음",""))</f>
        <v/>
      </c>
      <c r="M739">
        <f t="shared" si="38"/>
        <v>2</v>
      </c>
      <c r="N739" t="b">
        <f t="shared" ca="1" si="39"/>
        <v>0</v>
      </c>
      <c r="P739" t="str">
        <f>IF(ISBLANK(O739),"",IF(ISERROR(VLOOKUP(O739,MapTable!$A:$A,1,0)),"맵없음",""))</f>
        <v/>
      </c>
      <c r="R739" t="str">
        <f>IF(ISBLANK(Q739),"",
IF(ISERROR(FIND(",",Q739)),
  IF(ISERROR(VLOOKUP(Q739,MapTable!$A:$A,1,0)),"맵없음",
  ""),
IF(ISERROR(FIND(",",Q739,FIND(",",Q739)+1)),
  IF(OR(ISERROR(VLOOKUP(LEFT(Q739,FIND(",",Q739)-1),MapTable!$A:$A,1,0)),ISERROR(VLOOKUP(TRIM(MID(Q739,FIND(",",Q739)+1,999)),MapTable!$A:$A,1,0))),"맵없음",
  ""),
IF(ISERROR(FIND(",",Q739,FIND(",",Q739,FIND(",",Q739)+1)+1)),
  IF(OR(ISERROR(VLOOKUP(LEFT(Q739,FIND(",",Q739)-1),MapTable!$A:$A,1,0)),ISERROR(VLOOKUP(TRIM(MID(Q739,FIND(",",Q739)+1,FIND(",",Q739,FIND(",",Q739)+1)-FIND(",",Q739)-1)),MapTable!$A:$A,1,0)),ISERROR(VLOOKUP(TRIM(MID(Q739,FIND(",",Q739,FIND(",",Q739)+1)+1,999)),MapTable!$A:$A,1,0))),"맵없음",
  ""),
IF(ISERROR(FIND(",",Q739,FIND(",",Q739,FIND(",",Q739,FIND(",",Q739)+1)+1)+1)),
  IF(OR(ISERROR(VLOOKUP(LEFT(Q739,FIND(",",Q739)-1),MapTable!$A:$A,1,0)),ISERROR(VLOOKUP(TRIM(MID(Q739,FIND(",",Q739)+1,FIND(",",Q739,FIND(",",Q739)+1)-FIND(",",Q739)-1)),MapTable!$A:$A,1,0)),ISERROR(VLOOKUP(TRIM(MID(Q739,FIND(",",Q739,FIND(",",Q739)+1)+1,FIND(",",Q739,FIND(",",Q739,FIND(",",Q739)+1)+1)-FIND(",",Q739,FIND(",",Q739)+1)-1)),MapTable!$A:$A,1,0)),ISERROR(VLOOKUP(TRIM(MID(Q739,FIND(",",Q739,FIND(",",Q739,FIND(",",Q739)+1)+1)+1,999)),MapTable!$A:$A,1,0))),"맵없음",
  ""),
)))))</f>
        <v/>
      </c>
      <c r="W739" t="str">
        <f>IF(ISBLANK(V739),"",IF(ISERROR(VLOOKUP(V739,[3]DropTable!$A:$A,1,0)),"드랍없음",""))</f>
        <v/>
      </c>
      <c r="Y739" t="str">
        <f>IF(ISBLANK(X739),"",IF(ISERROR(VLOOKUP(X739,[3]DropTable!$A:$A,1,0)),"드랍없음",""))</f>
        <v/>
      </c>
      <c r="AA739">
        <v>8.1</v>
      </c>
    </row>
    <row r="740" spans="1:27" x14ac:dyDescent="0.3">
      <c r="A740">
        <v>16</v>
      </c>
      <c r="B740">
        <v>29</v>
      </c>
      <c r="C740">
        <f t="shared" si="37"/>
        <v>1680</v>
      </c>
      <c r="D740">
        <v>420</v>
      </c>
      <c r="E740" t="s">
        <v>114</v>
      </c>
      <c r="H740" t="str">
        <f>IF(ISBLANK(G740),"",
IFERROR(VLOOKUP(G740,[1]StringTable!$1:$1048576,MATCH([1]StringTable!$B$1,[1]StringTable!$1:$1,0),0),
IFERROR(VLOOKUP(G740,[1]InApkStringTable!$1:$1048576,MATCH([1]InApkStringTable!$B$1,[1]InApkStringTable!$1:$1,0),0),
"스트링없음")))</f>
        <v/>
      </c>
      <c r="J740" t="b">
        <v>0</v>
      </c>
      <c r="K740" t="s">
        <v>24</v>
      </c>
      <c r="L740" t="str">
        <f>IF(ISBLANK(K740),"",IF(ISERROR(VLOOKUP(K740,MapTable!$A:$A,1,0)),"맵없음",""))</f>
        <v/>
      </c>
      <c r="M740">
        <f t="shared" si="38"/>
        <v>2</v>
      </c>
      <c r="N740" t="b">
        <f t="shared" ca="1" si="39"/>
        <v>0</v>
      </c>
      <c r="P740" t="str">
        <f>IF(ISBLANK(O740),"",IF(ISERROR(VLOOKUP(O740,MapTable!$A:$A,1,0)),"맵없음",""))</f>
        <v/>
      </c>
      <c r="R740" t="str">
        <f>IF(ISBLANK(Q740),"",
IF(ISERROR(FIND(",",Q740)),
  IF(ISERROR(VLOOKUP(Q740,MapTable!$A:$A,1,0)),"맵없음",
  ""),
IF(ISERROR(FIND(",",Q740,FIND(",",Q740)+1)),
  IF(OR(ISERROR(VLOOKUP(LEFT(Q740,FIND(",",Q740)-1),MapTable!$A:$A,1,0)),ISERROR(VLOOKUP(TRIM(MID(Q740,FIND(",",Q740)+1,999)),MapTable!$A:$A,1,0))),"맵없음",
  ""),
IF(ISERROR(FIND(",",Q740,FIND(",",Q740,FIND(",",Q740)+1)+1)),
  IF(OR(ISERROR(VLOOKUP(LEFT(Q740,FIND(",",Q740)-1),MapTable!$A:$A,1,0)),ISERROR(VLOOKUP(TRIM(MID(Q740,FIND(",",Q740)+1,FIND(",",Q740,FIND(",",Q740)+1)-FIND(",",Q740)-1)),MapTable!$A:$A,1,0)),ISERROR(VLOOKUP(TRIM(MID(Q740,FIND(",",Q740,FIND(",",Q740)+1)+1,999)),MapTable!$A:$A,1,0))),"맵없음",
  ""),
IF(ISERROR(FIND(",",Q740,FIND(",",Q740,FIND(",",Q740,FIND(",",Q740)+1)+1)+1)),
  IF(OR(ISERROR(VLOOKUP(LEFT(Q740,FIND(",",Q740)-1),MapTable!$A:$A,1,0)),ISERROR(VLOOKUP(TRIM(MID(Q740,FIND(",",Q740)+1,FIND(",",Q740,FIND(",",Q740)+1)-FIND(",",Q740)-1)),MapTable!$A:$A,1,0)),ISERROR(VLOOKUP(TRIM(MID(Q740,FIND(",",Q740,FIND(",",Q740)+1)+1,FIND(",",Q740,FIND(",",Q740,FIND(",",Q740)+1)+1)-FIND(",",Q740,FIND(",",Q740)+1)-1)),MapTable!$A:$A,1,0)),ISERROR(VLOOKUP(TRIM(MID(Q740,FIND(",",Q740,FIND(",",Q740,FIND(",",Q740)+1)+1)+1,999)),MapTable!$A:$A,1,0))),"맵없음",
  ""),
)))))</f>
        <v/>
      </c>
      <c r="W740" t="str">
        <f>IF(ISBLANK(V740),"",IF(ISERROR(VLOOKUP(V740,[3]DropTable!$A:$A,1,0)),"드랍없음",""))</f>
        <v/>
      </c>
      <c r="Y740" t="str">
        <f>IF(ISBLANK(X740),"",IF(ISERROR(VLOOKUP(X740,[3]DropTable!$A:$A,1,0)),"드랍없음",""))</f>
        <v/>
      </c>
      <c r="AA740">
        <v>8.1</v>
      </c>
    </row>
    <row r="741" spans="1:27" x14ac:dyDescent="0.3">
      <c r="A741">
        <v>16</v>
      </c>
      <c r="B741">
        <v>30</v>
      </c>
      <c r="C741">
        <f t="shared" ref="C741:C805" si="40">D741*4</f>
        <v>1680</v>
      </c>
      <c r="D741">
        <v>420</v>
      </c>
      <c r="E741" t="s">
        <v>114</v>
      </c>
      <c r="H741" t="str">
        <f>IF(ISBLANK(G741),"",
IFERROR(VLOOKUP(G741,[1]StringTable!$1:$1048576,MATCH([1]StringTable!$B$1,[1]StringTable!$1:$1,0),0),
IFERROR(VLOOKUP(G741,[1]InApkStringTable!$1:$1048576,MATCH([1]InApkStringTable!$B$1,[1]InApkStringTable!$1:$1,0),0),
"스트링없음")))</f>
        <v/>
      </c>
      <c r="J741" t="b">
        <v>0</v>
      </c>
      <c r="K741" t="s">
        <v>24</v>
      </c>
      <c r="L741" t="str">
        <f>IF(ISBLANK(K741),"",IF(ISERROR(VLOOKUP(K741,MapTable!$A:$A,1,0)),"맵없음",""))</f>
        <v/>
      </c>
      <c r="M741">
        <f t="shared" si="38"/>
        <v>11</v>
      </c>
      <c r="N741" t="b">
        <f t="shared" ca="1" si="39"/>
        <v>0</v>
      </c>
      <c r="P741" t="str">
        <f>IF(ISBLANK(O741),"",IF(ISERROR(VLOOKUP(O741,MapTable!$A:$A,1,0)),"맵없음",""))</f>
        <v/>
      </c>
      <c r="R741" t="str">
        <f>IF(ISBLANK(Q741),"",
IF(ISERROR(FIND(",",Q741)),
  IF(ISERROR(VLOOKUP(Q741,MapTable!$A:$A,1,0)),"맵없음",
  ""),
IF(ISERROR(FIND(",",Q741,FIND(",",Q741)+1)),
  IF(OR(ISERROR(VLOOKUP(LEFT(Q741,FIND(",",Q741)-1),MapTable!$A:$A,1,0)),ISERROR(VLOOKUP(TRIM(MID(Q741,FIND(",",Q741)+1,999)),MapTable!$A:$A,1,0))),"맵없음",
  ""),
IF(ISERROR(FIND(",",Q741,FIND(",",Q741,FIND(",",Q741)+1)+1)),
  IF(OR(ISERROR(VLOOKUP(LEFT(Q741,FIND(",",Q741)-1),MapTable!$A:$A,1,0)),ISERROR(VLOOKUP(TRIM(MID(Q741,FIND(",",Q741)+1,FIND(",",Q741,FIND(",",Q741)+1)-FIND(",",Q741)-1)),MapTable!$A:$A,1,0)),ISERROR(VLOOKUP(TRIM(MID(Q741,FIND(",",Q741,FIND(",",Q741)+1)+1,999)),MapTable!$A:$A,1,0))),"맵없음",
  ""),
IF(ISERROR(FIND(",",Q741,FIND(",",Q741,FIND(",",Q741,FIND(",",Q741)+1)+1)+1)),
  IF(OR(ISERROR(VLOOKUP(LEFT(Q741,FIND(",",Q741)-1),MapTable!$A:$A,1,0)),ISERROR(VLOOKUP(TRIM(MID(Q741,FIND(",",Q741)+1,FIND(",",Q741,FIND(",",Q741)+1)-FIND(",",Q741)-1)),MapTable!$A:$A,1,0)),ISERROR(VLOOKUP(TRIM(MID(Q741,FIND(",",Q741,FIND(",",Q741)+1)+1,FIND(",",Q741,FIND(",",Q741,FIND(",",Q741)+1)+1)-FIND(",",Q741,FIND(",",Q741)+1)-1)),MapTable!$A:$A,1,0)),ISERROR(VLOOKUP(TRIM(MID(Q741,FIND(",",Q741,FIND(",",Q741,FIND(",",Q741)+1)+1)+1,999)),MapTable!$A:$A,1,0))),"맵없음",
  ""),
)))))</f>
        <v/>
      </c>
      <c r="W741" t="str">
        <f>IF(ISBLANK(V741),"",IF(ISERROR(VLOOKUP(V741,[3]DropTable!$A:$A,1,0)),"드랍없음",""))</f>
        <v/>
      </c>
      <c r="Y741" t="str">
        <f>IF(ISBLANK(X741),"",IF(ISERROR(VLOOKUP(X741,[3]DropTable!$A:$A,1,0)),"드랍없음",""))</f>
        <v/>
      </c>
      <c r="AA741">
        <v>8.1</v>
      </c>
    </row>
    <row r="742" spans="1:27" x14ac:dyDescent="0.3">
      <c r="A742">
        <v>16</v>
      </c>
      <c r="B742">
        <v>31</v>
      </c>
      <c r="C742">
        <f t="shared" si="40"/>
        <v>1680</v>
      </c>
      <c r="D742">
        <v>420</v>
      </c>
      <c r="E742" t="s">
        <v>114</v>
      </c>
      <c r="H742" t="str">
        <f>IF(ISBLANK(G742),"",
IFERROR(VLOOKUP(G742,[1]StringTable!$1:$1048576,MATCH([1]StringTable!$B$1,[1]StringTable!$1:$1,0),0),
IFERROR(VLOOKUP(G742,[1]InApkStringTable!$1:$1048576,MATCH([1]InApkStringTable!$B$1,[1]InApkStringTable!$1:$1,0),0),
"스트링없음")))</f>
        <v/>
      </c>
      <c r="J742" t="b">
        <v>0</v>
      </c>
      <c r="K742" t="s">
        <v>24</v>
      </c>
      <c r="L742" t="str">
        <f>IF(ISBLANK(K742),"",IF(ISERROR(VLOOKUP(K742,MapTable!$A:$A,1,0)),"맵없음",""))</f>
        <v/>
      </c>
      <c r="M742">
        <f t="shared" si="38"/>
        <v>2</v>
      </c>
      <c r="N742" t="b">
        <f t="shared" ca="1" si="39"/>
        <v>0</v>
      </c>
      <c r="P742" t="str">
        <f>IF(ISBLANK(O742),"",IF(ISERROR(VLOOKUP(O742,MapTable!$A:$A,1,0)),"맵없음",""))</f>
        <v/>
      </c>
      <c r="R742" t="str">
        <f>IF(ISBLANK(Q742),"",
IF(ISERROR(FIND(",",Q742)),
  IF(ISERROR(VLOOKUP(Q742,MapTable!$A:$A,1,0)),"맵없음",
  ""),
IF(ISERROR(FIND(",",Q742,FIND(",",Q742)+1)),
  IF(OR(ISERROR(VLOOKUP(LEFT(Q742,FIND(",",Q742)-1),MapTable!$A:$A,1,0)),ISERROR(VLOOKUP(TRIM(MID(Q742,FIND(",",Q742)+1,999)),MapTable!$A:$A,1,0))),"맵없음",
  ""),
IF(ISERROR(FIND(",",Q742,FIND(",",Q742,FIND(",",Q742)+1)+1)),
  IF(OR(ISERROR(VLOOKUP(LEFT(Q742,FIND(",",Q742)-1),MapTable!$A:$A,1,0)),ISERROR(VLOOKUP(TRIM(MID(Q742,FIND(",",Q742)+1,FIND(",",Q742,FIND(",",Q742)+1)-FIND(",",Q742)-1)),MapTable!$A:$A,1,0)),ISERROR(VLOOKUP(TRIM(MID(Q742,FIND(",",Q742,FIND(",",Q742)+1)+1,999)),MapTable!$A:$A,1,0))),"맵없음",
  ""),
IF(ISERROR(FIND(",",Q742,FIND(",",Q742,FIND(",",Q742,FIND(",",Q742)+1)+1)+1)),
  IF(OR(ISERROR(VLOOKUP(LEFT(Q742,FIND(",",Q742)-1),MapTable!$A:$A,1,0)),ISERROR(VLOOKUP(TRIM(MID(Q742,FIND(",",Q742)+1,FIND(",",Q742,FIND(",",Q742)+1)-FIND(",",Q742)-1)),MapTable!$A:$A,1,0)),ISERROR(VLOOKUP(TRIM(MID(Q742,FIND(",",Q742,FIND(",",Q742)+1)+1,FIND(",",Q742,FIND(",",Q742,FIND(",",Q742)+1)+1)-FIND(",",Q742,FIND(",",Q742)+1)-1)),MapTable!$A:$A,1,0)),ISERROR(VLOOKUP(TRIM(MID(Q742,FIND(",",Q742,FIND(",",Q742,FIND(",",Q742)+1)+1)+1,999)),MapTable!$A:$A,1,0))),"맵없음",
  ""),
)))))</f>
        <v/>
      </c>
      <c r="W742" t="str">
        <f>IF(ISBLANK(V742),"",IF(ISERROR(VLOOKUP(V742,[3]DropTable!$A:$A,1,0)),"드랍없음",""))</f>
        <v/>
      </c>
      <c r="Y742" t="str">
        <f>IF(ISBLANK(X742),"",IF(ISERROR(VLOOKUP(X742,[3]DropTable!$A:$A,1,0)),"드랍없음",""))</f>
        <v/>
      </c>
      <c r="AA742">
        <v>8.1</v>
      </c>
    </row>
    <row r="743" spans="1:27" x14ac:dyDescent="0.3">
      <c r="A743">
        <v>16</v>
      </c>
      <c r="B743">
        <v>32</v>
      </c>
      <c r="C743">
        <f t="shared" si="40"/>
        <v>1680</v>
      </c>
      <c r="D743">
        <v>420</v>
      </c>
      <c r="E743" t="s">
        <v>114</v>
      </c>
      <c r="H743" t="str">
        <f>IF(ISBLANK(G743),"",
IFERROR(VLOOKUP(G743,[1]StringTable!$1:$1048576,MATCH([1]StringTable!$B$1,[1]StringTable!$1:$1,0),0),
IFERROR(VLOOKUP(G743,[1]InApkStringTable!$1:$1048576,MATCH([1]InApkStringTable!$B$1,[1]InApkStringTable!$1:$1,0),0),
"스트링없음")))</f>
        <v/>
      </c>
      <c r="J743" t="b">
        <v>0</v>
      </c>
      <c r="K743" t="s">
        <v>24</v>
      </c>
      <c r="L743" t="str">
        <f>IF(ISBLANK(K743),"",IF(ISERROR(VLOOKUP(K743,MapTable!$A:$A,1,0)),"맵없음",""))</f>
        <v/>
      </c>
      <c r="M743">
        <f t="shared" si="38"/>
        <v>2</v>
      </c>
      <c r="N743" t="b">
        <f t="shared" ca="1" si="39"/>
        <v>0</v>
      </c>
      <c r="P743" t="str">
        <f>IF(ISBLANK(O743),"",IF(ISERROR(VLOOKUP(O743,MapTable!$A:$A,1,0)),"맵없음",""))</f>
        <v/>
      </c>
      <c r="R743" t="str">
        <f>IF(ISBLANK(Q743),"",
IF(ISERROR(FIND(",",Q743)),
  IF(ISERROR(VLOOKUP(Q743,MapTable!$A:$A,1,0)),"맵없음",
  ""),
IF(ISERROR(FIND(",",Q743,FIND(",",Q743)+1)),
  IF(OR(ISERROR(VLOOKUP(LEFT(Q743,FIND(",",Q743)-1),MapTable!$A:$A,1,0)),ISERROR(VLOOKUP(TRIM(MID(Q743,FIND(",",Q743)+1,999)),MapTable!$A:$A,1,0))),"맵없음",
  ""),
IF(ISERROR(FIND(",",Q743,FIND(",",Q743,FIND(",",Q743)+1)+1)),
  IF(OR(ISERROR(VLOOKUP(LEFT(Q743,FIND(",",Q743)-1),MapTable!$A:$A,1,0)),ISERROR(VLOOKUP(TRIM(MID(Q743,FIND(",",Q743)+1,FIND(",",Q743,FIND(",",Q743)+1)-FIND(",",Q743)-1)),MapTable!$A:$A,1,0)),ISERROR(VLOOKUP(TRIM(MID(Q743,FIND(",",Q743,FIND(",",Q743)+1)+1,999)),MapTable!$A:$A,1,0))),"맵없음",
  ""),
IF(ISERROR(FIND(",",Q743,FIND(",",Q743,FIND(",",Q743,FIND(",",Q743)+1)+1)+1)),
  IF(OR(ISERROR(VLOOKUP(LEFT(Q743,FIND(",",Q743)-1),MapTable!$A:$A,1,0)),ISERROR(VLOOKUP(TRIM(MID(Q743,FIND(",",Q743)+1,FIND(",",Q743,FIND(",",Q743)+1)-FIND(",",Q743)-1)),MapTable!$A:$A,1,0)),ISERROR(VLOOKUP(TRIM(MID(Q743,FIND(",",Q743,FIND(",",Q743)+1)+1,FIND(",",Q743,FIND(",",Q743,FIND(",",Q743)+1)+1)-FIND(",",Q743,FIND(",",Q743)+1)-1)),MapTable!$A:$A,1,0)),ISERROR(VLOOKUP(TRIM(MID(Q743,FIND(",",Q743,FIND(",",Q743,FIND(",",Q743)+1)+1)+1,999)),MapTable!$A:$A,1,0))),"맵없음",
  ""),
)))))</f>
        <v/>
      </c>
      <c r="W743" t="str">
        <f>IF(ISBLANK(V743),"",IF(ISERROR(VLOOKUP(V743,[3]DropTable!$A:$A,1,0)),"드랍없음",""))</f>
        <v/>
      </c>
      <c r="Y743" t="str">
        <f>IF(ISBLANK(X743),"",IF(ISERROR(VLOOKUP(X743,[3]DropTable!$A:$A,1,0)),"드랍없음",""))</f>
        <v/>
      </c>
      <c r="AA743">
        <v>8.1</v>
      </c>
    </row>
    <row r="744" spans="1:27" x14ac:dyDescent="0.3">
      <c r="A744">
        <v>16</v>
      </c>
      <c r="B744">
        <v>33</v>
      </c>
      <c r="C744">
        <f t="shared" si="40"/>
        <v>1680</v>
      </c>
      <c r="D744">
        <v>420</v>
      </c>
      <c r="E744" t="s">
        <v>114</v>
      </c>
      <c r="H744" t="str">
        <f>IF(ISBLANK(G744),"",
IFERROR(VLOOKUP(G744,[1]StringTable!$1:$1048576,MATCH([1]StringTable!$B$1,[1]StringTable!$1:$1,0),0),
IFERROR(VLOOKUP(G744,[1]InApkStringTable!$1:$1048576,MATCH([1]InApkStringTable!$B$1,[1]InApkStringTable!$1:$1,0),0),
"스트링없음")))</f>
        <v/>
      </c>
      <c r="J744" t="b">
        <v>0</v>
      </c>
      <c r="K744" t="s">
        <v>24</v>
      </c>
      <c r="L744" t="str">
        <f>IF(ISBLANK(K744),"",IF(ISERROR(VLOOKUP(K744,MapTable!$A:$A,1,0)),"맵없음",""))</f>
        <v/>
      </c>
      <c r="M744">
        <f t="shared" si="38"/>
        <v>2</v>
      </c>
      <c r="N744" t="b">
        <f t="shared" ca="1" si="39"/>
        <v>0</v>
      </c>
      <c r="P744" t="str">
        <f>IF(ISBLANK(O744),"",IF(ISERROR(VLOOKUP(O744,MapTable!$A:$A,1,0)),"맵없음",""))</f>
        <v/>
      </c>
      <c r="R744" t="str">
        <f>IF(ISBLANK(Q744),"",
IF(ISERROR(FIND(",",Q744)),
  IF(ISERROR(VLOOKUP(Q744,MapTable!$A:$A,1,0)),"맵없음",
  ""),
IF(ISERROR(FIND(",",Q744,FIND(",",Q744)+1)),
  IF(OR(ISERROR(VLOOKUP(LEFT(Q744,FIND(",",Q744)-1),MapTable!$A:$A,1,0)),ISERROR(VLOOKUP(TRIM(MID(Q744,FIND(",",Q744)+1,999)),MapTable!$A:$A,1,0))),"맵없음",
  ""),
IF(ISERROR(FIND(",",Q744,FIND(",",Q744,FIND(",",Q744)+1)+1)),
  IF(OR(ISERROR(VLOOKUP(LEFT(Q744,FIND(",",Q744)-1),MapTable!$A:$A,1,0)),ISERROR(VLOOKUP(TRIM(MID(Q744,FIND(",",Q744)+1,FIND(",",Q744,FIND(",",Q744)+1)-FIND(",",Q744)-1)),MapTable!$A:$A,1,0)),ISERROR(VLOOKUP(TRIM(MID(Q744,FIND(",",Q744,FIND(",",Q744)+1)+1,999)),MapTable!$A:$A,1,0))),"맵없음",
  ""),
IF(ISERROR(FIND(",",Q744,FIND(",",Q744,FIND(",",Q744,FIND(",",Q744)+1)+1)+1)),
  IF(OR(ISERROR(VLOOKUP(LEFT(Q744,FIND(",",Q744)-1),MapTable!$A:$A,1,0)),ISERROR(VLOOKUP(TRIM(MID(Q744,FIND(",",Q744)+1,FIND(",",Q744,FIND(",",Q744)+1)-FIND(",",Q744)-1)),MapTable!$A:$A,1,0)),ISERROR(VLOOKUP(TRIM(MID(Q744,FIND(",",Q744,FIND(",",Q744)+1)+1,FIND(",",Q744,FIND(",",Q744,FIND(",",Q744)+1)+1)-FIND(",",Q744,FIND(",",Q744)+1)-1)),MapTable!$A:$A,1,0)),ISERROR(VLOOKUP(TRIM(MID(Q744,FIND(",",Q744,FIND(",",Q744,FIND(",",Q744)+1)+1)+1,999)),MapTable!$A:$A,1,0))),"맵없음",
  ""),
)))))</f>
        <v/>
      </c>
      <c r="W744" t="str">
        <f>IF(ISBLANK(V744),"",IF(ISERROR(VLOOKUP(V744,[3]DropTable!$A:$A,1,0)),"드랍없음",""))</f>
        <v/>
      </c>
      <c r="Y744" t="str">
        <f>IF(ISBLANK(X744),"",IF(ISERROR(VLOOKUP(X744,[3]DropTable!$A:$A,1,0)),"드랍없음",""))</f>
        <v/>
      </c>
      <c r="AA744">
        <v>8.1</v>
      </c>
    </row>
    <row r="745" spans="1:27" x14ac:dyDescent="0.3">
      <c r="A745">
        <v>16</v>
      </c>
      <c r="B745">
        <v>34</v>
      </c>
      <c r="C745">
        <f t="shared" si="40"/>
        <v>1680</v>
      </c>
      <c r="D745">
        <v>420</v>
      </c>
      <c r="E745" t="s">
        <v>114</v>
      </c>
      <c r="H745" t="str">
        <f>IF(ISBLANK(G745),"",
IFERROR(VLOOKUP(G745,[1]StringTable!$1:$1048576,MATCH([1]StringTable!$B$1,[1]StringTable!$1:$1,0),0),
IFERROR(VLOOKUP(G745,[1]InApkStringTable!$1:$1048576,MATCH([1]InApkStringTable!$B$1,[1]InApkStringTable!$1:$1,0),0),
"스트링없음")))</f>
        <v/>
      </c>
      <c r="J745" t="b">
        <v>0</v>
      </c>
      <c r="K745" t="s">
        <v>24</v>
      </c>
      <c r="L745" t="str">
        <f>IF(ISBLANK(K745),"",IF(ISERROR(VLOOKUP(K745,MapTable!$A:$A,1,0)),"맵없음",""))</f>
        <v/>
      </c>
      <c r="M745">
        <f t="shared" si="38"/>
        <v>2</v>
      </c>
      <c r="N745" t="b">
        <f t="shared" ca="1" si="39"/>
        <v>0</v>
      </c>
      <c r="P745" t="str">
        <f>IF(ISBLANK(O745),"",IF(ISERROR(VLOOKUP(O745,MapTable!$A:$A,1,0)),"맵없음",""))</f>
        <v/>
      </c>
      <c r="R745" t="str">
        <f>IF(ISBLANK(Q745),"",
IF(ISERROR(FIND(",",Q745)),
  IF(ISERROR(VLOOKUP(Q745,MapTable!$A:$A,1,0)),"맵없음",
  ""),
IF(ISERROR(FIND(",",Q745,FIND(",",Q745)+1)),
  IF(OR(ISERROR(VLOOKUP(LEFT(Q745,FIND(",",Q745)-1),MapTable!$A:$A,1,0)),ISERROR(VLOOKUP(TRIM(MID(Q745,FIND(",",Q745)+1,999)),MapTable!$A:$A,1,0))),"맵없음",
  ""),
IF(ISERROR(FIND(",",Q745,FIND(",",Q745,FIND(",",Q745)+1)+1)),
  IF(OR(ISERROR(VLOOKUP(LEFT(Q745,FIND(",",Q745)-1),MapTable!$A:$A,1,0)),ISERROR(VLOOKUP(TRIM(MID(Q745,FIND(",",Q745)+1,FIND(",",Q745,FIND(",",Q745)+1)-FIND(",",Q745)-1)),MapTable!$A:$A,1,0)),ISERROR(VLOOKUP(TRIM(MID(Q745,FIND(",",Q745,FIND(",",Q745)+1)+1,999)),MapTable!$A:$A,1,0))),"맵없음",
  ""),
IF(ISERROR(FIND(",",Q745,FIND(",",Q745,FIND(",",Q745,FIND(",",Q745)+1)+1)+1)),
  IF(OR(ISERROR(VLOOKUP(LEFT(Q745,FIND(",",Q745)-1),MapTable!$A:$A,1,0)),ISERROR(VLOOKUP(TRIM(MID(Q745,FIND(",",Q745)+1,FIND(",",Q745,FIND(",",Q745)+1)-FIND(",",Q745)-1)),MapTable!$A:$A,1,0)),ISERROR(VLOOKUP(TRIM(MID(Q745,FIND(",",Q745,FIND(",",Q745)+1)+1,FIND(",",Q745,FIND(",",Q745,FIND(",",Q745)+1)+1)-FIND(",",Q745,FIND(",",Q745)+1)-1)),MapTable!$A:$A,1,0)),ISERROR(VLOOKUP(TRIM(MID(Q745,FIND(",",Q745,FIND(",",Q745,FIND(",",Q745)+1)+1)+1,999)),MapTable!$A:$A,1,0))),"맵없음",
  ""),
)))))</f>
        <v/>
      </c>
      <c r="W745" t="str">
        <f>IF(ISBLANK(V745),"",IF(ISERROR(VLOOKUP(V745,[3]DropTable!$A:$A,1,0)),"드랍없음",""))</f>
        <v/>
      </c>
      <c r="Y745" t="str">
        <f>IF(ISBLANK(X745),"",IF(ISERROR(VLOOKUP(X745,[3]DropTable!$A:$A,1,0)),"드랍없음",""))</f>
        <v/>
      </c>
      <c r="AA745">
        <v>8.1</v>
      </c>
    </row>
    <row r="746" spans="1:27" x14ac:dyDescent="0.3">
      <c r="A746">
        <v>16</v>
      </c>
      <c r="B746">
        <v>35</v>
      </c>
      <c r="C746">
        <f t="shared" si="40"/>
        <v>1680</v>
      </c>
      <c r="D746">
        <v>420</v>
      </c>
      <c r="E746" t="s">
        <v>114</v>
      </c>
      <c r="H746" t="str">
        <f>IF(ISBLANK(G746),"",
IFERROR(VLOOKUP(G746,[1]StringTable!$1:$1048576,MATCH([1]StringTable!$B$1,[1]StringTable!$1:$1,0),0),
IFERROR(VLOOKUP(G746,[1]InApkStringTable!$1:$1048576,MATCH([1]InApkStringTable!$B$1,[1]InApkStringTable!$1:$1,0),0),
"스트링없음")))</f>
        <v/>
      </c>
      <c r="J746" t="b">
        <v>0</v>
      </c>
      <c r="K746" t="s">
        <v>24</v>
      </c>
      <c r="L746" t="str">
        <f>IF(ISBLANK(K746),"",IF(ISERROR(VLOOKUP(K746,MapTable!$A:$A,1,0)),"맵없음",""))</f>
        <v/>
      </c>
      <c r="M746">
        <f t="shared" si="38"/>
        <v>2</v>
      </c>
      <c r="N746" t="b">
        <f t="shared" ca="1" si="39"/>
        <v>0</v>
      </c>
      <c r="P746" t="str">
        <f>IF(ISBLANK(O746),"",IF(ISERROR(VLOOKUP(O746,MapTable!$A:$A,1,0)),"맵없음",""))</f>
        <v/>
      </c>
      <c r="R746" t="str">
        <f>IF(ISBLANK(Q746),"",
IF(ISERROR(FIND(",",Q746)),
  IF(ISERROR(VLOOKUP(Q746,MapTable!$A:$A,1,0)),"맵없음",
  ""),
IF(ISERROR(FIND(",",Q746,FIND(",",Q746)+1)),
  IF(OR(ISERROR(VLOOKUP(LEFT(Q746,FIND(",",Q746)-1),MapTable!$A:$A,1,0)),ISERROR(VLOOKUP(TRIM(MID(Q746,FIND(",",Q746)+1,999)),MapTable!$A:$A,1,0))),"맵없음",
  ""),
IF(ISERROR(FIND(",",Q746,FIND(",",Q746,FIND(",",Q746)+1)+1)),
  IF(OR(ISERROR(VLOOKUP(LEFT(Q746,FIND(",",Q746)-1),MapTable!$A:$A,1,0)),ISERROR(VLOOKUP(TRIM(MID(Q746,FIND(",",Q746)+1,FIND(",",Q746,FIND(",",Q746)+1)-FIND(",",Q746)-1)),MapTable!$A:$A,1,0)),ISERROR(VLOOKUP(TRIM(MID(Q746,FIND(",",Q746,FIND(",",Q746)+1)+1,999)),MapTable!$A:$A,1,0))),"맵없음",
  ""),
IF(ISERROR(FIND(",",Q746,FIND(",",Q746,FIND(",",Q746,FIND(",",Q746)+1)+1)+1)),
  IF(OR(ISERROR(VLOOKUP(LEFT(Q746,FIND(",",Q746)-1),MapTable!$A:$A,1,0)),ISERROR(VLOOKUP(TRIM(MID(Q746,FIND(",",Q746)+1,FIND(",",Q746,FIND(",",Q746)+1)-FIND(",",Q746)-1)),MapTable!$A:$A,1,0)),ISERROR(VLOOKUP(TRIM(MID(Q746,FIND(",",Q746,FIND(",",Q746)+1)+1,FIND(",",Q746,FIND(",",Q746,FIND(",",Q746)+1)+1)-FIND(",",Q746,FIND(",",Q746)+1)-1)),MapTable!$A:$A,1,0)),ISERROR(VLOOKUP(TRIM(MID(Q746,FIND(",",Q746,FIND(",",Q746,FIND(",",Q746)+1)+1)+1,999)),MapTable!$A:$A,1,0))),"맵없음",
  ""),
)))))</f>
        <v/>
      </c>
      <c r="W746" t="str">
        <f>IF(ISBLANK(V746),"",IF(ISERROR(VLOOKUP(V746,[3]DropTable!$A:$A,1,0)),"드랍없음",""))</f>
        <v/>
      </c>
      <c r="Y746" t="str">
        <f>IF(ISBLANK(X746),"",IF(ISERROR(VLOOKUP(X746,[3]DropTable!$A:$A,1,0)),"드랍없음",""))</f>
        <v/>
      </c>
      <c r="AA746">
        <v>8.1</v>
      </c>
    </row>
    <row r="747" spans="1:27" x14ac:dyDescent="0.3">
      <c r="A747">
        <v>16</v>
      </c>
      <c r="B747">
        <v>36</v>
      </c>
      <c r="C747">
        <f t="shared" si="40"/>
        <v>1680</v>
      </c>
      <c r="D747">
        <v>420</v>
      </c>
      <c r="E747" t="s">
        <v>114</v>
      </c>
      <c r="H747" t="str">
        <f>IF(ISBLANK(G747),"",
IFERROR(VLOOKUP(G747,[1]StringTable!$1:$1048576,MATCH([1]StringTable!$B$1,[1]StringTable!$1:$1,0),0),
IFERROR(VLOOKUP(G747,[1]InApkStringTable!$1:$1048576,MATCH([1]InApkStringTable!$B$1,[1]InApkStringTable!$1:$1,0),0),
"스트링없음")))</f>
        <v/>
      </c>
      <c r="J747" t="b">
        <v>0</v>
      </c>
      <c r="K747" t="s">
        <v>24</v>
      </c>
      <c r="L747" t="str">
        <f>IF(ISBLANK(K747),"",IF(ISERROR(VLOOKUP(K747,MapTable!$A:$A,1,0)),"맵없음",""))</f>
        <v/>
      </c>
      <c r="M747">
        <f t="shared" si="38"/>
        <v>2</v>
      </c>
      <c r="N747" t="b">
        <f t="shared" ca="1" si="39"/>
        <v>0</v>
      </c>
      <c r="P747" t="str">
        <f>IF(ISBLANK(O747),"",IF(ISERROR(VLOOKUP(O747,MapTable!$A:$A,1,0)),"맵없음",""))</f>
        <v/>
      </c>
      <c r="R747" t="str">
        <f>IF(ISBLANK(Q747),"",
IF(ISERROR(FIND(",",Q747)),
  IF(ISERROR(VLOOKUP(Q747,MapTable!$A:$A,1,0)),"맵없음",
  ""),
IF(ISERROR(FIND(",",Q747,FIND(",",Q747)+1)),
  IF(OR(ISERROR(VLOOKUP(LEFT(Q747,FIND(",",Q747)-1),MapTable!$A:$A,1,0)),ISERROR(VLOOKUP(TRIM(MID(Q747,FIND(",",Q747)+1,999)),MapTable!$A:$A,1,0))),"맵없음",
  ""),
IF(ISERROR(FIND(",",Q747,FIND(",",Q747,FIND(",",Q747)+1)+1)),
  IF(OR(ISERROR(VLOOKUP(LEFT(Q747,FIND(",",Q747)-1),MapTable!$A:$A,1,0)),ISERROR(VLOOKUP(TRIM(MID(Q747,FIND(",",Q747)+1,FIND(",",Q747,FIND(",",Q747)+1)-FIND(",",Q747)-1)),MapTable!$A:$A,1,0)),ISERROR(VLOOKUP(TRIM(MID(Q747,FIND(",",Q747,FIND(",",Q747)+1)+1,999)),MapTable!$A:$A,1,0))),"맵없음",
  ""),
IF(ISERROR(FIND(",",Q747,FIND(",",Q747,FIND(",",Q747,FIND(",",Q747)+1)+1)+1)),
  IF(OR(ISERROR(VLOOKUP(LEFT(Q747,FIND(",",Q747)-1),MapTable!$A:$A,1,0)),ISERROR(VLOOKUP(TRIM(MID(Q747,FIND(",",Q747)+1,FIND(",",Q747,FIND(",",Q747)+1)-FIND(",",Q747)-1)),MapTable!$A:$A,1,0)),ISERROR(VLOOKUP(TRIM(MID(Q747,FIND(",",Q747,FIND(",",Q747)+1)+1,FIND(",",Q747,FIND(",",Q747,FIND(",",Q747)+1)+1)-FIND(",",Q747,FIND(",",Q747)+1)-1)),MapTable!$A:$A,1,0)),ISERROR(VLOOKUP(TRIM(MID(Q747,FIND(",",Q747,FIND(",",Q747,FIND(",",Q747)+1)+1)+1,999)),MapTable!$A:$A,1,0))),"맵없음",
  ""),
)))))</f>
        <v/>
      </c>
      <c r="W747" t="str">
        <f>IF(ISBLANK(V747),"",IF(ISERROR(VLOOKUP(V747,[3]DropTable!$A:$A,1,0)),"드랍없음",""))</f>
        <v/>
      </c>
      <c r="Y747" t="str">
        <f>IF(ISBLANK(X747),"",IF(ISERROR(VLOOKUP(X747,[3]DropTable!$A:$A,1,0)),"드랍없음",""))</f>
        <v/>
      </c>
      <c r="AA747">
        <v>8.1</v>
      </c>
    </row>
    <row r="748" spans="1:27" x14ac:dyDescent="0.3">
      <c r="A748">
        <v>16</v>
      </c>
      <c r="B748">
        <v>37</v>
      </c>
      <c r="C748">
        <f t="shared" si="40"/>
        <v>1680</v>
      </c>
      <c r="D748">
        <v>420</v>
      </c>
      <c r="E748" t="s">
        <v>114</v>
      </c>
      <c r="H748" t="str">
        <f>IF(ISBLANK(G748),"",
IFERROR(VLOOKUP(G748,[1]StringTable!$1:$1048576,MATCH([1]StringTable!$B$1,[1]StringTable!$1:$1,0),0),
IFERROR(VLOOKUP(G748,[1]InApkStringTable!$1:$1048576,MATCH([1]InApkStringTable!$B$1,[1]InApkStringTable!$1:$1,0),0),
"스트링없음")))</f>
        <v/>
      </c>
      <c r="J748" t="b">
        <v>0</v>
      </c>
      <c r="K748" t="s">
        <v>24</v>
      </c>
      <c r="L748" t="str">
        <f>IF(ISBLANK(K748),"",IF(ISERROR(VLOOKUP(K748,MapTable!$A:$A,1,0)),"맵없음",""))</f>
        <v/>
      </c>
      <c r="M748">
        <f t="shared" si="38"/>
        <v>2</v>
      </c>
      <c r="N748" t="b">
        <f t="shared" ca="1" si="39"/>
        <v>0</v>
      </c>
      <c r="P748" t="str">
        <f>IF(ISBLANK(O748),"",IF(ISERROR(VLOOKUP(O748,MapTable!$A:$A,1,0)),"맵없음",""))</f>
        <v/>
      </c>
      <c r="R748" t="str">
        <f>IF(ISBLANK(Q748),"",
IF(ISERROR(FIND(",",Q748)),
  IF(ISERROR(VLOOKUP(Q748,MapTable!$A:$A,1,0)),"맵없음",
  ""),
IF(ISERROR(FIND(",",Q748,FIND(",",Q748)+1)),
  IF(OR(ISERROR(VLOOKUP(LEFT(Q748,FIND(",",Q748)-1),MapTable!$A:$A,1,0)),ISERROR(VLOOKUP(TRIM(MID(Q748,FIND(",",Q748)+1,999)),MapTable!$A:$A,1,0))),"맵없음",
  ""),
IF(ISERROR(FIND(",",Q748,FIND(",",Q748,FIND(",",Q748)+1)+1)),
  IF(OR(ISERROR(VLOOKUP(LEFT(Q748,FIND(",",Q748)-1),MapTable!$A:$A,1,0)),ISERROR(VLOOKUP(TRIM(MID(Q748,FIND(",",Q748)+1,FIND(",",Q748,FIND(",",Q748)+1)-FIND(",",Q748)-1)),MapTable!$A:$A,1,0)),ISERROR(VLOOKUP(TRIM(MID(Q748,FIND(",",Q748,FIND(",",Q748)+1)+1,999)),MapTable!$A:$A,1,0))),"맵없음",
  ""),
IF(ISERROR(FIND(",",Q748,FIND(",",Q748,FIND(",",Q748,FIND(",",Q748)+1)+1)+1)),
  IF(OR(ISERROR(VLOOKUP(LEFT(Q748,FIND(",",Q748)-1),MapTable!$A:$A,1,0)),ISERROR(VLOOKUP(TRIM(MID(Q748,FIND(",",Q748)+1,FIND(",",Q748,FIND(",",Q748)+1)-FIND(",",Q748)-1)),MapTable!$A:$A,1,0)),ISERROR(VLOOKUP(TRIM(MID(Q748,FIND(",",Q748,FIND(",",Q748)+1)+1,FIND(",",Q748,FIND(",",Q748,FIND(",",Q748)+1)+1)-FIND(",",Q748,FIND(",",Q748)+1)-1)),MapTable!$A:$A,1,0)),ISERROR(VLOOKUP(TRIM(MID(Q748,FIND(",",Q748,FIND(",",Q748,FIND(",",Q748)+1)+1)+1,999)),MapTable!$A:$A,1,0))),"맵없음",
  ""),
)))))</f>
        <v/>
      </c>
      <c r="W748" t="str">
        <f>IF(ISBLANK(V748),"",IF(ISERROR(VLOOKUP(V748,[3]DropTable!$A:$A,1,0)),"드랍없음",""))</f>
        <v/>
      </c>
      <c r="Y748" t="str">
        <f>IF(ISBLANK(X748),"",IF(ISERROR(VLOOKUP(X748,[3]DropTable!$A:$A,1,0)),"드랍없음",""))</f>
        <v/>
      </c>
      <c r="AA748">
        <v>8.1</v>
      </c>
    </row>
    <row r="749" spans="1:27" x14ac:dyDescent="0.3">
      <c r="A749">
        <v>16</v>
      </c>
      <c r="B749">
        <v>38</v>
      </c>
      <c r="C749">
        <f t="shared" si="40"/>
        <v>1680</v>
      </c>
      <c r="D749">
        <v>420</v>
      </c>
      <c r="E749" t="s">
        <v>114</v>
      </c>
      <c r="H749" t="str">
        <f>IF(ISBLANK(G749),"",
IFERROR(VLOOKUP(G749,[1]StringTable!$1:$1048576,MATCH([1]StringTable!$B$1,[1]StringTable!$1:$1,0),0),
IFERROR(VLOOKUP(G749,[1]InApkStringTable!$1:$1048576,MATCH([1]InApkStringTable!$B$1,[1]InApkStringTable!$1:$1,0),0),
"스트링없음")))</f>
        <v/>
      </c>
      <c r="J749" t="b">
        <v>0</v>
      </c>
      <c r="K749" t="s">
        <v>24</v>
      </c>
      <c r="L749" t="str">
        <f>IF(ISBLANK(K749),"",IF(ISERROR(VLOOKUP(K749,MapTable!$A:$A,1,0)),"맵없음",""))</f>
        <v/>
      </c>
      <c r="M749">
        <f t="shared" si="38"/>
        <v>2</v>
      </c>
      <c r="N749" t="b">
        <f t="shared" ca="1" si="39"/>
        <v>0</v>
      </c>
      <c r="P749" t="str">
        <f>IF(ISBLANK(O749),"",IF(ISERROR(VLOOKUP(O749,MapTable!$A:$A,1,0)),"맵없음",""))</f>
        <v/>
      </c>
      <c r="R749" t="str">
        <f>IF(ISBLANK(Q749),"",
IF(ISERROR(FIND(",",Q749)),
  IF(ISERROR(VLOOKUP(Q749,MapTable!$A:$A,1,0)),"맵없음",
  ""),
IF(ISERROR(FIND(",",Q749,FIND(",",Q749)+1)),
  IF(OR(ISERROR(VLOOKUP(LEFT(Q749,FIND(",",Q749)-1),MapTable!$A:$A,1,0)),ISERROR(VLOOKUP(TRIM(MID(Q749,FIND(",",Q749)+1,999)),MapTable!$A:$A,1,0))),"맵없음",
  ""),
IF(ISERROR(FIND(",",Q749,FIND(",",Q749,FIND(",",Q749)+1)+1)),
  IF(OR(ISERROR(VLOOKUP(LEFT(Q749,FIND(",",Q749)-1),MapTable!$A:$A,1,0)),ISERROR(VLOOKUP(TRIM(MID(Q749,FIND(",",Q749)+1,FIND(",",Q749,FIND(",",Q749)+1)-FIND(",",Q749)-1)),MapTable!$A:$A,1,0)),ISERROR(VLOOKUP(TRIM(MID(Q749,FIND(",",Q749,FIND(",",Q749)+1)+1,999)),MapTable!$A:$A,1,0))),"맵없음",
  ""),
IF(ISERROR(FIND(",",Q749,FIND(",",Q749,FIND(",",Q749,FIND(",",Q749)+1)+1)+1)),
  IF(OR(ISERROR(VLOOKUP(LEFT(Q749,FIND(",",Q749)-1),MapTable!$A:$A,1,0)),ISERROR(VLOOKUP(TRIM(MID(Q749,FIND(",",Q749)+1,FIND(",",Q749,FIND(",",Q749)+1)-FIND(",",Q749)-1)),MapTable!$A:$A,1,0)),ISERROR(VLOOKUP(TRIM(MID(Q749,FIND(",",Q749,FIND(",",Q749)+1)+1,FIND(",",Q749,FIND(",",Q749,FIND(",",Q749)+1)+1)-FIND(",",Q749,FIND(",",Q749)+1)-1)),MapTable!$A:$A,1,0)),ISERROR(VLOOKUP(TRIM(MID(Q749,FIND(",",Q749,FIND(",",Q749,FIND(",",Q749)+1)+1)+1,999)),MapTable!$A:$A,1,0))),"맵없음",
  ""),
)))))</f>
        <v/>
      </c>
      <c r="W749" t="str">
        <f>IF(ISBLANK(V749),"",IF(ISERROR(VLOOKUP(V749,[3]DropTable!$A:$A,1,0)),"드랍없음",""))</f>
        <v/>
      </c>
      <c r="Y749" t="str">
        <f>IF(ISBLANK(X749),"",IF(ISERROR(VLOOKUP(X749,[3]DropTable!$A:$A,1,0)),"드랍없음",""))</f>
        <v/>
      </c>
      <c r="AA749">
        <v>8.1</v>
      </c>
    </row>
    <row r="750" spans="1:27" x14ac:dyDescent="0.3">
      <c r="A750">
        <v>16</v>
      </c>
      <c r="B750">
        <v>39</v>
      </c>
      <c r="C750">
        <f t="shared" si="40"/>
        <v>1680</v>
      </c>
      <c r="D750">
        <v>420</v>
      </c>
      <c r="E750" t="s">
        <v>114</v>
      </c>
      <c r="H750" t="str">
        <f>IF(ISBLANK(G750),"",
IFERROR(VLOOKUP(G750,[1]StringTable!$1:$1048576,MATCH([1]StringTable!$B$1,[1]StringTable!$1:$1,0),0),
IFERROR(VLOOKUP(G750,[1]InApkStringTable!$1:$1048576,MATCH([1]InApkStringTable!$B$1,[1]InApkStringTable!$1:$1,0),0),
"스트링없음")))</f>
        <v/>
      </c>
      <c r="J750" t="b">
        <v>0</v>
      </c>
      <c r="K750" t="s">
        <v>24</v>
      </c>
      <c r="L750" t="str">
        <f>IF(ISBLANK(K750),"",IF(ISERROR(VLOOKUP(K750,MapTable!$A:$A,1,0)),"맵없음",""))</f>
        <v/>
      </c>
      <c r="M750">
        <f t="shared" si="38"/>
        <v>2</v>
      </c>
      <c r="N750" t="b">
        <f t="shared" ca="1" si="39"/>
        <v>1</v>
      </c>
      <c r="P750" t="str">
        <f>IF(ISBLANK(O750),"",IF(ISERROR(VLOOKUP(O750,MapTable!$A:$A,1,0)),"맵없음",""))</f>
        <v/>
      </c>
      <c r="R750" t="str">
        <f>IF(ISBLANK(Q750),"",
IF(ISERROR(FIND(",",Q750)),
  IF(ISERROR(VLOOKUP(Q750,MapTable!$A:$A,1,0)),"맵없음",
  ""),
IF(ISERROR(FIND(",",Q750,FIND(",",Q750)+1)),
  IF(OR(ISERROR(VLOOKUP(LEFT(Q750,FIND(",",Q750)-1),MapTable!$A:$A,1,0)),ISERROR(VLOOKUP(TRIM(MID(Q750,FIND(",",Q750)+1,999)),MapTable!$A:$A,1,0))),"맵없음",
  ""),
IF(ISERROR(FIND(",",Q750,FIND(",",Q750,FIND(",",Q750)+1)+1)),
  IF(OR(ISERROR(VLOOKUP(LEFT(Q750,FIND(",",Q750)-1),MapTable!$A:$A,1,0)),ISERROR(VLOOKUP(TRIM(MID(Q750,FIND(",",Q750)+1,FIND(",",Q750,FIND(",",Q750)+1)-FIND(",",Q750)-1)),MapTable!$A:$A,1,0)),ISERROR(VLOOKUP(TRIM(MID(Q750,FIND(",",Q750,FIND(",",Q750)+1)+1,999)),MapTable!$A:$A,1,0))),"맵없음",
  ""),
IF(ISERROR(FIND(",",Q750,FIND(",",Q750,FIND(",",Q750,FIND(",",Q750)+1)+1)+1)),
  IF(OR(ISERROR(VLOOKUP(LEFT(Q750,FIND(",",Q750)-1),MapTable!$A:$A,1,0)),ISERROR(VLOOKUP(TRIM(MID(Q750,FIND(",",Q750)+1,FIND(",",Q750,FIND(",",Q750)+1)-FIND(",",Q750)-1)),MapTable!$A:$A,1,0)),ISERROR(VLOOKUP(TRIM(MID(Q750,FIND(",",Q750,FIND(",",Q750)+1)+1,FIND(",",Q750,FIND(",",Q750,FIND(",",Q750)+1)+1)-FIND(",",Q750,FIND(",",Q750)+1)-1)),MapTable!$A:$A,1,0)),ISERROR(VLOOKUP(TRIM(MID(Q750,FIND(",",Q750,FIND(",",Q750,FIND(",",Q750)+1)+1)+1,999)),MapTable!$A:$A,1,0))),"맵없음",
  ""),
)))))</f>
        <v/>
      </c>
      <c r="W750" t="str">
        <f>IF(ISBLANK(V750),"",IF(ISERROR(VLOOKUP(V750,[3]DropTable!$A:$A,1,0)),"드랍없음",""))</f>
        <v/>
      </c>
      <c r="Y750" t="str">
        <f>IF(ISBLANK(X750),"",IF(ISERROR(VLOOKUP(X750,[3]DropTable!$A:$A,1,0)),"드랍없음",""))</f>
        <v/>
      </c>
      <c r="AA750">
        <v>8.1</v>
      </c>
    </row>
    <row r="751" spans="1:27" x14ac:dyDescent="0.3">
      <c r="A751">
        <v>16</v>
      </c>
      <c r="B751">
        <v>40</v>
      </c>
      <c r="C751">
        <f t="shared" si="40"/>
        <v>1680</v>
      </c>
      <c r="D751">
        <v>420</v>
      </c>
      <c r="E751" t="s">
        <v>114</v>
      </c>
      <c r="H751" t="str">
        <f>IF(ISBLANK(G751),"",
IFERROR(VLOOKUP(G751,[1]StringTable!$1:$1048576,MATCH([1]StringTable!$B$1,[1]StringTable!$1:$1,0),0),
IFERROR(VLOOKUP(G751,[1]InApkStringTable!$1:$1048576,MATCH([1]InApkStringTable!$B$1,[1]InApkStringTable!$1:$1,0),0),
"스트링없음")))</f>
        <v/>
      </c>
      <c r="J751" t="b">
        <v>0</v>
      </c>
      <c r="K751" t="s">
        <v>24</v>
      </c>
      <c r="L751" t="str">
        <f>IF(ISBLANK(K751),"",IF(ISERROR(VLOOKUP(K751,MapTable!$A:$A,1,0)),"맵없음",""))</f>
        <v/>
      </c>
      <c r="M751">
        <f t="shared" si="38"/>
        <v>12</v>
      </c>
      <c r="N751" t="b">
        <f t="shared" ca="1" si="39"/>
        <v>1</v>
      </c>
      <c r="P751" t="str">
        <f>IF(ISBLANK(O751),"",IF(ISERROR(VLOOKUP(O751,MapTable!$A:$A,1,0)),"맵없음",""))</f>
        <v/>
      </c>
      <c r="R751" t="str">
        <f>IF(ISBLANK(Q751),"",
IF(ISERROR(FIND(",",Q751)),
  IF(ISERROR(VLOOKUP(Q751,MapTable!$A:$A,1,0)),"맵없음",
  ""),
IF(ISERROR(FIND(",",Q751,FIND(",",Q751)+1)),
  IF(OR(ISERROR(VLOOKUP(LEFT(Q751,FIND(",",Q751)-1),MapTable!$A:$A,1,0)),ISERROR(VLOOKUP(TRIM(MID(Q751,FIND(",",Q751)+1,999)),MapTable!$A:$A,1,0))),"맵없음",
  ""),
IF(ISERROR(FIND(",",Q751,FIND(",",Q751,FIND(",",Q751)+1)+1)),
  IF(OR(ISERROR(VLOOKUP(LEFT(Q751,FIND(",",Q751)-1),MapTable!$A:$A,1,0)),ISERROR(VLOOKUP(TRIM(MID(Q751,FIND(",",Q751)+1,FIND(",",Q751,FIND(",",Q751)+1)-FIND(",",Q751)-1)),MapTable!$A:$A,1,0)),ISERROR(VLOOKUP(TRIM(MID(Q751,FIND(",",Q751,FIND(",",Q751)+1)+1,999)),MapTable!$A:$A,1,0))),"맵없음",
  ""),
IF(ISERROR(FIND(",",Q751,FIND(",",Q751,FIND(",",Q751,FIND(",",Q751)+1)+1)+1)),
  IF(OR(ISERROR(VLOOKUP(LEFT(Q751,FIND(",",Q751)-1),MapTable!$A:$A,1,0)),ISERROR(VLOOKUP(TRIM(MID(Q751,FIND(",",Q751)+1,FIND(",",Q751,FIND(",",Q751)+1)-FIND(",",Q751)-1)),MapTable!$A:$A,1,0)),ISERROR(VLOOKUP(TRIM(MID(Q751,FIND(",",Q751,FIND(",",Q751)+1)+1,FIND(",",Q751,FIND(",",Q751,FIND(",",Q751)+1)+1)-FIND(",",Q751,FIND(",",Q751)+1)-1)),MapTable!$A:$A,1,0)),ISERROR(VLOOKUP(TRIM(MID(Q751,FIND(",",Q751,FIND(",",Q751,FIND(",",Q751)+1)+1)+1,999)),MapTable!$A:$A,1,0))),"맵없음",
  ""),
)))))</f>
        <v/>
      </c>
      <c r="W751" t="str">
        <f>IF(ISBLANK(V751),"",IF(ISERROR(VLOOKUP(V751,[3]DropTable!$A:$A,1,0)),"드랍없음",""))</f>
        <v/>
      </c>
      <c r="Y751" t="str">
        <f>IF(ISBLANK(X751),"",IF(ISERROR(VLOOKUP(X751,[3]DropTable!$A:$A,1,0)),"드랍없음",""))</f>
        <v/>
      </c>
      <c r="AA751">
        <v>8.1</v>
      </c>
    </row>
    <row r="752" spans="1:27" x14ac:dyDescent="0.3">
      <c r="A752">
        <v>16</v>
      </c>
      <c r="B752">
        <v>41</v>
      </c>
      <c r="C752">
        <f t="shared" si="40"/>
        <v>1680</v>
      </c>
      <c r="D752">
        <v>420</v>
      </c>
      <c r="E752" t="s">
        <v>114</v>
      </c>
      <c r="H752" t="str">
        <f>IF(ISBLANK(G752),"",
IFERROR(VLOOKUP(G752,[1]StringTable!$1:$1048576,MATCH([1]StringTable!$B$1,[1]StringTable!$1:$1,0),0),
IFERROR(VLOOKUP(G752,[1]InApkStringTable!$1:$1048576,MATCH([1]InApkStringTable!$B$1,[1]InApkStringTable!$1:$1,0),0),
"스트링없음")))</f>
        <v/>
      </c>
      <c r="J752" t="b">
        <v>0</v>
      </c>
      <c r="K752" t="s">
        <v>24</v>
      </c>
      <c r="L752" t="str">
        <f>IF(ISBLANK(K752),"",IF(ISERROR(VLOOKUP(K752,MapTable!$A:$A,1,0)),"맵없음",""))</f>
        <v/>
      </c>
      <c r="M752">
        <f t="shared" si="38"/>
        <v>3</v>
      </c>
      <c r="N752" t="b">
        <f t="shared" ca="1" si="39"/>
        <v>0</v>
      </c>
      <c r="P752" t="str">
        <f>IF(ISBLANK(O752),"",IF(ISERROR(VLOOKUP(O752,MapTable!$A:$A,1,0)),"맵없음",""))</f>
        <v/>
      </c>
      <c r="R752" t="str">
        <f>IF(ISBLANK(Q752),"",
IF(ISERROR(FIND(",",Q752)),
  IF(ISERROR(VLOOKUP(Q752,MapTable!$A:$A,1,0)),"맵없음",
  ""),
IF(ISERROR(FIND(",",Q752,FIND(",",Q752)+1)),
  IF(OR(ISERROR(VLOOKUP(LEFT(Q752,FIND(",",Q752)-1),MapTable!$A:$A,1,0)),ISERROR(VLOOKUP(TRIM(MID(Q752,FIND(",",Q752)+1,999)),MapTable!$A:$A,1,0))),"맵없음",
  ""),
IF(ISERROR(FIND(",",Q752,FIND(",",Q752,FIND(",",Q752)+1)+1)),
  IF(OR(ISERROR(VLOOKUP(LEFT(Q752,FIND(",",Q752)-1),MapTable!$A:$A,1,0)),ISERROR(VLOOKUP(TRIM(MID(Q752,FIND(",",Q752)+1,FIND(",",Q752,FIND(",",Q752)+1)-FIND(",",Q752)-1)),MapTable!$A:$A,1,0)),ISERROR(VLOOKUP(TRIM(MID(Q752,FIND(",",Q752,FIND(",",Q752)+1)+1,999)),MapTable!$A:$A,1,0))),"맵없음",
  ""),
IF(ISERROR(FIND(",",Q752,FIND(",",Q752,FIND(",",Q752,FIND(",",Q752)+1)+1)+1)),
  IF(OR(ISERROR(VLOOKUP(LEFT(Q752,FIND(",",Q752)-1),MapTable!$A:$A,1,0)),ISERROR(VLOOKUP(TRIM(MID(Q752,FIND(",",Q752)+1,FIND(",",Q752,FIND(",",Q752)+1)-FIND(",",Q752)-1)),MapTable!$A:$A,1,0)),ISERROR(VLOOKUP(TRIM(MID(Q752,FIND(",",Q752,FIND(",",Q752)+1)+1,FIND(",",Q752,FIND(",",Q752,FIND(",",Q752)+1)+1)-FIND(",",Q752,FIND(",",Q752)+1)-1)),MapTable!$A:$A,1,0)),ISERROR(VLOOKUP(TRIM(MID(Q752,FIND(",",Q752,FIND(",",Q752,FIND(",",Q752)+1)+1)+1,999)),MapTable!$A:$A,1,0))),"맵없음",
  ""),
)))))</f>
        <v/>
      </c>
      <c r="W752" t="str">
        <f>IF(ISBLANK(V752),"",IF(ISERROR(VLOOKUP(V752,[3]DropTable!$A:$A,1,0)),"드랍없음",""))</f>
        <v/>
      </c>
      <c r="Y752" t="str">
        <f>IF(ISBLANK(X752),"",IF(ISERROR(VLOOKUP(X752,[3]DropTable!$A:$A,1,0)),"드랍없음",""))</f>
        <v/>
      </c>
      <c r="AA752">
        <v>8.1</v>
      </c>
    </row>
    <row r="753" spans="1:27" x14ac:dyDescent="0.3">
      <c r="A753">
        <v>16</v>
      </c>
      <c r="B753">
        <v>42</v>
      </c>
      <c r="C753">
        <f t="shared" si="40"/>
        <v>1680</v>
      </c>
      <c r="D753">
        <v>420</v>
      </c>
      <c r="E753" t="s">
        <v>114</v>
      </c>
      <c r="H753" t="str">
        <f>IF(ISBLANK(G753),"",
IFERROR(VLOOKUP(G753,[1]StringTable!$1:$1048576,MATCH([1]StringTable!$B$1,[1]StringTable!$1:$1,0),0),
IFERROR(VLOOKUP(G753,[1]InApkStringTable!$1:$1048576,MATCH([1]InApkStringTable!$B$1,[1]InApkStringTable!$1:$1,0),0),
"스트링없음")))</f>
        <v/>
      </c>
      <c r="J753" t="b">
        <v>0</v>
      </c>
      <c r="K753" t="s">
        <v>24</v>
      </c>
      <c r="L753" t="str">
        <f>IF(ISBLANK(K753),"",IF(ISERROR(VLOOKUP(K753,MapTable!$A:$A,1,0)),"맵없음",""))</f>
        <v/>
      </c>
      <c r="M753">
        <f t="shared" si="38"/>
        <v>3</v>
      </c>
      <c r="N753" t="b">
        <f t="shared" ca="1" si="39"/>
        <v>0</v>
      </c>
      <c r="P753" t="str">
        <f>IF(ISBLANK(O753),"",IF(ISERROR(VLOOKUP(O753,MapTable!$A:$A,1,0)),"맵없음",""))</f>
        <v/>
      </c>
      <c r="R753" t="str">
        <f>IF(ISBLANK(Q753),"",
IF(ISERROR(FIND(",",Q753)),
  IF(ISERROR(VLOOKUP(Q753,MapTable!$A:$A,1,0)),"맵없음",
  ""),
IF(ISERROR(FIND(",",Q753,FIND(",",Q753)+1)),
  IF(OR(ISERROR(VLOOKUP(LEFT(Q753,FIND(",",Q753)-1),MapTable!$A:$A,1,0)),ISERROR(VLOOKUP(TRIM(MID(Q753,FIND(",",Q753)+1,999)),MapTable!$A:$A,1,0))),"맵없음",
  ""),
IF(ISERROR(FIND(",",Q753,FIND(",",Q753,FIND(",",Q753)+1)+1)),
  IF(OR(ISERROR(VLOOKUP(LEFT(Q753,FIND(",",Q753)-1),MapTable!$A:$A,1,0)),ISERROR(VLOOKUP(TRIM(MID(Q753,FIND(",",Q753)+1,FIND(",",Q753,FIND(",",Q753)+1)-FIND(",",Q753)-1)),MapTable!$A:$A,1,0)),ISERROR(VLOOKUP(TRIM(MID(Q753,FIND(",",Q753,FIND(",",Q753)+1)+1,999)),MapTable!$A:$A,1,0))),"맵없음",
  ""),
IF(ISERROR(FIND(",",Q753,FIND(",",Q753,FIND(",",Q753,FIND(",",Q753)+1)+1)+1)),
  IF(OR(ISERROR(VLOOKUP(LEFT(Q753,FIND(",",Q753)-1),MapTable!$A:$A,1,0)),ISERROR(VLOOKUP(TRIM(MID(Q753,FIND(",",Q753)+1,FIND(",",Q753,FIND(",",Q753)+1)-FIND(",",Q753)-1)),MapTable!$A:$A,1,0)),ISERROR(VLOOKUP(TRIM(MID(Q753,FIND(",",Q753,FIND(",",Q753)+1)+1,FIND(",",Q753,FIND(",",Q753,FIND(",",Q753)+1)+1)-FIND(",",Q753,FIND(",",Q753)+1)-1)),MapTable!$A:$A,1,0)),ISERROR(VLOOKUP(TRIM(MID(Q753,FIND(",",Q753,FIND(",",Q753,FIND(",",Q753)+1)+1)+1,999)),MapTable!$A:$A,1,0))),"맵없음",
  ""),
)))))</f>
        <v/>
      </c>
      <c r="W753" t="str">
        <f>IF(ISBLANK(V753),"",IF(ISERROR(VLOOKUP(V753,[3]DropTable!$A:$A,1,0)),"드랍없음",""))</f>
        <v/>
      </c>
      <c r="Y753" t="str">
        <f>IF(ISBLANK(X753),"",IF(ISERROR(VLOOKUP(X753,[3]DropTable!$A:$A,1,0)),"드랍없음",""))</f>
        <v/>
      </c>
      <c r="AA753">
        <v>8.1</v>
      </c>
    </row>
    <row r="754" spans="1:27" x14ac:dyDescent="0.3">
      <c r="A754">
        <v>16</v>
      </c>
      <c r="B754">
        <v>43</v>
      </c>
      <c r="C754">
        <f t="shared" si="40"/>
        <v>1680</v>
      </c>
      <c r="D754">
        <v>420</v>
      </c>
      <c r="E754" t="s">
        <v>114</v>
      </c>
      <c r="H754" t="str">
        <f>IF(ISBLANK(G754),"",
IFERROR(VLOOKUP(G754,[1]StringTable!$1:$1048576,MATCH([1]StringTable!$B$1,[1]StringTable!$1:$1,0),0),
IFERROR(VLOOKUP(G754,[1]InApkStringTable!$1:$1048576,MATCH([1]InApkStringTable!$B$1,[1]InApkStringTable!$1:$1,0),0),
"스트링없음")))</f>
        <v/>
      </c>
      <c r="J754" t="b">
        <v>0</v>
      </c>
      <c r="K754" t="s">
        <v>24</v>
      </c>
      <c r="L754" t="str">
        <f>IF(ISBLANK(K754),"",IF(ISERROR(VLOOKUP(K754,MapTable!$A:$A,1,0)),"맵없음",""))</f>
        <v/>
      </c>
      <c r="M754">
        <f t="shared" si="38"/>
        <v>3</v>
      </c>
      <c r="N754" t="b">
        <f t="shared" ca="1" si="39"/>
        <v>0</v>
      </c>
      <c r="P754" t="str">
        <f>IF(ISBLANK(O754),"",IF(ISERROR(VLOOKUP(O754,MapTable!$A:$A,1,0)),"맵없음",""))</f>
        <v/>
      </c>
      <c r="R754" t="str">
        <f>IF(ISBLANK(Q754),"",
IF(ISERROR(FIND(",",Q754)),
  IF(ISERROR(VLOOKUP(Q754,MapTable!$A:$A,1,0)),"맵없음",
  ""),
IF(ISERROR(FIND(",",Q754,FIND(",",Q754)+1)),
  IF(OR(ISERROR(VLOOKUP(LEFT(Q754,FIND(",",Q754)-1),MapTable!$A:$A,1,0)),ISERROR(VLOOKUP(TRIM(MID(Q754,FIND(",",Q754)+1,999)),MapTable!$A:$A,1,0))),"맵없음",
  ""),
IF(ISERROR(FIND(",",Q754,FIND(",",Q754,FIND(",",Q754)+1)+1)),
  IF(OR(ISERROR(VLOOKUP(LEFT(Q754,FIND(",",Q754)-1),MapTable!$A:$A,1,0)),ISERROR(VLOOKUP(TRIM(MID(Q754,FIND(",",Q754)+1,FIND(",",Q754,FIND(",",Q754)+1)-FIND(",",Q754)-1)),MapTable!$A:$A,1,0)),ISERROR(VLOOKUP(TRIM(MID(Q754,FIND(",",Q754,FIND(",",Q754)+1)+1,999)),MapTable!$A:$A,1,0))),"맵없음",
  ""),
IF(ISERROR(FIND(",",Q754,FIND(",",Q754,FIND(",",Q754,FIND(",",Q754)+1)+1)+1)),
  IF(OR(ISERROR(VLOOKUP(LEFT(Q754,FIND(",",Q754)-1),MapTable!$A:$A,1,0)),ISERROR(VLOOKUP(TRIM(MID(Q754,FIND(",",Q754)+1,FIND(",",Q754,FIND(",",Q754)+1)-FIND(",",Q754)-1)),MapTable!$A:$A,1,0)),ISERROR(VLOOKUP(TRIM(MID(Q754,FIND(",",Q754,FIND(",",Q754)+1)+1,FIND(",",Q754,FIND(",",Q754,FIND(",",Q754)+1)+1)-FIND(",",Q754,FIND(",",Q754)+1)-1)),MapTable!$A:$A,1,0)),ISERROR(VLOOKUP(TRIM(MID(Q754,FIND(",",Q754,FIND(",",Q754,FIND(",",Q754)+1)+1)+1,999)),MapTable!$A:$A,1,0))),"맵없음",
  ""),
)))))</f>
        <v/>
      </c>
      <c r="W754" t="str">
        <f>IF(ISBLANK(V754),"",IF(ISERROR(VLOOKUP(V754,[3]DropTable!$A:$A,1,0)),"드랍없음",""))</f>
        <v/>
      </c>
      <c r="Y754" t="str">
        <f>IF(ISBLANK(X754),"",IF(ISERROR(VLOOKUP(X754,[3]DropTable!$A:$A,1,0)),"드랍없음",""))</f>
        <v/>
      </c>
      <c r="AA754">
        <v>8.1</v>
      </c>
    </row>
    <row r="755" spans="1:27" x14ac:dyDescent="0.3">
      <c r="A755">
        <v>16</v>
      </c>
      <c r="B755">
        <v>44</v>
      </c>
      <c r="C755">
        <f t="shared" si="40"/>
        <v>1680</v>
      </c>
      <c r="D755">
        <v>420</v>
      </c>
      <c r="E755" t="s">
        <v>114</v>
      </c>
      <c r="H755" t="str">
        <f>IF(ISBLANK(G755),"",
IFERROR(VLOOKUP(G755,[1]StringTable!$1:$1048576,MATCH([1]StringTable!$B$1,[1]StringTable!$1:$1,0),0),
IFERROR(VLOOKUP(G755,[1]InApkStringTable!$1:$1048576,MATCH([1]InApkStringTable!$B$1,[1]InApkStringTable!$1:$1,0),0),
"스트링없음")))</f>
        <v/>
      </c>
      <c r="J755" t="b">
        <v>0</v>
      </c>
      <c r="K755" t="s">
        <v>24</v>
      </c>
      <c r="L755" t="str">
        <f>IF(ISBLANK(K755),"",IF(ISERROR(VLOOKUP(K755,MapTable!$A:$A,1,0)),"맵없음",""))</f>
        <v/>
      </c>
      <c r="M755">
        <f t="shared" si="38"/>
        <v>3</v>
      </c>
      <c r="N755" t="b">
        <f t="shared" ca="1" si="39"/>
        <v>0</v>
      </c>
      <c r="P755" t="str">
        <f>IF(ISBLANK(O755),"",IF(ISERROR(VLOOKUP(O755,MapTable!$A:$A,1,0)),"맵없음",""))</f>
        <v/>
      </c>
      <c r="R755" t="str">
        <f>IF(ISBLANK(Q755),"",
IF(ISERROR(FIND(",",Q755)),
  IF(ISERROR(VLOOKUP(Q755,MapTable!$A:$A,1,0)),"맵없음",
  ""),
IF(ISERROR(FIND(",",Q755,FIND(",",Q755)+1)),
  IF(OR(ISERROR(VLOOKUP(LEFT(Q755,FIND(",",Q755)-1),MapTable!$A:$A,1,0)),ISERROR(VLOOKUP(TRIM(MID(Q755,FIND(",",Q755)+1,999)),MapTable!$A:$A,1,0))),"맵없음",
  ""),
IF(ISERROR(FIND(",",Q755,FIND(",",Q755,FIND(",",Q755)+1)+1)),
  IF(OR(ISERROR(VLOOKUP(LEFT(Q755,FIND(",",Q755)-1),MapTable!$A:$A,1,0)),ISERROR(VLOOKUP(TRIM(MID(Q755,FIND(",",Q755)+1,FIND(",",Q755,FIND(",",Q755)+1)-FIND(",",Q755)-1)),MapTable!$A:$A,1,0)),ISERROR(VLOOKUP(TRIM(MID(Q755,FIND(",",Q755,FIND(",",Q755)+1)+1,999)),MapTable!$A:$A,1,0))),"맵없음",
  ""),
IF(ISERROR(FIND(",",Q755,FIND(",",Q755,FIND(",",Q755,FIND(",",Q755)+1)+1)+1)),
  IF(OR(ISERROR(VLOOKUP(LEFT(Q755,FIND(",",Q755)-1),MapTable!$A:$A,1,0)),ISERROR(VLOOKUP(TRIM(MID(Q755,FIND(",",Q755)+1,FIND(",",Q755,FIND(",",Q755)+1)-FIND(",",Q755)-1)),MapTable!$A:$A,1,0)),ISERROR(VLOOKUP(TRIM(MID(Q755,FIND(",",Q755,FIND(",",Q755)+1)+1,FIND(",",Q755,FIND(",",Q755,FIND(",",Q755)+1)+1)-FIND(",",Q755,FIND(",",Q755)+1)-1)),MapTable!$A:$A,1,0)),ISERROR(VLOOKUP(TRIM(MID(Q755,FIND(",",Q755,FIND(",",Q755,FIND(",",Q755)+1)+1)+1,999)),MapTable!$A:$A,1,0))),"맵없음",
  ""),
)))))</f>
        <v/>
      </c>
      <c r="W755" t="str">
        <f>IF(ISBLANK(V755),"",IF(ISERROR(VLOOKUP(V755,[3]DropTable!$A:$A,1,0)),"드랍없음",""))</f>
        <v/>
      </c>
      <c r="Y755" t="str">
        <f>IF(ISBLANK(X755),"",IF(ISERROR(VLOOKUP(X755,[3]DropTable!$A:$A,1,0)),"드랍없음",""))</f>
        <v/>
      </c>
      <c r="AA755">
        <v>8.1</v>
      </c>
    </row>
    <row r="756" spans="1:27" x14ac:dyDescent="0.3">
      <c r="A756">
        <v>16</v>
      </c>
      <c r="B756">
        <v>45</v>
      </c>
      <c r="C756">
        <f t="shared" si="40"/>
        <v>1680</v>
      </c>
      <c r="D756">
        <v>420</v>
      </c>
      <c r="E756" t="s">
        <v>114</v>
      </c>
      <c r="H756" t="str">
        <f>IF(ISBLANK(G756),"",
IFERROR(VLOOKUP(G756,[1]StringTable!$1:$1048576,MATCH([1]StringTable!$B$1,[1]StringTable!$1:$1,0),0),
IFERROR(VLOOKUP(G756,[1]InApkStringTable!$1:$1048576,MATCH([1]InApkStringTable!$B$1,[1]InApkStringTable!$1:$1,0),0),
"스트링없음")))</f>
        <v/>
      </c>
      <c r="J756" t="b">
        <v>0</v>
      </c>
      <c r="K756" t="s">
        <v>24</v>
      </c>
      <c r="L756" t="str">
        <f>IF(ISBLANK(K756),"",IF(ISERROR(VLOOKUP(K756,MapTable!$A:$A,1,0)),"맵없음",""))</f>
        <v/>
      </c>
      <c r="M756">
        <f t="shared" si="38"/>
        <v>3</v>
      </c>
      <c r="N756" t="b">
        <f t="shared" ca="1" si="39"/>
        <v>0</v>
      </c>
      <c r="P756" t="str">
        <f>IF(ISBLANK(O756),"",IF(ISERROR(VLOOKUP(O756,MapTable!$A:$A,1,0)),"맵없음",""))</f>
        <v/>
      </c>
      <c r="R756" t="str">
        <f>IF(ISBLANK(Q756),"",
IF(ISERROR(FIND(",",Q756)),
  IF(ISERROR(VLOOKUP(Q756,MapTable!$A:$A,1,0)),"맵없음",
  ""),
IF(ISERROR(FIND(",",Q756,FIND(",",Q756)+1)),
  IF(OR(ISERROR(VLOOKUP(LEFT(Q756,FIND(",",Q756)-1),MapTable!$A:$A,1,0)),ISERROR(VLOOKUP(TRIM(MID(Q756,FIND(",",Q756)+1,999)),MapTable!$A:$A,1,0))),"맵없음",
  ""),
IF(ISERROR(FIND(",",Q756,FIND(",",Q756,FIND(",",Q756)+1)+1)),
  IF(OR(ISERROR(VLOOKUP(LEFT(Q756,FIND(",",Q756)-1),MapTable!$A:$A,1,0)),ISERROR(VLOOKUP(TRIM(MID(Q756,FIND(",",Q756)+1,FIND(",",Q756,FIND(",",Q756)+1)-FIND(",",Q756)-1)),MapTable!$A:$A,1,0)),ISERROR(VLOOKUP(TRIM(MID(Q756,FIND(",",Q756,FIND(",",Q756)+1)+1,999)),MapTable!$A:$A,1,0))),"맵없음",
  ""),
IF(ISERROR(FIND(",",Q756,FIND(",",Q756,FIND(",",Q756,FIND(",",Q756)+1)+1)+1)),
  IF(OR(ISERROR(VLOOKUP(LEFT(Q756,FIND(",",Q756)-1),MapTable!$A:$A,1,0)),ISERROR(VLOOKUP(TRIM(MID(Q756,FIND(",",Q756)+1,FIND(",",Q756,FIND(",",Q756)+1)-FIND(",",Q756)-1)),MapTable!$A:$A,1,0)),ISERROR(VLOOKUP(TRIM(MID(Q756,FIND(",",Q756,FIND(",",Q756)+1)+1,FIND(",",Q756,FIND(",",Q756,FIND(",",Q756)+1)+1)-FIND(",",Q756,FIND(",",Q756)+1)-1)),MapTable!$A:$A,1,0)),ISERROR(VLOOKUP(TRIM(MID(Q756,FIND(",",Q756,FIND(",",Q756,FIND(",",Q756)+1)+1)+1,999)),MapTable!$A:$A,1,0))),"맵없음",
  ""),
)))))</f>
        <v/>
      </c>
      <c r="W756" t="str">
        <f>IF(ISBLANK(V756),"",IF(ISERROR(VLOOKUP(V756,[3]DropTable!$A:$A,1,0)),"드랍없음",""))</f>
        <v/>
      </c>
      <c r="Y756" t="str">
        <f>IF(ISBLANK(X756),"",IF(ISERROR(VLOOKUP(X756,[3]DropTable!$A:$A,1,0)),"드랍없음",""))</f>
        <v/>
      </c>
      <c r="AA756">
        <v>8.1</v>
      </c>
    </row>
    <row r="757" spans="1:27" x14ac:dyDescent="0.3">
      <c r="A757">
        <v>16</v>
      </c>
      <c r="B757">
        <v>46</v>
      </c>
      <c r="C757">
        <f t="shared" si="40"/>
        <v>1680</v>
      </c>
      <c r="D757">
        <v>420</v>
      </c>
      <c r="E757" t="s">
        <v>114</v>
      </c>
      <c r="H757" t="str">
        <f>IF(ISBLANK(G757),"",
IFERROR(VLOOKUP(G757,[1]StringTable!$1:$1048576,MATCH([1]StringTable!$B$1,[1]StringTable!$1:$1,0),0),
IFERROR(VLOOKUP(G757,[1]InApkStringTable!$1:$1048576,MATCH([1]InApkStringTable!$B$1,[1]InApkStringTable!$1:$1,0),0),
"스트링없음")))</f>
        <v/>
      </c>
      <c r="J757" t="b">
        <v>0</v>
      </c>
      <c r="K757" t="s">
        <v>24</v>
      </c>
      <c r="L757" t="str">
        <f>IF(ISBLANK(K757),"",IF(ISERROR(VLOOKUP(K757,MapTable!$A:$A,1,0)),"맵없음",""))</f>
        <v/>
      </c>
      <c r="M757">
        <f t="shared" si="38"/>
        <v>3</v>
      </c>
      <c r="N757" t="b">
        <f t="shared" ca="1" si="39"/>
        <v>0</v>
      </c>
      <c r="P757" t="str">
        <f>IF(ISBLANK(O757),"",IF(ISERROR(VLOOKUP(O757,MapTable!$A:$A,1,0)),"맵없음",""))</f>
        <v/>
      </c>
      <c r="R757" t="str">
        <f>IF(ISBLANK(Q757),"",
IF(ISERROR(FIND(",",Q757)),
  IF(ISERROR(VLOOKUP(Q757,MapTable!$A:$A,1,0)),"맵없음",
  ""),
IF(ISERROR(FIND(",",Q757,FIND(",",Q757)+1)),
  IF(OR(ISERROR(VLOOKUP(LEFT(Q757,FIND(",",Q757)-1),MapTable!$A:$A,1,0)),ISERROR(VLOOKUP(TRIM(MID(Q757,FIND(",",Q757)+1,999)),MapTable!$A:$A,1,0))),"맵없음",
  ""),
IF(ISERROR(FIND(",",Q757,FIND(",",Q757,FIND(",",Q757)+1)+1)),
  IF(OR(ISERROR(VLOOKUP(LEFT(Q757,FIND(",",Q757)-1),MapTable!$A:$A,1,0)),ISERROR(VLOOKUP(TRIM(MID(Q757,FIND(",",Q757)+1,FIND(",",Q757,FIND(",",Q757)+1)-FIND(",",Q757)-1)),MapTable!$A:$A,1,0)),ISERROR(VLOOKUP(TRIM(MID(Q757,FIND(",",Q757,FIND(",",Q757)+1)+1,999)),MapTable!$A:$A,1,0))),"맵없음",
  ""),
IF(ISERROR(FIND(",",Q757,FIND(",",Q757,FIND(",",Q757,FIND(",",Q757)+1)+1)+1)),
  IF(OR(ISERROR(VLOOKUP(LEFT(Q757,FIND(",",Q757)-1),MapTable!$A:$A,1,0)),ISERROR(VLOOKUP(TRIM(MID(Q757,FIND(",",Q757)+1,FIND(",",Q757,FIND(",",Q757)+1)-FIND(",",Q757)-1)),MapTable!$A:$A,1,0)),ISERROR(VLOOKUP(TRIM(MID(Q757,FIND(",",Q757,FIND(",",Q757)+1)+1,FIND(",",Q757,FIND(",",Q757,FIND(",",Q757)+1)+1)-FIND(",",Q757,FIND(",",Q757)+1)-1)),MapTable!$A:$A,1,0)),ISERROR(VLOOKUP(TRIM(MID(Q757,FIND(",",Q757,FIND(",",Q757,FIND(",",Q757)+1)+1)+1,999)),MapTable!$A:$A,1,0))),"맵없음",
  ""),
)))))</f>
        <v/>
      </c>
      <c r="W757" t="str">
        <f>IF(ISBLANK(V757),"",IF(ISERROR(VLOOKUP(V757,[3]DropTable!$A:$A,1,0)),"드랍없음",""))</f>
        <v/>
      </c>
      <c r="Y757" t="str">
        <f>IF(ISBLANK(X757),"",IF(ISERROR(VLOOKUP(X757,[3]DropTable!$A:$A,1,0)),"드랍없음",""))</f>
        <v/>
      </c>
      <c r="AA757">
        <v>8.1</v>
      </c>
    </row>
    <row r="758" spans="1:27" x14ac:dyDescent="0.3">
      <c r="A758">
        <v>16</v>
      </c>
      <c r="B758">
        <v>47</v>
      </c>
      <c r="C758">
        <f t="shared" si="40"/>
        <v>1680</v>
      </c>
      <c r="D758">
        <v>420</v>
      </c>
      <c r="E758" t="s">
        <v>114</v>
      </c>
      <c r="H758" t="str">
        <f>IF(ISBLANK(G758),"",
IFERROR(VLOOKUP(G758,[1]StringTable!$1:$1048576,MATCH([1]StringTable!$B$1,[1]StringTable!$1:$1,0),0),
IFERROR(VLOOKUP(G758,[1]InApkStringTable!$1:$1048576,MATCH([1]InApkStringTable!$B$1,[1]InApkStringTable!$1:$1,0),0),
"스트링없음")))</f>
        <v/>
      </c>
      <c r="J758" t="b">
        <v>0</v>
      </c>
      <c r="K758" t="s">
        <v>24</v>
      </c>
      <c r="L758" t="str">
        <f>IF(ISBLANK(K758),"",IF(ISERROR(VLOOKUP(K758,MapTable!$A:$A,1,0)),"맵없음",""))</f>
        <v/>
      </c>
      <c r="M758">
        <f t="shared" si="38"/>
        <v>3</v>
      </c>
      <c r="N758" t="b">
        <f t="shared" ca="1" si="39"/>
        <v>0</v>
      </c>
      <c r="P758" t="str">
        <f>IF(ISBLANK(O758),"",IF(ISERROR(VLOOKUP(O758,MapTable!$A:$A,1,0)),"맵없음",""))</f>
        <v/>
      </c>
      <c r="R758" t="str">
        <f>IF(ISBLANK(Q758),"",
IF(ISERROR(FIND(",",Q758)),
  IF(ISERROR(VLOOKUP(Q758,MapTable!$A:$A,1,0)),"맵없음",
  ""),
IF(ISERROR(FIND(",",Q758,FIND(",",Q758)+1)),
  IF(OR(ISERROR(VLOOKUP(LEFT(Q758,FIND(",",Q758)-1),MapTable!$A:$A,1,0)),ISERROR(VLOOKUP(TRIM(MID(Q758,FIND(",",Q758)+1,999)),MapTable!$A:$A,1,0))),"맵없음",
  ""),
IF(ISERROR(FIND(",",Q758,FIND(",",Q758,FIND(",",Q758)+1)+1)),
  IF(OR(ISERROR(VLOOKUP(LEFT(Q758,FIND(",",Q758)-1),MapTable!$A:$A,1,0)),ISERROR(VLOOKUP(TRIM(MID(Q758,FIND(",",Q758)+1,FIND(",",Q758,FIND(",",Q758)+1)-FIND(",",Q758)-1)),MapTable!$A:$A,1,0)),ISERROR(VLOOKUP(TRIM(MID(Q758,FIND(",",Q758,FIND(",",Q758)+1)+1,999)),MapTable!$A:$A,1,0))),"맵없음",
  ""),
IF(ISERROR(FIND(",",Q758,FIND(",",Q758,FIND(",",Q758,FIND(",",Q758)+1)+1)+1)),
  IF(OR(ISERROR(VLOOKUP(LEFT(Q758,FIND(",",Q758)-1),MapTable!$A:$A,1,0)),ISERROR(VLOOKUP(TRIM(MID(Q758,FIND(",",Q758)+1,FIND(",",Q758,FIND(",",Q758)+1)-FIND(",",Q758)-1)),MapTable!$A:$A,1,0)),ISERROR(VLOOKUP(TRIM(MID(Q758,FIND(",",Q758,FIND(",",Q758)+1)+1,FIND(",",Q758,FIND(",",Q758,FIND(",",Q758)+1)+1)-FIND(",",Q758,FIND(",",Q758)+1)-1)),MapTable!$A:$A,1,0)),ISERROR(VLOOKUP(TRIM(MID(Q758,FIND(",",Q758,FIND(",",Q758,FIND(",",Q758)+1)+1)+1,999)),MapTable!$A:$A,1,0))),"맵없음",
  ""),
)))))</f>
        <v/>
      </c>
      <c r="W758" t="str">
        <f>IF(ISBLANK(V758),"",IF(ISERROR(VLOOKUP(V758,[3]DropTable!$A:$A,1,0)),"드랍없음",""))</f>
        <v/>
      </c>
      <c r="Y758" t="str">
        <f>IF(ISBLANK(X758),"",IF(ISERROR(VLOOKUP(X758,[3]DropTable!$A:$A,1,0)),"드랍없음",""))</f>
        <v/>
      </c>
      <c r="AA758">
        <v>8.1</v>
      </c>
    </row>
    <row r="759" spans="1:27" x14ac:dyDescent="0.3">
      <c r="A759">
        <v>16</v>
      </c>
      <c r="B759">
        <v>48</v>
      </c>
      <c r="C759">
        <f t="shared" si="40"/>
        <v>1680</v>
      </c>
      <c r="D759">
        <v>420</v>
      </c>
      <c r="E759" t="s">
        <v>114</v>
      </c>
      <c r="H759" t="str">
        <f>IF(ISBLANK(G759),"",
IFERROR(VLOOKUP(G759,[1]StringTable!$1:$1048576,MATCH([1]StringTable!$B$1,[1]StringTable!$1:$1,0),0),
IFERROR(VLOOKUP(G759,[1]InApkStringTable!$1:$1048576,MATCH([1]InApkStringTable!$B$1,[1]InApkStringTable!$1:$1,0),0),
"스트링없음")))</f>
        <v/>
      </c>
      <c r="J759" t="b">
        <v>0</v>
      </c>
      <c r="K759" t="s">
        <v>24</v>
      </c>
      <c r="L759" t="str">
        <f>IF(ISBLANK(K759),"",IF(ISERROR(VLOOKUP(K759,MapTable!$A:$A,1,0)),"맵없음",""))</f>
        <v/>
      </c>
      <c r="M759">
        <f t="shared" si="38"/>
        <v>3</v>
      </c>
      <c r="N759" t="b">
        <f t="shared" ca="1" si="39"/>
        <v>0</v>
      </c>
      <c r="P759" t="str">
        <f>IF(ISBLANK(O759),"",IF(ISERROR(VLOOKUP(O759,MapTable!$A:$A,1,0)),"맵없음",""))</f>
        <v/>
      </c>
      <c r="R759" t="str">
        <f>IF(ISBLANK(Q759),"",
IF(ISERROR(FIND(",",Q759)),
  IF(ISERROR(VLOOKUP(Q759,MapTable!$A:$A,1,0)),"맵없음",
  ""),
IF(ISERROR(FIND(",",Q759,FIND(",",Q759)+1)),
  IF(OR(ISERROR(VLOOKUP(LEFT(Q759,FIND(",",Q759)-1),MapTable!$A:$A,1,0)),ISERROR(VLOOKUP(TRIM(MID(Q759,FIND(",",Q759)+1,999)),MapTable!$A:$A,1,0))),"맵없음",
  ""),
IF(ISERROR(FIND(",",Q759,FIND(",",Q759,FIND(",",Q759)+1)+1)),
  IF(OR(ISERROR(VLOOKUP(LEFT(Q759,FIND(",",Q759)-1),MapTable!$A:$A,1,0)),ISERROR(VLOOKUP(TRIM(MID(Q759,FIND(",",Q759)+1,FIND(",",Q759,FIND(",",Q759)+1)-FIND(",",Q759)-1)),MapTable!$A:$A,1,0)),ISERROR(VLOOKUP(TRIM(MID(Q759,FIND(",",Q759,FIND(",",Q759)+1)+1,999)),MapTable!$A:$A,1,0))),"맵없음",
  ""),
IF(ISERROR(FIND(",",Q759,FIND(",",Q759,FIND(",",Q759,FIND(",",Q759)+1)+1)+1)),
  IF(OR(ISERROR(VLOOKUP(LEFT(Q759,FIND(",",Q759)-1),MapTable!$A:$A,1,0)),ISERROR(VLOOKUP(TRIM(MID(Q759,FIND(",",Q759)+1,FIND(",",Q759,FIND(",",Q759)+1)-FIND(",",Q759)-1)),MapTable!$A:$A,1,0)),ISERROR(VLOOKUP(TRIM(MID(Q759,FIND(",",Q759,FIND(",",Q759)+1)+1,FIND(",",Q759,FIND(",",Q759,FIND(",",Q759)+1)+1)-FIND(",",Q759,FIND(",",Q759)+1)-1)),MapTable!$A:$A,1,0)),ISERROR(VLOOKUP(TRIM(MID(Q759,FIND(",",Q759,FIND(",",Q759,FIND(",",Q759)+1)+1)+1,999)),MapTable!$A:$A,1,0))),"맵없음",
  ""),
)))))</f>
        <v/>
      </c>
      <c r="W759" t="str">
        <f>IF(ISBLANK(V759),"",IF(ISERROR(VLOOKUP(V759,[3]DropTable!$A:$A,1,0)),"드랍없음",""))</f>
        <v/>
      </c>
      <c r="Y759" t="str">
        <f>IF(ISBLANK(X759),"",IF(ISERROR(VLOOKUP(X759,[3]DropTable!$A:$A,1,0)),"드랍없음",""))</f>
        <v/>
      </c>
      <c r="AA759">
        <v>8.1</v>
      </c>
    </row>
    <row r="760" spans="1:27" x14ac:dyDescent="0.3">
      <c r="A760">
        <v>16</v>
      </c>
      <c r="B760">
        <v>49</v>
      </c>
      <c r="C760">
        <f t="shared" si="40"/>
        <v>1680</v>
      </c>
      <c r="D760">
        <v>420</v>
      </c>
      <c r="E760" t="s">
        <v>114</v>
      </c>
      <c r="H760" t="str">
        <f>IF(ISBLANK(G760),"",
IFERROR(VLOOKUP(G760,[1]StringTable!$1:$1048576,MATCH([1]StringTable!$B$1,[1]StringTable!$1:$1,0),0),
IFERROR(VLOOKUP(G760,[1]InApkStringTable!$1:$1048576,MATCH([1]InApkStringTable!$B$1,[1]InApkStringTable!$1:$1,0),0),
"스트링없음")))</f>
        <v/>
      </c>
      <c r="J760" t="b">
        <v>0</v>
      </c>
      <c r="K760" t="s">
        <v>24</v>
      </c>
      <c r="L760" t="str">
        <f>IF(ISBLANK(K760),"",IF(ISERROR(VLOOKUP(K760,MapTable!$A:$A,1,0)),"맵없음",""))</f>
        <v/>
      </c>
      <c r="M760">
        <f t="shared" si="38"/>
        <v>3</v>
      </c>
      <c r="N760" t="b">
        <f t="shared" ca="1" si="39"/>
        <v>0</v>
      </c>
      <c r="P760" t="str">
        <f>IF(ISBLANK(O760),"",IF(ISERROR(VLOOKUP(O760,MapTable!$A:$A,1,0)),"맵없음",""))</f>
        <v/>
      </c>
      <c r="R760" t="str">
        <f>IF(ISBLANK(Q760),"",
IF(ISERROR(FIND(",",Q760)),
  IF(ISERROR(VLOOKUP(Q760,MapTable!$A:$A,1,0)),"맵없음",
  ""),
IF(ISERROR(FIND(",",Q760,FIND(",",Q760)+1)),
  IF(OR(ISERROR(VLOOKUP(LEFT(Q760,FIND(",",Q760)-1),MapTable!$A:$A,1,0)),ISERROR(VLOOKUP(TRIM(MID(Q760,FIND(",",Q760)+1,999)),MapTable!$A:$A,1,0))),"맵없음",
  ""),
IF(ISERROR(FIND(",",Q760,FIND(",",Q760,FIND(",",Q760)+1)+1)),
  IF(OR(ISERROR(VLOOKUP(LEFT(Q760,FIND(",",Q760)-1),MapTable!$A:$A,1,0)),ISERROR(VLOOKUP(TRIM(MID(Q760,FIND(",",Q760)+1,FIND(",",Q760,FIND(",",Q760)+1)-FIND(",",Q760)-1)),MapTable!$A:$A,1,0)),ISERROR(VLOOKUP(TRIM(MID(Q760,FIND(",",Q760,FIND(",",Q760)+1)+1,999)),MapTable!$A:$A,1,0))),"맵없음",
  ""),
IF(ISERROR(FIND(",",Q760,FIND(",",Q760,FIND(",",Q760,FIND(",",Q760)+1)+1)+1)),
  IF(OR(ISERROR(VLOOKUP(LEFT(Q760,FIND(",",Q760)-1),MapTable!$A:$A,1,0)),ISERROR(VLOOKUP(TRIM(MID(Q760,FIND(",",Q760)+1,FIND(",",Q760,FIND(",",Q760)+1)-FIND(",",Q760)-1)),MapTable!$A:$A,1,0)),ISERROR(VLOOKUP(TRIM(MID(Q760,FIND(",",Q760,FIND(",",Q760)+1)+1,FIND(",",Q760,FIND(",",Q760,FIND(",",Q760)+1)+1)-FIND(",",Q760,FIND(",",Q760)+1)-1)),MapTable!$A:$A,1,0)),ISERROR(VLOOKUP(TRIM(MID(Q760,FIND(",",Q760,FIND(",",Q760,FIND(",",Q760)+1)+1)+1,999)),MapTable!$A:$A,1,0))),"맵없음",
  ""),
)))))</f>
        <v/>
      </c>
      <c r="W760" t="str">
        <f>IF(ISBLANK(V760),"",IF(ISERROR(VLOOKUP(V760,[3]DropTable!$A:$A,1,0)),"드랍없음",""))</f>
        <v/>
      </c>
      <c r="Y760" t="str">
        <f>IF(ISBLANK(X760),"",IF(ISERROR(VLOOKUP(X760,[3]DropTable!$A:$A,1,0)),"드랍없음",""))</f>
        <v/>
      </c>
      <c r="AA760">
        <v>8.1</v>
      </c>
    </row>
    <row r="761" spans="1:27" x14ac:dyDescent="0.3">
      <c r="A761">
        <v>16</v>
      </c>
      <c r="B761">
        <v>50</v>
      </c>
      <c r="C761">
        <f t="shared" si="40"/>
        <v>1680</v>
      </c>
      <c r="D761">
        <v>420</v>
      </c>
      <c r="E761" t="s">
        <v>114</v>
      </c>
      <c r="H761" t="str">
        <f>IF(ISBLANK(G761),"",
IFERROR(VLOOKUP(G761,[1]StringTable!$1:$1048576,MATCH([1]StringTable!$B$1,[1]StringTable!$1:$1,0),0),
IFERROR(VLOOKUP(G761,[1]InApkStringTable!$1:$1048576,MATCH([1]InApkStringTable!$B$1,[1]InApkStringTable!$1:$1,0),0),
"스트링없음")))</f>
        <v/>
      </c>
      <c r="J761" t="b">
        <v>0</v>
      </c>
      <c r="K761" t="s">
        <v>24</v>
      </c>
      <c r="L761" t="str">
        <f>IF(ISBLANK(K761),"",IF(ISERROR(VLOOKUP(K761,MapTable!$A:$A,1,0)),"맵없음",""))</f>
        <v/>
      </c>
      <c r="M761">
        <f t="shared" si="38"/>
        <v>11</v>
      </c>
      <c r="N761" t="b">
        <f t="shared" ca="1" si="39"/>
        <v>0</v>
      </c>
      <c r="P761" t="str">
        <f>IF(ISBLANK(O761),"",IF(ISERROR(VLOOKUP(O761,MapTable!$A:$A,1,0)),"맵없음",""))</f>
        <v/>
      </c>
      <c r="R761" t="str">
        <f>IF(ISBLANK(Q761),"",
IF(ISERROR(FIND(",",Q761)),
  IF(ISERROR(VLOOKUP(Q761,MapTable!$A:$A,1,0)),"맵없음",
  ""),
IF(ISERROR(FIND(",",Q761,FIND(",",Q761)+1)),
  IF(OR(ISERROR(VLOOKUP(LEFT(Q761,FIND(",",Q761)-1),MapTable!$A:$A,1,0)),ISERROR(VLOOKUP(TRIM(MID(Q761,FIND(",",Q761)+1,999)),MapTable!$A:$A,1,0))),"맵없음",
  ""),
IF(ISERROR(FIND(",",Q761,FIND(",",Q761,FIND(",",Q761)+1)+1)),
  IF(OR(ISERROR(VLOOKUP(LEFT(Q761,FIND(",",Q761)-1),MapTable!$A:$A,1,0)),ISERROR(VLOOKUP(TRIM(MID(Q761,FIND(",",Q761)+1,FIND(",",Q761,FIND(",",Q761)+1)-FIND(",",Q761)-1)),MapTable!$A:$A,1,0)),ISERROR(VLOOKUP(TRIM(MID(Q761,FIND(",",Q761,FIND(",",Q761)+1)+1,999)),MapTable!$A:$A,1,0))),"맵없음",
  ""),
IF(ISERROR(FIND(",",Q761,FIND(",",Q761,FIND(",",Q761,FIND(",",Q761)+1)+1)+1)),
  IF(OR(ISERROR(VLOOKUP(LEFT(Q761,FIND(",",Q761)-1),MapTable!$A:$A,1,0)),ISERROR(VLOOKUP(TRIM(MID(Q761,FIND(",",Q761)+1,FIND(",",Q761,FIND(",",Q761)+1)-FIND(",",Q761)-1)),MapTable!$A:$A,1,0)),ISERROR(VLOOKUP(TRIM(MID(Q761,FIND(",",Q761,FIND(",",Q761)+1)+1,FIND(",",Q761,FIND(",",Q761,FIND(",",Q761)+1)+1)-FIND(",",Q761,FIND(",",Q761)+1)-1)),MapTable!$A:$A,1,0)),ISERROR(VLOOKUP(TRIM(MID(Q761,FIND(",",Q761,FIND(",",Q761,FIND(",",Q761)+1)+1)+1,999)),MapTable!$A:$A,1,0))),"맵없음",
  ""),
)))))</f>
        <v/>
      </c>
      <c r="W761" t="str">
        <f>IF(ISBLANK(V761),"",IF(ISERROR(VLOOKUP(V761,[3]DropTable!$A:$A,1,0)),"드랍없음",""))</f>
        <v/>
      </c>
      <c r="Y761" t="str">
        <f>IF(ISBLANK(X761),"",IF(ISERROR(VLOOKUP(X761,[3]DropTable!$A:$A,1,0)),"드랍없음",""))</f>
        <v/>
      </c>
      <c r="AA761">
        <v>8.1</v>
      </c>
    </row>
    <row r="762" spans="1:27" x14ac:dyDescent="0.3">
      <c r="A762">
        <v>17</v>
      </c>
      <c r="B762">
        <v>0</v>
      </c>
      <c r="C762">
        <f t="shared" si="40"/>
        <v>1680</v>
      </c>
      <c r="D762">
        <v>420</v>
      </c>
      <c r="E762" t="s">
        <v>114</v>
      </c>
      <c r="H762" t="str">
        <f>IF(ISBLANK(G762),"",
IFERROR(VLOOKUP(G762,[1]StringTable!$1:$1048576,MATCH([1]StringTable!$B$1,[1]StringTable!$1:$1,0),0),
IFERROR(VLOOKUP(G762,[1]InApkStringTable!$1:$1048576,MATCH([1]InApkStringTable!$B$1,[1]InApkStringTable!$1:$1,0),0),
"스트링없음")))</f>
        <v/>
      </c>
      <c r="J762" t="b">
        <v>0</v>
      </c>
      <c r="K762" t="s">
        <v>24</v>
      </c>
      <c r="L762" t="str">
        <f>IF(ISBLANK(K762),"",IF(ISERROR(VLOOKUP(K762,MapTable!$A:$A,1,0)),"맵없음",""))</f>
        <v/>
      </c>
      <c r="M762">
        <f t="shared" si="38"/>
        <v>0</v>
      </c>
      <c r="N762" t="b">
        <f t="shared" ca="1" si="39"/>
        <v>0</v>
      </c>
      <c r="P762" t="str">
        <f>IF(ISBLANK(O762),"",IF(ISERROR(VLOOKUP(O762,MapTable!$A:$A,1,0)),"맵없음",""))</f>
        <v/>
      </c>
      <c r="R762" t="str">
        <f>IF(ISBLANK(Q762),"",
IF(ISERROR(FIND(",",Q762)),
  IF(ISERROR(VLOOKUP(Q762,MapTable!$A:$A,1,0)),"맵없음",
  ""),
IF(ISERROR(FIND(",",Q762,FIND(",",Q762)+1)),
  IF(OR(ISERROR(VLOOKUP(LEFT(Q762,FIND(",",Q762)-1),MapTable!$A:$A,1,0)),ISERROR(VLOOKUP(TRIM(MID(Q762,FIND(",",Q762)+1,999)),MapTable!$A:$A,1,0))),"맵없음",
  ""),
IF(ISERROR(FIND(",",Q762,FIND(",",Q762,FIND(",",Q762)+1)+1)),
  IF(OR(ISERROR(VLOOKUP(LEFT(Q762,FIND(",",Q762)-1),MapTable!$A:$A,1,0)),ISERROR(VLOOKUP(TRIM(MID(Q762,FIND(",",Q762)+1,FIND(",",Q762,FIND(",",Q762)+1)-FIND(",",Q762)-1)),MapTable!$A:$A,1,0)),ISERROR(VLOOKUP(TRIM(MID(Q762,FIND(",",Q762,FIND(",",Q762)+1)+1,999)),MapTable!$A:$A,1,0))),"맵없음",
  ""),
IF(ISERROR(FIND(",",Q762,FIND(",",Q762,FIND(",",Q762,FIND(",",Q762)+1)+1)+1)),
  IF(OR(ISERROR(VLOOKUP(LEFT(Q762,FIND(",",Q762)-1),MapTable!$A:$A,1,0)),ISERROR(VLOOKUP(TRIM(MID(Q762,FIND(",",Q762)+1,FIND(",",Q762,FIND(",",Q762)+1)-FIND(",",Q762)-1)),MapTable!$A:$A,1,0)),ISERROR(VLOOKUP(TRIM(MID(Q762,FIND(",",Q762,FIND(",",Q762)+1)+1,FIND(",",Q762,FIND(",",Q762,FIND(",",Q762)+1)+1)-FIND(",",Q762,FIND(",",Q762)+1)-1)),MapTable!$A:$A,1,0)),ISERROR(VLOOKUP(TRIM(MID(Q762,FIND(",",Q762,FIND(",",Q762,FIND(",",Q762)+1)+1)+1,999)),MapTable!$A:$A,1,0))),"맵없음",
  ""),
)))))</f>
        <v/>
      </c>
      <c r="W762" t="str">
        <f>IF(ISBLANK(V762),"",IF(ISERROR(VLOOKUP(V762,[3]DropTable!$A:$A,1,0)),"드랍없음",""))</f>
        <v/>
      </c>
      <c r="Y762" t="str">
        <f>IF(ISBLANK(X762),"",IF(ISERROR(VLOOKUP(X762,[3]DropTable!$A:$A,1,0)),"드랍없음",""))</f>
        <v/>
      </c>
      <c r="AA762">
        <v>8.1</v>
      </c>
    </row>
    <row r="763" spans="1:27" x14ac:dyDescent="0.3">
      <c r="A763">
        <v>17</v>
      </c>
      <c r="B763">
        <v>1</v>
      </c>
      <c r="C763">
        <f t="shared" si="40"/>
        <v>1680</v>
      </c>
      <c r="D763">
        <v>420</v>
      </c>
      <c r="E763" t="s">
        <v>114</v>
      </c>
      <c r="H763" t="str">
        <f>IF(ISBLANK(G763),"",
IFERROR(VLOOKUP(G763,[1]StringTable!$1:$1048576,MATCH([1]StringTable!$B$1,[1]StringTable!$1:$1,0),0),
IFERROR(VLOOKUP(G763,[1]InApkStringTable!$1:$1048576,MATCH([1]InApkStringTable!$B$1,[1]InApkStringTable!$1:$1,0),0),
"스트링없음")))</f>
        <v/>
      </c>
      <c r="J763" t="b">
        <v>0</v>
      </c>
      <c r="K763" t="s">
        <v>24</v>
      </c>
      <c r="L763" t="str">
        <f>IF(ISBLANK(K763),"",IF(ISERROR(VLOOKUP(K763,MapTable!$A:$A,1,0)),"맵없음",""))</f>
        <v/>
      </c>
      <c r="M763">
        <f t="shared" si="38"/>
        <v>1</v>
      </c>
      <c r="N763" t="b">
        <f t="shared" ca="1" si="39"/>
        <v>0</v>
      </c>
      <c r="P763" t="str">
        <f>IF(ISBLANK(O763),"",IF(ISERROR(VLOOKUP(O763,MapTable!$A:$A,1,0)),"맵없음",""))</f>
        <v/>
      </c>
      <c r="R763" t="str">
        <f>IF(ISBLANK(Q763),"",
IF(ISERROR(FIND(",",Q763)),
  IF(ISERROR(VLOOKUP(Q763,MapTable!$A:$A,1,0)),"맵없음",
  ""),
IF(ISERROR(FIND(",",Q763,FIND(",",Q763)+1)),
  IF(OR(ISERROR(VLOOKUP(LEFT(Q763,FIND(",",Q763)-1),MapTable!$A:$A,1,0)),ISERROR(VLOOKUP(TRIM(MID(Q763,FIND(",",Q763)+1,999)),MapTable!$A:$A,1,0))),"맵없음",
  ""),
IF(ISERROR(FIND(",",Q763,FIND(",",Q763,FIND(",",Q763)+1)+1)),
  IF(OR(ISERROR(VLOOKUP(LEFT(Q763,FIND(",",Q763)-1),MapTable!$A:$A,1,0)),ISERROR(VLOOKUP(TRIM(MID(Q763,FIND(",",Q763)+1,FIND(",",Q763,FIND(",",Q763)+1)-FIND(",",Q763)-1)),MapTable!$A:$A,1,0)),ISERROR(VLOOKUP(TRIM(MID(Q763,FIND(",",Q763,FIND(",",Q763)+1)+1,999)),MapTable!$A:$A,1,0))),"맵없음",
  ""),
IF(ISERROR(FIND(",",Q763,FIND(",",Q763,FIND(",",Q763,FIND(",",Q763)+1)+1)+1)),
  IF(OR(ISERROR(VLOOKUP(LEFT(Q763,FIND(",",Q763)-1),MapTable!$A:$A,1,0)),ISERROR(VLOOKUP(TRIM(MID(Q763,FIND(",",Q763)+1,FIND(",",Q763,FIND(",",Q763)+1)-FIND(",",Q763)-1)),MapTable!$A:$A,1,0)),ISERROR(VLOOKUP(TRIM(MID(Q763,FIND(",",Q763,FIND(",",Q763)+1)+1,FIND(",",Q763,FIND(",",Q763,FIND(",",Q763)+1)+1)-FIND(",",Q763,FIND(",",Q763)+1)-1)),MapTable!$A:$A,1,0)),ISERROR(VLOOKUP(TRIM(MID(Q763,FIND(",",Q763,FIND(",",Q763,FIND(",",Q763)+1)+1)+1,999)),MapTable!$A:$A,1,0))),"맵없음",
  ""),
)))))</f>
        <v/>
      </c>
      <c r="W763" t="str">
        <f>IF(ISBLANK(V763),"",IF(ISERROR(VLOOKUP(V763,[3]DropTable!$A:$A,1,0)),"드랍없음",""))</f>
        <v/>
      </c>
      <c r="Y763" t="str">
        <f>IF(ISBLANK(X763),"",IF(ISERROR(VLOOKUP(X763,[3]DropTable!$A:$A,1,0)),"드랍없음",""))</f>
        <v/>
      </c>
      <c r="AA763">
        <v>8.1</v>
      </c>
    </row>
    <row r="764" spans="1:27" x14ac:dyDescent="0.3">
      <c r="A764">
        <v>17</v>
      </c>
      <c r="B764">
        <v>2</v>
      </c>
      <c r="C764">
        <f t="shared" si="40"/>
        <v>1680</v>
      </c>
      <c r="D764">
        <v>420</v>
      </c>
      <c r="E764" t="s">
        <v>114</v>
      </c>
      <c r="H764" t="str">
        <f>IF(ISBLANK(G764),"",
IFERROR(VLOOKUP(G764,[1]StringTable!$1:$1048576,MATCH([1]StringTable!$B$1,[1]StringTable!$1:$1,0),0),
IFERROR(VLOOKUP(G764,[1]InApkStringTable!$1:$1048576,MATCH([1]InApkStringTable!$B$1,[1]InApkStringTable!$1:$1,0),0),
"스트링없음")))</f>
        <v/>
      </c>
      <c r="J764" t="b">
        <v>0</v>
      </c>
      <c r="K764" t="s">
        <v>24</v>
      </c>
      <c r="L764" t="str">
        <f>IF(ISBLANK(K764),"",IF(ISERROR(VLOOKUP(K764,MapTable!$A:$A,1,0)),"맵없음",""))</f>
        <v/>
      </c>
      <c r="M764">
        <f t="shared" si="38"/>
        <v>1</v>
      </c>
      <c r="N764" t="b">
        <f t="shared" ca="1" si="39"/>
        <v>0</v>
      </c>
      <c r="P764" t="str">
        <f>IF(ISBLANK(O764),"",IF(ISERROR(VLOOKUP(O764,MapTable!$A:$A,1,0)),"맵없음",""))</f>
        <v/>
      </c>
      <c r="R764" t="str">
        <f>IF(ISBLANK(Q764),"",
IF(ISERROR(FIND(",",Q764)),
  IF(ISERROR(VLOOKUP(Q764,MapTable!$A:$A,1,0)),"맵없음",
  ""),
IF(ISERROR(FIND(",",Q764,FIND(",",Q764)+1)),
  IF(OR(ISERROR(VLOOKUP(LEFT(Q764,FIND(",",Q764)-1),MapTable!$A:$A,1,0)),ISERROR(VLOOKUP(TRIM(MID(Q764,FIND(",",Q764)+1,999)),MapTable!$A:$A,1,0))),"맵없음",
  ""),
IF(ISERROR(FIND(",",Q764,FIND(",",Q764,FIND(",",Q764)+1)+1)),
  IF(OR(ISERROR(VLOOKUP(LEFT(Q764,FIND(",",Q764)-1),MapTable!$A:$A,1,0)),ISERROR(VLOOKUP(TRIM(MID(Q764,FIND(",",Q764)+1,FIND(",",Q764,FIND(",",Q764)+1)-FIND(",",Q764)-1)),MapTable!$A:$A,1,0)),ISERROR(VLOOKUP(TRIM(MID(Q764,FIND(",",Q764,FIND(",",Q764)+1)+1,999)),MapTable!$A:$A,1,0))),"맵없음",
  ""),
IF(ISERROR(FIND(",",Q764,FIND(",",Q764,FIND(",",Q764,FIND(",",Q764)+1)+1)+1)),
  IF(OR(ISERROR(VLOOKUP(LEFT(Q764,FIND(",",Q764)-1),MapTable!$A:$A,1,0)),ISERROR(VLOOKUP(TRIM(MID(Q764,FIND(",",Q764)+1,FIND(",",Q764,FIND(",",Q764)+1)-FIND(",",Q764)-1)),MapTable!$A:$A,1,0)),ISERROR(VLOOKUP(TRIM(MID(Q764,FIND(",",Q764,FIND(",",Q764)+1)+1,FIND(",",Q764,FIND(",",Q764,FIND(",",Q764)+1)+1)-FIND(",",Q764,FIND(",",Q764)+1)-1)),MapTable!$A:$A,1,0)),ISERROR(VLOOKUP(TRIM(MID(Q764,FIND(",",Q764,FIND(",",Q764,FIND(",",Q764)+1)+1)+1,999)),MapTable!$A:$A,1,0))),"맵없음",
  ""),
)))))</f>
        <v/>
      </c>
      <c r="W764" t="str">
        <f>IF(ISBLANK(V764),"",IF(ISERROR(VLOOKUP(V764,[3]DropTable!$A:$A,1,0)),"드랍없음",""))</f>
        <v/>
      </c>
      <c r="Y764" t="str">
        <f>IF(ISBLANK(X764),"",IF(ISERROR(VLOOKUP(X764,[3]DropTable!$A:$A,1,0)),"드랍없음",""))</f>
        <v/>
      </c>
      <c r="AA764">
        <v>8.1</v>
      </c>
    </row>
    <row r="765" spans="1:27" x14ac:dyDescent="0.3">
      <c r="A765">
        <v>17</v>
      </c>
      <c r="B765">
        <v>3</v>
      </c>
      <c r="C765">
        <f t="shared" si="40"/>
        <v>1680</v>
      </c>
      <c r="D765">
        <v>420</v>
      </c>
      <c r="E765" t="s">
        <v>114</v>
      </c>
      <c r="H765" t="str">
        <f>IF(ISBLANK(G765),"",
IFERROR(VLOOKUP(G765,[1]StringTable!$1:$1048576,MATCH([1]StringTable!$B$1,[1]StringTable!$1:$1,0),0),
IFERROR(VLOOKUP(G765,[1]InApkStringTable!$1:$1048576,MATCH([1]InApkStringTable!$B$1,[1]InApkStringTable!$1:$1,0),0),
"스트링없음")))</f>
        <v/>
      </c>
      <c r="J765" t="b">
        <v>0</v>
      </c>
      <c r="K765" t="s">
        <v>24</v>
      </c>
      <c r="L765" t="str">
        <f>IF(ISBLANK(K765),"",IF(ISERROR(VLOOKUP(K765,MapTable!$A:$A,1,0)),"맵없음",""))</f>
        <v/>
      </c>
      <c r="M765">
        <f t="shared" si="38"/>
        <v>1</v>
      </c>
      <c r="N765" t="b">
        <f t="shared" ca="1" si="39"/>
        <v>0</v>
      </c>
      <c r="P765" t="str">
        <f>IF(ISBLANK(O765),"",IF(ISERROR(VLOOKUP(O765,MapTable!$A:$A,1,0)),"맵없음",""))</f>
        <v/>
      </c>
      <c r="R765" t="str">
        <f>IF(ISBLANK(Q765),"",
IF(ISERROR(FIND(",",Q765)),
  IF(ISERROR(VLOOKUP(Q765,MapTable!$A:$A,1,0)),"맵없음",
  ""),
IF(ISERROR(FIND(",",Q765,FIND(",",Q765)+1)),
  IF(OR(ISERROR(VLOOKUP(LEFT(Q765,FIND(",",Q765)-1),MapTable!$A:$A,1,0)),ISERROR(VLOOKUP(TRIM(MID(Q765,FIND(",",Q765)+1,999)),MapTable!$A:$A,1,0))),"맵없음",
  ""),
IF(ISERROR(FIND(",",Q765,FIND(",",Q765,FIND(",",Q765)+1)+1)),
  IF(OR(ISERROR(VLOOKUP(LEFT(Q765,FIND(",",Q765)-1),MapTable!$A:$A,1,0)),ISERROR(VLOOKUP(TRIM(MID(Q765,FIND(",",Q765)+1,FIND(",",Q765,FIND(",",Q765)+1)-FIND(",",Q765)-1)),MapTable!$A:$A,1,0)),ISERROR(VLOOKUP(TRIM(MID(Q765,FIND(",",Q765,FIND(",",Q765)+1)+1,999)),MapTable!$A:$A,1,0))),"맵없음",
  ""),
IF(ISERROR(FIND(",",Q765,FIND(",",Q765,FIND(",",Q765,FIND(",",Q765)+1)+1)+1)),
  IF(OR(ISERROR(VLOOKUP(LEFT(Q765,FIND(",",Q765)-1),MapTable!$A:$A,1,0)),ISERROR(VLOOKUP(TRIM(MID(Q765,FIND(",",Q765)+1,FIND(",",Q765,FIND(",",Q765)+1)-FIND(",",Q765)-1)),MapTable!$A:$A,1,0)),ISERROR(VLOOKUP(TRIM(MID(Q765,FIND(",",Q765,FIND(",",Q765)+1)+1,FIND(",",Q765,FIND(",",Q765,FIND(",",Q765)+1)+1)-FIND(",",Q765,FIND(",",Q765)+1)-1)),MapTable!$A:$A,1,0)),ISERROR(VLOOKUP(TRIM(MID(Q765,FIND(",",Q765,FIND(",",Q765,FIND(",",Q765)+1)+1)+1,999)),MapTable!$A:$A,1,0))),"맵없음",
  ""),
)))))</f>
        <v/>
      </c>
      <c r="W765" t="str">
        <f>IF(ISBLANK(V765),"",IF(ISERROR(VLOOKUP(V765,[3]DropTable!$A:$A,1,0)),"드랍없음",""))</f>
        <v/>
      </c>
      <c r="Y765" t="str">
        <f>IF(ISBLANK(X765),"",IF(ISERROR(VLOOKUP(X765,[3]DropTable!$A:$A,1,0)),"드랍없음",""))</f>
        <v/>
      </c>
      <c r="AA765">
        <v>8.1</v>
      </c>
    </row>
    <row r="766" spans="1:27" x14ac:dyDescent="0.3">
      <c r="A766">
        <v>17</v>
      </c>
      <c r="B766">
        <v>4</v>
      </c>
      <c r="C766">
        <f t="shared" si="40"/>
        <v>1680</v>
      </c>
      <c r="D766">
        <v>420</v>
      </c>
      <c r="E766" t="s">
        <v>114</v>
      </c>
      <c r="H766" t="str">
        <f>IF(ISBLANK(G766),"",
IFERROR(VLOOKUP(G766,[1]StringTable!$1:$1048576,MATCH([1]StringTable!$B$1,[1]StringTable!$1:$1,0),0),
IFERROR(VLOOKUP(G766,[1]InApkStringTable!$1:$1048576,MATCH([1]InApkStringTable!$B$1,[1]InApkStringTable!$1:$1,0),0),
"스트링없음")))</f>
        <v/>
      </c>
      <c r="J766" t="b">
        <v>0</v>
      </c>
      <c r="K766" t="s">
        <v>24</v>
      </c>
      <c r="L766" t="str">
        <f>IF(ISBLANK(K766),"",IF(ISERROR(VLOOKUP(K766,MapTable!$A:$A,1,0)),"맵없음",""))</f>
        <v/>
      </c>
      <c r="M766">
        <f t="shared" si="38"/>
        <v>1</v>
      </c>
      <c r="N766" t="b">
        <f t="shared" ca="1" si="39"/>
        <v>0</v>
      </c>
      <c r="P766" t="str">
        <f>IF(ISBLANK(O766),"",IF(ISERROR(VLOOKUP(O766,MapTable!$A:$A,1,0)),"맵없음",""))</f>
        <v/>
      </c>
      <c r="R766" t="str">
        <f>IF(ISBLANK(Q766),"",
IF(ISERROR(FIND(",",Q766)),
  IF(ISERROR(VLOOKUP(Q766,MapTable!$A:$A,1,0)),"맵없음",
  ""),
IF(ISERROR(FIND(",",Q766,FIND(",",Q766)+1)),
  IF(OR(ISERROR(VLOOKUP(LEFT(Q766,FIND(",",Q766)-1),MapTable!$A:$A,1,0)),ISERROR(VLOOKUP(TRIM(MID(Q766,FIND(",",Q766)+1,999)),MapTable!$A:$A,1,0))),"맵없음",
  ""),
IF(ISERROR(FIND(",",Q766,FIND(",",Q766,FIND(",",Q766)+1)+1)),
  IF(OR(ISERROR(VLOOKUP(LEFT(Q766,FIND(",",Q766)-1),MapTable!$A:$A,1,0)),ISERROR(VLOOKUP(TRIM(MID(Q766,FIND(",",Q766)+1,FIND(",",Q766,FIND(",",Q766)+1)-FIND(",",Q766)-1)),MapTable!$A:$A,1,0)),ISERROR(VLOOKUP(TRIM(MID(Q766,FIND(",",Q766,FIND(",",Q766)+1)+1,999)),MapTable!$A:$A,1,0))),"맵없음",
  ""),
IF(ISERROR(FIND(",",Q766,FIND(",",Q766,FIND(",",Q766,FIND(",",Q766)+1)+1)+1)),
  IF(OR(ISERROR(VLOOKUP(LEFT(Q766,FIND(",",Q766)-1),MapTable!$A:$A,1,0)),ISERROR(VLOOKUP(TRIM(MID(Q766,FIND(",",Q766)+1,FIND(",",Q766,FIND(",",Q766)+1)-FIND(",",Q766)-1)),MapTable!$A:$A,1,0)),ISERROR(VLOOKUP(TRIM(MID(Q766,FIND(",",Q766,FIND(",",Q766)+1)+1,FIND(",",Q766,FIND(",",Q766,FIND(",",Q766)+1)+1)-FIND(",",Q766,FIND(",",Q766)+1)-1)),MapTable!$A:$A,1,0)),ISERROR(VLOOKUP(TRIM(MID(Q766,FIND(",",Q766,FIND(",",Q766,FIND(",",Q766)+1)+1)+1,999)),MapTable!$A:$A,1,0))),"맵없음",
  ""),
)))))</f>
        <v/>
      </c>
      <c r="W766" t="str">
        <f>IF(ISBLANK(V766),"",IF(ISERROR(VLOOKUP(V766,[3]DropTable!$A:$A,1,0)),"드랍없음",""))</f>
        <v/>
      </c>
      <c r="Y766" t="str">
        <f>IF(ISBLANK(X766),"",IF(ISERROR(VLOOKUP(X766,[3]DropTable!$A:$A,1,0)),"드랍없음",""))</f>
        <v/>
      </c>
      <c r="AA766">
        <v>8.1</v>
      </c>
    </row>
    <row r="767" spans="1:27" x14ac:dyDescent="0.3">
      <c r="A767">
        <v>17</v>
      </c>
      <c r="B767">
        <v>5</v>
      </c>
      <c r="C767">
        <f t="shared" si="40"/>
        <v>1680</v>
      </c>
      <c r="D767">
        <v>420</v>
      </c>
      <c r="E767" t="s">
        <v>114</v>
      </c>
      <c r="H767" t="str">
        <f>IF(ISBLANK(G767),"",
IFERROR(VLOOKUP(G767,[1]StringTable!$1:$1048576,MATCH([1]StringTable!$B$1,[1]StringTable!$1:$1,0),0),
IFERROR(VLOOKUP(G767,[1]InApkStringTable!$1:$1048576,MATCH([1]InApkStringTable!$B$1,[1]InApkStringTable!$1:$1,0),0),
"스트링없음")))</f>
        <v/>
      </c>
      <c r="J767" t="b">
        <v>0</v>
      </c>
      <c r="K767" t="s">
        <v>24</v>
      </c>
      <c r="L767" t="str">
        <f>IF(ISBLANK(K767),"",IF(ISERROR(VLOOKUP(K767,MapTable!$A:$A,1,0)),"맵없음",""))</f>
        <v/>
      </c>
      <c r="M767">
        <f t="shared" si="38"/>
        <v>1</v>
      </c>
      <c r="N767" t="b">
        <f t="shared" ca="1" si="39"/>
        <v>0</v>
      </c>
      <c r="P767" t="str">
        <f>IF(ISBLANK(O767),"",IF(ISERROR(VLOOKUP(O767,MapTable!$A:$A,1,0)),"맵없음",""))</f>
        <v/>
      </c>
      <c r="R767" t="str">
        <f>IF(ISBLANK(Q767),"",
IF(ISERROR(FIND(",",Q767)),
  IF(ISERROR(VLOOKUP(Q767,MapTable!$A:$A,1,0)),"맵없음",
  ""),
IF(ISERROR(FIND(",",Q767,FIND(",",Q767)+1)),
  IF(OR(ISERROR(VLOOKUP(LEFT(Q767,FIND(",",Q767)-1),MapTable!$A:$A,1,0)),ISERROR(VLOOKUP(TRIM(MID(Q767,FIND(",",Q767)+1,999)),MapTable!$A:$A,1,0))),"맵없음",
  ""),
IF(ISERROR(FIND(",",Q767,FIND(",",Q767,FIND(",",Q767)+1)+1)),
  IF(OR(ISERROR(VLOOKUP(LEFT(Q767,FIND(",",Q767)-1),MapTable!$A:$A,1,0)),ISERROR(VLOOKUP(TRIM(MID(Q767,FIND(",",Q767)+1,FIND(",",Q767,FIND(",",Q767)+1)-FIND(",",Q767)-1)),MapTable!$A:$A,1,0)),ISERROR(VLOOKUP(TRIM(MID(Q767,FIND(",",Q767,FIND(",",Q767)+1)+1,999)),MapTable!$A:$A,1,0))),"맵없음",
  ""),
IF(ISERROR(FIND(",",Q767,FIND(",",Q767,FIND(",",Q767,FIND(",",Q767)+1)+1)+1)),
  IF(OR(ISERROR(VLOOKUP(LEFT(Q767,FIND(",",Q767)-1),MapTable!$A:$A,1,0)),ISERROR(VLOOKUP(TRIM(MID(Q767,FIND(",",Q767)+1,FIND(",",Q767,FIND(",",Q767)+1)-FIND(",",Q767)-1)),MapTable!$A:$A,1,0)),ISERROR(VLOOKUP(TRIM(MID(Q767,FIND(",",Q767,FIND(",",Q767)+1)+1,FIND(",",Q767,FIND(",",Q767,FIND(",",Q767)+1)+1)-FIND(",",Q767,FIND(",",Q767)+1)-1)),MapTable!$A:$A,1,0)),ISERROR(VLOOKUP(TRIM(MID(Q767,FIND(",",Q767,FIND(",",Q767,FIND(",",Q767)+1)+1)+1,999)),MapTable!$A:$A,1,0))),"맵없음",
  ""),
)))))</f>
        <v/>
      </c>
      <c r="W767" t="str">
        <f>IF(ISBLANK(V767),"",IF(ISERROR(VLOOKUP(V767,[3]DropTable!$A:$A,1,0)),"드랍없음",""))</f>
        <v/>
      </c>
      <c r="Y767" t="str">
        <f>IF(ISBLANK(X767),"",IF(ISERROR(VLOOKUP(X767,[3]DropTable!$A:$A,1,0)),"드랍없음",""))</f>
        <v/>
      </c>
      <c r="AA767">
        <v>8.1</v>
      </c>
    </row>
    <row r="768" spans="1:27" x14ac:dyDescent="0.3">
      <c r="A768">
        <v>17</v>
      </c>
      <c r="B768">
        <v>6</v>
      </c>
      <c r="C768">
        <f t="shared" si="40"/>
        <v>1680</v>
      </c>
      <c r="D768">
        <v>420</v>
      </c>
      <c r="E768" t="s">
        <v>114</v>
      </c>
      <c r="H768" t="str">
        <f>IF(ISBLANK(G768),"",
IFERROR(VLOOKUP(G768,[1]StringTable!$1:$1048576,MATCH([1]StringTable!$B$1,[1]StringTable!$1:$1,0),0),
IFERROR(VLOOKUP(G768,[1]InApkStringTable!$1:$1048576,MATCH([1]InApkStringTable!$B$1,[1]InApkStringTable!$1:$1,0),0),
"스트링없음")))</f>
        <v/>
      </c>
      <c r="J768" t="b">
        <v>0</v>
      </c>
      <c r="K768" t="s">
        <v>24</v>
      </c>
      <c r="L768" t="str">
        <f>IF(ISBLANK(K768),"",IF(ISERROR(VLOOKUP(K768,MapTable!$A:$A,1,0)),"맵없음",""))</f>
        <v/>
      </c>
      <c r="M768">
        <f t="shared" si="38"/>
        <v>1</v>
      </c>
      <c r="N768" t="b">
        <f t="shared" ca="1" si="39"/>
        <v>0</v>
      </c>
      <c r="P768" t="str">
        <f>IF(ISBLANK(O768),"",IF(ISERROR(VLOOKUP(O768,MapTable!$A:$A,1,0)),"맵없음",""))</f>
        <v/>
      </c>
      <c r="R768" t="str">
        <f>IF(ISBLANK(Q768),"",
IF(ISERROR(FIND(",",Q768)),
  IF(ISERROR(VLOOKUP(Q768,MapTable!$A:$A,1,0)),"맵없음",
  ""),
IF(ISERROR(FIND(",",Q768,FIND(",",Q768)+1)),
  IF(OR(ISERROR(VLOOKUP(LEFT(Q768,FIND(",",Q768)-1),MapTable!$A:$A,1,0)),ISERROR(VLOOKUP(TRIM(MID(Q768,FIND(",",Q768)+1,999)),MapTable!$A:$A,1,0))),"맵없음",
  ""),
IF(ISERROR(FIND(",",Q768,FIND(",",Q768,FIND(",",Q768)+1)+1)),
  IF(OR(ISERROR(VLOOKUP(LEFT(Q768,FIND(",",Q768)-1),MapTable!$A:$A,1,0)),ISERROR(VLOOKUP(TRIM(MID(Q768,FIND(",",Q768)+1,FIND(",",Q768,FIND(",",Q768)+1)-FIND(",",Q768)-1)),MapTable!$A:$A,1,0)),ISERROR(VLOOKUP(TRIM(MID(Q768,FIND(",",Q768,FIND(",",Q768)+1)+1,999)),MapTable!$A:$A,1,0))),"맵없음",
  ""),
IF(ISERROR(FIND(",",Q768,FIND(",",Q768,FIND(",",Q768,FIND(",",Q768)+1)+1)+1)),
  IF(OR(ISERROR(VLOOKUP(LEFT(Q768,FIND(",",Q768)-1),MapTable!$A:$A,1,0)),ISERROR(VLOOKUP(TRIM(MID(Q768,FIND(",",Q768)+1,FIND(",",Q768,FIND(",",Q768)+1)-FIND(",",Q768)-1)),MapTable!$A:$A,1,0)),ISERROR(VLOOKUP(TRIM(MID(Q768,FIND(",",Q768,FIND(",",Q768)+1)+1,FIND(",",Q768,FIND(",",Q768,FIND(",",Q768)+1)+1)-FIND(",",Q768,FIND(",",Q768)+1)-1)),MapTable!$A:$A,1,0)),ISERROR(VLOOKUP(TRIM(MID(Q768,FIND(",",Q768,FIND(",",Q768,FIND(",",Q768)+1)+1)+1,999)),MapTable!$A:$A,1,0))),"맵없음",
  ""),
)))))</f>
        <v/>
      </c>
      <c r="W768" t="str">
        <f>IF(ISBLANK(V768),"",IF(ISERROR(VLOOKUP(V768,[3]DropTable!$A:$A,1,0)),"드랍없음",""))</f>
        <v/>
      </c>
      <c r="Y768" t="str">
        <f>IF(ISBLANK(X768),"",IF(ISERROR(VLOOKUP(X768,[3]DropTable!$A:$A,1,0)),"드랍없음",""))</f>
        <v/>
      </c>
      <c r="AA768">
        <v>8.1</v>
      </c>
    </row>
    <row r="769" spans="1:27" x14ac:dyDescent="0.3">
      <c r="A769">
        <v>17</v>
      </c>
      <c r="B769">
        <v>7</v>
      </c>
      <c r="C769">
        <f t="shared" si="40"/>
        <v>1680</v>
      </c>
      <c r="D769">
        <v>420</v>
      </c>
      <c r="E769" t="s">
        <v>114</v>
      </c>
      <c r="H769" t="str">
        <f>IF(ISBLANK(G769),"",
IFERROR(VLOOKUP(G769,[1]StringTable!$1:$1048576,MATCH([1]StringTable!$B$1,[1]StringTable!$1:$1,0),0),
IFERROR(VLOOKUP(G769,[1]InApkStringTable!$1:$1048576,MATCH([1]InApkStringTable!$B$1,[1]InApkStringTable!$1:$1,0),0),
"스트링없음")))</f>
        <v/>
      </c>
      <c r="J769" t="b">
        <v>0</v>
      </c>
      <c r="K769" t="s">
        <v>24</v>
      </c>
      <c r="L769" t="str">
        <f>IF(ISBLANK(K769),"",IF(ISERROR(VLOOKUP(K769,MapTable!$A:$A,1,0)),"맵없음",""))</f>
        <v/>
      </c>
      <c r="M769">
        <f t="shared" si="38"/>
        <v>1</v>
      </c>
      <c r="N769" t="b">
        <f t="shared" ca="1" si="39"/>
        <v>0</v>
      </c>
      <c r="P769" t="str">
        <f>IF(ISBLANK(O769),"",IF(ISERROR(VLOOKUP(O769,MapTable!$A:$A,1,0)),"맵없음",""))</f>
        <v/>
      </c>
      <c r="R769" t="str">
        <f>IF(ISBLANK(Q769),"",
IF(ISERROR(FIND(",",Q769)),
  IF(ISERROR(VLOOKUP(Q769,MapTable!$A:$A,1,0)),"맵없음",
  ""),
IF(ISERROR(FIND(",",Q769,FIND(",",Q769)+1)),
  IF(OR(ISERROR(VLOOKUP(LEFT(Q769,FIND(",",Q769)-1),MapTable!$A:$A,1,0)),ISERROR(VLOOKUP(TRIM(MID(Q769,FIND(",",Q769)+1,999)),MapTable!$A:$A,1,0))),"맵없음",
  ""),
IF(ISERROR(FIND(",",Q769,FIND(",",Q769,FIND(",",Q769)+1)+1)),
  IF(OR(ISERROR(VLOOKUP(LEFT(Q769,FIND(",",Q769)-1),MapTable!$A:$A,1,0)),ISERROR(VLOOKUP(TRIM(MID(Q769,FIND(",",Q769)+1,FIND(",",Q769,FIND(",",Q769)+1)-FIND(",",Q769)-1)),MapTable!$A:$A,1,0)),ISERROR(VLOOKUP(TRIM(MID(Q769,FIND(",",Q769,FIND(",",Q769)+1)+1,999)),MapTable!$A:$A,1,0))),"맵없음",
  ""),
IF(ISERROR(FIND(",",Q769,FIND(",",Q769,FIND(",",Q769,FIND(",",Q769)+1)+1)+1)),
  IF(OR(ISERROR(VLOOKUP(LEFT(Q769,FIND(",",Q769)-1),MapTable!$A:$A,1,0)),ISERROR(VLOOKUP(TRIM(MID(Q769,FIND(",",Q769)+1,FIND(",",Q769,FIND(",",Q769)+1)-FIND(",",Q769)-1)),MapTable!$A:$A,1,0)),ISERROR(VLOOKUP(TRIM(MID(Q769,FIND(",",Q769,FIND(",",Q769)+1)+1,FIND(",",Q769,FIND(",",Q769,FIND(",",Q769)+1)+1)-FIND(",",Q769,FIND(",",Q769)+1)-1)),MapTable!$A:$A,1,0)),ISERROR(VLOOKUP(TRIM(MID(Q769,FIND(",",Q769,FIND(",",Q769,FIND(",",Q769)+1)+1)+1,999)),MapTable!$A:$A,1,0))),"맵없음",
  ""),
)))))</f>
        <v/>
      </c>
      <c r="W769" t="str">
        <f>IF(ISBLANK(V769),"",IF(ISERROR(VLOOKUP(V769,[3]DropTable!$A:$A,1,0)),"드랍없음",""))</f>
        <v/>
      </c>
      <c r="Y769" t="str">
        <f>IF(ISBLANK(X769),"",IF(ISERROR(VLOOKUP(X769,[3]DropTable!$A:$A,1,0)),"드랍없음",""))</f>
        <v/>
      </c>
      <c r="AA769">
        <v>8.1</v>
      </c>
    </row>
    <row r="770" spans="1:27" x14ac:dyDescent="0.3">
      <c r="A770">
        <v>17</v>
      </c>
      <c r="B770">
        <v>8</v>
      </c>
      <c r="C770">
        <f t="shared" si="40"/>
        <v>1680</v>
      </c>
      <c r="D770">
        <v>420</v>
      </c>
      <c r="E770" t="s">
        <v>114</v>
      </c>
      <c r="H770" t="str">
        <f>IF(ISBLANK(G770),"",
IFERROR(VLOOKUP(G770,[1]StringTable!$1:$1048576,MATCH([1]StringTable!$B$1,[1]StringTable!$1:$1,0),0),
IFERROR(VLOOKUP(G770,[1]InApkStringTable!$1:$1048576,MATCH([1]InApkStringTable!$B$1,[1]InApkStringTable!$1:$1,0),0),
"스트링없음")))</f>
        <v/>
      </c>
      <c r="J770" t="b">
        <v>0</v>
      </c>
      <c r="K770" t="s">
        <v>24</v>
      </c>
      <c r="L770" t="str">
        <f>IF(ISBLANK(K770),"",IF(ISERROR(VLOOKUP(K770,MapTable!$A:$A,1,0)),"맵없음",""))</f>
        <v/>
      </c>
      <c r="M770">
        <f t="shared" ref="M770:M833" si="41">IF(B770=0,0,
IF(COUNTIF(A:A,A770)=11,12,
IF(MOD(B770,((COUNTIF(A:A,A770)-1)/5))=0,12,
IF(MOD(B770,((COUNTIF(A:A,A770)-1)/5))=((COUNTIF(A:A,A770)-1)/10),11,
INT(B770/((COUNTIF(A:A,A770)-1)/5))+1))))</f>
        <v>1</v>
      </c>
      <c r="N770" t="b">
        <f t="shared" ref="N770:N833" ca="1" si="42">IF((COUNTIF(A:A,A770)-1)=B770,FALSE,
IF(M770=12,TRUE,
IF(OFFSET(M770,1,0)=12,TRUE)))</f>
        <v>0</v>
      </c>
      <c r="P770" t="str">
        <f>IF(ISBLANK(O770),"",IF(ISERROR(VLOOKUP(O770,MapTable!$A:$A,1,0)),"맵없음",""))</f>
        <v/>
      </c>
      <c r="R770" t="str">
        <f>IF(ISBLANK(Q770),"",
IF(ISERROR(FIND(",",Q770)),
  IF(ISERROR(VLOOKUP(Q770,MapTable!$A:$A,1,0)),"맵없음",
  ""),
IF(ISERROR(FIND(",",Q770,FIND(",",Q770)+1)),
  IF(OR(ISERROR(VLOOKUP(LEFT(Q770,FIND(",",Q770)-1),MapTable!$A:$A,1,0)),ISERROR(VLOOKUP(TRIM(MID(Q770,FIND(",",Q770)+1,999)),MapTable!$A:$A,1,0))),"맵없음",
  ""),
IF(ISERROR(FIND(",",Q770,FIND(",",Q770,FIND(",",Q770)+1)+1)),
  IF(OR(ISERROR(VLOOKUP(LEFT(Q770,FIND(",",Q770)-1),MapTable!$A:$A,1,0)),ISERROR(VLOOKUP(TRIM(MID(Q770,FIND(",",Q770)+1,FIND(",",Q770,FIND(",",Q770)+1)-FIND(",",Q770)-1)),MapTable!$A:$A,1,0)),ISERROR(VLOOKUP(TRIM(MID(Q770,FIND(",",Q770,FIND(",",Q770)+1)+1,999)),MapTable!$A:$A,1,0))),"맵없음",
  ""),
IF(ISERROR(FIND(",",Q770,FIND(",",Q770,FIND(",",Q770,FIND(",",Q770)+1)+1)+1)),
  IF(OR(ISERROR(VLOOKUP(LEFT(Q770,FIND(",",Q770)-1),MapTable!$A:$A,1,0)),ISERROR(VLOOKUP(TRIM(MID(Q770,FIND(",",Q770)+1,FIND(",",Q770,FIND(",",Q770)+1)-FIND(",",Q770)-1)),MapTable!$A:$A,1,0)),ISERROR(VLOOKUP(TRIM(MID(Q770,FIND(",",Q770,FIND(",",Q770)+1)+1,FIND(",",Q770,FIND(",",Q770,FIND(",",Q770)+1)+1)-FIND(",",Q770,FIND(",",Q770)+1)-1)),MapTable!$A:$A,1,0)),ISERROR(VLOOKUP(TRIM(MID(Q770,FIND(",",Q770,FIND(",",Q770,FIND(",",Q770)+1)+1)+1,999)),MapTable!$A:$A,1,0))),"맵없음",
  ""),
)))))</f>
        <v/>
      </c>
      <c r="W770" t="str">
        <f>IF(ISBLANK(V770),"",IF(ISERROR(VLOOKUP(V770,[3]DropTable!$A:$A,1,0)),"드랍없음",""))</f>
        <v/>
      </c>
      <c r="Y770" t="str">
        <f>IF(ISBLANK(X770),"",IF(ISERROR(VLOOKUP(X770,[3]DropTable!$A:$A,1,0)),"드랍없음",""))</f>
        <v/>
      </c>
      <c r="AA770">
        <v>8.1</v>
      </c>
    </row>
    <row r="771" spans="1:27" x14ac:dyDescent="0.3">
      <c r="A771">
        <v>17</v>
      </c>
      <c r="B771">
        <v>9</v>
      </c>
      <c r="C771">
        <f t="shared" si="40"/>
        <v>1680</v>
      </c>
      <c r="D771">
        <v>420</v>
      </c>
      <c r="E771" t="s">
        <v>114</v>
      </c>
      <c r="H771" t="str">
        <f>IF(ISBLANK(G771),"",
IFERROR(VLOOKUP(G771,[1]StringTable!$1:$1048576,MATCH([1]StringTable!$B$1,[1]StringTable!$1:$1,0),0),
IFERROR(VLOOKUP(G771,[1]InApkStringTable!$1:$1048576,MATCH([1]InApkStringTable!$B$1,[1]InApkStringTable!$1:$1,0),0),
"스트링없음")))</f>
        <v/>
      </c>
      <c r="J771" t="b">
        <v>0</v>
      </c>
      <c r="K771" t="s">
        <v>24</v>
      </c>
      <c r="L771" t="str">
        <f>IF(ISBLANK(K771),"",IF(ISERROR(VLOOKUP(K771,MapTable!$A:$A,1,0)),"맵없음",""))</f>
        <v/>
      </c>
      <c r="M771">
        <f t="shared" si="41"/>
        <v>1</v>
      </c>
      <c r="N771" t="b">
        <f t="shared" ca="1" si="42"/>
        <v>0</v>
      </c>
      <c r="P771" t="str">
        <f>IF(ISBLANK(O771),"",IF(ISERROR(VLOOKUP(O771,MapTable!$A:$A,1,0)),"맵없음",""))</f>
        <v/>
      </c>
      <c r="R771" t="str">
        <f>IF(ISBLANK(Q771),"",
IF(ISERROR(FIND(",",Q771)),
  IF(ISERROR(VLOOKUP(Q771,MapTable!$A:$A,1,0)),"맵없음",
  ""),
IF(ISERROR(FIND(",",Q771,FIND(",",Q771)+1)),
  IF(OR(ISERROR(VLOOKUP(LEFT(Q771,FIND(",",Q771)-1),MapTable!$A:$A,1,0)),ISERROR(VLOOKUP(TRIM(MID(Q771,FIND(",",Q771)+1,999)),MapTable!$A:$A,1,0))),"맵없음",
  ""),
IF(ISERROR(FIND(",",Q771,FIND(",",Q771,FIND(",",Q771)+1)+1)),
  IF(OR(ISERROR(VLOOKUP(LEFT(Q771,FIND(",",Q771)-1),MapTable!$A:$A,1,0)),ISERROR(VLOOKUP(TRIM(MID(Q771,FIND(",",Q771)+1,FIND(",",Q771,FIND(",",Q771)+1)-FIND(",",Q771)-1)),MapTable!$A:$A,1,0)),ISERROR(VLOOKUP(TRIM(MID(Q771,FIND(",",Q771,FIND(",",Q771)+1)+1,999)),MapTable!$A:$A,1,0))),"맵없음",
  ""),
IF(ISERROR(FIND(",",Q771,FIND(",",Q771,FIND(",",Q771,FIND(",",Q771)+1)+1)+1)),
  IF(OR(ISERROR(VLOOKUP(LEFT(Q771,FIND(",",Q771)-1),MapTable!$A:$A,1,0)),ISERROR(VLOOKUP(TRIM(MID(Q771,FIND(",",Q771)+1,FIND(",",Q771,FIND(",",Q771)+1)-FIND(",",Q771)-1)),MapTable!$A:$A,1,0)),ISERROR(VLOOKUP(TRIM(MID(Q771,FIND(",",Q771,FIND(",",Q771)+1)+1,FIND(",",Q771,FIND(",",Q771,FIND(",",Q771)+1)+1)-FIND(",",Q771,FIND(",",Q771)+1)-1)),MapTable!$A:$A,1,0)),ISERROR(VLOOKUP(TRIM(MID(Q771,FIND(",",Q771,FIND(",",Q771,FIND(",",Q771)+1)+1)+1,999)),MapTable!$A:$A,1,0))),"맵없음",
  ""),
)))))</f>
        <v/>
      </c>
      <c r="W771" t="str">
        <f>IF(ISBLANK(V771),"",IF(ISERROR(VLOOKUP(V771,[3]DropTable!$A:$A,1,0)),"드랍없음",""))</f>
        <v/>
      </c>
      <c r="Y771" t="str">
        <f>IF(ISBLANK(X771),"",IF(ISERROR(VLOOKUP(X771,[3]DropTable!$A:$A,1,0)),"드랍없음",""))</f>
        <v/>
      </c>
      <c r="AA771">
        <v>8.1</v>
      </c>
    </row>
    <row r="772" spans="1:27" x14ac:dyDescent="0.3">
      <c r="A772">
        <v>17</v>
      </c>
      <c r="B772">
        <v>10</v>
      </c>
      <c r="C772">
        <f t="shared" si="40"/>
        <v>1680</v>
      </c>
      <c r="D772">
        <v>420</v>
      </c>
      <c r="E772" t="s">
        <v>114</v>
      </c>
      <c r="H772" t="str">
        <f>IF(ISBLANK(G772),"",
IFERROR(VLOOKUP(G772,[1]StringTable!$1:$1048576,MATCH([1]StringTable!$B$1,[1]StringTable!$1:$1,0),0),
IFERROR(VLOOKUP(G772,[1]InApkStringTable!$1:$1048576,MATCH([1]InApkStringTable!$B$1,[1]InApkStringTable!$1:$1,0),0),
"스트링없음")))</f>
        <v/>
      </c>
      <c r="J772" t="b">
        <v>0</v>
      </c>
      <c r="K772" t="s">
        <v>24</v>
      </c>
      <c r="L772" t="str">
        <f>IF(ISBLANK(K772),"",IF(ISERROR(VLOOKUP(K772,MapTable!$A:$A,1,0)),"맵없음",""))</f>
        <v/>
      </c>
      <c r="M772">
        <f t="shared" si="41"/>
        <v>11</v>
      </c>
      <c r="N772" t="b">
        <f t="shared" ca="1" si="42"/>
        <v>0</v>
      </c>
      <c r="P772" t="str">
        <f>IF(ISBLANK(O772),"",IF(ISERROR(VLOOKUP(O772,MapTable!$A:$A,1,0)),"맵없음",""))</f>
        <v/>
      </c>
      <c r="R772" t="str">
        <f>IF(ISBLANK(Q772),"",
IF(ISERROR(FIND(",",Q772)),
  IF(ISERROR(VLOOKUP(Q772,MapTable!$A:$A,1,0)),"맵없음",
  ""),
IF(ISERROR(FIND(",",Q772,FIND(",",Q772)+1)),
  IF(OR(ISERROR(VLOOKUP(LEFT(Q772,FIND(",",Q772)-1),MapTable!$A:$A,1,0)),ISERROR(VLOOKUP(TRIM(MID(Q772,FIND(",",Q772)+1,999)),MapTable!$A:$A,1,0))),"맵없음",
  ""),
IF(ISERROR(FIND(",",Q772,FIND(",",Q772,FIND(",",Q772)+1)+1)),
  IF(OR(ISERROR(VLOOKUP(LEFT(Q772,FIND(",",Q772)-1),MapTable!$A:$A,1,0)),ISERROR(VLOOKUP(TRIM(MID(Q772,FIND(",",Q772)+1,FIND(",",Q772,FIND(",",Q772)+1)-FIND(",",Q772)-1)),MapTable!$A:$A,1,0)),ISERROR(VLOOKUP(TRIM(MID(Q772,FIND(",",Q772,FIND(",",Q772)+1)+1,999)),MapTable!$A:$A,1,0))),"맵없음",
  ""),
IF(ISERROR(FIND(",",Q772,FIND(",",Q772,FIND(",",Q772,FIND(",",Q772)+1)+1)+1)),
  IF(OR(ISERROR(VLOOKUP(LEFT(Q772,FIND(",",Q772)-1),MapTable!$A:$A,1,0)),ISERROR(VLOOKUP(TRIM(MID(Q772,FIND(",",Q772)+1,FIND(",",Q772,FIND(",",Q772)+1)-FIND(",",Q772)-1)),MapTable!$A:$A,1,0)),ISERROR(VLOOKUP(TRIM(MID(Q772,FIND(",",Q772,FIND(",",Q772)+1)+1,FIND(",",Q772,FIND(",",Q772,FIND(",",Q772)+1)+1)-FIND(",",Q772,FIND(",",Q772)+1)-1)),MapTable!$A:$A,1,0)),ISERROR(VLOOKUP(TRIM(MID(Q772,FIND(",",Q772,FIND(",",Q772,FIND(",",Q772)+1)+1)+1,999)),MapTable!$A:$A,1,0))),"맵없음",
  ""),
)))))</f>
        <v/>
      </c>
      <c r="W772" t="str">
        <f>IF(ISBLANK(V772),"",IF(ISERROR(VLOOKUP(V772,[3]DropTable!$A:$A,1,0)),"드랍없음",""))</f>
        <v/>
      </c>
      <c r="Y772" t="str">
        <f>IF(ISBLANK(X772),"",IF(ISERROR(VLOOKUP(X772,[3]DropTable!$A:$A,1,0)),"드랍없음",""))</f>
        <v/>
      </c>
      <c r="AA772">
        <v>8.1</v>
      </c>
    </row>
    <row r="773" spans="1:27" x14ac:dyDescent="0.3">
      <c r="A773">
        <v>17</v>
      </c>
      <c r="B773">
        <v>11</v>
      </c>
      <c r="C773">
        <f t="shared" si="40"/>
        <v>1680</v>
      </c>
      <c r="D773">
        <v>420</v>
      </c>
      <c r="E773" t="s">
        <v>114</v>
      </c>
      <c r="H773" t="str">
        <f>IF(ISBLANK(G773),"",
IFERROR(VLOOKUP(G773,[1]StringTable!$1:$1048576,MATCH([1]StringTable!$B$1,[1]StringTable!$1:$1,0),0),
IFERROR(VLOOKUP(G773,[1]InApkStringTable!$1:$1048576,MATCH([1]InApkStringTable!$B$1,[1]InApkStringTable!$1:$1,0),0),
"스트링없음")))</f>
        <v/>
      </c>
      <c r="J773" t="b">
        <v>0</v>
      </c>
      <c r="K773" t="s">
        <v>24</v>
      </c>
      <c r="L773" t="str">
        <f>IF(ISBLANK(K773),"",IF(ISERROR(VLOOKUP(K773,MapTable!$A:$A,1,0)),"맵없음",""))</f>
        <v/>
      </c>
      <c r="M773">
        <f t="shared" si="41"/>
        <v>1</v>
      </c>
      <c r="N773" t="b">
        <f t="shared" ca="1" si="42"/>
        <v>0</v>
      </c>
      <c r="P773" t="str">
        <f>IF(ISBLANK(O773),"",IF(ISERROR(VLOOKUP(O773,MapTable!$A:$A,1,0)),"맵없음",""))</f>
        <v/>
      </c>
      <c r="R773" t="str">
        <f>IF(ISBLANK(Q773),"",
IF(ISERROR(FIND(",",Q773)),
  IF(ISERROR(VLOOKUP(Q773,MapTable!$A:$A,1,0)),"맵없음",
  ""),
IF(ISERROR(FIND(",",Q773,FIND(",",Q773)+1)),
  IF(OR(ISERROR(VLOOKUP(LEFT(Q773,FIND(",",Q773)-1),MapTable!$A:$A,1,0)),ISERROR(VLOOKUP(TRIM(MID(Q773,FIND(",",Q773)+1,999)),MapTable!$A:$A,1,0))),"맵없음",
  ""),
IF(ISERROR(FIND(",",Q773,FIND(",",Q773,FIND(",",Q773)+1)+1)),
  IF(OR(ISERROR(VLOOKUP(LEFT(Q773,FIND(",",Q773)-1),MapTable!$A:$A,1,0)),ISERROR(VLOOKUP(TRIM(MID(Q773,FIND(",",Q773)+1,FIND(",",Q773,FIND(",",Q773)+1)-FIND(",",Q773)-1)),MapTable!$A:$A,1,0)),ISERROR(VLOOKUP(TRIM(MID(Q773,FIND(",",Q773,FIND(",",Q773)+1)+1,999)),MapTable!$A:$A,1,0))),"맵없음",
  ""),
IF(ISERROR(FIND(",",Q773,FIND(",",Q773,FIND(",",Q773,FIND(",",Q773)+1)+1)+1)),
  IF(OR(ISERROR(VLOOKUP(LEFT(Q773,FIND(",",Q773)-1),MapTable!$A:$A,1,0)),ISERROR(VLOOKUP(TRIM(MID(Q773,FIND(",",Q773)+1,FIND(",",Q773,FIND(",",Q773)+1)-FIND(",",Q773)-1)),MapTable!$A:$A,1,0)),ISERROR(VLOOKUP(TRIM(MID(Q773,FIND(",",Q773,FIND(",",Q773)+1)+1,FIND(",",Q773,FIND(",",Q773,FIND(",",Q773)+1)+1)-FIND(",",Q773,FIND(",",Q773)+1)-1)),MapTable!$A:$A,1,0)),ISERROR(VLOOKUP(TRIM(MID(Q773,FIND(",",Q773,FIND(",",Q773,FIND(",",Q773)+1)+1)+1,999)),MapTable!$A:$A,1,0))),"맵없음",
  ""),
)))))</f>
        <v/>
      </c>
      <c r="W773" t="str">
        <f>IF(ISBLANK(V773),"",IF(ISERROR(VLOOKUP(V773,[3]DropTable!$A:$A,1,0)),"드랍없음",""))</f>
        <v/>
      </c>
      <c r="Y773" t="str">
        <f>IF(ISBLANK(X773),"",IF(ISERROR(VLOOKUP(X773,[3]DropTable!$A:$A,1,0)),"드랍없음",""))</f>
        <v/>
      </c>
      <c r="AA773">
        <v>8.1</v>
      </c>
    </row>
    <row r="774" spans="1:27" x14ac:dyDescent="0.3">
      <c r="A774">
        <v>17</v>
      </c>
      <c r="B774">
        <v>12</v>
      </c>
      <c r="C774">
        <f t="shared" si="40"/>
        <v>1680</v>
      </c>
      <c r="D774">
        <v>420</v>
      </c>
      <c r="E774" t="s">
        <v>114</v>
      </c>
      <c r="H774" t="str">
        <f>IF(ISBLANK(G774),"",
IFERROR(VLOOKUP(G774,[1]StringTable!$1:$1048576,MATCH([1]StringTable!$B$1,[1]StringTable!$1:$1,0),0),
IFERROR(VLOOKUP(G774,[1]InApkStringTable!$1:$1048576,MATCH([1]InApkStringTable!$B$1,[1]InApkStringTable!$1:$1,0),0),
"스트링없음")))</f>
        <v/>
      </c>
      <c r="J774" t="b">
        <v>0</v>
      </c>
      <c r="K774" t="s">
        <v>24</v>
      </c>
      <c r="L774" t="str">
        <f>IF(ISBLANK(K774),"",IF(ISERROR(VLOOKUP(K774,MapTable!$A:$A,1,0)),"맵없음",""))</f>
        <v/>
      </c>
      <c r="M774">
        <f t="shared" si="41"/>
        <v>1</v>
      </c>
      <c r="N774" t="b">
        <f t="shared" ca="1" si="42"/>
        <v>0</v>
      </c>
      <c r="P774" t="str">
        <f>IF(ISBLANK(O774),"",IF(ISERROR(VLOOKUP(O774,MapTable!$A:$A,1,0)),"맵없음",""))</f>
        <v/>
      </c>
      <c r="R774" t="str">
        <f>IF(ISBLANK(Q774),"",
IF(ISERROR(FIND(",",Q774)),
  IF(ISERROR(VLOOKUP(Q774,MapTable!$A:$A,1,0)),"맵없음",
  ""),
IF(ISERROR(FIND(",",Q774,FIND(",",Q774)+1)),
  IF(OR(ISERROR(VLOOKUP(LEFT(Q774,FIND(",",Q774)-1),MapTable!$A:$A,1,0)),ISERROR(VLOOKUP(TRIM(MID(Q774,FIND(",",Q774)+1,999)),MapTable!$A:$A,1,0))),"맵없음",
  ""),
IF(ISERROR(FIND(",",Q774,FIND(",",Q774,FIND(",",Q774)+1)+1)),
  IF(OR(ISERROR(VLOOKUP(LEFT(Q774,FIND(",",Q774)-1),MapTable!$A:$A,1,0)),ISERROR(VLOOKUP(TRIM(MID(Q774,FIND(",",Q774)+1,FIND(",",Q774,FIND(",",Q774)+1)-FIND(",",Q774)-1)),MapTable!$A:$A,1,0)),ISERROR(VLOOKUP(TRIM(MID(Q774,FIND(",",Q774,FIND(",",Q774)+1)+1,999)),MapTable!$A:$A,1,0))),"맵없음",
  ""),
IF(ISERROR(FIND(",",Q774,FIND(",",Q774,FIND(",",Q774,FIND(",",Q774)+1)+1)+1)),
  IF(OR(ISERROR(VLOOKUP(LEFT(Q774,FIND(",",Q774)-1),MapTable!$A:$A,1,0)),ISERROR(VLOOKUP(TRIM(MID(Q774,FIND(",",Q774)+1,FIND(",",Q774,FIND(",",Q774)+1)-FIND(",",Q774)-1)),MapTable!$A:$A,1,0)),ISERROR(VLOOKUP(TRIM(MID(Q774,FIND(",",Q774,FIND(",",Q774)+1)+1,FIND(",",Q774,FIND(",",Q774,FIND(",",Q774)+1)+1)-FIND(",",Q774,FIND(",",Q774)+1)-1)),MapTable!$A:$A,1,0)),ISERROR(VLOOKUP(TRIM(MID(Q774,FIND(",",Q774,FIND(",",Q774,FIND(",",Q774)+1)+1)+1,999)),MapTable!$A:$A,1,0))),"맵없음",
  ""),
)))))</f>
        <v/>
      </c>
      <c r="W774" t="str">
        <f>IF(ISBLANK(V774),"",IF(ISERROR(VLOOKUP(V774,[3]DropTable!$A:$A,1,0)),"드랍없음",""))</f>
        <v/>
      </c>
      <c r="Y774" t="str">
        <f>IF(ISBLANK(X774),"",IF(ISERROR(VLOOKUP(X774,[3]DropTable!$A:$A,1,0)),"드랍없음",""))</f>
        <v/>
      </c>
      <c r="AA774">
        <v>8.1</v>
      </c>
    </row>
    <row r="775" spans="1:27" x14ac:dyDescent="0.3">
      <c r="A775">
        <v>17</v>
      </c>
      <c r="B775">
        <v>13</v>
      </c>
      <c r="C775">
        <f t="shared" si="40"/>
        <v>1680</v>
      </c>
      <c r="D775">
        <v>420</v>
      </c>
      <c r="E775" t="s">
        <v>114</v>
      </c>
      <c r="H775" t="str">
        <f>IF(ISBLANK(G775),"",
IFERROR(VLOOKUP(G775,[1]StringTable!$1:$1048576,MATCH([1]StringTable!$B$1,[1]StringTable!$1:$1,0),0),
IFERROR(VLOOKUP(G775,[1]InApkStringTable!$1:$1048576,MATCH([1]InApkStringTable!$B$1,[1]InApkStringTable!$1:$1,0),0),
"스트링없음")))</f>
        <v/>
      </c>
      <c r="J775" t="b">
        <v>0</v>
      </c>
      <c r="K775" t="s">
        <v>24</v>
      </c>
      <c r="L775" t="str">
        <f>IF(ISBLANK(K775),"",IF(ISERROR(VLOOKUP(K775,MapTable!$A:$A,1,0)),"맵없음",""))</f>
        <v/>
      </c>
      <c r="M775">
        <f t="shared" si="41"/>
        <v>1</v>
      </c>
      <c r="N775" t="b">
        <f t="shared" ca="1" si="42"/>
        <v>0</v>
      </c>
      <c r="P775" t="str">
        <f>IF(ISBLANK(O775),"",IF(ISERROR(VLOOKUP(O775,MapTable!$A:$A,1,0)),"맵없음",""))</f>
        <v/>
      </c>
      <c r="R775" t="str">
        <f>IF(ISBLANK(Q775),"",
IF(ISERROR(FIND(",",Q775)),
  IF(ISERROR(VLOOKUP(Q775,MapTable!$A:$A,1,0)),"맵없음",
  ""),
IF(ISERROR(FIND(",",Q775,FIND(",",Q775)+1)),
  IF(OR(ISERROR(VLOOKUP(LEFT(Q775,FIND(",",Q775)-1),MapTable!$A:$A,1,0)),ISERROR(VLOOKUP(TRIM(MID(Q775,FIND(",",Q775)+1,999)),MapTable!$A:$A,1,0))),"맵없음",
  ""),
IF(ISERROR(FIND(",",Q775,FIND(",",Q775,FIND(",",Q775)+1)+1)),
  IF(OR(ISERROR(VLOOKUP(LEFT(Q775,FIND(",",Q775)-1),MapTable!$A:$A,1,0)),ISERROR(VLOOKUP(TRIM(MID(Q775,FIND(",",Q775)+1,FIND(",",Q775,FIND(",",Q775)+1)-FIND(",",Q775)-1)),MapTable!$A:$A,1,0)),ISERROR(VLOOKUP(TRIM(MID(Q775,FIND(",",Q775,FIND(",",Q775)+1)+1,999)),MapTable!$A:$A,1,0))),"맵없음",
  ""),
IF(ISERROR(FIND(",",Q775,FIND(",",Q775,FIND(",",Q775,FIND(",",Q775)+1)+1)+1)),
  IF(OR(ISERROR(VLOOKUP(LEFT(Q775,FIND(",",Q775)-1),MapTable!$A:$A,1,0)),ISERROR(VLOOKUP(TRIM(MID(Q775,FIND(",",Q775)+1,FIND(",",Q775,FIND(",",Q775)+1)-FIND(",",Q775)-1)),MapTable!$A:$A,1,0)),ISERROR(VLOOKUP(TRIM(MID(Q775,FIND(",",Q775,FIND(",",Q775)+1)+1,FIND(",",Q775,FIND(",",Q775,FIND(",",Q775)+1)+1)-FIND(",",Q775,FIND(",",Q775)+1)-1)),MapTable!$A:$A,1,0)),ISERROR(VLOOKUP(TRIM(MID(Q775,FIND(",",Q775,FIND(",",Q775,FIND(",",Q775)+1)+1)+1,999)),MapTable!$A:$A,1,0))),"맵없음",
  ""),
)))))</f>
        <v/>
      </c>
      <c r="W775" t="str">
        <f>IF(ISBLANK(V775),"",IF(ISERROR(VLOOKUP(V775,[3]DropTable!$A:$A,1,0)),"드랍없음",""))</f>
        <v/>
      </c>
      <c r="Y775" t="str">
        <f>IF(ISBLANK(X775),"",IF(ISERROR(VLOOKUP(X775,[3]DropTable!$A:$A,1,0)),"드랍없음",""))</f>
        <v/>
      </c>
      <c r="AA775">
        <v>8.1</v>
      </c>
    </row>
    <row r="776" spans="1:27" x14ac:dyDescent="0.3">
      <c r="A776">
        <v>17</v>
      </c>
      <c r="B776">
        <v>14</v>
      </c>
      <c r="C776">
        <f t="shared" si="40"/>
        <v>1680</v>
      </c>
      <c r="D776">
        <v>420</v>
      </c>
      <c r="E776" t="s">
        <v>114</v>
      </c>
      <c r="H776" t="str">
        <f>IF(ISBLANK(G776),"",
IFERROR(VLOOKUP(G776,[1]StringTable!$1:$1048576,MATCH([1]StringTable!$B$1,[1]StringTable!$1:$1,0),0),
IFERROR(VLOOKUP(G776,[1]InApkStringTable!$1:$1048576,MATCH([1]InApkStringTable!$B$1,[1]InApkStringTable!$1:$1,0),0),
"스트링없음")))</f>
        <v/>
      </c>
      <c r="J776" t="b">
        <v>0</v>
      </c>
      <c r="K776" t="s">
        <v>24</v>
      </c>
      <c r="L776" t="str">
        <f>IF(ISBLANK(K776),"",IF(ISERROR(VLOOKUP(K776,MapTable!$A:$A,1,0)),"맵없음",""))</f>
        <v/>
      </c>
      <c r="M776">
        <f t="shared" si="41"/>
        <v>1</v>
      </c>
      <c r="N776" t="b">
        <f t="shared" ca="1" si="42"/>
        <v>0</v>
      </c>
      <c r="P776" t="str">
        <f>IF(ISBLANK(O776),"",IF(ISERROR(VLOOKUP(O776,MapTable!$A:$A,1,0)),"맵없음",""))</f>
        <v/>
      </c>
      <c r="R776" t="str">
        <f>IF(ISBLANK(Q776),"",
IF(ISERROR(FIND(",",Q776)),
  IF(ISERROR(VLOOKUP(Q776,MapTable!$A:$A,1,0)),"맵없음",
  ""),
IF(ISERROR(FIND(",",Q776,FIND(",",Q776)+1)),
  IF(OR(ISERROR(VLOOKUP(LEFT(Q776,FIND(",",Q776)-1),MapTable!$A:$A,1,0)),ISERROR(VLOOKUP(TRIM(MID(Q776,FIND(",",Q776)+1,999)),MapTable!$A:$A,1,0))),"맵없음",
  ""),
IF(ISERROR(FIND(",",Q776,FIND(",",Q776,FIND(",",Q776)+1)+1)),
  IF(OR(ISERROR(VLOOKUP(LEFT(Q776,FIND(",",Q776)-1),MapTable!$A:$A,1,0)),ISERROR(VLOOKUP(TRIM(MID(Q776,FIND(",",Q776)+1,FIND(",",Q776,FIND(",",Q776)+1)-FIND(",",Q776)-1)),MapTable!$A:$A,1,0)),ISERROR(VLOOKUP(TRIM(MID(Q776,FIND(",",Q776,FIND(",",Q776)+1)+1,999)),MapTable!$A:$A,1,0))),"맵없음",
  ""),
IF(ISERROR(FIND(",",Q776,FIND(",",Q776,FIND(",",Q776,FIND(",",Q776)+1)+1)+1)),
  IF(OR(ISERROR(VLOOKUP(LEFT(Q776,FIND(",",Q776)-1),MapTable!$A:$A,1,0)),ISERROR(VLOOKUP(TRIM(MID(Q776,FIND(",",Q776)+1,FIND(",",Q776,FIND(",",Q776)+1)-FIND(",",Q776)-1)),MapTable!$A:$A,1,0)),ISERROR(VLOOKUP(TRIM(MID(Q776,FIND(",",Q776,FIND(",",Q776)+1)+1,FIND(",",Q776,FIND(",",Q776,FIND(",",Q776)+1)+1)-FIND(",",Q776,FIND(",",Q776)+1)-1)),MapTable!$A:$A,1,0)),ISERROR(VLOOKUP(TRIM(MID(Q776,FIND(",",Q776,FIND(",",Q776,FIND(",",Q776)+1)+1)+1,999)),MapTable!$A:$A,1,0))),"맵없음",
  ""),
)))))</f>
        <v/>
      </c>
      <c r="W776" t="str">
        <f>IF(ISBLANK(V776),"",IF(ISERROR(VLOOKUP(V776,[3]DropTable!$A:$A,1,0)),"드랍없음",""))</f>
        <v/>
      </c>
      <c r="Y776" t="str">
        <f>IF(ISBLANK(X776),"",IF(ISERROR(VLOOKUP(X776,[3]DropTable!$A:$A,1,0)),"드랍없음",""))</f>
        <v/>
      </c>
      <c r="AA776">
        <v>8.1</v>
      </c>
    </row>
    <row r="777" spans="1:27" x14ac:dyDescent="0.3">
      <c r="A777">
        <v>17</v>
      </c>
      <c r="B777">
        <v>15</v>
      </c>
      <c r="C777">
        <v>1680</v>
      </c>
      <c r="D777">
        <v>420</v>
      </c>
      <c r="E777" t="s">
        <v>114</v>
      </c>
      <c r="H777" t="str">
        <f>IF(ISBLANK(G777),"",
IFERROR(VLOOKUP(G777,[1]StringTable!$1:$1048576,MATCH([1]StringTable!$B$1,[1]StringTable!$1:$1,0),0),
IFERROR(VLOOKUP(G777,[1]InApkStringTable!$1:$1048576,MATCH([1]InApkStringTable!$B$1,[1]InApkStringTable!$1:$1,0),0),
"스트링없음")))</f>
        <v/>
      </c>
      <c r="J777" t="b">
        <v>0</v>
      </c>
      <c r="K777" t="s">
        <v>64</v>
      </c>
      <c r="L777" t="str">
        <f>IF(ISBLANK(K777),"",IF(ISERROR(VLOOKUP(K777,MapTable!$A:$A,1,0)),"맵없음",""))</f>
        <v/>
      </c>
      <c r="M777">
        <f t="shared" si="41"/>
        <v>1</v>
      </c>
      <c r="N777" t="b">
        <f t="shared" ca="1" si="42"/>
        <v>0</v>
      </c>
      <c r="P777" t="str">
        <f>IF(ISBLANK(O777),"",IF(ISERROR(VLOOKUP(O777,MapTable!$A:$A,1,0)),"맵없음",""))</f>
        <v/>
      </c>
      <c r="R777" t="str">
        <f>IF(ISBLANK(Q777),"",
IF(ISERROR(FIND(",",Q777)),
  IF(ISERROR(VLOOKUP(Q777,MapTable!$A:$A,1,0)),"맵없음",
  ""),
IF(ISERROR(FIND(",",Q777,FIND(",",Q777)+1)),
  IF(OR(ISERROR(VLOOKUP(LEFT(Q777,FIND(",",Q777)-1),MapTable!$A:$A,1,0)),ISERROR(VLOOKUP(TRIM(MID(Q777,FIND(",",Q777)+1,999)),MapTable!$A:$A,1,0))),"맵없음",
  ""),
IF(ISERROR(FIND(",",Q777,FIND(",",Q777,FIND(",",Q777)+1)+1)),
  IF(OR(ISERROR(VLOOKUP(LEFT(Q777,FIND(",",Q777)-1),MapTable!$A:$A,1,0)),ISERROR(VLOOKUP(TRIM(MID(Q777,FIND(",",Q777)+1,FIND(",",Q777,FIND(",",Q777)+1)-FIND(",",Q777)-1)),MapTable!$A:$A,1,0)),ISERROR(VLOOKUP(TRIM(MID(Q777,FIND(",",Q777,FIND(",",Q777)+1)+1,999)),MapTable!$A:$A,1,0))),"맵없음",
  ""),
IF(ISERROR(FIND(",",Q777,FIND(",",Q777,FIND(",",Q777,FIND(",",Q777)+1)+1)+1)),
  IF(OR(ISERROR(VLOOKUP(LEFT(Q777,FIND(",",Q777)-1),MapTable!$A:$A,1,0)),ISERROR(VLOOKUP(TRIM(MID(Q777,FIND(",",Q777)+1,FIND(",",Q777,FIND(",",Q777)+1)-FIND(",",Q777)-1)),MapTable!$A:$A,1,0)),ISERROR(VLOOKUP(TRIM(MID(Q777,FIND(",",Q777,FIND(",",Q777)+1)+1,FIND(",",Q777,FIND(",",Q777,FIND(",",Q777)+1)+1)-FIND(",",Q777,FIND(",",Q777)+1)-1)),MapTable!$A:$A,1,0)),ISERROR(VLOOKUP(TRIM(MID(Q777,FIND(",",Q777,FIND(",",Q777,FIND(",",Q777)+1)+1)+1,999)),MapTable!$A:$A,1,0))),"맵없음",
  ""),
)))))</f>
        <v/>
      </c>
      <c r="W777" t="str">
        <f>IF(ISBLANK(V777),"",IF(ISERROR(VLOOKUP(V777,[3]DropTable!$A:$A,1,0)),"드랍없음",""))</f>
        <v/>
      </c>
      <c r="Y777" t="str">
        <f>IF(ISBLANK(X777),"",IF(ISERROR(VLOOKUP(X777,[3]DropTable!$A:$A,1,0)),"드랍없음",""))</f>
        <v/>
      </c>
      <c r="AA777">
        <v>8.1</v>
      </c>
    </row>
    <row r="778" spans="1:27" x14ac:dyDescent="0.3">
      <c r="A778">
        <v>17</v>
      </c>
      <c r="B778">
        <v>16</v>
      </c>
      <c r="C778">
        <f t="shared" si="40"/>
        <v>1680</v>
      </c>
      <c r="D778">
        <v>420</v>
      </c>
      <c r="E778" t="s">
        <v>114</v>
      </c>
      <c r="H778" t="str">
        <f>IF(ISBLANK(G778),"",
IFERROR(VLOOKUP(G778,[1]StringTable!$1:$1048576,MATCH([1]StringTable!$B$1,[1]StringTable!$1:$1,0),0),
IFERROR(VLOOKUP(G778,[1]InApkStringTable!$1:$1048576,MATCH([1]InApkStringTable!$B$1,[1]InApkStringTable!$1:$1,0),0),
"스트링없음")))</f>
        <v/>
      </c>
      <c r="J778" t="b">
        <v>0</v>
      </c>
      <c r="K778" t="s">
        <v>24</v>
      </c>
      <c r="L778" t="str">
        <f>IF(ISBLANK(K778),"",IF(ISERROR(VLOOKUP(K778,MapTable!$A:$A,1,0)),"맵없음",""))</f>
        <v/>
      </c>
      <c r="M778">
        <f t="shared" si="41"/>
        <v>1</v>
      </c>
      <c r="N778" t="b">
        <f t="shared" ca="1" si="42"/>
        <v>0</v>
      </c>
      <c r="P778" t="str">
        <f>IF(ISBLANK(O778),"",IF(ISERROR(VLOOKUP(O778,MapTable!$A:$A,1,0)),"맵없음",""))</f>
        <v/>
      </c>
      <c r="R778" t="str">
        <f>IF(ISBLANK(Q778),"",
IF(ISERROR(FIND(",",Q778)),
  IF(ISERROR(VLOOKUP(Q778,MapTable!$A:$A,1,0)),"맵없음",
  ""),
IF(ISERROR(FIND(",",Q778,FIND(",",Q778)+1)),
  IF(OR(ISERROR(VLOOKUP(LEFT(Q778,FIND(",",Q778)-1),MapTable!$A:$A,1,0)),ISERROR(VLOOKUP(TRIM(MID(Q778,FIND(",",Q778)+1,999)),MapTable!$A:$A,1,0))),"맵없음",
  ""),
IF(ISERROR(FIND(",",Q778,FIND(",",Q778,FIND(",",Q778)+1)+1)),
  IF(OR(ISERROR(VLOOKUP(LEFT(Q778,FIND(",",Q778)-1),MapTable!$A:$A,1,0)),ISERROR(VLOOKUP(TRIM(MID(Q778,FIND(",",Q778)+1,FIND(",",Q778,FIND(",",Q778)+1)-FIND(",",Q778)-1)),MapTable!$A:$A,1,0)),ISERROR(VLOOKUP(TRIM(MID(Q778,FIND(",",Q778,FIND(",",Q778)+1)+1,999)),MapTable!$A:$A,1,0))),"맵없음",
  ""),
IF(ISERROR(FIND(",",Q778,FIND(",",Q778,FIND(",",Q778,FIND(",",Q778)+1)+1)+1)),
  IF(OR(ISERROR(VLOOKUP(LEFT(Q778,FIND(",",Q778)-1),MapTable!$A:$A,1,0)),ISERROR(VLOOKUP(TRIM(MID(Q778,FIND(",",Q778)+1,FIND(",",Q778,FIND(",",Q778)+1)-FIND(",",Q778)-1)),MapTable!$A:$A,1,0)),ISERROR(VLOOKUP(TRIM(MID(Q778,FIND(",",Q778,FIND(",",Q778)+1)+1,FIND(",",Q778,FIND(",",Q778,FIND(",",Q778)+1)+1)-FIND(",",Q778,FIND(",",Q778)+1)-1)),MapTable!$A:$A,1,0)),ISERROR(VLOOKUP(TRIM(MID(Q778,FIND(",",Q778,FIND(",",Q778,FIND(",",Q778)+1)+1)+1,999)),MapTable!$A:$A,1,0))),"맵없음",
  ""),
)))))</f>
        <v/>
      </c>
      <c r="W778" t="str">
        <f>IF(ISBLANK(V778),"",IF(ISERROR(VLOOKUP(V778,[3]DropTable!$A:$A,1,0)),"드랍없음",""))</f>
        <v/>
      </c>
      <c r="Y778" t="str">
        <f>IF(ISBLANK(X778),"",IF(ISERROR(VLOOKUP(X778,[3]DropTable!$A:$A,1,0)),"드랍없음",""))</f>
        <v/>
      </c>
      <c r="AA778">
        <v>8.1</v>
      </c>
    </row>
    <row r="779" spans="1:27" x14ac:dyDescent="0.3">
      <c r="A779">
        <v>17</v>
      </c>
      <c r="B779">
        <v>17</v>
      </c>
      <c r="C779">
        <f t="shared" si="40"/>
        <v>1680</v>
      </c>
      <c r="D779">
        <v>420</v>
      </c>
      <c r="E779" t="s">
        <v>114</v>
      </c>
      <c r="H779" t="str">
        <f>IF(ISBLANK(G779),"",
IFERROR(VLOOKUP(G779,[1]StringTable!$1:$1048576,MATCH([1]StringTable!$B$1,[1]StringTable!$1:$1,0),0),
IFERROR(VLOOKUP(G779,[1]InApkStringTable!$1:$1048576,MATCH([1]InApkStringTable!$B$1,[1]InApkStringTable!$1:$1,0),0),
"스트링없음")))</f>
        <v/>
      </c>
      <c r="J779" t="b">
        <v>0</v>
      </c>
      <c r="K779" t="s">
        <v>24</v>
      </c>
      <c r="L779" t="str">
        <f>IF(ISBLANK(K779),"",IF(ISERROR(VLOOKUP(K779,MapTable!$A:$A,1,0)),"맵없음",""))</f>
        <v/>
      </c>
      <c r="M779">
        <f t="shared" si="41"/>
        <v>1</v>
      </c>
      <c r="N779" t="b">
        <f t="shared" ca="1" si="42"/>
        <v>0</v>
      </c>
      <c r="P779" t="str">
        <f>IF(ISBLANK(O779),"",IF(ISERROR(VLOOKUP(O779,MapTable!$A:$A,1,0)),"맵없음",""))</f>
        <v/>
      </c>
      <c r="R779" t="str">
        <f>IF(ISBLANK(Q779),"",
IF(ISERROR(FIND(",",Q779)),
  IF(ISERROR(VLOOKUP(Q779,MapTable!$A:$A,1,0)),"맵없음",
  ""),
IF(ISERROR(FIND(",",Q779,FIND(",",Q779)+1)),
  IF(OR(ISERROR(VLOOKUP(LEFT(Q779,FIND(",",Q779)-1),MapTable!$A:$A,1,0)),ISERROR(VLOOKUP(TRIM(MID(Q779,FIND(",",Q779)+1,999)),MapTable!$A:$A,1,0))),"맵없음",
  ""),
IF(ISERROR(FIND(",",Q779,FIND(",",Q779,FIND(",",Q779)+1)+1)),
  IF(OR(ISERROR(VLOOKUP(LEFT(Q779,FIND(",",Q779)-1),MapTable!$A:$A,1,0)),ISERROR(VLOOKUP(TRIM(MID(Q779,FIND(",",Q779)+1,FIND(",",Q779,FIND(",",Q779)+1)-FIND(",",Q779)-1)),MapTable!$A:$A,1,0)),ISERROR(VLOOKUP(TRIM(MID(Q779,FIND(",",Q779,FIND(",",Q779)+1)+1,999)),MapTable!$A:$A,1,0))),"맵없음",
  ""),
IF(ISERROR(FIND(",",Q779,FIND(",",Q779,FIND(",",Q779,FIND(",",Q779)+1)+1)+1)),
  IF(OR(ISERROR(VLOOKUP(LEFT(Q779,FIND(",",Q779)-1),MapTable!$A:$A,1,0)),ISERROR(VLOOKUP(TRIM(MID(Q779,FIND(",",Q779)+1,FIND(",",Q779,FIND(",",Q779)+1)-FIND(",",Q779)-1)),MapTable!$A:$A,1,0)),ISERROR(VLOOKUP(TRIM(MID(Q779,FIND(",",Q779,FIND(",",Q779)+1)+1,FIND(",",Q779,FIND(",",Q779,FIND(",",Q779)+1)+1)-FIND(",",Q779,FIND(",",Q779)+1)-1)),MapTable!$A:$A,1,0)),ISERROR(VLOOKUP(TRIM(MID(Q779,FIND(",",Q779,FIND(",",Q779,FIND(",",Q779)+1)+1)+1,999)),MapTable!$A:$A,1,0))),"맵없음",
  ""),
)))))</f>
        <v/>
      </c>
      <c r="W779" t="str">
        <f>IF(ISBLANK(V779),"",IF(ISERROR(VLOOKUP(V779,[3]DropTable!$A:$A,1,0)),"드랍없음",""))</f>
        <v/>
      </c>
      <c r="Y779" t="str">
        <f>IF(ISBLANK(X779),"",IF(ISERROR(VLOOKUP(X779,[3]DropTable!$A:$A,1,0)),"드랍없음",""))</f>
        <v/>
      </c>
      <c r="AA779">
        <v>8.1</v>
      </c>
    </row>
    <row r="780" spans="1:27" x14ac:dyDescent="0.3">
      <c r="A780">
        <v>17</v>
      </c>
      <c r="B780">
        <v>18</v>
      </c>
      <c r="C780">
        <f t="shared" si="40"/>
        <v>1680</v>
      </c>
      <c r="D780">
        <v>420</v>
      </c>
      <c r="E780" t="s">
        <v>114</v>
      </c>
      <c r="H780" t="str">
        <f>IF(ISBLANK(G780),"",
IFERROR(VLOOKUP(G780,[1]StringTable!$1:$1048576,MATCH([1]StringTable!$B$1,[1]StringTable!$1:$1,0),0),
IFERROR(VLOOKUP(G780,[1]InApkStringTable!$1:$1048576,MATCH([1]InApkStringTable!$B$1,[1]InApkStringTable!$1:$1,0),0),
"스트링없음")))</f>
        <v/>
      </c>
      <c r="J780" t="b">
        <v>0</v>
      </c>
      <c r="K780" t="s">
        <v>24</v>
      </c>
      <c r="L780" t="str">
        <f>IF(ISBLANK(K780),"",IF(ISERROR(VLOOKUP(K780,MapTable!$A:$A,1,0)),"맵없음",""))</f>
        <v/>
      </c>
      <c r="M780">
        <f t="shared" si="41"/>
        <v>1</v>
      </c>
      <c r="N780" t="b">
        <f t="shared" ca="1" si="42"/>
        <v>0</v>
      </c>
      <c r="P780" t="str">
        <f>IF(ISBLANK(O780),"",IF(ISERROR(VLOOKUP(O780,MapTable!$A:$A,1,0)),"맵없음",""))</f>
        <v/>
      </c>
      <c r="R780" t="str">
        <f>IF(ISBLANK(Q780),"",
IF(ISERROR(FIND(",",Q780)),
  IF(ISERROR(VLOOKUP(Q780,MapTable!$A:$A,1,0)),"맵없음",
  ""),
IF(ISERROR(FIND(",",Q780,FIND(",",Q780)+1)),
  IF(OR(ISERROR(VLOOKUP(LEFT(Q780,FIND(",",Q780)-1),MapTable!$A:$A,1,0)),ISERROR(VLOOKUP(TRIM(MID(Q780,FIND(",",Q780)+1,999)),MapTable!$A:$A,1,0))),"맵없음",
  ""),
IF(ISERROR(FIND(",",Q780,FIND(",",Q780,FIND(",",Q780)+1)+1)),
  IF(OR(ISERROR(VLOOKUP(LEFT(Q780,FIND(",",Q780)-1),MapTable!$A:$A,1,0)),ISERROR(VLOOKUP(TRIM(MID(Q780,FIND(",",Q780)+1,FIND(",",Q780,FIND(",",Q780)+1)-FIND(",",Q780)-1)),MapTable!$A:$A,1,0)),ISERROR(VLOOKUP(TRIM(MID(Q780,FIND(",",Q780,FIND(",",Q780)+1)+1,999)),MapTable!$A:$A,1,0))),"맵없음",
  ""),
IF(ISERROR(FIND(",",Q780,FIND(",",Q780,FIND(",",Q780,FIND(",",Q780)+1)+1)+1)),
  IF(OR(ISERROR(VLOOKUP(LEFT(Q780,FIND(",",Q780)-1),MapTable!$A:$A,1,0)),ISERROR(VLOOKUP(TRIM(MID(Q780,FIND(",",Q780)+1,FIND(",",Q780,FIND(",",Q780)+1)-FIND(",",Q780)-1)),MapTable!$A:$A,1,0)),ISERROR(VLOOKUP(TRIM(MID(Q780,FIND(",",Q780,FIND(",",Q780)+1)+1,FIND(",",Q780,FIND(",",Q780,FIND(",",Q780)+1)+1)-FIND(",",Q780,FIND(",",Q780)+1)-1)),MapTable!$A:$A,1,0)),ISERROR(VLOOKUP(TRIM(MID(Q780,FIND(",",Q780,FIND(",",Q780,FIND(",",Q780)+1)+1)+1,999)),MapTable!$A:$A,1,0))),"맵없음",
  ""),
)))))</f>
        <v/>
      </c>
      <c r="W780" t="str">
        <f>IF(ISBLANK(V780),"",IF(ISERROR(VLOOKUP(V780,[3]DropTable!$A:$A,1,0)),"드랍없음",""))</f>
        <v/>
      </c>
      <c r="Y780" t="str">
        <f>IF(ISBLANK(X780),"",IF(ISERROR(VLOOKUP(X780,[3]DropTable!$A:$A,1,0)),"드랍없음",""))</f>
        <v/>
      </c>
      <c r="AA780">
        <v>8.1</v>
      </c>
    </row>
    <row r="781" spans="1:27" x14ac:dyDescent="0.3">
      <c r="A781">
        <v>17</v>
      </c>
      <c r="B781">
        <v>19</v>
      </c>
      <c r="C781">
        <f t="shared" si="40"/>
        <v>1680</v>
      </c>
      <c r="D781">
        <v>420</v>
      </c>
      <c r="E781" t="s">
        <v>114</v>
      </c>
      <c r="H781" t="str">
        <f>IF(ISBLANK(G781),"",
IFERROR(VLOOKUP(G781,[1]StringTable!$1:$1048576,MATCH([1]StringTable!$B$1,[1]StringTable!$1:$1,0),0),
IFERROR(VLOOKUP(G781,[1]InApkStringTable!$1:$1048576,MATCH([1]InApkStringTable!$B$1,[1]InApkStringTable!$1:$1,0),0),
"스트링없음")))</f>
        <v/>
      </c>
      <c r="J781" t="b">
        <v>0</v>
      </c>
      <c r="K781" t="s">
        <v>24</v>
      </c>
      <c r="L781" t="str">
        <f>IF(ISBLANK(K781),"",IF(ISERROR(VLOOKUP(K781,MapTable!$A:$A,1,0)),"맵없음",""))</f>
        <v/>
      </c>
      <c r="M781">
        <f t="shared" si="41"/>
        <v>1</v>
      </c>
      <c r="N781" t="b">
        <f t="shared" ca="1" si="42"/>
        <v>1</v>
      </c>
      <c r="P781" t="str">
        <f>IF(ISBLANK(O781),"",IF(ISERROR(VLOOKUP(O781,MapTable!$A:$A,1,0)),"맵없음",""))</f>
        <v/>
      </c>
      <c r="R781" t="str">
        <f>IF(ISBLANK(Q781),"",
IF(ISERROR(FIND(",",Q781)),
  IF(ISERROR(VLOOKUP(Q781,MapTable!$A:$A,1,0)),"맵없음",
  ""),
IF(ISERROR(FIND(",",Q781,FIND(",",Q781)+1)),
  IF(OR(ISERROR(VLOOKUP(LEFT(Q781,FIND(",",Q781)-1),MapTable!$A:$A,1,0)),ISERROR(VLOOKUP(TRIM(MID(Q781,FIND(",",Q781)+1,999)),MapTable!$A:$A,1,0))),"맵없음",
  ""),
IF(ISERROR(FIND(",",Q781,FIND(",",Q781,FIND(",",Q781)+1)+1)),
  IF(OR(ISERROR(VLOOKUP(LEFT(Q781,FIND(",",Q781)-1),MapTable!$A:$A,1,0)),ISERROR(VLOOKUP(TRIM(MID(Q781,FIND(",",Q781)+1,FIND(",",Q781,FIND(",",Q781)+1)-FIND(",",Q781)-1)),MapTable!$A:$A,1,0)),ISERROR(VLOOKUP(TRIM(MID(Q781,FIND(",",Q781,FIND(",",Q781)+1)+1,999)),MapTable!$A:$A,1,0))),"맵없음",
  ""),
IF(ISERROR(FIND(",",Q781,FIND(",",Q781,FIND(",",Q781,FIND(",",Q781)+1)+1)+1)),
  IF(OR(ISERROR(VLOOKUP(LEFT(Q781,FIND(",",Q781)-1),MapTable!$A:$A,1,0)),ISERROR(VLOOKUP(TRIM(MID(Q781,FIND(",",Q781)+1,FIND(",",Q781,FIND(",",Q781)+1)-FIND(",",Q781)-1)),MapTable!$A:$A,1,0)),ISERROR(VLOOKUP(TRIM(MID(Q781,FIND(",",Q781,FIND(",",Q781)+1)+1,FIND(",",Q781,FIND(",",Q781,FIND(",",Q781)+1)+1)-FIND(",",Q781,FIND(",",Q781)+1)-1)),MapTable!$A:$A,1,0)),ISERROR(VLOOKUP(TRIM(MID(Q781,FIND(",",Q781,FIND(",",Q781,FIND(",",Q781)+1)+1)+1,999)),MapTable!$A:$A,1,0))),"맵없음",
  ""),
)))))</f>
        <v/>
      </c>
      <c r="W781" t="str">
        <f>IF(ISBLANK(V781),"",IF(ISERROR(VLOOKUP(V781,[3]DropTable!$A:$A,1,0)),"드랍없음",""))</f>
        <v/>
      </c>
      <c r="Y781" t="str">
        <f>IF(ISBLANK(X781),"",IF(ISERROR(VLOOKUP(X781,[3]DropTable!$A:$A,1,0)),"드랍없음",""))</f>
        <v/>
      </c>
      <c r="AA781">
        <v>8.1</v>
      </c>
    </row>
    <row r="782" spans="1:27" x14ac:dyDescent="0.3">
      <c r="A782">
        <v>17</v>
      </c>
      <c r="B782">
        <v>20</v>
      </c>
      <c r="C782">
        <f t="shared" si="40"/>
        <v>1680</v>
      </c>
      <c r="D782">
        <v>420</v>
      </c>
      <c r="E782" t="s">
        <v>114</v>
      </c>
      <c r="H782" t="str">
        <f>IF(ISBLANK(G782),"",
IFERROR(VLOOKUP(G782,[1]StringTable!$1:$1048576,MATCH([1]StringTable!$B$1,[1]StringTable!$1:$1,0),0),
IFERROR(VLOOKUP(G782,[1]InApkStringTable!$1:$1048576,MATCH([1]InApkStringTable!$B$1,[1]InApkStringTable!$1:$1,0),0),
"스트링없음")))</f>
        <v/>
      </c>
      <c r="J782" t="b">
        <v>0</v>
      </c>
      <c r="K782" t="s">
        <v>24</v>
      </c>
      <c r="L782" t="str">
        <f>IF(ISBLANK(K782),"",IF(ISERROR(VLOOKUP(K782,MapTable!$A:$A,1,0)),"맵없음",""))</f>
        <v/>
      </c>
      <c r="M782">
        <f t="shared" si="41"/>
        <v>12</v>
      </c>
      <c r="N782" t="b">
        <f t="shared" ca="1" si="42"/>
        <v>1</v>
      </c>
      <c r="P782" t="str">
        <f>IF(ISBLANK(O782),"",IF(ISERROR(VLOOKUP(O782,MapTable!$A:$A,1,0)),"맵없음",""))</f>
        <v/>
      </c>
      <c r="R782" t="str">
        <f>IF(ISBLANK(Q782),"",
IF(ISERROR(FIND(",",Q782)),
  IF(ISERROR(VLOOKUP(Q782,MapTable!$A:$A,1,0)),"맵없음",
  ""),
IF(ISERROR(FIND(",",Q782,FIND(",",Q782)+1)),
  IF(OR(ISERROR(VLOOKUP(LEFT(Q782,FIND(",",Q782)-1),MapTable!$A:$A,1,0)),ISERROR(VLOOKUP(TRIM(MID(Q782,FIND(",",Q782)+1,999)),MapTable!$A:$A,1,0))),"맵없음",
  ""),
IF(ISERROR(FIND(",",Q782,FIND(",",Q782,FIND(",",Q782)+1)+1)),
  IF(OR(ISERROR(VLOOKUP(LEFT(Q782,FIND(",",Q782)-1),MapTable!$A:$A,1,0)),ISERROR(VLOOKUP(TRIM(MID(Q782,FIND(",",Q782)+1,FIND(",",Q782,FIND(",",Q782)+1)-FIND(",",Q782)-1)),MapTable!$A:$A,1,0)),ISERROR(VLOOKUP(TRIM(MID(Q782,FIND(",",Q782,FIND(",",Q782)+1)+1,999)),MapTable!$A:$A,1,0))),"맵없음",
  ""),
IF(ISERROR(FIND(",",Q782,FIND(",",Q782,FIND(",",Q782,FIND(",",Q782)+1)+1)+1)),
  IF(OR(ISERROR(VLOOKUP(LEFT(Q782,FIND(",",Q782)-1),MapTable!$A:$A,1,0)),ISERROR(VLOOKUP(TRIM(MID(Q782,FIND(",",Q782)+1,FIND(",",Q782,FIND(",",Q782)+1)-FIND(",",Q782)-1)),MapTable!$A:$A,1,0)),ISERROR(VLOOKUP(TRIM(MID(Q782,FIND(",",Q782,FIND(",",Q782)+1)+1,FIND(",",Q782,FIND(",",Q782,FIND(",",Q782)+1)+1)-FIND(",",Q782,FIND(",",Q782)+1)-1)),MapTable!$A:$A,1,0)),ISERROR(VLOOKUP(TRIM(MID(Q782,FIND(",",Q782,FIND(",",Q782,FIND(",",Q782)+1)+1)+1,999)),MapTable!$A:$A,1,0))),"맵없음",
  ""),
)))))</f>
        <v/>
      </c>
      <c r="W782" t="str">
        <f>IF(ISBLANK(V782),"",IF(ISERROR(VLOOKUP(V782,[3]DropTable!$A:$A,1,0)),"드랍없음",""))</f>
        <v/>
      </c>
      <c r="Y782" t="str">
        <f>IF(ISBLANK(X782),"",IF(ISERROR(VLOOKUP(X782,[3]DropTable!$A:$A,1,0)),"드랍없음",""))</f>
        <v/>
      </c>
      <c r="AA782">
        <v>8.1</v>
      </c>
    </row>
    <row r="783" spans="1:27" x14ac:dyDescent="0.3">
      <c r="A783">
        <v>17</v>
      </c>
      <c r="B783">
        <v>21</v>
      </c>
      <c r="C783">
        <f t="shared" si="40"/>
        <v>1680</v>
      </c>
      <c r="D783">
        <v>420</v>
      </c>
      <c r="E783" t="s">
        <v>114</v>
      </c>
      <c r="H783" t="str">
        <f>IF(ISBLANK(G783),"",
IFERROR(VLOOKUP(G783,[1]StringTable!$1:$1048576,MATCH([1]StringTable!$B$1,[1]StringTable!$1:$1,0),0),
IFERROR(VLOOKUP(G783,[1]InApkStringTable!$1:$1048576,MATCH([1]InApkStringTable!$B$1,[1]InApkStringTable!$1:$1,0),0),
"스트링없음")))</f>
        <v/>
      </c>
      <c r="J783" t="b">
        <v>0</v>
      </c>
      <c r="K783" t="s">
        <v>24</v>
      </c>
      <c r="L783" t="str">
        <f>IF(ISBLANK(K783),"",IF(ISERROR(VLOOKUP(K783,MapTable!$A:$A,1,0)),"맵없음",""))</f>
        <v/>
      </c>
      <c r="M783">
        <f t="shared" si="41"/>
        <v>2</v>
      </c>
      <c r="N783" t="b">
        <f t="shared" ca="1" si="42"/>
        <v>0</v>
      </c>
      <c r="P783" t="str">
        <f>IF(ISBLANK(O783),"",IF(ISERROR(VLOOKUP(O783,MapTable!$A:$A,1,0)),"맵없음",""))</f>
        <v/>
      </c>
      <c r="R783" t="str">
        <f>IF(ISBLANK(Q783),"",
IF(ISERROR(FIND(",",Q783)),
  IF(ISERROR(VLOOKUP(Q783,MapTable!$A:$A,1,0)),"맵없음",
  ""),
IF(ISERROR(FIND(",",Q783,FIND(",",Q783)+1)),
  IF(OR(ISERROR(VLOOKUP(LEFT(Q783,FIND(",",Q783)-1),MapTable!$A:$A,1,0)),ISERROR(VLOOKUP(TRIM(MID(Q783,FIND(",",Q783)+1,999)),MapTable!$A:$A,1,0))),"맵없음",
  ""),
IF(ISERROR(FIND(",",Q783,FIND(",",Q783,FIND(",",Q783)+1)+1)),
  IF(OR(ISERROR(VLOOKUP(LEFT(Q783,FIND(",",Q783)-1),MapTable!$A:$A,1,0)),ISERROR(VLOOKUP(TRIM(MID(Q783,FIND(",",Q783)+1,FIND(",",Q783,FIND(",",Q783)+1)-FIND(",",Q783)-1)),MapTable!$A:$A,1,0)),ISERROR(VLOOKUP(TRIM(MID(Q783,FIND(",",Q783,FIND(",",Q783)+1)+1,999)),MapTable!$A:$A,1,0))),"맵없음",
  ""),
IF(ISERROR(FIND(",",Q783,FIND(",",Q783,FIND(",",Q783,FIND(",",Q783)+1)+1)+1)),
  IF(OR(ISERROR(VLOOKUP(LEFT(Q783,FIND(",",Q783)-1),MapTable!$A:$A,1,0)),ISERROR(VLOOKUP(TRIM(MID(Q783,FIND(",",Q783)+1,FIND(",",Q783,FIND(",",Q783)+1)-FIND(",",Q783)-1)),MapTable!$A:$A,1,0)),ISERROR(VLOOKUP(TRIM(MID(Q783,FIND(",",Q783,FIND(",",Q783)+1)+1,FIND(",",Q783,FIND(",",Q783,FIND(",",Q783)+1)+1)-FIND(",",Q783,FIND(",",Q783)+1)-1)),MapTable!$A:$A,1,0)),ISERROR(VLOOKUP(TRIM(MID(Q783,FIND(",",Q783,FIND(",",Q783,FIND(",",Q783)+1)+1)+1,999)),MapTable!$A:$A,1,0))),"맵없음",
  ""),
)))))</f>
        <v/>
      </c>
      <c r="W783" t="str">
        <f>IF(ISBLANK(V783),"",IF(ISERROR(VLOOKUP(V783,[3]DropTable!$A:$A,1,0)),"드랍없음",""))</f>
        <v/>
      </c>
      <c r="Y783" t="str">
        <f>IF(ISBLANK(X783),"",IF(ISERROR(VLOOKUP(X783,[3]DropTable!$A:$A,1,0)),"드랍없음",""))</f>
        <v/>
      </c>
      <c r="AA783">
        <v>8.1</v>
      </c>
    </row>
    <row r="784" spans="1:27" x14ac:dyDescent="0.3">
      <c r="A784">
        <v>17</v>
      </c>
      <c r="B784">
        <v>22</v>
      </c>
      <c r="C784">
        <f t="shared" si="40"/>
        <v>1680</v>
      </c>
      <c r="D784">
        <v>420</v>
      </c>
      <c r="E784" t="s">
        <v>114</v>
      </c>
      <c r="H784" t="str">
        <f>IF(ISBLANK(G784),"",
IFERROR(VLOOKUP(G784,[1]StringTable!$1:$1048576,MATCH([1]StringTable!$B$1,[1]StringTable!$1:$1,0),0),
IFERROR(VLOOKUP(G784,[1]InApkStringTable!$1:$1048576,MATCH([1]InApkStringTable!$B$1,[1]InApkStringTable!$1:$1,0),0),
"스트링없음")))</f>
        <v/>
      </c>
      <c r="J784" t="b">
        <v>0</v>
      </c>
      <c r="K784" t="s">
        <v>24</v>
      </c>
      <c r="L784" t="str">
        <f>IF(ISBLANK(K784),"",IF(ISERROR(VLOOKUP(K784,MapTable!$A:$A,1,0)),"맵없음",""))</f>
        <v/>
      </c>
      <c r="M784">
        <f t="shared" si="41"/>
        <v>2</v>
      </c>
      <c r="N784" t="b">
        <f t="shared" ca="1" si="42"/>
        <v>0</v>
      </c>
      <c r="P784" t="str">
        <f>IF(ISBLANK(O784),"",IF(ISERROR(VLOOKUP(O784,MapTable!$A:$A,1,0)),"맵없음",""))</f>
        <v/>
      </c>
      <c r="R784" t="str">
        <f>IF(ISBLANK(Q784),"",
IF(ISERROR(FIND(",",Q784)),
  IF(ISERROR(VLOOKUP(Q784,MapTable!$A:$A,1,0)),"맵없음",
  ""),
IF(ISERROR(FIND(",",Q784,FIND(",",Q784)+1)),
  IF(OR(ISERROR(VLOOKUP(LEFT(Q784,FIND(",",Q784)-1),MapTable!$A:$A,1,0)),ISERROR(VLOOKUP(TRIM(MID(Q784,FIND(",",Q784)+1,999)),MapTable!$A:$A,1,0))),"맵없음",
  ""),
IF(ISERROR(FIND(",",Q784,FIND(",",Q784,FIND(",",Q784)+1)+1)),
  IF(OR(ISERROR(VLOOKUP(LEFT(Q784,FIND(",",Q784)-1),MapTable!$A:$A,1,0)),ISERROR(VLOOKUP(TRIM(MID(Q784,FIND(",",Q784)+1,FIND(",",Q784,FIND(",",Q784)+1)-FIND(",",Q784)-1)),MapTable!$A:$A,1,0)),ISERROR(VLOOKUP(TRIM(MID(Q784,FIND(",",Q784,FIND(",",Q784)+1)+1,999)),MapTable!$A:$A,1,0))),"맵없음",
  ""),
IF(ISERROR(FIND(",",Q784,FIND(",",Q784,FIND(",",Q784,FIND(",",Q784)+1)+1)+1)),
  IF(OR(ISERROR(VLOOKUP(LEFT(Q784,FIND(",",Q784)-1),MapTable!$A:$A,1,0)),ISERROR(VLOOKUP(TRIM(MID(Q784,FIND(",",Q784)+1,FIND(",",Q784,FIND(",",Q784)+1)-FIND(",",Q784)-1)),MapTable!$A:$A,1,0)),ISERROR(VLOOKUP(TRIM(MID(Q784,FIND(",",Q784,FIND(",",Q784)+1)+1,FIND(",",Q784,FIND(",",Q784,FIND(",",Q784)+1)+1)-FIND(",",Q784,FIND(",",Q784)+1)-1)),MapTable!$A:$A,1,0)),ISERROR(VLOOKUP(TRIM(MID(Q784,FIND(",",Q784,FIND(",",Q784,FIND(",",Q784)+1)+1)+1,999)),MapTable!$A:$A,1,0))),"맵없음",
  ""),
)))))</f>
        <v/>
      </c>
      <c r="W784" t="str">
        <f>IF(ISBLANK(V784),"",IF(ISERROR(VLOOKUP(V784,[3]DropTable!$A:$A,1,0)),"드랍없음",""))</f>
        <v/>
      </c>
      <c r="Y784" t="str">
        <f>IF(ISBLANK(X784),"",IF(ISERROR(VLOOKUP(X784,[3]DropTable!$A:$A,1,0)),"드랍없음",""))</f>
        <v/>
      </c>
      <c r="AA784">
        <v>8.1</v>
      </c>
    </row>
    <row r="785" spans="1:27" x14ac:dyDescent="0.3">
      <c r="A785">
        <v>17</v>
      </c>
      <c r="B785">
        <v>23</v>
      </c>
      <c r="C785">
        <f t="shared" si="40"/>
        <v>1680</v>
      </c>
      <c r="D785">
        <v>420</v>
      </c>
      <c r="E785" t="s">
        <v>114</v>
      </c>
      <c r="H785" t="str">
        <f>IF(ISBLANK(G785),"",
IFERROR(VLOOKUP(G785,[1]StringTable!$1:$1048576,MATCH([1]StringTable!$B$1,[1]StringTable!$1:$1,0),0),
IFERROR(VLOOKUP(G785,[1]InApkStringTable!$1:$1048576,MATCH([1]InApkStringTable!$B$1,[1]InApkStringTable!$1:$1,0),0),
"스트링없음")))</f>
        <v/>
      </c>
      <c r="J785" t="b">
        <v>0</v>
      </c>
      <c r="K785" t="s">
        <v>24</v>
      </c>
      <c r="L785" t="str">
        <f>IF(ISBLANK(K785),"",IF(ISERROR(VLOOKUP(K785,MapTable!$A:$A,1,0)),"맵없음",""))</f>
        <v/>
      </c>
      <c r="M785">
        <f t="shared" si="41"/>
        <v>2</v>
      </c>
      <c r="N785" t="b">
        <f t="shared" ca="1" si="42"/>
        <v>0</v>
      </c>
      <c r="P785" t="str">
        <f>IF(ISBLANK(O785),"",IF(ISERROR(VLOOKUP(O785,MapTable!$A:$A,1,0)),"맵없음",""))</f>
        <v/>
      </c>
      <c r="R785" t="str">
        <f>IF(ISBLANK(Q785),"",
IF(ISERROR(FIND(",",Q785)),
  IF(ISERROR(VLOOKUP(Q785,MapTable!$A:$A,1,0)),"맵없음",
  ""),
IF(ISERROR(FIND(",",Q785,FIND(",",Q785)+1)),
  IF(OR(ISERROR(VLOOKUP(LEFT(Q785,FIND(",",Q785)-1),MapTable!$A:$A,1,0)),ISERROR(VLOOKUP(TRIM(MID(Q785,FIND(",",Q785)+1,999)),MapTable!$A:$A,1,0))),"맵없음",
  ""),
IF(ISERROR(FIND(",",Q785,FIND(",",Q785,FIND(",",Q785)+1)+1)),
  IF(OR(ISERROR(VLOOKUP(LEFT(Q785,FIND(",",Q785)-1),MapTable!$A:$A,1,0)),ISERROR(VLOOKUP(TRIM(MID(Q785,FIND(",",Q785)+1,FIND(",",Q785,FIND(",",Q785)+1)-FIND(",",Q785)-1)),MapTable!$A:$A,1,0)),ISERROR(VLOOKUP(TRIM(MID(Q785,FIND(",",Q785,FIND(",",Q785)+1)+1,999)),MapTable!$A:$A,1,0))),"맵없음",
  ""),
IF(ISERROR(FIND(",",Q785,FIND(",",Q785,FIND(",",Q785,FIND(",",Q785)+1)+1)+1)),
  IF(OR(ISERROR(VLOOKUP(LEFT(Q785,FIND(",",Q785)-1),MapTable!$A:$A,1,0)),ISERROR(VLOOKUP(TRIM(MID(Q785,FIND(",",Q785)+1,FIND(",",Q785,FIND(",",Q785)+1)-FIND(",",Q785)-1)),MapTable!$A:$A,1,0)),ISERROR(VLOOKUP(TRIM(MID(Q785,FIND(",",Q785,FIND(",",Q785)+1)+1,FIND(",",Q785,FIND(",",Q785,FIND(",",Q785)+1)+1)-FIND(",",Q785,FIND(",",Q785)+1)-1)),MapTable!$A:$A,1,0)),ISERROR(VLOOKUP(TRIM(MID(Q785,FIND(",",Q785,FIND(",",Q785,FIND(",",Q785)+1)+1)+1,999)),MapTable!$A:$A,1,0))),"맵없음",
  ""),
)))))</f>
        <v/>
      </c>
      <c r="W785" t="str">
        <f>IF(ISBLANK(V785),"",IF(ISERROR(VLOOKUP(V785,[3]DropTable!$A:$A,1,0)),"드랍없음",""))</f>
        <v/>
      </c>
      <c r="Y785" t="str">
        <f>IF(ISBLANK(X785),"",IF(ISERROR(VLOOKUP(X785,[3]DropTable!$A:$A,1,0)),"드랍없음",""))</f>
        <v/>
      </c>
      <c r="AA785">
        <v>8.1</v>
      </c>
    </row>
    <row r="786" spans="1:27" x14ac:dyDescent="0.3">
      <c r="A786">
        <v>17</v>
      </c>
      <c r="B786">
        <v>24</v>
      </c>
      <c r="C786">
        <f t="shared" si="40"/>
        <v>1680</v>
      </c>
      <c r="D786">
        <v>420</v>
      </c>
      <c r="E786" t="s">
        <v>114</v>
      </c>
      <c r="H786" t="str">
        <f>IF(ISBLANK(G786),"",
IFERROR(VLOOKUP(G786,[1]StringTable!$1:$1048576,MATCH([1]StringTable!$B$1,[1]StringTable!$1:$1,0),0),
IFERROR(VLOOKUP(G786,[1]InApkStringTable!$1:$1048576,MATCH([1]InApkStringTable!$B$1,[1]InApkStringTable!$1:$1,0),0),
"스트링없음")))</f>
        <v/>
      </c>
      <c r="J786" t="b">
        <v>0</v>
      </c>
      <c r="K786" t="s">
        <v>24</v>
      </c>
      <c r="L786" t="str">
        <f>IF(ISBLANK(K786),"",IF(ISERROR(VLOOKUP(K786,MapTable!$A:$A,1,0)),"맵없음",""))</f>
        <v/>
      </c>
      <c r="M786">
        <f t="shared" si="41"/>
        <v>2</v>
      </c>
      <c r="N786" t="b">
        <f t="shared" ca="1" si="42"/>
        <v>0</v>
      </c>
      <c r="P786" t="str">
        <f>IF(ISBLANK(O786),"",IF(ISERROR(VLOOKUP(O786,MapTable!$A:$A,1,0)),"맵없음",""))</f>
        <v/>
      </c>
      <c r="R786" t="str">
        <f>IF(ISBLANK(Q786),"",
IF(ISERROR(FIND(",",Q786)),
  IF(ISERROR(VLOOKUP(Q786,MapTable!$A:$A,1,0)),"맵없음",
  ""),
IF(ISERROR(FIND(",",Q786,FIND(",",Q786)+1)),
  IF(OR(ISERROR(VLOOKUP(LEFT(Q786,FIND(",",Q786)-1),MapTable!$A:$A,1,0)),ISERROR(VLOOKUP(TRIM(MID(Q786,FIND(",",Q786)+1,999)),MapTable!$A:$A,1,0))),"맵없음",
  ""),
IF(ISERROR(FIND(",",Q786,FIND(",",Q786,FIND(",",Q786)+1)+1)),
  IF(OR(ISERROR(VLOOKUP(LEFT(Q786,FIND(",",Q786)-1),MapTable!$A:$A,1,0)),ISERROR(VLOOKUP(TRIM(MID(Q786,FIND(",",Q786)+1,FIND(",",Q786,FIND(",",Q786)+1)-FIND(",",Q786)-1)),MapTable!$A:$A,1,0)),ISERROR(VLOOKUP(TRIM(MID(Q786,FIND(",",Q786,FIND(",",Q786)+1)+1,999)),MapTable!$A:$A,1,0))),"맵없음",
  ""),
IF(ISERROR(FIND(",",Q786,FIND(",",Q786,FIND(",",Q786,FIND(",",Q786)+1)+1)+1)),
  IF(OR(ISERROR(VLOOKUP(LEFT(Q786,FIND(",",Q786)-1),MapTable!$A:$A,1,0)),ISERROR(VLOOKUP(TRIM(MID(Q786,FIND(",",Q786)+1,FIND(",",Q786,FIND(",",Q786)+1)-FIND(",",Q786)-1)),MapTable!$A:$A,1,0)),ISERROR(VLOOKUP(TRIM(MID(Q786,FIND(",",Q786,FIND(",",Q786)+1)+1,FIND(",",Q786,FIND(",",Q786,FIND(",",Q786)+1)+1)-FIND(",",Q786,FIND(",",Q786)+1)-1)),MapTable!$A:$A,1,0)),ISERROR(VLOOKUP(TRIM(MID(Q786,FIND(",",Q786,FIND(",",Q786,FIND(",",Q786)+1)+1)+1,999)),MapTable!$A:$A,1,0))),"맵없음",
  ""),
)))))</f>
        <v/>
      </c>
      <c r="W786" t="str">
        <f>IF(ISBLANK(V786),"",IF(ISERROR(VLOOKUP(V786,[3]DropTable!$A:$A,1,0)),"드랍없음",""))</f>
        <v/>
      </c>
      <c r="Y786" t="str">
        <f>IF(ISBLANK(X786),"",IF(ISERROR(VLOOKUP(X786,[3]DropTable!$A:$A,1,0)),"드랍없음",""))</f>
        <v/>
      </c>
      <c r="AA786">
        <v>8.1</v>
      </c>
    </row>
    <row r="787" spans="1:27" x14ac:dyDescent="0.3">
      <c r="A787">
        <v>17</v>
      </c>
      <c r="B787">
        <v>25</v>
      </c>
      <c r="C787">
        <f t="shared" si="40"/>
        <v>1680</v>
      </c>
      <c r="D787">
        <v>420</v>
      </c>
      <c r="E787" t="s">
        <v>114</v>
      </c>
      <c r="H787" t="str">
        <f>IF(ISBLANK(G787),"",
IFERROR(VLOOKUP(G787,[1]StringTable!$1:$1048576,MATCH([1]StringTable!$B$1,[1]StringTable!$1:$1,0),0),
IFERROR(VLOOKUP(G787,[1]InApkStringTable!$1:$1048576,MATCH([1]InApkStringTable!$B$1,[1]InApkStringTable!$1:$1,0),0),
"스트링없음")))</f>
        <v/>
      </c>
      <c r="J787" t="b">
        <v>0</v>
      </c>
      <c r="K787" t="s">
        <v>24</v>
      </c>
      <c r="L787" t="str">
        <f>IF(ISBLANK(K787),"",IF(ISERROR(VLOOKUP(K787,MapTable!$A:$A,1,0)),"맵없음",""))</f>
        <v/>
      </c>
      <c r="M787">
        <f t="shared" si="41"/>
        <v>2</v>
      </c>
      <c r="N787" t="b">
        <f t="shared" ca="1" si="42"/>
        <v>0</v>
      </c>
      <c r="P787" t="str">
        <f>IF(ISBLANK(O787),"",IF(ISERROR(VLOOKUP(O787,MapTable!$A:$A,1,0)),"맵없음",""))</f>
        <v/>
      </c>
      <c r="R787" t="str">
        <f>IF(ISBLANK(Q787),"",
IF(ISERROR(FIND(",",Q787)),
  IF(ISERROR(VLOOKUP(Q787,MapTable!$A:$A,1,0)),"맵없음",
  ""),
IF(ISERROR(FIND(",",Q787,FIND(",",Q787)+1)),
  IF(OR(ISERROR(VLOOKUP(LEFT(Q787,FIND(",",Q787)-1),MapTable!$A:$A,1,0)),ISERROR(VLOOKUP(TRIM(MID(Q787,FIND(",",Q787)+1,999)),MapTable!$A:$A,1,0))),"맵없음",
  ""),
IF(ISERROR(FIND(",",Q787,FIND(",",Q787,FIND(",",Q787)+1)+1)),
  IF(OR(ISERROR(VLOOKUP(LEFT(Q787,FIND(",",Q787)-1),MapTable!$A:$A,1,0)),ISERROR(VLOOKUP(TRIM(MID(Q787,FIND(",",Q787)+1,FIND(",",Q787,FIND(",",Q787)+1)-FIND(",",Q787)-1)),MapTable!$A:$A,1,0)),ISERROR(VLOOKUP(TRIM(MID(Q787,FIND(",",Q787,FIND(",",Q787)+1)+1,999)),MapTable!$A:$A,1,0))),"맵없음",
  ""),
IF(ISERROR(FIND(",",Q787,FIND(",",Q787,FIND(",",Q787,FIND(",",Q787)+1)+1)+1)),
  IF(OR(ISERROR(VLOOKUP(LEFT(Q787,FIND(",",Q787)-1),MapTable!$A:$A,1,0)),ISERROR(VLOOKUP(TRIM(MID(Q787,FIND(",",Q787)+1,FIND(",",Q787,FIND(",",Q787)+1)-FIND(",",Q787)-1)),MapTable!$A:$A,1,0)),ISERROR(VLOOKUP(TRIM(MID(Q787,FIND(",",Q787,FIND(",",Q787)+1)+1,FIND(",",Q787,FIND(",",Q787,FIND(",",Q787)+1)+1)-FIND(",",Q787,FIND(",",Q787)+1)-1)),MapTable!$A:$A,1,0)),ISERROR(VLOOKUP(TRIM(MID(Q787,FIND(",",Q787,FIND(",",Q787,FIND(",",Q787)+1)+1)+1,999)),MapTable!$A:$A,1,0))),"맵없음",
  ""),
)))))</f>
        <v/>
      </c>
      <c r="W787" t="str">
        <f>IF(ISBLANK(V787),"",IF(ISERROR(VLOOKUP(V787,[3]DropTable!$A:$A,1,0)),"드랍없음",""))</f>
        <v/>
      </c>
      <c r="Y787" t="str">
        <f>IF(ISBLANK(X787),"",IF(ISERROR(VLOOKUP(X787,[3]DropTable!$A:$A,1,0)),"드랍없음",""))</f>
        <v/>
      </c>
      <c r="AA787">
        <v>8.1</v>
      </c>
    </row>
    <row r="788" spans="1:27" x14ac:dyDescent="0.3">
      <c r="A788">
        <v>17</v>
      </c>
      <c r="B788">
        <v>26</v>
      </c>
      <c r="C788">
        <f t="shared" si="40"/>
        <v>1680</v>
      </c>
      <c r="D788">
        <v>420</v>
      </c>
      <c r="E788" t="s">
        <v>114</v>
      </c>
      <c r="H788" t="str">
        <f>IF(ISBLANK(G788),"",
IFERROR(VLOOKUP(G788,[1]StringTable!$1:$1048576,MATCH([1]StringTable!$B$1,[1]StringTable!$1:$1,0),0),
IFERROR(VLOOKUP(G788,[1]InApkStringTable!$1:$1048576,MATCH([1]InApkStringTable!$B$1,[1]InApkStringTable!$1:$1,0),0),
"스트링없음")))</f>
        <v/>
      </c>
      <c r="J788" t="b">
        <v>0</v>
      </c>
      <c r="K788" t="s">
        <v>24</v>
      </c>
      <c r="L788" t="str">
        <f>IF(ISBLANK(K788),"",IF(ISERROR(VLOOKUP(K788,MapTable!$A:$A,1,0)),"맵없음",""))</f>
        <v/>
      </c>
      <c r="M788">
        <f t="shared" si="41"/>
        <v>2</v>
      </c>
      <c r="N788" t="b">
        <f t="shared" ca="1" si="42"/>
        <v>0</v>
      </c>
      <c r="P788" t="str">
        <f>IF(ISBLANK(O788),"",IF(ISERROR(VLOOKUP(O788,MapTable!$A:$A,1,0)),"맵없음",""))</f>
        <v/>
      </c>
      <c r="R788" t="str">
        <f>IF(ISBLANK(Q788),"",
IF(ISERROR(FIND(",",Q788)),
  IF(ISERROR(VLOOKUP(Q788,MapTable!$A:$A,1,0)),"맵없음",
  ""),
IF(ISERROR(FIND(",",Q788,FIND(",",Q788)+1)),
  IF(OR(ISERROR(VLOOKUP(LEFT(Q788,FIND(",",Q788)-1),MapTable!$A:$A,1,0)),ISERROR(VLOOKUP(TRIM(MID(Q788,FIND(",",Q788)+1,999)),MapTable!$A:$A,1,0))),"맵없음",
  ""),
IF(ISERROR(FIND(",",Q788,FIND(",",Q788,FIND(",",Q788)+1)+1)),
  IF(OR(ISERROR(VLOOKUP(LEFT(Q788,FIND(",",Q788)-1),MapTable!$A:$A,1,0)),ISERROR(VLOOKUP(TRIM(MID(Q788,FIND(",",Q788)+1,FIND(",",Q788,FIND(",",Q788)+1)-FIND(",",Q788)-1)),MapTable!$A:$A,1,0)),ISERROR(VLOOKUP(TRIM(MID(Q788,FIND(",",Q788,FIND(",",Q788)+1)+1,999)),MapTable!$A:$A,1,0))),"맵없음",
  ""),
IF(ISERROR(FIND(",",Q788,FIND(",",Q788,FIND(",",Q788,FIND(",",Q788)+1)+1)+1)),
  IF(OR(ISERROR(VLOOKUP(LEFT(Q788,FIND(",",Q788)-1),MapTable!$A:$A,1,0)),ISERROR(VLOOKUP(TRIM(MID(Q788,FIND(",",Q788)+1,FIND(",",Q788,FIND(",",Q788)+1)-FIND(",",Q788)-1)),MapTable!$A:$A,1,0)),ISERROR(VLOOKUP(TRIM(MID(Q788,FIND(",",Q788,FIND(",",Q788)+1)+1,FIND(",",Q788,FIND(",",Q788,FIND(",",Q788)+1)+1)-FIND(",",Q788,FIND(",",Q788)+1)-1)),MapTable!$A:$A,1,0)),ISERROR(VLOOKUP(TRIM(MID(Q788,FIND(",",Q788,FIND(",",Q788,FIND(",",Q788)+1)+1)+1,999)),MapTable!$A:$A,1,0))),"맵없음",
  ""),
)))))</f>
        <v/>
      </c>
      <c r="W788" t="str">
        <f>IF(ISBLANK(V788),"",IF(ISERROR(VLOOKUP(V788,[3]DropTable!$A:$A,1,0)),"드랍없음",""))</f>
        <v/>
      </c>
      <c r="Y788" t="str">
        <f>IF(ISBLANK(X788),"",IF(ISERROR(VLOOKUP(X788,[3]DropTable!$A:$A,1,0)),"드랍없음",""))</f>
        <v/>
      </c>
      <c r="AA788">
        <v>8.1</v>
      </c>
    </row>
    <row r="789" spans="1:27" x14ac:dyDescent="0.3">
      <c r="A789">
        <v>17</v>
      </c>
      <c r="B789">
        <v>27</v>
      </c>
      <c r="C789">
        <f t="shared" si="40"/>
        <v>1680</v>
      </c>
      <c r="D789">
        <v>420</v>
      </c>
      <c r="E789" t="s">
        <v>114</v>
      </c>
      <c r="H789" t="str">
        <f>IF(ISBLANK(G789),"",
IFERROR(VLOOKUP(G789,[1]StringTable!$1:$1048576,MATCH([1]StringTable!$B$1,[1]StringTable!$1:$1,0),0),
IFERROR(VLOOKUP(G789,[1]InApkStringTable!$1:$1048576,MATCH([1]InApkStringTable!$B$1,[1]InApkStringTable!$1:$1,0),0),
"스트링없음")))</f>
        <v/>
      </c>
      <c r="J789" t="b">
        <v>0</v>
      </c>
      <c r="K789" t="s">
        <v>24</v>
      </c>
      <c r="L789" t="str">
        <f>IF(ISBLANK(K789),"",IF(ISERROR(VLOOKUP(K789,MapTable!$A:$A,1,0)),"맵없음",""))</f>
        <v/>
      </c>
      <c r="M789">
        <f t="shared" si="41"/>
        <v>2</v>
      </c>
      <c r="N789" t="b">
        <f t="shared" ca="1" si="42"/>
        <v>0</v>
      </c>
      <c r="P789" t="str">
        <f>IF(ISBLANK(O789),"",IF(ISERROR(VLOOKUP(O789,MapTable!$A:$A,1,0)),"맵없음",""))</f>
        <v/>
      </c>
      <c r="R789" t="str">
        <f>IF(ISBLANK(Q789),"",
IF(ISERROR(FIND(",",Q789)),
  IF(ISERROR(VLOOKUP(Q789,MapTable!$A:$A,1,0)),"맵없음",
  ""),
IF(ISERROR(FIND(",",Q789,FIND(",",Q789)+1)),
  IF(OR(ISERROR(VLOOKUP(LEFT(Q789,FIND(",",Q789)-1),MapTable!$A:$A,1,0)),ISERROR(VLOOKUP(TRIM(MID(Q789,FIND(",",Q789)+1,999)),MapTable!$A:$A,1,0))),"맵없음",
  ""),
IF(ISERROR(FIND(",",Q789,FIND(",",Q789,FIND(",",Q789)+1)+1)),
  IF(OR(ISERROR(VLOOKUP(LEFT(Q789,FIND(",",Q789)-1),MapTable!$A:$A,1,0)),ISERROR(VLOOKUP(TRIM(MID(Q789,FIND(",",Q789)+1,FIND(",",Q789,FIND(",",Q789)+1)-FIND(",",Q789)-1)),MapTable!$A:$A,1,0)),ISERROR(VLOOKUP(TRIM(MID(Q789,FIND(",",Q789,FIND(",",Q789)+1)+1,999)),MapTable!$A:$A,1,0))),"맵없음",
  ""),
IF(ISERROR(FIND(",",Q789,FIND(",",Q789,FIND(",",Q789,FIND(",",Q789)+1)+1)+1)),
  IF(OR(ISERROR(VLOOKUP(LEFT(Q789,FIND(",",Q789)-1),MapTable!$A:$A,1,0)),ISERROR(VLOOKUP(TRIM(MID(Q789,FIND(",",Q789)+1,FIND(",",Q789,FIND(",",Q789)+1)-FIND(",",Q789)-1)),MapTable!$A:$A,1,0)),ISERROR(VLOOKUP(TRIM(MID(Q789,FIND(",",Q789,FIND(",",Q789)+1)+1,FIND(",",Q789,FIND(",",Q789,FIND(",",Q789)+1)+1)-FIND(",",Q789,FIND(",",Q789)+1)-1)),MapTable!$A:$A,1,0)),ISERROR(VLOOKUP(TRIM(MID(Q789,FIND(",",Q789,FIND(",",Q789,FIND(",",Q789)+1)+1)+1,999)),MapTable!$A:$A,1,0))),"맵없음",
  ""),
)))))</f>
        <v/>
      </c>
      <c r="W789" t="str">
        <f>IF(ISBLANK(V789),"",IF(ISERROR(VLOOKUP(V789,[3]DropTable!$A:$A,1,0)),"드랍없음",""))</f>
        <v/>
      </c>
      <c r="Y789" t="str">
        <f>IF(ISBLANK(X789),"",IF(ISERROR(VLOOKUP(X789,[3]DropTable!$A:$A,1,0)),"드랍없음",""))</f>
        <v/>
      </c>
      <c r="AA789">
        <v>8.1</v>
      </c>
    </row>
    <row r="790" spans="1:27" x14ac:dyDescent="0.3">
      <c r="A790">
        <v>17</v>
      </c>
      <c r="B790">
        <v>28</v>
      </c>
      <c r="C790">
        <f t="shared" si="40"/>
        <v>1680</v>
      </c>
      <c r="D790">
        <v>420</v>
      </c>
      <c r="E790" t="s">
        <v>114</v>
      </c>
      <c r="H790" t="str">
        <f>IF(ISBLANK(G790),"",
IFERROR(VLOOKUP(G790,[1]StringTable!$1:$1048576,MATCH([1]StringTable!$B$1,[1]StringTable!$1:$1,0),0),
IFERROR(VLOOKUP(G790,[1]InApkStringTable!$1:$1048576,MATCH([1]InApkStringTable!$B$1,[1]InApkStringTable!$1:$1,0),0),
"스트링없음")))</f>
        <v/>
      </c>
      <c r="J790" t="b">
        <v>0</v>
      </c>
      <c r="K790" t="s">
        <v>24</v>
      </c>
      <c r="L790" t="str">
        <f>IF(ISBLANK(K790),"",IF(ISERROR(VLOOKUP(K790,MapTable!$A:$A,1,0)),"맵없음",""))</f>
        <v/>
      </c>
      <c r="M790">
        <f t="shared" si="41"/>
        <v>2</v>
      </c>
      <c r="N790" t="b">
        <f t="shared" ca="1" si="42"/>
        <v>0</v>
      </c>
      <c r="P790" t="str">
        <f>IF(ISBLANK(O790),"",IF(ISERROR(VLOOKUP(O790,MapTable!$A:$A,1,0)),"맵없음",""))</f>
        <v/>
      </c>
      <c r="R790" t="str">
        <f>IF(ISBLANK(Q790),"",
IF(ISERROR(FIND(",",Q790)),
  IF(ISERROR(VLOOKUP(Q790,MapTable!$A:$A,1,0)),"맵없음",
  ""),
IF(ISERROR(FIND(",",Q790,FIND(",",Q790)+1)),
  IF(OR(ISERROR(VLOOKUP(LEFT(Q790,FIND(",",Q790)-1),MapTable!$A:$A,1,0)),ISERROR(VLOOKUP(TRIM(MID(Q790,FIND(",",Q790)+1,999)),MapTable!$A:$A,1,0))),"맵없음",
  ""),
IF(ISERROR(FIND(",",Q790,FIND(",",Q790,FIND(",",Q790)+1)+1)),
  IF(OR(ISERROR(VLOOKUP(LEFT(Q790,FIND(",",Q790)-1),MapTable!$A:$A,1,0)),ISERROR(VLOOKUP(TRIM(MID(Q790,FIND(",",Q790)+1,FIND(",",Q790,FIND(",",Q790)+1)-FIND(",",Q790)-1)),MapTable!$A:$A,1,0)),ISERROR(VLOOKUP(TRIM(MID(Q790,FIND(",",Q790,FIND(",",Q790)+1)+1,999)),MapTable!$A:$A,1,0))),"맵없음",
  ""),
IF(ISERROR(FIND(",",Q790,FIND(",",Q790,FIND(",",Q790,FIND(",",Q790)+1)+1)+1)),
  IF(OR(ISERROR(VLOOKUP(LEFT(Q790,FIND(",",Q790)-1),MapTable!$A:$A,1,0)),ISERROR(VLOOKUP(TRIM(MID(Q790,FIND(",",Q790)+1,FIND(",",Q790,FIND(",",Q790)+1)-FIND(",",Q790)-1)),MapTable!$A:$A,1,0)),ISERROR(VLOOKUP(TRIM(MID(Q790,FIND(",",Q790,FIND(",",Q790)+1)+1,FIND(",",Q790,FIND(",",Q790,FIND(",",Q790)+1)+1)-FIND(",",Q790,FIND(",",Q790)+1)-1)),MapTable!$A:$A,1,0)),ISERROR(VLOOKUP(TRIM(MID(Q790,FIND(",",Q790,FIND(",",Q790,FIND(",",Q790)+1)+1)+1,999)),MapTable!$A:$A,1,0))),"맵없음",
  ""),
)))))</f>
        <v/>
      </c>
      <c r="W790" t="str">
        <f>IF(ISBLANK(V790),"",IF(ISERROR(VLOOKUP(V790,[3]DropTable!$A:$A,1,0)),"드랍없음",""))</f>
        <v/>
      </c>
      <c r="Y790" t="str">
        <f>IF(ISBLANK(X790),"",IF(ISERROR(VLOOKUP(X790,[3]DropTable!$A:$A,1,0)),"드랍없음",""))</f>
        <v/>
      </c>
      <c r="AA790">
        <v>8.1</v>
      </c>
    </row>
    <row r="791" spans="1:27" x14ac:dyDescent="0.3">
      <c r="A791">
        <v>17</v>
      </c>
      <c r="B791">
        <v>29</v>
      </c>
      <c r="C791">
        <f t="shared" si="40"/>
        <v>1680</v>
      </c>
      <c r="D791">
        <v>420</v>
      </c>
      <c r="E791" t="s">
        <v>114</v>
      </c>
      <c r="H791" t="str">
        <f>IF(ISBLANK(G791),"",
IFERROR(VLOOKUP(G791,[1]StringTable!$1:$1048576,MATCH([1]StringTable!$B$1,[1]StringTable!$1:$1,0),0),
IFERROR(VLOOKUP(G791,[1]InApkStringTable!$1:$1048576,MATCH([1]InApkStringTable!$B$1,[1]InApkStringTable!$1:$1,0),0),
"스트링없음")))</f>
        <v/>
      </c>
      <c r="J791" t="b">
        <v>0</v>
      </c>
      <c r="K791" t="s">
        <v>24</v>
      </c>
      <c r="L791" t="str">
        <f>IF(ISBLANK(K791),"",IF(ISERROR(VLOOKUP(K791,MapTable!$A:$A,1,0)),"맵없음",""))</f>
        <v/>
      </c>
      <c r="M791">
        <f t="shared" si="41"/>
        <v>2</v>
      </c>
      <c r="N791" t="b">
        <f t="shared" ca="1" si="42"/>
        <v>0</v>
      </c>
      <c r="P791" t="str">
        <f>IF(ISBLANK(O791),"",IF(ISERROR(VLOOKUP(O791,MapTable!$A:$A,1,0)),"맵없음",""))</f>
        <v/>
      </c>
      <c r="R791" t="str">
        <f>IF(ISBLANK(Q791),"",
IF(ISERROR(FIND(",",Q791)),
  IF(ISERROR(VLOOKUP(Q791,MapTable!$A:$A,1,0)),"맵없음",
  ""),
IF(ISERROR(FIND(",",Q791,FIND(",",Q791)+1)),
  IF(OR(ISERROR(VLOOKUP(LEFT(Q791,FIND(",",Q791)-1),MapTable!$A:$A,1,0)),ISERROR(VLOOKUP(TRIM(MID(Q791,FIND(",",Q791)+1,999)),MapTable!$A:$A,1,0))),"맵없음",
  ""),
IF(ISERROR(FIND(",",Q791,FIND(",",Q791,FIND(",",Q791)+1)+1)),
  IF(OR(ISERROR(VLOOKUP(LEFT(Q791,FIND(",",Q791)-1),MapTable!$A:$A,1,0)),ISERROR(VLOOKUP(TRIM(MID(Q791,FIND(",",Q791)+1,FIND(",",Q791,FIND(",",Q791)+1)-FIND(",",Q791)-1)),MapTable!$A:$A,1,0)),ISERROR(VLOOKUP(TRIM(MID(Q791,FIND(",",Q791,FIND(",",Q791)+1)+1,999)),MapTable!$A:$A,1,0))),"맵없음",
  ""),
IF(ISERROR(FIND(",",Q791,FIND(",",Q791,FIND(",",Q791,FIND(",",Q791)+1)+1)+1)),
  IF(OR(ISERROR(VLOOKUP(LEFT(Q791,FIND(",",Q791)-1),MapTable!$A:$A,1,0)),ISERROR(VLOOKUP(TRIM(MID(Q791,FIND(",",Q791)+1,FIND(",",Q791,FIND(",",Q791)+1)-FIND(",",Q791)-1)),MapTable!$A:$A,1,0)),ISERROR(VLOOKUP(TRIM(MID(Q791,FIND(",",Q791,FIND(",",Q791)+1)+1,FIND(",",Q791,FIND(",",Q791,FIND(",",Q791)+1)+1)-FIND(",",Q791,FIND(",",Q791)+1)-1)),MapTable!$A:$A,1,0)),ISERROR(VLOOKUP(TRIM(MID(Q791,FIND(",",Q791,FIND(",",Q791,FIND(",",Q791)+1)+1)+1,999)),MapTable!$A:$A,1,0))),"맵없음",
  ""),
)))))</f>
        <v/>
      </c>
      <c r="W791" t="str">
        <f>IF(ISBLANK(V791),"",IF(ISERROR(VLOOKUP(V791,[3]DropTable!$A:$A,1,0)),"드랍없음",""))</f>
        <v/>
      </c>
      <c r="Y791" t="str">
        <f>IF(ISBLANK(X791),"",IF(ISERROR(VLOOKUP(X791,[3]DropTable!$A:$A,1,0)),"드랍없음",""))</f>
        <v/>
      </c>
      <c r="AA791">
        <v>8.1</v>
      </c>
    </row>
    <row r="792" spans="1:27" x14ac:dyDescent="0.3">
      <c r="A792">
        <v>17</v>
      </c>
      <c r="B792">
        <v>30</v>
      </c>
      <c r="C792">
        <f t="shared" si="40"/>
        <v>1680</v>
      </c>
      <c r="D792">
        <v>420</v>
      </c>
      <c r="E792" t="s">
        <v>114</v>
      </c>
      <c r="H792" t="str">
        <f>IF(ISBLANK(G792),"",
IFERROR(VLOOKUP(G792,[1]StringTable!$1:$1048576,MATCH([1]StringTable!$B$1,[1]StringTable!$1:$1,0),0),
IFERROR(VLOOKUP(G792,[1]InApkStringTable!$1:$1048576,MATCH([1]InApkStringTable!$B$1,[1]InApkStringTable!$1:$1,0),0),
"스트링없음")))</f>
        <v/>
      </c>
      <c r="J792" t="b">
        <v>0</v>
      </c>
      <c r="K792" t="s">
        <v>24</v>
      </c>
      <c r="L792" t="str">
        <f>IF(ISBLANK(K792),"",IF(ISERROR(VLOOKUP(K792,MapTable!$A:$A,1,0)),"맵없음",""))</f>
        <v/>
      </c>
      <c r="M792">
        <f t="shared" si="41"/>
        <v>11</v>
      </c>
      <c r="N792" t="b">
        <f t="shared" ca="1" si="42"/>
        <v>0</v>
      </c>
      <c r="P792" t="str">
        <f>IF(ISBLANK(O792),"",IF(ISERROR(VLOOKUP(O792,MapTable!$A:$A,1,0)),"맵없음",""))</f>
        <v/>
      </c>
      <c r="R792" t="str">
        <f>IF(ISBLANK(Q792),"",
IF(ISERROR(FIND(",",Q792)),
  IF(ISERROR(VLOOKUP(Q792,MapTable!$A:$A,1,0)),"맵없음",
  ""),
IF(ISERROR(FIND(",",Q792,FIND(",",Q792)+1)),
  IF(OR(ISERROR(VLOOKUP(LEFT(Q792,FIND(",",Q792)-1),MapTable!$A:$A,1,0)),ISERROR(VLOOKUP(TRIM(MID(Q792,FIND(",",Q792)+1,999)),MapTable!$A:$A,1,0))),"맵없음",
  ""),
IF(ISERROR(FIND(",",Q792,FIND(",",Q792,FIND(",",Q792)+1)+1)),
  IF(OR(ISERROR(VLOOKUP(LEFT(Q792,FIND(",",Q792)-1),MapTable!$A:$A,1,0)),ISERROR(VLOOKUP(TRIM(MID(Q792,FIND(",",Q792)+1,FIND(",",Q792,FIND(",",Q792)+1)-FIND(",",Q792)-1)),MapTable!$A:$A,1,0)),ISERROR(VLOOKUP(TRIM(MID(Q792,FIND(",",Q792,FIND(",",Q792)+1)+1,999)),MapTable!$A:$A,1,0))),"맵없음",
  ""),
IF(ISERROR(FIND(",",Q792,FIND(",",Q792,FIND(",",Q792,FIND(",",Q792)+1)+1)+1)),
  IF(OR(ISERROR(VLOOKUP(LEFT(Q792,FIND(",",Q792)-1),MapTable!$A:$A,1,0)),ISERROR(VLOOKUP(TRIM(MID(Q792,FIND(",",Q792)+1,FIND(",",Q792,FIND(",",Q792)+1)-FIND(",",Q792)-1)),MapTable!$A:$A,1,0)),ISERROR(VLOOKUP(TRIM(MID(Q792,FIND(",",Q792,FIND(",",Q792)+1)+1,FIND(",",Q792,FIND(",",Q792,FIND(",",Q792)+1)+1)-FIND(",",Q792,FIND(",",Q792)+1)-1)),MapTable!$A:$A,1,0)),ISERROR(VLOOKUP(TRIM(MID(Q792,FIND(",",Q792,FIND(",",Q792,FIND(",",Q792)+1)+1)+1,999)),MapTable!$A:$A,1,0))),"맵없음",
  ""),
)))))</f>
        <v/>
      </c>
      <c r="W792" t="str">
        <f>IF(ISBLANK(V792),"",IF(ISERROR(VLOOKUP(V792,[3]DropTable!$A:$A,1,0)),"드랍없음",""))</f>
        <v/>
      </c>
      <c r="Y792" t="str">
        <f>IF(ISBLANK(X792),"",IF(ISERROR(VLOOKUP(X792,[3]DropTable!$A:$A,1,0)),"드랍없음",""))</f>
        <v/>
      </c>
      <c r="AA792">
        <v>8.1</v>
      </c>
    </row>
    <row r="793" spans="1:27" x14ac:dyDescent="0.3">
      <c r="A793">
        <v>17</v>
      </c>
      <c r="B793">
        <v>31</v>
      </c>
      <c r="C793">
        <f t="shared" si="40"/>
        <v>1680</v>
      </c>
      <c r="D793">
        <v>420</v>
      </c>
      <c r="E793" t="s">
        <v>114</v>
      </c>
      <c r="H793" t="str">
        <f>IF(ISBLANK(G793),"",
IFERROR(VLOOKUP(G793,[1]StringTable!$1:$1048576,MATCH([1]StringTable!$B$1,[1]StringTable!$1:$1,0),0),
IFERROR(VLOOKUP(G793,[1]InApkStringTable!$1:$1048576,MATCH([1]InApkStringTable!$B$1,[1]InApkStringTable!$1:$1,0),0),
"스트링없음")))</f>
        <v/>
      </c>
      <c r="J793" t="b">
        <v>0</v>
      </c>
      <c r="K793" t="s">
        <v>24</v>
      </c>
      <c r="L793" t="str">
        <f>IF(ISBLANK(K793),"",IF(ISERROR(VLOOKUP(K793,MapTable!$A:$A,1,0)),"맵없음",""))</f>
        <v/>
      </c>
      <c r="M793">
        <f t="shared" si="41"/>
        <v>2</v>
      </c>
      <c r="N793" t="b">
        <f t="shared" ca="1" si="42"/>
        <v>0</v>
      </c>
      <c r="P793" t="str">
        <f>IF(ISBLANK(O793),"",IF(ISERROR(VLOOKUP(O793,MapTable!$A:$A,1,0)),"맵없음",""))</f>
        <v/>
      </c>
      <c r="R793" t="str">
        <f>IF(ISBLANK(Q793),"",
IF(ISERROR(FIND(",",Q793)),
  IF(ISERROR(VLOOKUP(Q793,MapTable!$A:$A,1,0)),"맵없음",
  ""),
IF(ISERROR(FIND(",",Q793,FIND(",",Q793)+1)),
  IF(OR(ISERROR(VLOOKUP(LEFT(Q793,FIND(",",Q793)-1),MapTable!$A:$A,1,0)),ISERROR(VLOOKUP(TRIM(MID(Q793,FIND(",",Q793)+1,999)),MapTable!$A:$A,1,0))),"맵없음",
  ""),
IF(ISERROR(FIND(",",Q793,FIND(",",Q793,FIND(",",Q793)+1)+1)),
  IF(OR(ISERROR(VLOOKUP(LEFT(Q793,FIND(",",Q793)-1),MapTable!$A:$A,1,0)),ISERROR(VLOOKUP(TRIM(MID(Q793,FIND(",",Q793)+1,FIND(",",Q793,FIND(",",Q793)+1)-FIND(",",Q793)-1)),MapTable!$A:$A,1,0)),ISERROR(VLOOKUP(TRIM(MID(Q793,FIND(",",Q793,FIND(",",Q793)+1)+1,999)),MapTable!$A:$A,1,0))),"맵없음",
  ""),
IF(ISERROR(FIND(",",Q793,FIND(",",Q793,FIND(",",Q793,FIND(",",Q793)+1)+1)+1)),
  IF(OR(ISERROR(VLOOKUP(LEFT(Q793,FIND(",",Q793)-1),MapTable!$A:$A,1,0)),ISERROR(VLOOKUP(TRIM(MID(Q793,FIND(",",Q793)+1,FIND(",",Q793,FIND(",",Q793)+1)-FIND(",",Q793)-1)),MapTable!$A:$A,1,0)),ISERROR(VLOOKUP(TRIM(MID(Q793,FIND(",",Q793,FIND(",",Q793)+1)+1,FIND(",",Q793,FIND(",",Q793,FIND(",",Q793)+1)+1)-FIND(",",Q793,FIND(",",Q793)+1)-1)),MapTable!$A:$A,1,0)),ISERROR(VLOOKUP(TRIM(MID(Q793,FIND(",",Q793,FIND(",",Q793,FIND(",",Q793)+1)+1)+1,999)),MapTable!$A:$A,1,0))),"맵없음",
  ""),
)))))</f>
        <v/>
      </c>
      <c r="W793" t="str">
        <f>IF(ISBLANK(V793),"",IF(ISERROR(VLOOKUP(V793,[3]DropTable!$A:$A,1,0)),"드랍없음",""))</f>
        <v/>
      </c>
      <c r="Y793" t="str">
        <f>IF(ISBLANK(X793),"",IF(ISERROR(VLOOKUP(X793,[3]DropTable!$A:$A,1,0)),"드랍없음",""))</f>
        <v/>
      </c>
      <c r="AA793">
        <v>8.1</v>
      </c>
    </row>
    <row r="794" spans="1:27" x14ac:dyDescent="0.3">
      <c r="A794">
        <v>17</v>
      </c>
      <c r="B794">
        <v>32</v>
      </c>
      <c r="C794">
        <f t="shared" si="40"/>
        <v>1680</v>
      </c>
      <c r="D794">
        <v>420</v>
      </c>
      <c r="E794" t="s">
        <v>114</v>
      </c>
      <c r="H794" t="str">
        <f>IF(ISBLANK(G794),"",
IFERROR(VLOOKUP(G794,[1]StringTable!$1:$1048576,MATCH([1]StringTable!$B$1,[1]StringTable!$1:$1,0),0),
IFERROR(VLOOKUP(G794,[1]InApkStringTable!$1:$1048576,MATCH([1]InApkStringTable!$B$1,[1]InApkStringTable!$1:$1,0),0),
"스트링없음")))</f>
        <v/>
      </c>
      <c r="J794" t="b">
        <v>0</v>
      </c>
      <c r="K794" t="s">
        <v>24</v>
      </c>
      <c r="L794" t="str">
        <f>IF(ISBLANK(K794),"",IF(ISERROR(VLOOKUP(K794,MapTable!$A:$A,1,0)),"맵없음",""))</f>
        <v/>
      </c>
      <c r="M794">
        <f t="shared" si="41"/>
        <v>2</v>
      </c>
      <c r="N794" t="b">
        <f t="shared" ca="1" si="42"/>
        <v>0</v>
      </c>
      <c r="P794" t="str">
        <f>IF(ISBLANK(O794),"",IF(ISERROR(VLOOKUP(O794,MapTable!$A:$A,1,0)),"맵없음",""))</f>
        <v/>
      </c>
      <c r="R794" t="str">
        <f>IF(ISBLANK(Q794),"",
IF(ISERROR(FIND(",",Q794)),
  IF(ISERROR(VLOOKUP(Q794,MapTable!$A:$A,1,0)),"맵없음",
  ""),
IF(ISERROR(FIND(",",Q794,FIND(",",Q794)+1)),
  IF(OR(ISERROR(VLOOKUP(LEFT(Q794,FIND(",",Q794)-1),MapTable!$A:$A,1,0)),ISERROR(VLOOKUP(TRIM(MID(Q794,FIND(",",Q794)+1,999)),MapTable!$A:$A,1,0))),"맵없음",
  ""),
IF(ISERROR(FIND(",",Q794,FIND(",",Q794,FIND(",",Q794)+1)+1)),
  IF(OR(ISERROR(VLOOKUP(LEFT(Q794,FIND(",",Q794)-1),MapTable!$A:$A,1,0)),ISERROR(VLOOKUP(TRIM(MID(Q794,FIND(",",Q794)+1,FIND(",",Q794,FIND(",",Q794)+1)-FIND(",",Q794)-1)),MapTable!$A:$A,1,0)),ISERROR(VLOOKUP(TRIM(MID(Q794,FIND(",",Q794,FIND(",",Q794)+1)+1,999)),MapTable!$A:$A,1,0))),"맵없음",
  ""),
IF(ISERROR(FIND(",",Q794,FIND(",",Q794,FIND(",",Q794,FIND(",",Q794)+1)+1)+1)),
  IF(OR(ISERROR(VLOOKUP(LEFT(Q794,FIND(",",Q794)-1),MapTable!$A:$A,1,0)),ISERROR(VLOOKUP(TRIM(MID(Q794,FIND(",",Q794)+1,FIND(",",Q794,FIND(",",Q794)+1)-FIND(",",Q794)-1)),MapTable!$A:$A,1,0)),ISERROR(VLOOKUP(TRIM(MID(Q794,FIND(",",Q794,FIND(",",Q794)+1)+1,FIND(",",Q794,FIND(",",Q794,FIND(",",Q794)+1)+1)-FIND(",",Q794,FIND(",",Q794)+1)-1)),MapTable!$A:$A,1,0)),ISERROR(VLOOKUP(TRIM(MID(Q794,FIND(",",Q794,FIND(",",Q794,FIND(",",Q794)+1)+1)+1,999)),MapTable!$A:$A,1,0))),"맵없음",
  ""),
)))))</f>
        <v/>
      </c>
      <c r="W794" t="str">
        <f>IF(ISBLANK(V794),"",IF(ISERROR(VLOOKUP(V794,[3]DropTable!$A:$A,1,0)),"드랍없음",""))</f>
        <v/>
      </c>
      <c r="Y794" t="str">
        <f>IF(ISBLANK(X794),"",IF(ISERROR(VLOOKUP(X794,[3]DropTable!$A:$A,1,0)),"드랍없음",""))</f>
        <v/>
      </c>
      <c r="AA794">
        <v>8.1</v>
      </c>
    </row>
    <row r="795" spans="1:27" x14ac:dyDescent="0.3">
      <c r="A795">
        <v>17</v>
      </c>
      <c r="B795">
        <v>33</v>
      </c>
      <c r="C795">
        <f t="shared" si="40"/>
        <v>1680</v>
      </c>
      <c r="D795">
        <v>420</v>
      </c>
      <c r="E795" t="s">
        <v>114</v>
      </c>
      <c r="H795" t="str">
        <f>IF(ISBLANK(G795),"",
IFERROR(VLOOKUP(G795,[1]StringTable!$1:$1048576,MATCH([1]StringTable!$B$1,[1]StringTable!$1:$1,0),0),
IFERROR(VLOOKUP(G795,[1]InApkStringTable!$1:$1048576,MATCH([1]InApkStringTable!$B$1,[1]InApkStringTable!$1:$1,0),0),
"스트링없음")))</f>
        <v/>
      </c>
      <c r="J795" t="b">
        <v>0</v>
      </c>
      <c r="K795" t="s">
        <v>24</v>
      </c>
      <c r="L795" t="str">
        <f>IF(ISBLANK(K795),"",IF(ISERROR(VLOOKUP(K795,MapTable!$A:$A,1,0)),"맵없음",""))</f>
        <v/>
      </c>
      <c r="M795">
        <f t="shared" si="41"/>
        <v>2</v>
      </c>
      <c r="N795" t="b">
        <f t="shared" ca="1" si="42"/>
        <v>0</v>
      </c>
      <c r="P795" t="str">
        <f>IF(ISBLANK(O795),"",IF(ISERROR(VLOOKUP(O795,MapTable!$A:$A,1,0)),"맵없음",""))</f>
        <v/>
      </c>
      <c r="R795" t="str">
        <f>IF(ISBLANK(Q795),"",
IF(ISERROR(FIND(",",Q795)),
  IF(ISERROR(VLOOKUP(Q795,MapTable!$A:$A,1,0)),"맵없음",
  ""),
IF(ISERROR(FIND(",",Q795,FIND(",",Q795)+1)),
  IF(OR(ISERROR(VLOOKUP(LEFT(Q795,FIND(",",Q795)-1),MapTable!$A:$A,1,0)),ISERROR(VLOOKUP(TRIM(MID(Q795,FIND(",",Q795)+1,999)),MapTable!$A:$A,1,0))),"맵없음",
  ""),
IF(ISERROR(FIND(",",Q795,FIND(",",Q795,FIND(",",Q795)+1)+1)),
  IF(OR(ISERROR(VLOOKUP(LEFT(Q795,FIND(",",Q795)-1),MapTable!$A:$A,1,0)),ISERROR(VLOOKUP(TRIM(MID(Q795,FIND(",",Q795)+1,FIND(",",Q795,FIND(",",Q795)+1)-FIND(",",Q795)-1)),MapTable!$A:$A,1,0)),ISERROR(VLOOKUP(TRIM(MID(Q795,FIND(",",Q795,FIND(",",Q795)+1)+1,999)),MapTable!$A:$A,1,0))),"맵없음",
  ""),
IF(ISERROR(FIND(",",Q795,FIND(",",Q795,FIND(",",Q795,FIND(",",Q795)+1)+1)+1)),
  IF(OR(ISERROR(VLOOKUP(LEFT(Q795,FIND(",",Q795)-1),MapTable!$A:$A,1,0)),ISERROR(VLOOKUP(TRIM(MID(Q795,FIND(",",Q795)+1,FIND(",",Q795,FIND(",",Q795)+1)-FIND(",",Q795)-1)),MapTable!$A:$A,1,0)),ISERROR(VLOOKUP(TRIM(MID(Q795,FIND(",",Q795,FIND(",",Q795)+1)+1,FIND(",",Q795,FIND(",",Q795,FIND(",",Q795)+1)+1)-FIND(",",Q795,FIND(",",Q795)+1)-1)),MapTable!$A:$A,1,0)),ISERROR(VLOOKUP(TRIM(MID(Q795,FIND(",",Q795,FIND(",",Q795,FIND(",",Q795)+1)+1)+1,999)),MapTable!$A:$A,1,0))),"맵없음",
  ""),
)))))</f>
        <v/>
      </c>
      <c r="W795" t="str">
        <f>IF(ISBLANK(V795),"",IF(ISERROR(VLOOKUP(V795,[3]DropTable!$A:$A,1,0)),"드랍없음",""))</f>
        <v/>
      </c>
      <c r="Y795" t="str">
        <f>IF(ISBLANK(X795),"",IF(ISERROR(VLOOKUP(X795,[3]DropTable!$A:$A,1,0)),"드랍없음",""))</f>
        <v/>
      </c>
      <c r="AA795">
        <v>8.1</v>
      </c>
    </row>
    <row r="796" spans="1:27" x14ac:dyDescent="0.3">
      <c r="A796">
        <v>17</v>
      </c>
      <c r="B796">
        <v>34</v>
      </c>
      <c r="C796">
        <f t="shared" si="40"/>
        <v>1680</v>
      </c>
      <c r="D796">
        <v>420</v>
      </c>
      <c r="E796" t="s">
        <v>114</v>
      </c>
      <c r="H796" t="str">
        <f>IF(ISBLANK(G796),"",
IFERROR(VLOOKUP(G796,[1]StringTable!$1:$1048576,MATCH([1]StringTable!$B$1,[1]StringTable!$1:$1,0),0),
IFERROR(VLOOKUP(G796,[1]InApkStringTable!$1:$1048576,MATCH([1]InApkStringTable!$B$1,[1]InApkStringTable!$1:$1,0),0),
"스트링없음")))</f>
        <v/>
      </c>
      <c r="J796" t="b">
        <v>0</v>
      </c>
      <c r="K796" t="s">
        <v>24</v>
      </c>
      <c r="L796" t="str">
        <f>IF(ISBLANK(K796),"",IF(ISERROR(VLOOKUP(K796,MapTable!$A:$A,1,0)),"맵없음",""))</f>
        <v/>
      </c>
      <c r="M796">
        <f t="shared" si="41"/>
        <v>2</v>
      </c>
      <c r="N796" t="b">
        <f t="shared" ca="1" si="42"/>
        <v>0</v>
      </c>
      <c r="P796" t="str">
        <f>IF(ISBLANK(O796),"",IF(ISERROR(VLOOKUP(O796,MapTable!$A:$A,1,0)),"맵없음",""))</f>
        <v/>
      </c>
      <c r="R796" t="str">
        <f>IF(ISBLANK(Q796),"",
IF(ISERROR(FIND(",",Q796)),
  IF(ISERROR(VLOOKUP(Q796,MapTable!$A:$A,1,0)),"맵없음",
  ""),
IF(ISERROR(FIND(",",Q796,FIND(",",Q796)+1)),
  IF(OR(ISERROR(VLOOKUP(LEFT(Q796,FIND(",",Q796)-1),MapTable!$A:$A,1,0)),ISERROR(VLOOKUP(TRIM(MID(Q796,FIND(",",Q796)+1,999)),MapTable!$A:$A,1,0))),"맵없음",
  ""),
IF(ISERROR(FIND(",",Q796,FIND(",",Q796,FIND(",",Q796)+1)+1)),
  IF(OR(ISERROR(VLOOKUP(LEFT(Q796,FIND(",",Q796)-1),MapTable!$A:$A,1,0)),ISERROR(VLOOKUP(TRIM(MID(Q796,FIND(",",Q796)+1,FIND(",",Q796,FIND(",",Q796)+1)-FIND(",",Q796)-1)),MapTable!$A:$A,1,0)),ISERROR(VLOOKUP(TRIM(MID(Q796,FIND(",",Q796,FIND(",",Q796)+1)+1,999)),MapTable!$A:$A,1,0))),"맵없음",
  ""),
IF(ISERROR(FIND(",",Q796,FIND(",",Q796,FIND(",",Q796,FIND(",",Q796)+1)+1)+1)),
  IF(OR(ISERROR(VLOOKUP(LEFT(Q796,FIND(",",Q796)-1),MapTable!$A:$A,1,0)),ISERROR(VLOOKUP(TRIM(MID(Q796,FIND(",",Q796)+1,FIND(",",Q796,FIND(",",Q796)+1)-FIND(",",Q796)-1)),MapTable!$A:$A,1,0)),ISERROR(VLOOKUP(TRIM(MID(Q796,FIND(",",Q796,FIND(",",Q796)+1)+1,FIND(",",Q796,FIND(",",Q796,FIND(",",Q796)+1)+1)-FIND(",",Q796,FIND(",",Q796)+1)-1)),MapTable!$A:$A,1,0)),ISERROR(VLOOKUP(TRIM(MID(Q796,FIND(",",Q796,FIND(",",Q796,FIND(",",Q796)+1)+1)+1,999)),MapTable!$A:$A,1,0))),"맵없음",
  ""),
)))))</f>
        <v/>
      </c>
      <c r="W796" t="str">
        <f>IF(ISBLANK(V796),"",IF(ISERROR(VLOOKUP(V796,[3]DropTable!$A:$A,1,0)),"드랍없음",""))</f>
        <v/>
      </c>
      <c r="Y796" t="str">
        <f>IF(ISBLANK(X796),"",IF(ISERROR(VLOOKUP(X796,[3]DropTable!$A:$A,1,0)),"드랍없음",""))</f>
        <v/>
      </c>
      <c r="AA796">
        <v>8.1</v>
      </c>
    </row>
    <row r="797" spans="1:27" x14ac:dyDescent="0.3">
      <c r="A797">
        <v>17</v>
      </c>
      <c r="B797">
        <v>35</v>
      </c>
      <c r="C797">
        <f t="shared" si="40"/>
        <v>1680</v>
      </c>
      <c r="D797">
        <v>420</v>
      </c>
      <c r="E797" t="s">
        <v>114</v>
      </c>
      <c r="H797" t="str">
        <f>IF(ISBLANK(G797),"",
IFERROR(VLOOKUP(G797,[1]StringTable!$1:$1048576,MATCH([1]StringTable!$B$1,[1]StringTable!$1:$1,0),0),
IFERROR(VLOOKUP(G797,[1]InApkStringTable!$1:$1048576,MATCH([1]InApkStringTable!$B$1,[1]InApkStringTable!$1:$1,0),0),
"스트링없음")))</f>
        <v/>
      </c>
      <c r="J797" t="b">
        <v>0</v>
      </c>
      <c r="K797" t="s">
        <v>24</v>
      </c>
      <c r="L797" t="str">
        <f>IF(ISBLANK(K797),"",IF(ISERROR(VLOOKUP(K797,MapTable!$A:$A,1,0)),"맵없음",""))</f>
        <v/>
      </c>
      <c r="M797">
        <f t="shared" si="41"/>
        <v>2</v>
      </c>
      <c r="N797" t="b">
        <f t="shared" ca="1" si="42"/>
        <v>0</v>
      </c>
      <c r="P797" t="str">
        <f>IF(ISBLANK(O797),"",IF(ISERROR(VLOOKUP(O797,MapTable!$A:$A,1,0)),"맵없음",""))</f>
        <v/>
      </c>
      <c r="R797" t="str">
        <f>IF(ISBLANK(Q797),"",
IF(ISERROR(FIND(",",Q797)),
  IF(ISERROR(VLOOKUP(Q797,MapTable!$A:$A,1,0)),"맵없음",
  ""),
IF(ISERROR(FIND(",",Q797,FIND(",",Q797)+1)),
  IF(OR(ISERROR(VLOOKUP(LEFT(Q797,FIND(",",Q797)-1),MapTable!$A:$A,1,0)),ISERROR(VLOOKUP(TRIM(MID(Q797,FIND(",",Q797)+1,999)),MapTable!$A:$A,1,0))),"맵없음",
  ""),
IF(ISERROR(FIND(",",Q797,FIND(",",Q797,FIND(",",Q797)+1)+1)),
  IF(OR(ISERROR(VLOOKUP(LEFT(Q797,FIND(",",Q797)-1),MapTable!$A:$A,1,0)),ISERROR(VLOOKUP(TRIM(MID(Q797,FIND(",",Q797)+1,FIND(",",Q797,FIND(",",Q797)+1)-FIND(",",Q797)-1)),MapTable!$A:$A,1,0)),ISERROR(VLOOKUP(TRIM(MID(Q797,FIND(",",Q797,FIND(",",Q797)+1)+1,999)),MapTable!$A:$A,1,0))),"맵없음",
  ""),
IF(ISERROR(FIND(",",Q797,FIND(",",Q797,FIND(",",Q797,FIND(",",Q797)+1)+1)+1)),
  IF(OR(ISERROR(VLOOKUP(LEFT(Q797,FIND(",",Q797)-1),MapTable!$A:$A,1,0)),ISERROR(VLOOKUP(TRIM(MID(Q797,FIND(",",Q797)+1,FIND(",",Q797,FIND(",",Q797)+1)-FIND(",",Q797)-1)),MapTable!$A:$A,1,0)),ISERROR(VLOOKUP(TRIM(MID(Q797,FIND(",",Q797,FIND(",",Q797)+1)+1,FIND(",",Q797,FIND(",",Q797,FIND(",",Q797)+1)+1)-FIND(",",Q797,FIND(",",Q797)+1)-1)),MapTable!$A:$A,1,0)),ISERROR(VLOOKUP(TRIM(MID(Q797,FIND(",",Q797,FIND(",",Q797,FIND(",",Q797)+1)+1)+1,999)),MapTable!$A:$A,1,0))),"맵없음",
  ""),
)))))</f>
        <v/>
      </c>
      <c r="W797" t="str">
        <f>IF(ISBLANK(V797),"",IF(ISERROR(VLOOKUP(V797,[3]DropTable!$A:$A,1,0)),"드랍없음",""))</f>
        <v/>
      </c>
      <c r="Y797" t="str">
        <f>IF(ISBLANK(X797),"",IF(ISERROR(VLOOKUP(X797,[3]DropTable!$A:$A,1,0)),"드랍없음",""))</f>
        <v/>
      </c>
      <c r="AA797">
        <v>8.1</v>
      </c>
    </row>
    <row r="798" spans="1:27" x14ac:dyDescent="0.3">
      <c r="A798">
        <v>17</v>
      </c>
      <c r="B798">
        <v>36</v>
      </c>
      <c r="C798">
        <f t="shared" si="40"/>
        <v>1680</v>
      </c>
      <c r="D798">
        <v>420</v>
      </c>
      <c r="E798" t="s">
        <v>114</v>
      </c>
      <c r="H798" t="str">
        <f>IF(ISBLANK(G798),"",
IFERROR(VLOOKUP(G798,[1]StringTable!$1:$1048576,MATCH([1]StringTable!$B$1,[1]StringTable!$1:$1,0),0),
IFERROR(VLOOKUP(G798,[1]InApkStringTable!$1:$1048576,MATCH([1]InApkStringTable!$B$1,[1]InApkStringTable!$1:$1,0),0),
"스트링없음")))</f>
        <v/>
      </c>
      <c r="J798" t="b">
        <v>0</v>
      </c>
      <c r="K798" t="s">
        <v>24</v>
      </c>
      <c r="L798" t="str">
        <f>IF(ISBLANK(K798),"",IF(ISERROR(VLOOKUP(K798,MapTable!$A:$A,1,0)),"맵없음",""))</f>
        <v/>
      </c>
      <c r="M798">
        <f t="shared" si="41"/>
        <v>2</v>
      </c>
      <c r="N798" t="b">
        <f t="shared" ca="1" si="42"/>
        <v>0</v>
      </c>
      <c r="P798" t="str">
        <f>IF(ISBLANK(O798),"",IF(ISERROR(VLOOKUP(O798,MapTable!$A:$A,1,0)),"맵없음",""))</f>
        <v/>
      </c>
      <c r="R798" t="str">
        <f>IF(ISBLANK(Q798),"",
IF(ISERROR(FIND(",",Q798)),
  IF(ISERROR(VLOOKUP(Q798,MapTable!$A:$A,1,0)),"맵없음",
  ""),
IF(ISERROR(FIND(",",Q798,FIND(",",Q798)+1)),
  IF(OR(ISERROR(VLOOKUP(LEFT(Q798,FIND(",",Q798)-1),MapTable!$A:$A,1,0)),ISERROR(VLOOKUP(TRIM(MID(Q798,FIND(",",Q798)+1,999)),MapTable!$A:$A,1,0))),"맵없음",
  ""),
IF(ISERROR(FIND(",",Q798,FIND(",",Q798,FIND(",",Q798)+1)+1)),
  IF(OR(ISERROR(VLOOKUP(LEFT(Q798,FIND(",",Q798)-1),MapTable!$A:$A,1,0)),ISERROR(VLOOKUP(TRIM(MID(Q798,FIND(",",Q798)+1,FIND(",",Q798,FIND(",",Q798)+1)-FIND(",",Q798)-1)),MapTable!$A:$A,1,0)),ISERROR(VLOOKUP(TRIM(MID(Q798,FIND(",",Q798,FIND(",",Q798)+1)+1,999)),MapTable!$A:$A,1,0))),"맵없음",
  ""),
IF(ISERROR(FIND(",",Q798,FIND(",",Q798,FIND(",",Q798,FIND(",",Q798)+1)+1)+1)),
  IF(OR(ISERROR(VLOOKUP(LEFT(Q798,FIND(",",Q798)-1),MapTable!$A:$A,1,0)),ISERROR(VLOOKUP(TRIM(MID(Q798,FIND(",",Q798)+1,FIND(",",Q798,FIND(",",Q798)+1)-FIND(",",Q798)-1)),MapTable!$A:$A,1,0)),ISERROR(VLOOKUP(TRIM(MID(Q798,FIND(",",Q798,FIND(",",Q798)+1)+1,FIND(",",Q798,FIND(",",Q798,FIND(",",Q798)+1)+1)-FIND(",",Q798,FIND(",",Q798)+1)-1)),MapTable!$A:$A,1,0)),ISERROR(VLOOKUP(TRIM(MID(Q798,FIND(",",Q798,FIND(",",Q798,FIND(",",Q798)+1)+1)+1,999)),MapTable!$A:$A,1,0))),"맵없음",
  ""),
)))))</f>
        <v/>
      </c>
      <c r="W798" t="str">
        <f>IF(ISBLANK(V798),"",IF(ISERROR(VLOOKUP(V798,[3]DropTable!$A:$A,1,0)),"드랍없음",""))</f>
        <v/>
      </c>
      <c r="Y798" t="str">
        <f>IF(ISBLANK(X798),"",IF(ISERROR(VLOOKUP(X798,[3]DropTable!$A:$A,1,0)),"드랍없음",""))</f>
        <v/>
      </c>
      <c r="AA798">
        <v>8.1</v>
      </c>
    </row>
    <row r="799" spans="1:27" x14ac:dyDescent="0.3">
      <c r="A799">
        <v>17</v>
      </c>
      <c r="B799">
        <v>37</v>
      </c>
      <c r="C799">
        <f t="shared" si="40"/>
        <v>1680</v>
      </c>
      <c r="D799">
        <v>420</v>
      </c>
      <c r="E799" t="s">
        <v>114</v>
      </c>
      <c r="H799" t="str">
        <f>IF(ISBLANK(G799),"",
IFERROR(VLOOKUP(G799,[1]StringTable!$1:$1048576,MATCH([1]StringTable!$B$1,[1]StringTable!$1:$1,0),0),
IFERROR(VLOOKUP(G799,[1]InApkStringTable!$1:$1048576,MATCH([1]InApkStringTable!$B$1,[1]InApkStringTable!$1:$1,0),0),
"스트링없음")))</f>
        <v/>
      </c>
      <c r="J799" t="b">
        <v>0</v>
      </c>
      <c r="K799" t="s">
        <v>24</v>
      </c>
      <c r="L799" t="str">
        <f>IF(ISBLANK(K799),"",IF(ISERROR(VLOOKUP(K799,MapTable!$A:$A,1,0)),"맵없음",""))</f>
        <v/>
      </c>
      <c r="M799">
        <f t="shared" si="41"/>
        <v>2</v>
      </c>
      <c r="N799" t="b">
        <f t="shared" ca="1" si="42"/>
        <v>0</v>
      </c>
      <c r="P799" t="str">
        <f>IF(ISBLANK(O799),"",IF(ISERROR(VLOOKUP(O799,MapTable!$A:$A,1,0)),"맵없음",""))</f>
        <v/>
      </c>
      <c r="R799" t="str">
        <f>IF(ISBLANK(Q799),"",
IF(ISERROR(FIND(",",Q799)),
  IF(ISERROR(VLOOKUP(Q799,MapTable!$A:$A,1,0)),"맵없음",
  ""),
IF(ISERROR(FIND(",",Q799,FIND(",",Q799)+1)),
  IF(OR(ISERROR(VLOOKUP(LEFT(Q799,FIND(",",Q799)-1),MapTable!$A:$A,1,0)),ISERROR(VLOOKUP(TRIM(MID(Q799,FIND(",",Q799)+1,999)),MapTable!$A:$A,1,0))),"맵없음",
  ""),
IF(ISERROR(FIND(",",Q799,FIND(",",Q799,FIND(",",Q799)+1)+1)),
  IF(OR(ISERROR(VLOOKUP(LEFT(Q799,FIND(",",Q799)-1),MapTable!$A:$A,1,0)),ISERROR(VLOOKUP(TRIM(MID(Q799,FIND(",",Q799)+1,FIND(",",Q799,FIND(",",Q799)+1)-FIND(",",Q799)-1)),MapTable!$A:$A,1,0)),ISERROR(VLOOKUP(TRIM(MID(Q799,FIND(",",Q799,FIND(",",Q799)+1)+1,999)),MapTable!$A:$A,1,0))),"맵없음",
  ""),
IF(ISERROR(FIND(",",Q799,FIND(",",Q799,FIND(",",Q799,FIND(",",Q799)+1)+1)+1)),
  IF(OR(ISERROR(VLOOKUP(LEFT(Q799,FIND(",",Q799)-1),MapTable!$A:$A,1,0)),ISERROR(VLOOKUP(TRIM(MID(Q799,FIND(",",Q799)+1,FIND(",",Q799,FIND(",",Q799)+1)-FIND(",",Q799)-1)),MapTable!$A:$A,1,0)),ISERROR(VLOOKUP(TRIM(MID(Q799,FIND(",",Q799,FIND(",",Q799)+1)+1,FIND(",",Q799,FIND(",",Q799,FIND(",",Q799)+1)+1)-FIND(",",Q799,FIND(",",Q799)+1)-1)),MapTable!$A:$A,1,0)),ISERROR(VLOOKUP(TRIM(MID(Q799,FIND(",",Q799,FIND(",",Q799,FIND(",",Q799)+1)+1)+1,999)),MapTable!$A:$A,1,0))),"맵없음",
  ""),
)))))</f>
        <v/>
      </c>
      <c r="W799" t="str">
        <f>IF(ISBLANK(V799),"",IF(ISERROR(VLOOKUP(V799,[3]DropTable!$A:$A,1,0)),"드랍없음",""))</f>
        <v/>
      </c>
      <c r="Y799" t="str">
        <f>IF(ISBLANK(X799),"",IF(ISERROR(VLOOKUP(X799,[3]DropTable!$A:$A,1,0)),"드랍없음",""))</f>
        <v/>
      </c>
      <c r="AA799">
        <v>8.1</v>
      </c>
    </row>
    <row r="800" spans="1:27" x14ac:dyDescent="0.3">
      <c r="A800">
        <v>17</v>
      </c>
      <c r="B800">
        <v>38</v>
      </c>
      <c r="C800">
        <f t="shared" si="40"/>
        <v>1680</v>
      </c>
      <c r="D800">
        <v>420</v>
      </c>
      <c r="E800" t="s">
        <v>114</v>
      </c>
      <c r="H800" t="str">
        <f>IF(ISBLANK(G800),"",
IFERROR(VLOOKUP(G800,[1]StringTable!$1:$1048576,MATCH([1]StringTable!$B$1,[1]StringTable!$1:$1,0),0),
IFERROR(VLOOKUP(G800,[1]InApkStringTable!$1:$1048576,MATCH([1]InApkStringTable!$B$1,[1]InApkStringTable!$1:$1,0),0),
"스트링없음")))</f>
        <v/>
      </c>
      <c r="J800" t="b">
        <v>0</v>
      </c>
      <c r="K800" t="s">
        <v>24</v>
      </c>
      <c r="L800" t="str">
        <f>IF(ISBLANK(K800),"",IF(ISERROR(VLOOKUP(K800,MapTable!$A:$A,1,0)),"맵없음",""))</f>
        <v/>
      </c>
      <c r="M800">
        <f t="shared" si="41"/>
        <v>2</v>
      </c>
      <c r="N800" t="b">
        <f t="shared" ca="1" si="42"/>
        <v>0</v>
      </c>
      <c r="P800" t="str">
        <f>IF(ISBLANK(O800),"",IF(ISERROR(VLOOKUP(O800,MapTable!$A:$A,1,0)),"맵없음",""))</f>
        <v/>
      </c>
      <c r="R800" t="str">
        <f>IF(ISBLANK(Q800),"",
IF(ISERROR(FIND(",",Q800)),
  IF(ISERROR(VLOOKUP(Q800,MapTable!$A:$A,1,0)),"맵없음",
  ""),
IF(ISERROR(FIND(",",Q800,FIND(",",Q800)+1)),
  IF(OR(ISERROR(VLOOKUP(LEFT(Q800,FIND(",",Q800)-1),MapTable!$A:$A,1,0)),ISERROR(VLOOKUP(TRIM(MID(Q800,FIND(",",Q800)+1,999)),MapTable!$A:$A,1,0))),"맵없음",
  ""),
IF(ISERROR(FIND(",",Q800,FIND(",",Q800,FIND(",",Q800)+1)+1)),
  IF(OR(ISERROR(VLOOKUP(LEFT(Q800,FIND(",",Q800)-1),MapTable!$A:$A,1,0)),ISERROR(VLOOKUP(TRIM(MID(Q800,FIND(",",Q800)+1,FIND(",",Q800,FIND(",",Q800)+1)-FIND(",",Q800)-1)),MapTable!$A:$A,1,0)),ISERROR(VLOOKUP(TRIM(MID(Q800,FIND(",",Q800,FIND(",",Q800)+1)+1,999)),MapTable!$A:$A,1,0))),"맵없음",
  ""),
IF(ISERROR(FIND(",",Q800,FIND(",",Q800,FIND(",",Q800,FIND(",",Q800)+1)+1)+1)),
  IF(OR(ISERROR(VLOOKUP(LEFT(Q800,FIND(",",Q800)-1),MapTable!$A:$A,1,0)),ISERROR(VLOOKUP(TRIM(MID(Q800,FIND(",",Q800)+1,FIND(",",Q800,FIND(",",Q800)+1)-FIND(",",Q800)-1)),MapTable!$A:$A,1,0)),ISERROR(VLOOKUP(TRIM(MID(Q800,FIND(",",Q800,FIND(",",Q800)+1)+1,FIND(",",Q800,FIND(",",Q800,FIND(",",Q800)+1)+1)-FIND(",",Q800,FIND(",",Q800)+1)-1)),MapTable!$A:$A,1,0)),ISERROR(VLOOKUP(TRIM(MID(Q800,FIND(",",Q800,FIND(",",Q800,FIND(",",Q800)+1)+1)+1,999)),MapTable!$A:$A,1,0))),"맵없음",
  ""),
)))))</f>
        <v/>
      </c>
      <c r="W800" t="str">
        <f>IF(ISBLANK(V800),"",IF(ISERROR(VLOOKUP(V800,[3]DropTable!$A:$A,1,0)),"드랍없음",""))</f>
        <v/>
      </c>
      <c r="Y800" t="str">
        <f>IF(ISBLANK(X800),"",IF(ISERROR(VLOOKUP(X800,[3]DropTable!$A:$A,1,0)),"드랍없음",""))</f>
        <v/>
      </c>
      <c r="AA800">
        <v>8.1</v>
      </c>
    </row>
    <row r="801" spans="1:27" x14ac:dyDescent="0.3">
      <c r="A801">
        <v>17</v>
      </c>
      <c r="B801">
        <v>39</v>
      </c>
      <c r="C801">
        <f t="shared" si="40"/>
        <v>1680</v>
      </c>
      <c r="D801">
        <v>420</v>
      </c>
      <c r="E801" t="s">
        <v>114</v>
      </c>
      <c r="H801" t="str">
        <f>IF(ISBLANK(G801),"",
IFERROR(VLOOKUP(G801,[1]StringTable!$1:$1048576,MATCH([1]StringTable!$B$1,[1]StringTable!$1:$1,0),0),
IFERROR(VLOOKUP(G801,[1]InApkStringTable!$1:$1048576,MATCH([1]InApkStringTable!$B$1,[1]InApkStringTable!$1:$1,0),0),
"스트링없음")))</f>
        <v/>
      </c>
      <c r="J801" t="b">
        <v>0</v>
      </c>
      <c r="K801" t="s">
        <v>24</v>
      </c>
      <c r="L801" t="str">
        <f>IF(ISBLANK(K801),"",IF(ISERROR(VLOOKUP(K801,MapTable!$A:$A,1,0)),"맵없음",""))</f>
        <v/>
      </c>
      <c r="M801">
        <f t="shared" si="41"/>
        <v>2</v>
      </c>
      <c r="N801" t="b">
        <f t="shared" ca="1" si="42"/>
        <v>1</v>
      </c>
      <c r="P801" t="str">
        <f>IF(ISBLANK(O801),"",IF(ISERROR(VLOOKUP(O801,MapTable!$A:$A,1,0)),"맵없음",""))</f>
        <v/>
      </c>
      <c r="R801" t="str">
        <f>IF(ISBLANK(Q801),"",
IF(ISERROR(FIND(",",Q801)),
  IF(ISERROR(VLOOKUP(Q801,MapTable!$A:$A,1,0)),"맵없음",
  ""),
IF(ISERROR(FIND(",",Q801,FIND(",",Q801)+1)),
  IF(OR(ISERROR(VLOOKUP(LEFT(Q801,FIND(",",Q801)-1),MapTable!$A:$A,1,0)),ISERROR(VLOOKUP(TRIM(MID(Q801,FIND(",",Q801)+1,999)),MapTable!$A:$A,1,0))),"맵없음",
  ""),
IF(ISERROR(FIND(",",Q801,FIND(",",Q801,FIND(",",Q801)+1)+1)),
  IF(OR(ISERROR(VLOOKUP(LEFT(Q801,FIND(",",Q801)-1),MapTable!$A:$A,1,0)),ISERROR(VLOOKUP(TRIM(MID(Q801,FIND(",",Q801)+1,FIND(",",Q801,FIND(",",Q801)+1)-FIND(",",Q801)-1)),MapTable!$A:$A,1,0)),ISERROR(VLOOKUP(TRIM(MID(Q801,FIND(",",Q801,FIND(",",Q801)+1)+1,999)),MapTable!$A:$A,1,0))),"맵없음",
  ""),
IF(ISERROR(FIND(",",Q801,FIND(",",Q801,FIND(",",Q801,FIND(",",Q801)+1)+1)+1)),
  IF(OR(ISERROR(VLOOKUP(LEFT(Q801,FIND(",",Q801)-1),MapTable!$A:$A,1,0)),ISERROR(VLOOKUP(TRIM(MID(Q801,FIND(",",Q801)+1,FIND(",",Q801,FIND(",",Q801)+1)-FIND(",",Q801)-1)),MapTable!$A:$A,1,0)),ISERROR(VLOOKUP(TRIM(MID(Q801,FIND(",",Q801,FIND(",",Q801)+1)+1,FIND(",",Q801,FIND(",",Q801,FIND(",",Q801)+1)+1)-FIND(",",Q801,FIND(",",Q801)+1)-1)),MapTable!$A:$A,1,0)),ISERROR(VLOOKUP(TRIM(MID(Q801,FIND(",",Q801,FIND(",",Q801,FIND(",",Q801)+1)+1)+1,999)),MapTable!$A:$A,1,0))),"맵없음",
  ""),
)))))</f>
        <v/>
      </c>
      <c r="W801" t="str">
        <f>IF(ISBLANK(V801),"",IF(ISERROR(VLOOKUP(V801,[3]DropTable!$A:$A,1,0)),"드랍없음",""))</f>
        <v/>
      </c>
      <c r="Y801" t="str">
        <f>IF(ISBLANK(X801),"",IF(ISERROR(VLOOKUP(X801,[3]DropTable!$A:$A,1,0)),"드랍없음",""))</f>
        <v/>
      </c>
      <c r="AA801">
        <v>8.1</v>
      </c>
    </row>
    <row r="802" spans="1:27" x14ac:dyDescent="0.3">
      <c r="A802">
        <v>17</v>
      </c>
      <c r="B802">
        <v>40</v>
      </c>
      <c r="C802">
        <f t="shared" si="40"/>
        <v>1680</v>
      </c>
      <c r="D802">
        <v>420</v>
      </c>
      <c r="E802" t="s">
        <v>114</v>
      </c>
      <c r="H802" t="str">
        <f>IF(ISBLANK(G802),"",
IFERROR(VLOOKUP(G802,[1]StringTable!$1:$1048576,MATCH([1]StringTable!$B$1,[1]StringTable!$1:$1,0),0),
IFERROR(VLOOKUP(G802,[1]InApkStringTable!$1:$1048576,MATCH([1]InApkStringTable!$B$1,[1]InApkStringTable!$1:$1,0),0),
"스트링없음")))</f>
        <v/>
      </c>
      <c r="J802" t="b">
        <v>0</v>
      </c>
      <c r="K802" t="s">
        <v>24</v>
      </c>
      <c r="L802" t="str">
        <f>IF(ISBLANK(K802),"",IF(ISERROR(VLOOKUP(K802,MapTable!$A:$A,1,0)),"맵없음",""))</f>
        <v/>
      </c>
      <c r="M802">
        <f t="shared" si="41"/>
        <v>12</v>
      </c>
      <c r="N802" t="b">
        <f t="shared" ca="1" si="42"/>
        <v>1</v>
      </c>
      <c r="P802" t="str">
        <f>IF(ISBLANK(O802),"",IF(ISERROR(VLOOKUP(O802,MapTable!$A:$A,1,0)),"맵없음",""))</f>
        <v/>
      </c>
      <c r="R802" t="str">
        <f>IF(ISBLANK(Q802),"",
IF(ISERROR(FIND(",",Q802)),
  IF(ISERROR(VLOOKUP(Q802,MapTable!$A:$A,1,0)),"맵없음",
  ""),
IF(ISERROR(FIND(",",Q802,FIND(",",Q802)+1)),
  IF(OR(ISERROR(VLOOKUP(LEFT(Q802,FIND(",",Q802)-1),MapTable!$A:$A,1,0)),ISERROR(VLOOKUP(TRIM(MID(Q802,FIND(",",Q802)+1,999)),MapTable!$A:$A,1,0))),"맵없음",
  ""),
IF(ISERROR(FIND(",",Q802,FIND(",",Q802,FIND(",",Q802)+1)+1)),
  IF(OR(ISERROR(VLOOKUP(LEFT(Q802,FIND(",",Q802)-1),MapTable!$A:$A,1,0)),ISERROR(VLOOKUP(TRIM(MID(Q802,FIND(",",Q802)+1,FIND(",",Q802,FIND(",",Q802)+1)-FIND(",",Q802)-1)),MapTable!$A:$A,1,0)),ISERROR(VLOOKUP(TRIM(MID(Q802,FIND(",",Q802,FIND(",",Q802)+1)+1,999)),MapTable!$A:$A,1,0))),"맵없음",
  ""),
IF(ISERROR(FIND(",",Q802,FIND(",",Q802,FIND(",",Q802,FIND(",",Q802)+1)+1)+1)),
  IF(OR(ISERROR(VLOOKUP(LEFT(Q802,FIND(",",Q802)-1),MapTable!$A:$A,1,0)),ISERROR(VLOOKUP(TRIM(MID(Q802,FIND(",",Q802)+1,FIND(",",Q802,FIND(",",Q802)+1)-FIND(",",Q802)-1)),MapTable!$A:$A,1,0)),ISERROR(VLOOKUP(TRIM(MID(Q802,FIND(",",Q802,FIND(",",Q802)+1)+1,FIND(",",Q802,FIND(",",Q802,FIND(",",Q802)+1)+1)-FIND(",",Q802,FIND(",",Q802)+1)-1)),MapTable!$A:$A,1,0)),ISERROR(VLOOKUP(TRIM(MID(Q802,FIND(",",Q802,FIND(",",Q802,FIND(",",Q802)+1)+1)+1,999)),MapTable!$A:$A,1,0))),"맵없음",
  ""),
)))))</f>
        <v/>
      </c>
      <c r="W802" t="str">
        <f>IF(ISBLANK(V802),"",IF(ISERROR(VLOOKUP(V802,[3]DropTable!$A:$A,1,0)),"드랍없음",""))</f>
        <v/>
      </c>
      <c r="Y802" t="str">
        <f>IF(ISBLANK(X802),"",IF(ISERROR(VLOOKUP(X802,[3]DropTable!$A:$A,1,0)),"드랍없음",""))</f>
        <v/>
      </c>
      <c r="AA802">
        <v>8.1</v>
      </c>
    </row>
    <row r="803" spans="1:27" x14ac:dyDescent="0.3">
      <c r="A803">
        <v>17</v>
      </c>
      <c r="B803">
        <v>41</v>
      </c>
      <c r="C803">
        <f t="shared" si="40"/>
        <v>1680</v>
      </c>
      <c r="D803">
        <v>420</v>
      </c>
      <c r="E803" t="s">
        <v>114</v>
      </c>
      <c r="H803" t="str">
        <f>IF(ISBLANK(G803),"",
IFERROR(VLOOKUP(G803,[1]StringTable!$1:$1048576,MATCH([1]StringTable!$B$1,[1]StringTable!$1:$1,0),0),
IFERROR(VLOOKUP(G803,[1]InApkStringTable!$1:$1048576,MATCH([1]InApkStringTable!$B$1,[1]InApkStringTable!$1:$1,0),0),
"스트링없음")))</f>
        <v/>
      </c>
      <c r="J803" t="b">
        <v>0</v>
      </c>
      <c r="K803" t="s">
        <v>24</v>
      </c>
      <c r="L803" t="str">
        <f>IF(ISBLANK(K803),"",IF(ISERROR(VLOOKUP(K803,MapTable!$A:$A,1,0)),"맵없음",""))</f>
        <v/>
      </c>
      <c r="M803">
        <f t="shared" si="41"/>
        <v>3</v>
      </c>
      <c r="N803" t="b">
        <f t="shared" ca="1" si="42"/>
        <v>0</v>
      </c>
      <c r="P803" t="str">
        <f>IF(ISBLANK(O803),"",IF(ISERROR(VLOOKUP(O803,MapTable!$A:$A,1,0)),"맵없음",""))</f>
        <v/>
      </c>
      <c r="R803" t="str">
        <f>IF(ISBLANK(Q803),"",
IF(ISERROR(FIND(",",Q803)),
  IF(ISERROR(VLOOKUP(Q803,MapTable!$A:$A,1,0)),"맵없음",
  ""),
IF(ISERROR(FIND(",",Q803,FIND(",",Q803)+1)),
  IF(OR(ISERROR(VLOOKUP(LEFT(Q803,FIND(",",Q803)-1),MapTable!$A:$A,1,0)),ISERROR(VLOOKUP(TRIM(MID(Q803,FIND(",",Q803)+1,999)),MapTable!$A:$A,1,0))),"맵없음",
  ""),
IF(ISERROR(FIND(",",Q803,FIND(",",Q803,FIND(",",Q803)+1)+1)),
  IF(OR(ISERROR(VLOOKUP(LEFT(Q803,FIND(",",Q803)-1),MapTable!$A:$A,1,0)),ISERROR(VLOOKUP(TRIM(MID(Q803,FIND(",",Q803)+1,FIND(",",Q803,FIND(",",Q803)+1)-FIND(",",Q803)-1)),MapTable!$A:$A,1,0)),ISERROR(VLOOKUP(TRIM(MID(Q803,FIND(",",Q803,FIND(",",Q803)+1)+1,999)),MapTable!$A:$A,1,0))),"맵없음",
  ""),
IF(ISERROR(FIND(",",Q803,FIND(",",Q803,FIND(",",Q803,FIND(",",Q803)+1)+1)+1)),
  IF(OR(ISERROR(VLOOKUP(LEFT(Q803,FIND(",",Q803)-1),MapTable!$A:$A,1,0)),ISERROR(VLOOKUP(TRIM(MID(Q803,FIND(",",Q803)+1,FIND(",",Q803,FIND(",",Q803)+1)-FIND(",",Q803)-1)),MapTable!$A:$A,1,0)),ISERROR(VLOOKUP(TRIM(MID(Q803,FIND(",",Q803,FIND(",",Q803)+1)+1,FIND(",",Q803,FIND(",",Q803,FIND(",",Q803)+1)+1)-FIND(",",Q803,FIND(",",Q803)+1)-1)),MapTable!$A:$A,1,0)),ISERROR(VLOOKUP(TRIM(MID(Q803,FIND(",",Q803,FIND(",",Q803,FIND(",",Q803)+1)+1)+1,999)),MapTable!$A:$A,1,0))),"맵없음",
  ""),
)))))</f>
        <v/>
      </c>
      <c r="W803" t="str">
        <f>IF(ISBLANK(V803),"",IF(ISERROR(VLOOKUP(V803,[3]DropTable!$A:$A,1,0)),"드랍없음",""))</f>
        <v/>
      </c>
      <c r="Y803" t="str">
        <f>IF(ISBLANK(X803),"",IF(ISERROR(VLOOKUP(X803,[3]DropTable!$A:$A,1,0)),"드랍없음",""))</f>
        <v/>
      </c>
      <c r="AA803">
        <v>8.1</v>
      </c>
    </row>
    <row r="804" spans="1:27" x14ac:dyDescent="0.3">
      <c r="A804">
        <v>17</v>
      </c>
      <c r="B804">
        <v>42</v>
      </c>
      <c r="C804">
        <f t="shared" si="40"/>
        <v>1680</v>
      </c>
      <c r="D804">
        <v>420</v>
      </c>
      <c r="E804" t="s">
        <v>114</v>
      </c>
      <c r="H804" t="str">
        <f>IF(ISBLANK(G804),"",
IFERROR(VLOOKUP(G804,[1]StringTable!$1:$1048576,MATCH([1]StringTable!$B$1,[1]StringTable!$1:$1,0),0),
IFERROR(VLOOKUP(G804,[1]InApkStringTable!$1:$1048576,MATCH([1]InApkStringTable!$B$1,[1]InApkStringTable!$1:$1,0),0),
"스트링없음")))</f>
        <v/>
      </c>
      <c r="J804" t="b">
        <v>0</v>
      </c>
      <c r="K804" t="s">
        <v>24</v>
      </c>
      <c r="L804" t="str">
        <f>IF(ISBLANK(K804),"",IF(ISERROR(VLOOKUP(K804,MapTable!$A:$A,1,0)),"맵없음",""))</f>
        <v/>
      </c>
      <c r="M804">
        <f t="shared" si="41"/>
        <v>3</v>
      </c>
      <c r="N804" t="b">
        <f t="shared" ca="1" si="42"/>
        <v>0</v>
      </c>
      <c r="P804" t="str">
        <f>IF(ISBLANK(O804),"",IF(ISERROR(VLOOKUP(O804,MapTable!$A:$A,1,0)),"맵없음",""))</f>
        <v/>
      </c>
      <c r="R804" t="str">
        <f>IF(ISBLANK(Q804),"",
IF(ISERROR(FIND(",",Q804)),
  IF(ISERROR(VLOOKUP(Q804,MapTable!$A:$A,1,0)),"맵없음",
  ""),
IF(ISERROR(FIND(",",Q804,FIND(",",Q804)+1)),
  IF(OR(ISERROR(VLOOKUP(LEFT(Q804,FIND(",",Q804)-1),MapTable!$A:$A,1,0)),ISERROR(VLOOKUP(TRIM(MID(Q804,FIND(",",Q804)+1,999)),MapTable!$A:$A,1,0))),"맵없음",
  ""),
IF(ISERROR(FIND(",",Q804,FIND(",",Q804,FIND(",",Q804)+1)+1)),
  IF(OR(ISERROR(VLOOKUP(LEFT(Q804,FIND(",",Q804)-1),MapTable!$A:$A,1,0)),ISERROR(VLOOKUP(TRIM(MID(Q804,FIND(",",Q804)+1,FIND(",",Q804,FIND(",",Q804)+1)-FIND(",",Q804)-1)),MapTable!$A:$A,1,0)),ISERROR(VLOOKUP(TRIM(MID(Q804,FIND(",",Q804,FIND(",",Q804)+1)+1,999)),MapTable!$A:$A,1,0))),"맵없음",
  ""),
IF(ISERROR(FIND(",",Q804,FIND(",",Q804,FIND(",",Q804,FIND(",",Q804)+1)+1)+1)),
  IF(OR(ISERROR(VLOOKUP(LEFT(Q804,FIND(",",Q804)-1),MapTable!$A:$A,1,0)),ISERROR(VLOOKUP(TRIM(MID(Q804,FIND(",",Q804)+1,FIND(",",Q804,FIND(",",Q804)+1)-FIND(",",Q804)-1)),MapTable!$A:$A,1,0)),ISERROR(VLOOKUP(TRIM(MID(Q804,FIND(",",Q804,FIND(",",Q804)+1)+1,FIND(",",Q804,FIND(",",Q804,FIND(",",Q804)+1)+1)-FIND(",",Q804,FIND(",",Q804)+1)-1)),MapTable!$A:$A,1,0)),ISERROR(VLOOKUP(TRIM(MID(Q804,FIND(",",Q804,FIND(",",Q804,FIND(",",Q804)+1)+1)+1,999)),MapTable!$A:$A,1,0))),"맵없음",
  ""),
)))))</f>
        <v/>
      </c>
      <c r="W804" t="str">
        <f>IF(ISBLANK(V804),"",IF(ISERROR(VLOOKUP(V804,[3]DropTable!$A:$A,1,0)),"드랍없음",""))</f>
        <v/>
      </c>
      <c r="Y804" t="str">
        <f>IF(ISBLANK(X804),"",IF(ISERROR(VLOOKUP(X804,[3]DropTable!$A:$A,1,0)),"드랍없음",""))</f>
        <v/>
      </c>
      <c r="AA804">
        <v>8.1</v>
      </c>
    </row>
    <row r="805" spans="1:27" x14ac:dyDescent="0.3">
      <c r="A805">
        <v>17</v>
      </c>
      <c r="B805">
        <v>43</v>
      </c>
      <c r="C805">
        <f t="shared" si="40"/>
        <v>1680</v>
      </c>
      <c r="D805">
        <v>420</v>
      </c>
      <c r="E805" t="s">
        <v>114</v>
      </c>
      <c r="H805" t="str">
        <f>IF(ISBLANK(G805),"",
IFERROR(VLOOKUP(G805,[1]StringTable!$1:$1048576,MATCH([1]StringTable!$B$1,[1]StringTable!$1:$1,0),0),
IFERROR(VLOOKUP(G805,[1]InApkStringTable!$1:$1048576,MATCH([1]InApkStringTable!$B$1,[1]InApkStringTable!$1:$1,0),0),
"스트링없음")))</f>
        <v/>
      </c>
      <c r="J805" t="b">
        <v>0</v>
      </c>
      <c r="K805" t="s">
        <v>24</v>
      </c>
      <c r="L805" t="str">
        <f>IF(ISBLANK(K805),"",IF(ISERROR(VLOOKUP(K805,MapTable!$A:$A,1,0)),"맵없음",""))</f>
        <v/>
      </c>
      <c r="M805">
        <f t="shared" si="41"/>
        <v>3</v>
      </c>
      <c r="N805" t="b">
        <f t="shared" ca="1" si="42"/>
        <v>0</v>
      </c>
      <c r="P805" t="str">
        <f>IF(ISBLANK(O805),"",IF(ISERROR(VLOOKUP(O805,MapTable!$A:$A,1,0)),"맵없음",""))</f>
        <v/>
      </c>
      <c r="R805" t="str">
        <f>IF(ISBLANK(Q805),"",
IF(ISERROR(FIND(",",Q805)),
  IF(ISERROR(VLOOKUP(Q805,MapTable!$A:$A,1,0)),"맵없음",
  ""),
IF(ISERROR(FIND(",",Q805,FIND(",",Q805)+1)),
  IF(OR(ISERROR(VLOOKUP(LEFT(Q805,FIND(",",Q805)-1),MapTable!$A:$A,1,0)),ISERROR(VLOOKUP(TRIM(MID(Q805,FIND(",",Q805)+1,999)),MapTable!$A:$A,1,0))),"맵없음",
  ""),
IF(ISERROR(FIND(",",Q805,FIND(",",Q805,FIND(",",Q805)+1)+1)),
  IF(OR(ISERROR(VLOOKUP(LEFT(Q805,FIND(",",Q805)-1),MapTable!$A:$A,1,0)),ISERROR(VLOOKUP(TRIM(MID(Q805,FIND(",",Q805)+1,FIND(",",Q805,FIND(",",Q805)+1)-FIND(",",Q805)-1)),MapTable!$A:$A,1,0)),ISERROR(VLOOKUP(TRIM(MID(Q805,FIND(",",Q805,FIND(",",Q805)+1)+1,999)),MapTable!$A:$A,1,0))),"맵없음",
  ""),
IF(ISERROR(FIND(",",Q805,FIND(",",Q805,FIND(",",Q805,FIND(",",Q805)+1)+1)+1)),
  IF(OR(ISERROR(VLOOKUP(LEFT(Q805,FIND(",",Q805)-1),MapTable!$A:$A,1,0)),ISERROR(VLOOKUP(TRIM(MID(Q805,FIND(",",Q805)+1,FIND(",",Q805,FIND(",",Q805)+1)-FIND(",",Q805)-1)),MapTable!$A:$A,1,0)),ISERROR(VLOOKUP(TRIM(MID(Q805,FIND(",",Q805,FIND(",",Q805)+1)+1,FIND(",",Q805,FIND(",",Q805,FIND(",",Q805)+1)+1)-FIND(",",Q805,FIND(",",Q805)+1)-1)),MapTable!$A:$A,1,0)),ISERROR(VLOOKUP(TRIM(MID(Q805,FIND(",",Q805,FIND(",",Q805,FIND(",",Q805)+1)+1)+1,999)),MapTable!$A:$A,1,0))),"맵없음",
  ""),
)))))</f>
        <v/>
      </c>
      <c r="W805" t="str">
        <f>IF(ISBLANK(V805),"",IF(ISERROR(VLOOKUP(V805,[3]DropTable!$A:$A,1,0)),"드랍없음",""))</f>
        <v/>
      </c>
      <c r="Y805" t="str">
        <f>IF(ISBLANK(X805),"",IF(ISERROR(VLOOKUP(X805,[3]DropTable!$A:$A,1,0)),"드랍없음",""))</f>
        <v/>
      </c>
      <c r="AA805">
        <v>8.1</v>
      </c>
    </row>
    <row r="806" spans="1:27" x14ac:dyDescent="0.3">
      <c r="A806">
        <v>17</v>
      </c>
      <c r="B806">
        <v>44</v>
      </c>
      <c r="C806">
        <f t="shared" ref="C806:C859" si="43">D806*4</f>
        <v>1680</v>
      </c>
      <c r="D806">
        <v>420</v>
      </c>
      <c r="E806" t="s">
        <v>114</v>
      </c>
      <c r="H806" t="str">
        <f>IF(ISBLANK(G806),"",
IFERROR(VLOOKUP(G806,[1]StringTable!$1:$1048576,MATCH([1]StringTable!$B$1,[1]StringTable!$1:$1,0),0),
IFERROR(VLOOKUP(G806,[1]InApkStringTable!$1:$1048576,MATCH([1]InApkStringTable!$B$1,[1]InApkStringTable!$1:$1,0),0),
"스트링없음")))</f>
        <v/>
      </c>
      <c r="J806" t="b">
        <v>0</v>
      </c>
      <c r="K806" t="s">
        <v>24</v>
      </c>
      <c r="L806" t="str">
        <f>IF(ISBLANK(K806),"",IF(ISERROR(VLOOKUP(K806,MapTable!$A:$A,1,0)),"맵없음",""))</f>
        <v/>
      </c>
      <c r="M806">
        <f t="shared" si="41"/>
        <v>3</v>
      </c>
      <c r="N806" t="b">
        <f t="shared" ca="1" si="42"/>
        <v>0</v>
      </c>
      <c r="P806" t="str">
        <f>IF(ISBLANK(O806),"",IF(ISERROR(VLOOKUP(O806,MapTable!$A:$A,1,0)),"맵없음",""))</f>
        <v/>
      </c>
      <c r="R806" t="str">
        <f>IF(ISBLANK(Q806),"",
IF(ISERROR(FIND(",",Q806)),
  IF(ISERROR(VLOOKUP(Q806,MapTable!$A:$A,1,0)),"맵없음",
  ""),
IF(ISERROR(FIND(",",Q806,FIND(",",Q806)+1)),
  IF(OR(ISERROR(VLOOKUP(LEFT(Q806,FIND(",",Q806)-1),MapTable!$A:$A,1,0)),ISERROR(VLOOKUP(TRIM(MID(Q806,FIND(",",Q806)+1,999)),MapTable!$A:$A,1,0))),"맵없음",
  ""),
IF(ISERROR(FIND(",",Q806,FIND(",",Q806,FIND(",",Q806)+1)+1)),
  IF(OR(ISERROR(VLOOKUP(LEFT(Q806,FIND(",",Q806)-1),MapTable!$A:$A,1,0)),ISERROR(VLOOKUP(TRIM(MID(Q806,FIND(",",Q806)+1,FIND(",",Q806,FIND(",",Q806)+1)-FIND(",",Q806)-1)),MapTable!$A:$A,1,0)),ISERROR(VLOOKUP(TRIM(MID(Q806,FIND(",",Q806,FIND(",",Q806)+1)+1,999)),MapTable!$A:$A,1,0))),"맵없음",
  ""),
IF(ISERROR(FIND(",",Q806,FIND(",",Q806,FIND(",",Q806,FIND(",",Q806)+1)+1)+1)),
  IF(OR(ISERROR(VLOOKUP(LEFT(Q806,FIND(",",Q806)-1),MapTable!$A:$A,1,0)),ISERROR(VLOOKUP(TRIM(MID(Q806,FIND(",",Q806)+1,FIND(",",Q806,FIND(",",Q806)+1)-FIND(",",Q806)-1)),MapTable!$A:$A,1,0)),ISERROR(VLOOKUP(TRIM(MID(Q806,FIND(",",Q806,FIND(",",Q806)+1)+1,FIND(",",Q806,FIND(",",Q806,FIND(",",Q806)+1)+1)-FIND(",",Q806,FIND(",",Q806)+1)-1)),MapTable!$A:$A,1,0)),ISERROR(VLOOKUP(TRIM(MID(Q806,FIND(",",Q806,FIND(",",Q806,FIND(",",Q806)+1)+1)+1,999)),MapTable!$A:$A,1,0))),"맵없음",
  ""),
)))))</f>
        <v/>
      </c>
      <c r="W806" t="str">
        <f>IF(ISBLANK(V806),"",IF(ISERROR(VLOOKUP(V806,[3]DropTable!$A:$A,1,0)),"드랍없음",""))</f>
        <v/>
      </c>
      <c r="Y806" t="str">
        <f>IF(ISBLANK(X806),"",IF(ISERROR(VLOOKUP(X806,[3]DropTable!$A:$A,1,0)),"드랍없음",""))</f>
        <v/>
      </c>
      <c r="AA806">
        <v>8.1</v>
      </c>
    </row>
    <row r="807" spans="1:27" x14ac:dyDescent="0.3">
      <c r="A807">
        <v>17</v>
      </c>
      <c r="B807">
        <v>45</v>
      </c>
      <c r="C807">
        <f t="shared" si="43"/>
        <v>1680</v>
      </c>
      <c r="D807">
        <v>420</v>
      </c>
      <c r="E807" t="s">
        <v>114</v>
      </c>
      <c r="H807" t="str">
        <f>IF(ISBLANK(G807),"",
IFERROR(VLOOKUP(G807,[1]StringTable!$1:$1048576,MATCH([1]StringTable!$B$1,[1]StringTable!$1:$1,0),0),
IFERROR(VLOOKUP(G807,[1]InApkStringTable!$1:$1048576,MATCH([1]InApkStringTable!$B$1,[1]InApkStringTable!$1:$1,0),0),
"스트링없음")))</f>
        <v/>
      </c>
      <c r="J807" t="b">
        <v>0</v>
      </c>
      <c r="K807" t="s">
        <v>24</v>
      </c>
      <c r="L807" t="str">
        <f>IF(ISBLANK(K807),"",IF(ISERROR(VLOOKUP(K807,MapTable!$A:$A,1,0)),"맵없음",""))</f>
        <v/>
      </c>
      <c r="M807">
        <f t="shared" si="41"/>
        <v>3</v>
      </c>
      <c r="N807" t="b">
        <f t="shared" ca="1" si="42"/>
        <v>0</v>
      </c>
      <c r="P807" t="str">
        <f>IF(ISBLANK(O807),"",IF(ISERROR(VLOOKUP(O807,MapTable!$A:$A,1,0)),"맵없음",""))</f>
        <v/>
      </c>
      <c r="R807" t="str">
        <f>IF(ISBLANK(Q807),"",
IF(ISERROR(FIND(",",Q807)),
  IF(ISERROR(VLOOKUP(Q807,MapTable!$A:$A,1,0)),"맵없음",
  ""),
IF(ISERROR(FIND(",",Q807,FIND(",",Q807)+1)),
  IF(OR(ISERROR(VLOOKUP(LEFT(Q807,FIND(",",Q807)-1),MapTable!$A:$A,1,0)),ISERROR(VLOOKUP(TRIM(MID(Q807,FIND(",",Q807)+1,999)),MapTable!$A:$A,1,0))),"맵없음",
  ""),
IF(ISERROR(FIND(",",Q807,FIND(",",Q807,FIND(",",Q807)+1)+1)),
  IF(OR(ISERROR(VLOOKUP(LEFT(Q807,FIND(",",Q807)-1),MapTable!$A:$A,1,0)),ISERROR(VLOOKUP(TRIM(MID(Q807,FIND(",",Q807)+1,FIND(",",Q807,FIND(",",Q807)+1)-FIND(",",Q807)-1)),MapTable!$A:$A,1,0)),ISERROR(VLOOKUP(TRIM(MID(Q807,FIND(",",Q807,FIND(",",Q807)+1)+1,999)),MapTable!$A:$A,1,0))),"맵없음",
  ""),
IF(ISERROR(FIND(",",Q807,FIND(",",Q807,FIND(",",Q807,FIND(",",Q807)+1)+1)+1)),
  IF(OR(ISERROR(VLOOKUP(LEFT(Q807,FIND(",",Q807)-1),MapTable!$A:$A,1,0)),ISERROR(VLOOKUP(TRIM(MID(Q807,FIND(",",Q807)+1,FIND(",",Q807,FIND(",",Q807)+1)-FIND(",",Q807)-1)),MapTable!$A:$A,1,0)),ISERROR(VLOOKUP(TRIM(MID(Q807,FIND(",",Q807,FIND(",",Q807)+1)+1,FIND(",",Q807,FIND(",",Q807,FIND(",",Q807)+1)+1)-FIND(",",Q807,FIND(",",Q807)+1)-1)),MapTable!$A:$A,1,0)),ISERROR(VLOOKUP(TRIM(MID(Q807,FIND(",",Q807,FIND(",",Q807,FIND(",",Q807)+1)+1)+1,999)),MapTable!$A:$A,1,0))),"맵없음",
  ""),
)))))</f>
        <v/>
      </c>
      <c r="W807" t="str">
        <f>IF(ISBLANK(V807),"",IF(ISERROR(VLOOKUP(V807,[3]DropTable!$A:$A,1,0)),"드랍없음",""))</f>
        <v/>
      </c>
      <c r="Y807" t="str">
        <f>IF(ISBLANK(X807),"",IF(ISERROR(VLOOKUP(X807,[3]DropTable!$A:$A,1,0)),"드랍없음",""))</f>
        <v/>
      </c>
      <c r="AA807">
        <v>8.1</v>
      </c>
    </row>
    <row r="808" spans="1:27" x14ac:dyDescent="0.3">
      <c r="A808">
        <v>17</v>
      </c>
      <c r="B808">
        <v>46</v>
      </c>
      <c r="C808">
        <f t="shared" si="43"/>
        <v>1680</v>
      </c>
      <c r="D808">
        <v>420</v>
      </c>
      <c r="E808" t="s">
        <v>114</v>
      </c>
      <c r="H808" t="str">
        <f>IF(ISBLANK(G808),"",
IFERROR(VLOOKUP(G808,[1]StringTable!$1:$1048576,MATCH([1]StringTable!$B$1,[1]StringTable!$1:$1,0),0),
IFERROR(VLOOKUP(G808,[1]InApkStringTable!$1:$1048576,MATCH([1]InApkStringTable!$B$1,[1]InApkStringTable!$1:$1,0),0),
"스트링없음")))</f>
        <v/>
      </c>
      <c r="J808" t="b">
        <v>0</v>
      </c>
      <c r="K808" t="s">
        <v>24</v>
      </c>
      <c r="L808" t="str">
        <f>IF(ISBLANK(K808),"",IF(ISERROR(VLOOKUP(K808,MapTable!$A:$A,1,0)),"맵없음",""))</f>
        <v/>
      </c>
      <c r="M808">
        <f t="shared" si="41"/>
        <v>3</v>
      </c>
      <c r="N808" t="b">
        <f t="shared" ca="1" si="42"/>
        <v>0</v>
      </c>
      <c r="P808" t="str">
        <f>IF(ISBLANK(O808),"",IF(ISERROR(VLOOKUP(O808,MapTable!$A:$A,1,0)),"맵없음",""))</f>
        <v/>
      </c>
      <c r="R808" t="str">
        <f>IF(ISBLANK(Q808),"",
IF(ISERROR(FIND(",",Q808)),
  IF(ISERROR(VLOOKUP(Q808,MapTable!$A:$A,1,0)),"맵없음",
  ""),
IF(ISERROR(FIND(",",Q808,FIND(",",Q808)+1)),
  IF(OR(ISERROR(VLOOKUP(LEFT(Q808,FIND(",",Q808)-1),MapTable!$A:$A,1,0)),ISERROR(VLOOKUP(TRIM(MID(Q808,FIND(",",Q808)+1,999)),MapTable!$A:$A,1,0))),"맵없음",
  ""),
IF(ISERROR(FIND(",",Q808,FIND(",",Q808,FIND(",",Q808)+1)+1)),
  IF(OR(ISERROR(VLOOKUP(LEFT(Q808,FIND(",",Q808)-1),MapTable!$A:$A,1,0)),ISERROR(VLOOKUP(TRIM(MID(Q808,FIND(",",Q808)+1,FIND(",",Q808,FIND(",",Q808)+1)-FIND(",",Q808)-1)),MapTable!$A:$A,1,0)),ISERROR(VLOOKUP(TRIM(MID(Q808,FIND(",",Q808,FIND(",",Q808)+1)+1,999)),MapTable!$A:$A,1,0))),"맵없음",
  ""),
IF(ISERROR(FIND(",",Q808,FIND(",",Q808,FIND(",",Q808,FIND(",",Q808)+1)+1)+1)),
  IF(OR(ISERROR(VLOOKUP(LEFT(Q808,FIND(",",Q808)-1),MapTable!$A:$A,1,0)),ISERROR(VLOOKUP(TRIM(MID(Q808,FIND(",",Q808)+1,FIND(",",Q808,FIND(",",Q808)+1)-FIND(",",Q808)-1)),MapTable!$A:$A,1,0)),ISERROR(VLOOKUP(TRIM(MID(Q808,FIND(",",Q808,FIND(",",Q808)+1)+1,FIND(",",Q808,FIND(",",Q808,FIND(",",Q808)+1)+1)-FIND(",",Q808,FIND(",",Q808)+1)-1)),MapTable!$A:$A,1,0)),ISERROR(VLOOKUP(TRIM(MID(Q808,FIND(",",Q808,FIND(",",Q808,FIND(",",Q808)+1)+1)+1,999)),MapTable!$A:$A,1,0))),"맵없음",
  ""),
)))))</f>
        <v/>
      </c>
      <c r="W808" t="str">
        <f>IF(ISBLANK(V808),"",IF(ISERROR(VLOOKUP(V808,[3]DropTable!$A:$A,1,0)),"드랍없음",""))</f>
        <v/>
      </c>
      <c r="Y808" t="str">
        <f>IF(ISBLANK(X808),"",IF(ISERROR(VLOOKUP(X808,[3]DropTable!$A:$A,1,0)),"드랍없음",""))</f>
        <v/>
      </c>
      <c r="AA808">
        <v>8.1</v>
      </c>
    </row>
    <row r="809" spans="1:27" x14ac:dyDescent="0.3">
      <c r="A809">
        <v>17</v>
      </c>
      <c r="B809">
        <v>47</v>
      </c>
      <c r="C809">
        <f t="shared" si="43"/>
        <v>1680</v>
      </c>
      <c r="D809">
        <v>420</v>
      </c>
      <c r="E809" t="s">
        <v>114</v>
      </c>
      <c r="H809" t="str">
        <f>IF(ISBLANK(G809),"",
IFERROR(VLOOKUP(G809,[1]StringTable!$1:$1048576,MATCH([1]StringTable!$B$1,[1]StringTable!$1:$1,0),0),
IFERROR(VLOOKUP(G809,[1]InApkStringTable!$1:$1048576,MATCH([1]InApkStringTable!$B$1,[1]InApkStringTable!$1:$1,0),0),
"스트링없음")))</f>
        <v/>
      </c>
      <c r="J809" t="b">
        <v>0</v>
      </c>
      <c r="K809" t="s">
        <v>24</v>
      </c>
      <c r="L809" t="str">
        <f>IF(ISBLANK(K809),"",IF(ISERROR(VLOOKUP(K809,MapTable!$A:$A,1,0)),"맵없음",""))</f>
        <v/>
      </c>
      <c r="M809">
        <f t="shared" si="41"/>
        <v>3</v>
      </c>
      <c r="N809" t="b">
        <f t="shared" ca="1" si="42"/>
        <v>0</v>
      </c>
      <c r="P809" t="str">
        <f>IF(ISBLANK(O809),"",IF(ISERROR(VLOOKUP(O809,MapTable!$A:$A,1,0)),"맵없음",""))</f>
        <v/>
      </c>
      <c r="R809" t="str">
        <f>IF(ISBLANK(Q809),"",
IF(ISERROR(FIND(",",Q809)),
  IF(ISERROR(VLOOKUP(Q809,MapTable!$A:$A,1,0)),"맵없음",
  ""),
IF(ISERROR(FIND(",",Q809,FIND(",",Q809)+1)),
  IF(OR(ISERROR(VLOOKUP(LEFT(Q809,FIND(",",Q809)-1),MapTable!$A:$A,1,0)),ISERROR(VLOOKUP(TRIM(MID(Q809,FIND(",",Q809)+1,999)),MapTable!$A:$A,1,0))),"맵없음",
  ""),
IF(ISERROR(FIND(",",Q809,FIND(",",Q809,FIND(",",Q809)+1)+1)),
  IF(OR(ISERROR(VLOOKUP(LEFT(Q809,FIND(",",Q809)-1),MapTable!$A:$A,1,0)),ISERROR(VLOOKUP(TRIM(MID(Q809,FIND(",",Q809)+1,FIND(",",Q809,FIND(",",Q809)+1)-FIND(",",Q809)-1)),MapTable!$A:$A,1,0)),ISERROR(VLOOKUP(TRIM(MID(Q809,FIND(",",Q809,FIND(",",Q809)+1)+1,999)),MapTable!$A:$A,1,0))),"맵없음",
  ""),
IF(ISERROR(FIND(",",Q809,FIND(",",Q809,FIND(",",Q809,FIND(",",Q809)+1)+1)+1)),
  IF(OR(ISERROR(VLOOKUP(LEFT(Q809,FIND(",",Q809)-1),MapTable!$A:$A,1,0)),ISERROR(VLOOKUP(TRIM(MID(Q809,FIND(",",Q809)+1,FIND(",",Q809,FIND(",",Q809)+1)-FIND(",",Q809)-1)),MapTable!$A:$A,1,0)),ISERROR(VLOOKUP(TRIM(MID(Q809,FIND(",",Q809,FIND(",",Q809)+1)+1,FIND(",",Q809,FIND(",",Q809,FIND(",",Q809)+1)+1)-FIND(",",Q809,FIND(",",Q809)+1)-1)),MapTable!$A:$A,1,0)),ISERROR(VLOOKUP(TRIM(MID(Q809,FIND(",",Q809,FIND(",",Q809,FIND(",",Q809)+1)+1)+1,999)),MapTable!$A:$A,1,0))),"맵없음",
  ""),
)))))</f>
        <v/>
      </c>
      <c r="W809" t="str">
        <f>IF(ISBLANK(V809),"",IF(ISERROR(VLOOKUP(V809,[3]DropTable!$A:$A,1,0)),"드랍없음",""))</f>
        <v/>
      </c>
      <c r="Y809" t="str">
        <f>IF(ISBLANK(X809),"",IF(ISERROR(VLOOKUP(X809,[3]DropTable!$A:$A,1,0)),"드랍없음",""))</f>
        <v/>
      </c>
      <c r="AA809">
        <v>8.1</v>
      </c>
    </row>
    <row r="810" spans="1:27" x14ac:dyDescent="0.3">
      <c r="A810">
        <v>17</v>
      </c>
      <c r="B810">
        <v>48</v>
      </c>
      <c r="C810">
        <f t="shared" si="43"/>
        <v>1680</v>
      </c>
      <c r="D810">
        <v>420</v>
      </c>
      <c r="E810" t="s">
        <v>114</v>
      </c>
      <c r="H810" t="str">
        <f>IF(ISBLANK(G810),"",
IFERROR(VLOOKUP(G810,[1]StringTable!$1:$1048576,MATCH([1]StringTable!$B$1,[1]StringTable!$1:$1,0),0),
IFERROR(VLOOKUP(G810,[1]InApkStringTable!$1:$1048576,MATCH([1]InApkStringTable!$B$1,[1]InApkStringTable!$1:$1,0),0),
"스트링없음")))</f>
        <v/>
      </c>
      <c r="J810" t="b">
        <v>0</v>
      </c>
      <c r="K810" t="s">
        <v>24</v>
      </c>
      <c r="L810" t="str">
        <f>IF(ISBLANK(K810),"",IF(ISERROR(VLOOKUP(K810,MapTable!$A:$A,1,0)),"맵없음",""))</f>
        <v/>
      </c>
      <c r="M810">
        <f t="shared" si="41"/>
        <v>3</v>
      </c>
      <c r="N810" t="b">
        <f t="shared" ca="1" si="42"/>
        <v>0</v>
      </c>
      <c r="P810" t="str">
        <f>IF(ISBLANK(O810),"",IF(ISERROR(VLOOKUP(O810,MapTable!$A:$A,1,0)),"맵없음",""))</f>
        <v/>
      </c>
      <c r="R810" t="str">
        <f>IF(ISBLANK(Q810),"",
IF(ISERROR(FIND(",",Q810)),
  IF(ISERROR(VLOOKUP(Q810,MapTable!$A:$A,1,0)),"맵없음",
  ""),
IF(ISERROR(FIND(",",Q810,FIND(",",Q810)+1)),
  IF(OR(ISERROR(VLOOKUP(LEFT(Q810,FIND(",",Q810)-1),MapTable!$A:$A,1,0)),ISERROR(VLOOKUP(TRIM(MID(Q810,FIND(",",Q810)+1,999)),MapTable!$A:$A,1,0))),"맵없음",
  ""),
IF(ISERROR(FIND(",",Q810,FIND(",",Q810,FIND(",",Q810)+1)+1)),
  IF(OR(ISERROR(VLOOKUP(LEFT(Q810,FIND(",",Q810)-1),MapTable!$A:$A,1,0)),ISERROR(VLOOKUP(TRIM(MID(Q810,FIND(",",Q810)+1,FIND(",",Q810,FIND(",",Q810)+1)-FIND(",",Q810)-1)),MapTable!$A:$A,1,0)),ISERROR(VLOOKUP(TRIM(MID(Q810,FIND(",",Q810,FIND(",",Q810)+1)+1,999)),MapTable!$A:$A,1,0))),"맵없음",
  ""),
IF(ISERROR(FIND(",",Q810,FIND(",",Q810,FIND(",",Q810,FIND(",",Q810)+1)+1)+1)),
  IF(OR(ISERROR(VLOOKUP(LEFT(Q810,FIND(",",Q810)-1),MapTable!$A:$A,1,0)),ISERROR(VLOOKUP(TRIM(MID(Q810,FIND(",",Q810)+1,FIND(",",Q810,FIND(",",Q810)+1)-FIND(",",Q810)-1)),MapTable!$A:$A,1,0)),ISERROR(VLOOKUP(TRIM(MID(Q810,FIND(",",Q810,FIND(",",Q810)+1)+1,FIND(",",Q810,FIND(",",Q810,FIND(",",Q810)+1)+1)-FIND(",",Q810,FIND(",",Q810)+1)-1)),MapTable!$A:$A,1,0)),ISERROR(VLOOKUP(TRIM(MID(Q810,FIND(",",Q810,FIND(",",Q810,FIND(",",Q810)+1)+1)+1,999)),MapTable!$A:$A,1,0))),"맵없음",
  ""),
)))))</f>
        <v/>
      </c>
      <c r="W810" t="str">
        <f>IF(ISBLANK(V810),"",IF(ISERROR(VLOOKUP(V810,[3]DropTable!$A:$A,1,0)),"드랍없음",""))</f>
        <v/>
      </c>
      <c r="Y810" t="str">
        <f>IF(ISBLANK(X810),"",IF(ISERROR(VLOOKUP(X810,[3]DropTable!$A:$A,1,0)),"드랍없음",""))</f>
        <v/>
      </c>
      <c r="AA810">
        <v>8.1</v>
      </c>
    </row>
    <row r="811" spans="1:27" x14ac:dyDescent="0.3">
      <c r="A811">
        <v>17</v>
      </c>
      <c r="B811">
        <v>49</v>
      </c>
      <c r="C811">
        <f t="shared" si="43"/>
        <v>1680</v>
      </c>
      <c r="D811">
        <v>420</v>
      </c>
      <c r="E811" t="s">
        <v>114</v>
      </c>
      <c r="H811" t="str">
        <f>IF(ISBLANK(G811),"",
IFERROR(VLOOKUP(G811,[1]StringTable!$1:$1048576,MATCH([1]StringTable!$B$1,[1]StringTable!$1:$1,0),0),
IFERROR(VLOOKUP(G811,[1]InApkStringTable!$1:$1048576,MATCH([1]InApkStringTable!$B$1,[1]InApkStringTable!$1:$1,0),0),
"스트링없음")))</f>
        <v/>
      </c>
      <c r="J811" t="b">
        <v>0</v>
      </c>
      <c r="K811" t="s">
        <v>24</v>
      </c>
      <c r="L811" t="str">
        <f>IF(ISBLANK(K811),"",IF(ISERROR(VLOOKUP(K811,MapTable!$A:$A,1,0)),"맵없음",""))</f>
        <v/>
      </c>
      <c r="M811">
        <f t="shared" si="41"/>
        <v>3</v>
      </c>
      <c r="N811" t="b">
        <f t="shared" ca="1" si="42"/>
        <v>0</v>
      </c>
      <c r="P811" t="str">
        <f>IF(ISBLANK(O811),"",IF(ISERROR(VLOOKUP(O811,MapTable!$A:$A,1,0)),"맵없음",""))</f>
        <v/>
      </c>
      <c r="R811" t="str">
        <f>IF(ISBLANK(Q811),"",
IF(ISERROR(FIND(",",Q811)),
  IF(ISERROR(VLOOKUP(Q811,MapTable!$A:$A,1,0)),"맵없음",
  ""),
IF(ISERROR(FIND(",",Q811,FIND(",",Q811)+1)),
  IF(OR(ISERROR(VLOOKUP(LEFT(Q811,FIND(",",Q811)-1),MapTable!$A:$A,1,0)),ISERROR(VLOOKUP(TRIM(MID(Q811,FIND(",",Q811)+1,999)),MapTable!$A:$A,1,0))),"맵없음",
  ""),
IF(ISERROR(FIND(",",Q811,FIND(",",Q811,FIND(",",Q811)+1)+1)),
  IF(OR(ISERROR(VLOOKUP(LEFT(Q811,FIND(",",Q811)-1),MapTable!$A:$A,1,0)),ISERROR(VLOOKUP(TRIM(MID(Q811,FIND(",",Q811)+1,FIND(",",Q811,FIND(",",Q811)+1)-FIND(",",Q811)-1)),MapTable!$A:$A,1,0)),ISERROR(VLOOKUP(TRIM(MID(Q811,FIND(",",Q811,FIND(",",Q811)+1)+1,999)),MapTable!$A:$A,1,0))),"맵없음",
  ""),
IF(ISERROR(FIND(",",Q811,FIND(",",Q811,FIND(",",Q811,FIND(",",Q811)+1)+1)+1)),
  IF(OR(ISERROR(VLOOKUP(LEFT(Q811,FIND(",",Q811)-1),MapTable!$A:$A,1,0)),ISERROR(VLOOKUP(TRIM(MID(Q811,FIND(",",Q811)+1,FIND(",",Q811,FIND(",",Q811)+1)-FIND(",",Q811)-1)),MapTable!$A:$A,1,0)),ISERROR(VLOOKUP(TRIM(MID(Q811,FIND(",",Q811,FIND(",",Q811)+1)+1,FIND(",",Q811,FIND(",",Q811,FIND(",",Q811)+1)+1)-FIND(",",Q811,FIND(",",Q811)+1)-1)),MapTable!$A:$A,1,0)),ISERROR(VLOOKUP(TRIM(MID(Q811,FIND(",",Q811,FIND(",",Q811,FIND(",",Q811)+1)+1)+1,999)),MapTable!$A:$A,1,0))),"맵없음",
  ""),
)))))</f>
        <v/>
      </c>
      <c r="W811" t="str">
        <f>IF(ISBLANK(V811),"",IF(ISERROR(VLOOKUP(V811,[3]DropTable!$A:$A,1,0)),"드랍없음",""))</f>
        <v/>
      </c>
      <c r="Y811" t="str">
        <f>IF(ISBLANK(X811),"",IF(ISERROR(VLOOKUP(X811,[3]DropTable!$A:$A,1,0)),"드랍없음",""))</f>
        <v/>
      </c>
      <c r="AA811">
        <v>8.1</v>
      </c>
    </row>
    <row r="812" spans="1:27" x14ac:dyDescent="0.3">
      <c r="A812">
        <v>17</v>
      </c>
      <c r="B812">
        <v>50</v>
      </c>
      <c r="C812">
        <f t="shared" si="43"/>
        <v>1680</v>
      </c>
      <c r="D812">
        <v>420</v>
      </c>
      <c r="E812" t="s">
        <v>114</v>
      </c>
      <c r="H812" t="str">
        <f>IF(ISBLANK(G812),"",
IFERROR(VLOOKUP(G812,[1]StringTable!$1:$1048576,MATCH([1]StringTable!$B$1,[1]StringTable!$1:$1,0),0),
IFERROR(VLOOKUP(G812,[1]InApkStringTable!$1:$1048576,MATCH([1]InApkStringTable!$B$1,[1]InApkStringTable!$1:$1,0),0),
"스트링없음")))</f>
        <v/>
      </c>
      <c r="J812" t="b">
        <v>0</v>
      </c>
      <c r="K812" t="s">
        <v>24</v>
      </c>
      <c r="L812" t="str">
        <f>IF(ISBLANK(K812),"",IF(ISERROR(VLOOKUP(K812,MapTable!$A:$A,1,0)),"맵없음",""))</f>
        <v/>
      </c>
      <c r="M812">
        <f t="shared" si="41"/>
        <v>11</v>
      </c>
      <c r="N812" t="b">
        <f t="shared" ca="1" si="42"/>
        <v>0</v>
      </c>
      <c r="P812" t="str">
        <f>IF(ISBLANK(O812),"",IF(ISERROR(VLOOKUP(O812,MapTable!$A:$A,1,0)),"맵없음",""))</f>
        <v/>
      </c>
      <c r="R812" t="str">
        <f>IF(ISBLANK(Q812),"",
IF(ISERROR(FIND(",",Q812)),
  IF(ISERROR(VLOOKUP(Q812,MapTable!$A:$A,1,0)),"맵없음",
  ""),
IF(ISERROR(FIND(",",Q812,FIND(",",Q812)+1)),
  IF(OR(ISERROR(VLOOKUP(LEFT(Q812,FIND(",",Q812)-1),MapTable!$A:$A,1,0)),ISERROR(VLOOKUP(TRIM(MID(Q812,FIND(",",Q812)+1,999)),MapTable!$A:$A,1,0))),"맵없음",
  ""),
IF(ISERROR(FIND(",",Q812,FIND(",",Q812,FIND(",",Q812)+1)+1)),
  IF(OR(ISERROR(VLOOKUP(LEFT(Q812,FIND(",",Q812)-1),MapTable!$A:$A,1,0)),ISERROR(VLOOKUP(TRIM(MID(Q812,FIND(",",Q812)+1,FIND(",",Q812,FIND(",",Q812)+1)-FIND(",",Q812)-1)),MapTable!$A:$A,1,0)),ISERROR(VLOOKUP(TRIM(MID(Q812,FIND(",",Q812,FIND(",",Q812)+1)+1,999)),MapTable!$A:$A,1,0))),"맵없음",
  ""),
IF(ISERROR(FIND(",",Q812,FIND(",",Q812,FIND(",",Q812,FIND(",",Q812)+1)+1)+1)),
  IF(OR(ISERROR(VLOOKUP(LEFT(Q812,FIND(",",Q812)-1),MapTable!$A:$A,1,0)),ISERROR(VLOOKUP(TRIM(MID(Q812,FIND(",",Q812)+1,FIND(",",Q812,FIND(",",Q812)+1)-FIND(",",Q812)-1)),MapTable!$A:$A,1,0)),ISERROR(VLOOKUP(TRIM(MID(Q812,FIND(",",Q812,FIND(",",Q812)+1)+1,FIND(",",Q812,FIND(",",Q812,FIND(",",Q812)+1)+1)-FIND(",",Q812,FIND(",",Q812)+1)-1)),MapTable!$A:$A,1,0)),ISERROR(VLOOKUP(TRIM(MID(Q812,FIND(",",Q812,FIND(",",Q812,FIND(",",Q812)+1)+1)+1,999)),MapTable!$A:$A,1,0))),"맵없음",
  ""),
)))))</f>
        <v/>
      </c>
      <c r="W812" t="str">
        <f>IF(ISBLANK(V812),"",IF(ISERROR(VLOOKUP(V812,[3]DropTable!$A:$A,1,0)),"드랍없음",""))</f>
        <v/>
      </c>
      <c r="Y812" t="str">
        <f>IF(ISBLANK(X812),"",IF(ISERROR(VLOOKUP(X812,[3]DropTable!$A:$A,1,0)),"드랍없음",""))</f>
        <v/>
      </c>
      <c r="AA812">
        <v>8.1</v>
      </c>
    </row>
    <row r="813" spans="1:27" x14ac:dyDescent="0.3">
      <c r="A813">
        <v>18</v>
      </c>
      <c r="B813">
        <v>0</v>
      </c>
      <c r="C813">
        <f t="shared" si="43"/>
        <v>1680</v>
      </c>
      <c r="D813">
        <v>420</v>
      </c>
      <c r="E813" t="s">
        <v>114</v>
      </c>
      <c r="H813" t="str">
        <f>IF(ISBLANK(G813),"",
IFERROR(VLOOKUP(G813,[1]StringTable!$1:$1048576,MATCH([1]StringTable!$B$1,[1]StringTable!$1:$1,0),0),
IFERROR(VLOOKUP(G813,[1]InApkStringTable!$1:$1048576,MATCH([1]InApkStringTable!$B$1,[1]InApkStringTable!$1:$1,0),0),
"스트링없음")))</f>
        <v/>
      </c>
      <c r="J813" t="b">
        <v>0</v>
      </c>
      <c r="K813" t="s">
        <v>24</v>
      </c>
      <c r="L813" t="str">
        <f>IF(ISBLANK(K813),"",IF(ISERROR(VLOOKUP(K813,MapTable!$A:$A,1,0)),"맵없음",""))</f>
        <v/>
      </c>
      <c r="M813">
        <f t="shared" si="41"/>
        <v>0</v>
      </c>
      <c r="N813" t="b">
        <f t="shared" ca="1" si="42"/>
        <v>0</v>
      </c>
      <c r="P813" t="str">
        <f>IF(ISBLANK(O813),"",IF(ISERROR(VLOOKUP(O813,MapTable!$A:$A,1,0)),"맵없음",""))</f>
        <v/>
      </c>
      <c r="R813" t="str">
        <f>IF(ISBLANK(Q813),"",
IF(ISERROR(FIND(",",Q813)),
  IF(ISERROR(VLOOKUP(Q813,MapTable!$A:$A,1,0)),"맵없음",
  ""),
IF(ISERROR(FIND(",",Q813,FIND(",",Q813)+1)),
  IF(OR(ISERROR(VLOOKUP(LEFT(Q813,FIND(",",Q813)-1),MapTable!$A:$A,1,0)),ISERROR(VLOOKUP(TRIM(MID(Q813,FIND(",",Q813)+1,999)),MapTable!$A:$A,1,0))),"맵없음",
  ""),
IF(ISERROR(FIND(",",Q813,FIND(",",Q813,FIND(",",Q813)+1)+1)),
  IF(OR(ISERROR(VLOOKUP(LEFT(Q813,FIND(",",Q813)-1),MapTable!$A:$A,1,0)),ISERROR(VLOOKUP(TRIM(MID(Q813,FIND(",",Q813)+1,FIND(",",Q813,FIND(",",Q813)+1)-FIND(",",Q813)-1)),MapTable!$A:$A,1,0)),ISERROR(VLOOKUP(TRIM(MID(Q813,FIND(",",Q813,FIND(",",Q813)+1)+1,999)),MapTable!$A:$A,1,0))),"맵없음",
  ""),
IF(ISERROR(FIND(",",Q813,FIND(",",Q813,FIND(",",Q813,FIND(",",Q813)+1)+1)+1)),
  IF(OR(ISERROR(VLOOKUP(LEFT(Q813,FIND(",",Q813)-1),MapTable!$A:$A,1,0)),ISERROR(VLOOKUP(TRIM(MID(Q813,FIND(",",Q813)+1,FIND(",",Q813,FIND(",",Q813)+1)-FIND(",",Q813)-1)),MapTable!$A:$A,1,0)),ISERROR(VLOOKUP(TRIM(MID(Q813,FIND(",",Q813,FIND(",",Q813)+1)+1,FIND(",",Q813,FIND(",",Q813,FIND(",",Q813)+1)+1)-FIND(",",Q813,FIND(",",Q813)+1)-1)),MapTable!$A:$A,1,0)),ISERROR(VLOOKUP(TRIM(MID(Q813,FIND(",",Q813,FIND(",",Q813,FIND(",",Q813)+1)+1)+1,999)),MapTable!$A:$A,1,0))),"맵없음",
  ""),
)))))</f>
        <v/>
      </c>
      <c r="W813" t="str">
        <f>IF(ISBLANK(V813),"",IF(ISERROR(VLOOKUP(V813,[3]DropTable!$A:$A,1,0)),"드랍없음",""))</f>
        <v/>
      </c>
      <c r="Y813" t="str">
        <f>IF(ISBLANK(X813),"",IF(ISERROR(VLOOKUP(X813,[3]DropTable!$A:$A,1,0)),"드랍없음",""))</f>
        <v/>
      </c>
      <c r="AA813">
        <v>8.1</v>
      </c>
    </row>
    <row r="814" spans="1:27" x14ac:dyDescent="0.3">
      <c r="A814">
        <v>18</v>
      </c>
      <c r="B814">
        <v>1</v>
      </c>
      <c r="C814">
        <f t="shared" si="43"/>
        <v>1680</v>
      </c>
      <c r="D814">
        <v>420</v>
      </c>
      <c r="E814" t="s">
        <v>114</v>
      </c>
      <c r="H814" t="str">
        <f>IF(ISBLANK(G814),"",
IFERROR(VLOOKUP(G814,[1]StringTable!$1:$1048576,MATCH([1]StringTable!$B$1,[1]StringTable!$1:$1,0),0),
IFERROR(VLOOKUP(G814,[1]InApkStringTable!$1:$1048576,MATCH([1]InApkStringTable!$B$1,[1]InApkStringTable!$1:$1,0),0),
"스트링없음")))</f>
        <v/>
      </c>
      <c r="J814" t="b">
        <v>0</v>
      </c>
      <c r="K814" t="s">
        <v>24</v>
      </c>
      <c r="L814" t="str">
        <f>IF(ISBLANK(K814),"",IF(ISERROR(VLOOKUP(K814,MapTable!$A:$A,1,0)),"맵없음",""))</f>
        <v/>
      </c>
      <c r="M814">
        <f t="shared" si="41"/>
        <v>1</v>
      </c>
      <c r="N814" t="b">
        <f t="shared" ca="1" si="42"/>
        <v>0</v>
      </c>
      <c r="P814" t="str">
        <f>IF(ISBLANK(O814),"",IF(ISERROR(VLOOKUP(O814,MapTable!$A:$A,1,0)),"맵없음",""))</f>
        <v/>
      </c>
      <c r="R814" t="str">
        <f>IF(ISBLANK(Q814),"",
IF(ISERROR(FIND(",",Q814)),
  IF(ISERROR(VLOOKUP(Q814,MapTable!$A:$A,1,0)),"맵없음",
  ""),
IF(ISERROR(FIND(",",Q814,FIND(",",Q814)+1)),
  IF(OR(ISERROR(VLOOKUP(LEFT(Q814,FIND(",",Q814)-1),MapTable!$A:$A,1,0)),ISERROR(VLOOKUP(TRIM(MID(Q814,FIND(",",Q814)+1,999)),MapTable!$A:$A,1,0))),"맵없음",
  ""),
IF(ISERROR(FIND(",",Q814,FIND(",",Q814,FIND(",",Q814)+1)+1)),
  IF(OR(ISERROR(VLOOKUP(LEFT(Q814,FIND(",",Q814)-1),MapTable!$A:$A,1,0)),ISERROR(VLOOKUP(TRIM(MID(Q814,FIND(",",Q814)+1,FIND(",",Q814,FIND(",",Q814)+1)-FIND(",",Q814)-1)),MapTable!$A:$A,1,0)),ISERROR(VLOOKUP(TRIM(MID(Q814,FIND(",",Q814,FIND(",",Q814)+1)+1,999)),MapTable!$A:$A,1,0))),"맵없음",
  ""),
IF(ISERROR(FIND(",",Q814,FIND(",",Q814,FIND(",",Q814,FIND(",",Q814)+1)+1)+1)),
  IF(OR(ISERROR(VLOOKUP(LEFT(Q814,FIND(",",Q814)-1),MapTable!$A:$A,1,0)),ISERROR(VLOOKUP(TRIM(MID(Q814,FIND(",",Q814)+1,FIND(",",Q814,FIND(",",Q814)+1)-FIND(",",Q814)-1)),MapTable!$A:$A,1,0)),ISERROR(VLOOKUP(TRIM(MID(Q814,FIND(",",Q814,FIND(",",Q814)+1)+1,FIND(",",Q814,FIND(",",Q814,FIND(",",Q814)+1)+1)-FIND(",",Q814,FIND(",",Q814)+1)-1)),MapTable!$A:$A,1,0)),ISERROR(VLOOKUP(TRIM(MID(Q814,FIND(",",Q814,FIND(",",Q814,FIND(",",Q814)+1)+1)+1,999)),MapTable!$A:$A,1,0))),"맵없음",
  ""),
)))))</f>
        <v/>
      </c>
      <c r="W814" t="str">
        <f>IF(ISBLANK(V814),"",IF(ISERROR(VLOOKUP(V814,[3]DropTable!$A:$A,1,0)),"드랍없음",""))</f>
        <v/>
      </c>
      <c r="Y814" t="str">
        <f>IF(ISBLANK(X814),"",IF(ISERROR(VLOOKUP(X814,[3]DropTable!$A:$A,1,0)),"드랍없음",""))</f>
        <v/>
      </c>
      <c r="AA814">
        <v>8.1</v>
      </c>
    </row>
    <row r="815" spans="1:27" x14ac:dyDescent="0.3">
      <c r="A815">
        <v>18</v>
      </c>
      <c r="B815">
        <v>2</v>
      </c>
      <c r="C815">
        <f t="shared" si="43"/>
        <v>1680</v>
      </c>
      <c r="D815">
        <v>420</v>
      </c>
      <c r="E815" t="s">
        <v>114</v>
      </c>
      <c r="H815" t="str">
        <f>IF(ISBLANK(G815),"",
IFERROR(VLOOKUP(G815,[1]StringTable!$1:$1048576,MATCH([1]StringTable!$B$1,[1]StringTable!$1:$1,0),0),
IFERROR(VLOOKUP(G815,[1]InApkStringTable!$1:$1048576,MATCH([1]InApkStringTable!$B$1,[1]InApkStringTable!$1:$1,0),0),
"스트링없음")))</f>
        <v/>
      </c>
      <c r="J815" t="b">
        <v>0</v>
      </c>
      <c r="K815" t="s">
        <v>24</v>
      </c>
      <c r="L815" t="str">
        <f>IF(ISBLANK(K815),"",IF(ISERROR(VLOOKUP(K815,MapTable!$A:$A,1,0)),"맵없음",""))</f>
        <v/>
      </c>
      <c r="M815">
        <f t="shared" si="41"/>
        <v>1</v>
      </c>
      <c r="N815" t="b">
        <f t="shared" ca="1" si="42"/>
        <v>0</v>
      </c>
      <c r="P815" t="str">
        <f>IF(ISBLANK(O815),"",IF(ISERROR(VLOOKUP(O815,MapTable!$A:$A,1,0)),"맵없음",""))</f>
        <v/>
      </c>
      <c r="R815" t="str">
        <f>IF(ISBLANK(Q815),"",
IF(ISERROR(FIND(",",Q815)),
  IF(ISERROR(VLOOKUP(Q815,MapTable!$A:$A,1,0)),"맵없음",
  ""),
IF(ISERROR(FIND(",",Q815,FIND(",",Q815)+1)),
  IF(OR(ISERROR(VLOOKUP(LEFT(Q815,FIND(",",Q815)-1),MapTable!$A:$A,1,0)),ISERROR(VLOOKUP(TRIM(MID(Q815,FIND(",",Q815)+1,999)),MapTable!$A:$A,1,0))),"맵없음",
  ""),
IF(ISERROR(FIND(",",Q815,FIND(",",Q815,FIND(",",Q815)+1)+1)),
  IF(OR(ISERROR(VLOOKUP(LEFT(Q815,FIND(",",Q815)-1),MapTable!$A:$A,1,0)),ISERROR(VLOOKUP(TRIM(MID(Q815,FIND(",",Q815)+1,FIND(",",Q815,FIND(",",Q815)+1)-FIND(",",Q815)-1)),MapTable!$A:$A,1,0)),ISERROR(VLOOKUP(TRIM(MID(Q815,FIND(",",Q815,FIND(",",Q815)+1)+1,999)),MapTable!$A:$A,1,0))),"맵없음",
  ""),
IF(ISERROR(FIND(",",Q815,FIND(",",Q815,FIND(",",Q815,FIND(",",Q815)+1)+1)+1)),
  IF(OR(ISERROR(VLOOKUP(LEFT(Q815,FIND(",",Q815)-1),MapTable!$A:$A,1,0)),ISERROR(VLOOKUP(TRIM(MID(Q815,FIND(",",Q815)+1,FIND(",",Q815,FIND(",",Q815)+1)-FIND(",",Q815)-1)),MapTable!$A:$A,1,0)),ISERROR(VLOOKUP(TRIM(MID(Q815,FIND(",",Q815,FIND(",",Q815)+1)+1,FIND(",",Q815,FIND(",",Q815,FIND(",",Q815)+1)+1)-FIND(",",Q815,FIND(",",Q815)+1)-1)),MapTable!$A:$A,1,0)),ISERROR(VLOOKUP(TRIM(MID(Q815,FIND(",",Q815,FIND(",",Q815,FIND(",",Q815)+1)+1)+1,999)),MapTable!$A:$A,1,0))),"맵없음",
  ""),
)))))</f>
        <v/>
      </c>
      <c r="W815" t="str">
        <f>IF(ISBLANK(V815),"",IF(ISERROR(VLOOKUP(V815,[3]DropTable!$A:$A,1,0)),"드랍없음",""))</f>
        <v/>
      </c>
      <c r="Y815" t="str">
        <f>IF(ISBLANK(X815),"",IF(ISERROR(VLOOKUP(X815,[3]DropTable!$A:$A,1,0)),"드랍없음",""))</f>
        <v/>
      </c>
      <c r="AA815">
        <v>8.1</v>
      </c>
    </row>
    <row r="816" spans="1:27" x14ac:dyDescent="0.3">
      <c r="A816">
        <v>18</v>
      </c>
      <c r="B816">
        <v>3</v>
      </c>
      <c r="C816">
        <f t="shared" si="43"/>
        <v>1680</v>
      </c>
      <c r="D816">
        <v>420</v>
      </c>
      <c r="E816" t="s">
        <v>114</v>
      </c>
      <c r="H816" t="str">
        <f>IF(ISBLANK(G816),"",
IFERROR(VLOOKUP(G816,[1]StringTable!$1:$1048576,MATCH([1]StringTable!$B$1,[1]StringTable!$1:$1,0),0),
IFERROR(VLOOKUP(G816,[1]InApkStringTable!$1:$1048576,MATCH([1]InApkStringTable!$B$1,[1]InApkStringTable!$1:$1,0),0),
"스트링없음")))</f>
        <v/>
      </c>
      <c r="J816" t="b">
        <v>0</v>
      </c>
      <c r="K816" t="s">
        <v>24</v>
      </c>
      <c r="L816" t="str">
        <f>IF(ISBLANK(K816),"",IF(ISERROR(VLOOKUP(K816,MapTable!$A:$A,1,0)),"맵없음",""))</f>
        <v/>
      </c>
      <c r="M816">
        <f t="shared" si="41"/>
        <v>1</v>
      </c>
      <c r="N816" t="b">
        <f t="shared" ca="1" si="42"/>
        <v>0</v>
      </c>
      <c r="P816" t="str">
        <f>IF(ISBLANK(O816),"",IF(ISERROR(VLOOKUP(O816,MapTable!$A:$A,1,0)),"맵없음",""))</f>
        <v/>
      </c>
      <c r="R816" t="str">
        <f>IF(ISBLANK(Q816),"",
IF(ISERROR(FIND(",",Q816)),
  IF(ISERROR(VLOOKUP(Q816,MapTable!$A:$A,1,0)),"맵없음",
  ""),
IF(ISERROR(FIND(",",Q816,FIND(",",Q816)+1)),
  IF(OR(ISERROR(VLOOKUP(LEFT(Q816,FIND(",",Q816)-1),MapTable!$A:$A,1,0)),ISERROR(VLOOKUP(TRIM(MID(Q816,FIND(",",Q816)+1,999)),MapTable!$A:$A,1,0))),"맵없음",
  ""),
IF(ISERROR(FIND(",",Q816,FIND(",",Q816,FIND(",",Q816)+1)+1)),
  IF(OR(ISERROR(VLOOKUP(LEFT(Q816,FIND(",",Q816)-1),MapTable!$A:$A,1,0)),ISERROR(VLOOKUP(TRIM(MID(Q816,FIND(",",Q816)+1,FIND(",",Q816,FIND(",",Q816)+1)-FIND(",",Q816)-1)),MapTable!$A:$A,1,0)),ISERROR(VLOOKUP(TRIM(MID(Q816,FIND(",",Q816,FIND(",",Q816)+1)+1,999)),MapTable!$A:$A,1,0))),"맵없음",
  ""),
IF(ISERROR(FIND(",",Q816,FIND(",",Q816,FIND(",",Q816,FIND(",",Q816)+1)+1)+1)),
  IF(OR(ISERROR(VLOOKUP(LEFT(Q816,FIND(",",Q816)-1),MapTable!$A:$A,1,0)),ISERROR(VLOOKUP(TRIM(MID(Q816,FIND(",",Q816)+1,FIND(",",Q816,FIND(",",Q816)+1)-FIND(",",Q816)-1)),MapTable!$A:$A,1,0)),ISERROR(VLOOKUP(TRIM(MID(Q816,FIND(",",Q816,FIND(",",Q816)+1)+1,FIND(",",Q816,FIND(",",Q816,FIND(",",Q816)+1)+1)-FIND(",",Q816,FIND(",",Q816)+1)-1)),MapTable!$A:$A,1,0)),ISERROR(VLOOKUP(TRIM(MID(Q816,FIND(",",Q816,FIND(",",Q816,FIND(",",Q816)+1)+1)+1,999)),MapTable!$A:$A,1,0))),"맵없음",
  ""),
)))))</f>
        <v/>
      </c>
      <c r="W816" t="str">
        <f>IF(ISBLANK(V816),"",IF(ISERROR(VLOOKUP(V816,[3]DropTable!$A:$A,1,0)),"드랍없음",""))</f>
        <v/>
      </c>
      <c r="Y816" t="str">
        <f>IF(ISBLANK(X816),"",IF(ISERROR(VLOOKUP(X816,[3]DropTable!$A:$A,1,0)),"드랍없음",""))</f>
        <v/>
      </c>
      <c r="AA816">
        <v>8.1</v>
      </c>
    </row>
    <row r="817" spans="1:27" x14ac:dyDescent="0.3">
      <c r="A817">
        <v>18</v>
      </c>
      <c r="B817">
        <v>4</v>
      </c>
      <c r="C817">
        <f t="shared" si="43"/>
        <v>1680</v>
      </c>
      <c r="D817">
        <v>420</v>
      </c>
      <c r="E817" t="s">
        <v>114</v>
      </c>
      <c r="H817" t="str">
        <f>IF(ISBLANK(G817),"",
IFERROR(VLOOKUP(G817,[1]StringTable!$1:$1048576,MATCH([1]StringTable!$B$1,[1]StringTable!$1:$1,0),0),
IFERROR(VLOOKUP(G817,[1]InApkStringTable!$1:$1048576,MATCH([1]InApkStringTable!$B$1,[1]InApkStringTable!$1:$1,0),0),
"스트링없음")))</f>
        <v/>
      </c>
      <c r="J817" t="b">
        <v>0</v>
      </c>
      <c r="K817" t="s">
        <v>24</v>
      </c>
      <c r="L817" t="str">
        <f>IF(ISBLANK(K817),"",IF(ISERROR(VLOOKUP(K817,MapTable!$A:$A,1,0)),"맵없음",""))</f>
        <v/>
      </c>
      <c r="M817">
        <f t="shared" si="41"/>
        <v>1</v>
      </c>
      <c r="N817" t="b">
        <f t="shared" ca="1" si="42"/>
        <v>0</v>
      </c>
      <c r="P817" t="str">
        <f>IF(ISBLANK(O817),"",IF(ISERROR(VLOOKUP(O817,MapTable!$A:$A,1,0)),"맵없음",""))</f>
        <v/>
      </c>
      <c r="R817" t="str">
        <f>IF(ISBLANK(Q817),"",
IF(ISERROR(FIND(",",Q817)),
  IF(ISERROR(VLOOKUP(Q817,MapTable!$A:$A,1,0)),"맵없음",
  ""),
IF(ISERROR(FIND(",",Q817,FIND(",",Q817)+1)),
  IF(OR(ISERROR(VLOOKUP(LEFT(Q817,FIND(",",Q817)-1),MapTable!$A:$A,1,0)),ISERROR(VLOOKUP(TRIM(MID(Q817,FIND(",",Q817)+1,999)),MapTable!$A:$A,1,0))),"맵없음",
  ""),
IF(ISERROR(FIND(",",Q817,FIND(",",Q817,FIND(",",Q817)+1)+1)),
  IF(OR(ISERROR(VLOOKUP(LEFT(Q817,FIND(",",Q817)-1),MapTable!$A:$A,1,0)),ISERROR(VLOOKUP(TRIM(MID(Q817,FIND(",",Q817)+1,FIND(",",Q817,FIND(",",Q817)+1)-FIND(",",Q817)-1)),MapTable!$A:$A,1,0)),ISERROR(VLOOKUP(TRIM(MID(Q817,FIND(",",Q817,FIND(",",Q817)+1)+1,999)),MapTable!$A:$A,1,0))),"맵없음",
  ""),
IF(ISERROR(FIND(",",Q817,FIND(",",Q817,FIND(",",Q817,FIND(",",Q817)+1)+1)+1)),
  IF(OR(ISERROR(VLOOKUP(LEFT(Q817,FIND(",",Q817)-1),MapTable!$A:$A,1,0)),ISERROR(VLOOKUP(TRIM(MID(Q817,FIND(",",Q817)+1,FIND(",",Q817,FIND(",",Q817)+1)-FIND(",",Q817)-1)),MapTable!$A:$A,1,0)),ISERROR(VLOOKUP(TRIM(MID(Q817,FIND(",",Q817,FIND(",",Q817)+1)+1,FIND(",",Q817,FIND(",",Q817,FIND(",",Q817)+1)+1)-FIND(",",Q817,FIND(",",Q817)+1)-1)),MapTable!$A:$A,1,0)),ISERROR(VLOOKUP(TRIM(MID(Q817,FIND(",",Q817,FIND(",",Q817,FIND(",",Q817)+1)+1)+1,999)),MapTable!$A:$A,1,0))),"맵없음",
  ""),
)))))</f>
        <v/>
      </c>
      <c r="W817" t="str">
        <f>IF(ISBLANK(V817),"",IF(ISERROR(VLOOKUP(V817,[3]DropTable!$A:$A,1,0)),"드랍없음",""))</f>
        <v/>
      </c>
      <c r="Y817" t="str">
        <f>IF(ISBLANK(X817),"",IF(ISERROR(VLOOKUP(X817,[3]DropTable!$A:$A,1,0)),"드랍없음",""))</f>
        <v/>
      </c>
      <c r="AA817">
        <v>8.1</v>
      </c>
    </row>
    <row r="818" spans="1:27" x14ac:dyDescent="0.3">
      <c r="A818">
        <v>18</v>
      </c>
      <c r="B818">
        <v>5</v>
      </c>
      <c r="C818">
        <f t="shared" si="43"/>
        <v>1680</v>
      </c>
      <c r="D818">
        <v>420</v>
      </c>
      <c r="E818" t="s">
        <v>114</v>
      </c>
      <c r="H818" t="str">
        <f>IF(ISBLANK(G818),"",
IFERROR(VLOOKUP(G818,[1]StringTable!$1:$1048576,MATCH([1]StringTable!$B$1,[1]StringTable!$1:$1,0),0),
IFERROR(VLOOKUP(G818,[1]InApkStringTable!$1:$1048576,MATCH([1]InApkStringTable!$B$1,[1]InApkStringTable!$1:$1,0),0),
"스트링없음")))</f>
        <v/>
      </c>
      <c r="J818" t="b">
        <v>0</v>
      </c>
      <c r="K818" t="s">
        <v>24</v>
      </c>
      <c r="L818" t="str">
        <f>IF(ISBLANK(K818),"",IF(ISERROR(VLOOKUP(K818,MapTable!$A:$A,1,0)),"맵없음",""))</f>
        <v/>
      </c>
      <c r="M818">
        <f t="shared" si="41"/>
        <v>1</v>
      </c>
      <c r="N818" t="b">
        <f t="shared" ca="1" si="42"/>
        <v>0</v>
      </c>
      <c r="P818" t="str">
        <f>IF(ISBLANK(O818),"",IF(ISERROR(VLOOKUP(O818,MapTable!$A:$A,1,0)),"맵없음",""))</f>
        <v/>
      </c>
      <c r="R818" t="str">
        <f>IF(ISBLANK(Q818),"",
IF(ISERROR(FIND(",",Q818)),
  IF(ISERROR(VLOOKUP(Q818,MapTable!$A:$A,1,0)),"맵없음",
  ""),
IF(ISERROR(FIND(",",Q818,FIND(",",Q818)+1)),
  IF(OR(ISERROR(VLOOKUP(LEFT(Q818,FIND(",",Q818)-1),MapTable!$A:$A,1,0)),ISERROR(VLOOKUP(TRIM(MID(Q818,FIND(",",Q818)+1,999)),MapTable!$A:$A,1,0))),"맵없음",
  ""),
IF(ISERROR(FIND(",",Q818,FIND(",",Q818,FIND(",",Q818)+1)+1)),
  IF(OR(ISERROR(VLOOKUP(LEFT(Q818,FIND(",",Q818)-1),MapTable!$A:$A,1,0)),ISERROR(VLOOKUP(TRIM(MID(Q818,FIND(",",Q818)+1,FIND(",",Q818,FIND(",",Q818)+1)-FIND(",",Q818)-1)),MapTable!$A:$A,1,0)),ISERROR(VLOOKUP(TRIM(MID(Q818,FIND(",",Q818,FIND(",",Q818)+1)+1,999)),MapTable!$A:$A,1,0))),"맵없음",
  ""),
IF(ISERROR(FIND(",",Q818,FIND(",",Q818,FIND(",",Q818,FIND(",",Q818)+1)+1)+1)),
  IF(OR(ISERROR(VLOOKUP(LEFT(Q818,FIND(",",Q818)-1),MapTable!$A:$A,1,0)),ISERROR(VLOOKUP(TRIM(MID(Q818,FIND(",",Q818)+1,FIND(",",Q818,FIND(",",Q818)+1)-FIND(",",Q818)-1)),MapTable!$A:$A,1,0)),ISERROR(VLOOKUP(TRIM(MID(Q818,FIND(",",Q818,FIND(",",Q818)+1)+1,FIND(",",Q818,FIND(",",Q818,FIND(",",Q818)+1)+1)-FIND(",",Q818,FIND(",",Q818)+1)-1)),MapTable!$A:$A,1,0)),ISERROR(VLOOKUP(TRIM(MID(Q818,FIND(",",Q818,FIND(",",Q818,FIND(",",Q818)+1)+1)+1,999)),MapTable!$A:$A,1,0))),"맵없음",
  ""),
)))))</f>
        <v/>
      </c>
      <c r="W818" t="str">
        <f>IF(ISBLANK(V818),"",IF(ISERROR(VLOOKUP(V818,[3]DropTable!$A:$A,1,0)),"드랍없음",""))</f>
        <v/>
      </c>
      <c r="Y818" t="str">
        <f>IF(ISBLANK(X818),"",IF(ISERROR(VLOOKUP(X818,[3]DropTable!$A:$A,1,0)),"드랍없음",""))</f>
        <v/>
      </c>
      <c r="AA818">
        <v>8.1</v>
      </c>
    </row>
    <row r="819" spans="1:27" x14ac:dyDescent="0.3">
      <c r="A819">
        <v>18</v>
      </c>
      <c r="B819">
        <v>6</v>
      </c>
      <c r="C819">
        <f t="shared" si="43"/>
        <v>1680</v>
      </c>
      <c r="D819">
        <v>420</v>
      </c>
      <c r="E819" t="s">
        <v>114</v>
      </c>
      <c r="H819" t="str">
        <f>IF(ISBLANK(G819),"",
IFERROR(VLOOKUP(G819,[1]StringTable!$1:$1048576,MATCH([1]StringTable!$B$1,[1]StringTable!$1:$1,0),0),
IFERROR(VLOOKUP(G819,[1]InApkStringTable!$1:$1048576,MATCH([1]InApkStringTable!$B$1,[1]InApkStringTable!$1:$1,0),0),
"스트링없음")))</f>
        <v/>
      </c>
      <c r="J819" t="b">
        <v>0</v>
      </c>
      <c r="K819" t="s">
        <v>24</v>
      </c>
      <c r="L819" t="str">
        <f>IF(ISBLANK(K819),"",IF(ISERROR(VLOOKUP(K819,MapTable!$A:$A,1,0)),"맵없음",""))</f>
        <v/>
      </c>
      <c r="M819">
        <f t="shared" si="41"/>
        <v>1</v>
      </c>
      <c r="N819" t="b">
        <f t="shared" ca="1" si="42"/>
        <v>0</v>
      </c>
      <c r="P819" t="str">
        <f>IF(ISBLANK(O819),"",IF(ISERROR(VLOOKUP(O819,MapTable!$A:$A,1,0)),"맵없음",""))</f>
        <v/>
      </c>
      <c r="R819" t="str">
        <f>IF(ISBLANK(Q819),"",
IF(ISERROR(FIND(",",Q819)),
  IF(ISERROR(VLOOKUP(Q819,MapTable!$A:$A,1,0)),"맵없음",
  ""),
IF(ISERROR(FIND(",",Q819,FIND(",",Q819)+1)),
  IF(OR(ISERROR(VLOOKUP(LEFT(Q819,FIND(",",Q819)-1),MapTable!$A:$A,1,0)),ISERROR(VLOOKUP(TRIM(MID(Q819,FIND(",",Q819)+1,999)),MapTable!$A:$A,1,0))),"맵없음",
  ""),
IF(ISERROR(FIND(",",Q819,FIND(",",Q819,FIND(",",Q819)+1)+1)),
  IF(OR(ISERROR(VLOOKUP(LEFT(Q819,FIND(",",Q819)-1),MapTable!$A:$A,1,0)),ISERROR(VLOOKUP(TRIM(MID(Q819,FIND(",",Q819)+1,FIND(",",Q819,FIND(",",Q819)+1)-FIND(",",Q819)-1)),MapTable!$A:$A,1,0)),ISERROR(VLOOKUP(TRIM(MID(Q819,FIND(",",Q819,FIND(",",Q819)+1)+1,999)),MapTable!$A:$A,1,0))),"맵없음",
  ""),
IF(ISERROR(FIND(",",Q819,FIND(",",Q819,FIND(",",Q819,FIND(",",Q819)+1)+1)+1)),
  IF(OR(ISERROR(VLOOKUP(LEFT(Q819,FIND(",",Q819)-1),MapTable!$A:$A,1,0)),ISERROR(VLOOKUP(TRIM(MID(Q819,FIND(",",Q819)+1,FIND(",",Q819,FIND(",",Q819)+1)-FIND(",",Q819)-1)),MapTable!$A:$A,1,0)),ISERROR(VLOOKUP(TRIM(MID(Q819,FIND(",",Q819,FIND(",",Q819)+1)+1,FIND(",",Q819,FIND(",",Q819,FIND(",",Q819)+1)+1)-FIND(",",Q819,FIND(",",Q819)+1)-1)),MapTable!$A:$A,1,0)),ISERROR(VLOOKUP(TRIM(MID(Q819,FIND(",",Q819,FIND(",",Q819,FIND(",",Q819)+1)+1)+1,999)),MapTable!$A:$A,1,0))),"맵없음",
  ""),
)))))</f>
        <v/>
      </c>
      <c r="W819" t="str">
        <f>IF(ISBLANK(V819),"",IF(ISERROR(VLOOKUP(V819,[3]DropTable!$A:$A,1,0)),"드랍없음",""))</f>
        <v/>
      </c>
      <c r="Y819" t="str">
        <f>IF(ISBLANK(X819),"",IF(ISERROR(VLOOKUP(X819,[3]DropTable!$A:$A,1,0)),"드랍없음",""))</f>
        <v/>
      </c>
      <c r="AA819">
        <v>8.1</v>
      </c>
    </row>
    <row r="820" spans="1:27" x14ac:dyDescent="0.3">
      <c r="A820">
        <v>18</v>
      </c>
      <c r="B820">
        <v>7</v>
      </c>
      <c r="C820">
        <f t="shared" si="43"/>
        <v>1680</v>
      </c>
      <c r="D820">
        <v>420</v>
      </c>
      <c r="E820" t="s">
        <v>114</v>
      </c>
      <c r="H820" t="str">
        <f>IF(ISBLANK(G820),"",
IFERROR(VLOOKUP(G820,[1]StringTable!$1:$1048576,MATCH([1]StringTable!$B$1,[1]StringTable!$1:$1,0),0),
IFERROR(VLOOKUP(G820,[1]InApkStringTable!$1:$1048576,MATCH([1]InApkStringTable!$B$1,[1]InApkStringTable!$1:$1,0),0),
"스트링없음")))</f>
        <v/>
      </c>
      <c r="J820" t="b">
        <v>0</v>
      </c>
      <c r="K820" t="s">
        <v>24</v>
      </c>
      <c r="L820" t="str">
        <f>IF(ISBLANK(K820),"",IF(ISERROR(VLOOKUP(K820,MapTable!$A:$A,1,0)),"맵없음",""))</f>
        <v/>
      </c>
      <c r="M820">
        <f t="shared" si="41"/>
        <v>1</v>
      </c>
      <c r="N820" t="b">
        <f t="shared" ca="1" si="42"/>
        <v>0</v>
      </c>
      <c r="P820" t="str">
        <f>IF(ISBLANK(O820),"",IF(ISERROR(VLOOKUP(O820,MapTable!$A:$A,1,0)),"맵없음",""))</f>
        <v/>
      </c>
      <c r="R820" t="str">
        <f>IF(ISBLANK(Q820),"",
IF(ISERROR(FIND(",",Q820)),
  IF(ISERROR(VLOOKUP(Q820,MapTable!$A:$A,1,0)),"맵없음",
  ""),
IF(ISERROR(FIND(",",Q820,FIND(",",Q820)+1)),
  IF(OR(ISERROR(VLOOKUP(LEFT(Q820,FIND(",",Q820)-1),MapTable!$A:$A,1,0)),ISERROR(VLOOKUP(TRIM(MID(Q820,FIND(",",Q820)+1,999)),MapTable!$A:$A,1,0))),"맵없음",
  ""),
IF(ISERROR(FIND(",",Q820,FIND(",",Q820,FIND(",",Q820)+1)+1)),
  IF(OR(ISERROR(VLOOKUP(LEFT(Q820,FIND(",",Q820)-1),MapTable!$A:$A,1,0)),ISERROR(VLOOKUP(TRIM(MID(Q820,FIND(",",Q820)+1,FIND(",",Q820,FIND(",",Q820)+1)-FIND(",",Q820)-1)),MapTable!$A:$A,1,0)),ISERROR(VLOOKUP(TRIM(MID(Q820,FIND(",",Q820,FIND(",",Q820)+1)+1,999)),MapTable!$A:$A,1,0))),"맵없음",
  ""),
IF(ISERROR(FIND(",",Q820,FIND(",",Q820,FIND(",",Q820,FIND(",",Q820)+1)+1)+1)),
  IF(OR(ISERROR(VLOOKUP(LEFT(Q820,FIND(",",Q820)-1),MapTable!$A:$A,1,0)),ISERROR(VLOOKUP(TRIM(MID(Q820,FIND(",",Q820)+1,FIND(",",Q820,FIND(",",Q820)+1)-FIND(",",Q820)-1)),MapTable!$A:$A,1,0)),ISERROR(VLOOKUP(TRIM(MID(Q820,FIND(",",Q820,FIND(",",Q820)+1)+1,FIND(",",Q820,FIND(",",Q820,FIND(",",Q820)+1)+1)-FIND(",",Q820,FIND(",",Q820)+1)-1)),MapTable!$A:$A,1,0)),ISERROR(VLOOKUP(TRIM(MID(Q820,FIND(",",Q820,FIND(",",Q820,FIND(",",Q820)+1)+1)+1,999)),MapTable!$A:$A,1,0))),"맵없음",
  ""),
)))))</f>
        <v/>
      </c>
      <c r="W820" t="str">
        <f>IF(ISBLANK(V820),"",IF(ISERROR(VLOOKUP(V820,[3]DropTable!$A:$A,1,0)),"드랍없음",""))</f>
        <v/>
      </c>
      <c r="Y820" t="str">
        <f>IF(ISBLANK(X820),"",IF(ISERROR(VLOOKUP(X820,[3]DropTable!$A:$A,1,0)),"드랍없음",""))</f>
        <v/>
      </c>
      <c r="AA820">
        <v>8.1</v>
      </c>
    </row>
    <row r="821" spans="1:27" x14ac:dyDescent="0.3">
      <c r="A821">
        <v>18</v>
      </c>
      <c r="B821">
        <v>8</v>
      </c>
      <c r="C821">
        <f t="shared" si="43"/>
        <v>1680</v>
      </c>
      <c r="D821">
        <v>420</v>
      </c>
      <c r="E821" t="s">
        <v>114</v>
      </c>
      <c r="H821" t="str">
        <f>IF(ISBLANK(G821),"",
IFERROR(VLOOKUP(G821,[1]StringTable!$1:$1048576,MATCH([1]StringTable!$B$1,[1]StringTable!$1:$1,0),0),
IFERROR(VLOOKUP(G821,[1]InApkStringTable!$1:$1048576,MATCH([1]InApkStringTable!$B$1,[1]InApkStringTable!$1:$1,0),0),
"스트링없음")))</f>
        <v/>
      </c>
      <c r="J821" t="b">
        <v>0</v>
      </c>
      <c r="K821" t="s">
        <v>24</v>
      </c>
      <c r="L821" t="str">
        <f>IF(ISBLANK(K821),"",IF(ISERROR(VLOOKUP(K821,MapTable!$A:$A,1,0)),"맵없음",""))</f>
        <v/>
      </c>
      <c r="M821">
        <f t="shared" si="41"/>
        <v>1</v>
      </c>
      <c r="N821" t="b">
        <f t="shared" ca="1" si="42"/>
        <v>0</v>
      </c>
      <c r="P821" t="str">
        <f>IF(ISBLANK(O821),"",IF(ISERROR(VLOOKUP(O821,MapTable!$A:$A,1,0)),"맵없음",""))</f>
        <v/>
      </c>
      <c r="R821" t="str">
        <f>IF(ISBLANK(Q821),"",
IF(ISERROR(FIND(",",Q821)),
  IF(ISERROR(VLOOKUP(Q821,MapTable!$A:$A,1,0)),"맵없음",
  ""),
IF(ISERROR(FIND(",",Q821,FIND(",",Q821)+1)),
  IF(OR(ISERROR(VLOOKUP(LEFT(Q821,FIND(",",Q821)-1),MapTable!$A:$A,1,0)),ISERROR(VLOOKUP(TRIM(MID(Q821,FIND(",",Q821)+1,999)),MapTable!$A:$A,1,0))),"맵없음",
  ""),
IF(ISERROR(FIND(",",Q821,FIND(",",Q821,FIND(",",Q821)+1)+1)),
  IF(OR(ISERROR(VLOOKUP(LEFT(Q821,FIND(",",Q821)-1),MapTable!$A:$A,1,0)),ISERROR(VLOOKUP(TRIM(MID(Q821,FIND(",",Q821)+1,FIND(",",Q821,FIND(",",Q821)+1)-FIND(",",Q821)-1)),MapTable!$A:$A,1,0)),ISERROR(VLOOKUP(TRIM(MID(Q821,FIND(",",Q821,FIND(",",Q821)+1)+1,999)),MapTable!$A:$A,1,0))),"맵없음",
  ""),
IF(ISERROR(FIND(",",Q821,FIND(",",Q821,FIND(",",Q821,FIND(",",Q821)+1)+1)+1)),
  IF(OR(ISERROR(VLOOKUP(LEFT(Q821,FIND(",",Q821)-1),MapTable!$A:$A,1,0)),ISERROR(VLOOKUP(TRIM(MID(Q821,FIND(",",Q821)+1,FIND(",",Q821,FIND(",",Q821)+1)-FIND(",",Q821)-1)),MapTable!$A:$A,1,0)),ISERROR(VLOOKUP(TRIM(MID(Q821,FIND(",",Q821,FIND(",",Q821)+1)+1,FIND(",",Q821,FIND(",",Q821,FIND(",",Q821)+1)+1)-FIND(",",Q821,FIND(",",Q821)+1)-1)),MapTable!$A:$A,1,0)),ISERROR(VLOOKUP(TRIM(MID(Q821,FIND(",",Q821,FIND(",",Q821,FIND(",",Q821)+1)+1)+1,999)),MapTable!$A:$A,1,0))),"맵없음",
  ""),
)))))</f>
        <v/>
      </c>
      <c r="W821" t="str">
        <f>IF(ISBLANK(V821),"",IF(ISERROR(VLOOKUP(V821,[3]DropTable!$A:$A,1,0)),"드랍없음",""))</f>
        <v/>
      </c>
      <c r="Y821" t="str">
        <f>IF(ISBLANK(X821),"",IF(ISERROR(VLOOKUP(X821,[3]DropTable!$A:$A,1,0)),"드랍없음",""))</f>
        <v/>
      </c>
      <c r="AA821">
        <v>8.1</v>
      </c>
    </row>
    <row r="822" spans="1:27" x14ac:dyDescent="0.3">
      <c r="A822">
        <v>18</v>
      </c>
      <c r="B822">
        <v>9</v>
      </c>
      <c r="C822">
        <f t="shared" si="43"/>
        <v>1680</v>
      </c>
      <c r="D822">
        <v>420</v>
      </c>
      <c r="E822" t="s">
        <v>114</v>
      </c>
      <c r="H822" t="str">
        <f>IF(ISBLANK(G822),"",
IFERROR(VLOOKUP(G822,[1]StringTable!$1:$1048576,MATCH([1]StringTable!$B$1,[1]StringTable!$1:$1,0),0),
IFERROR(VLOOKUP(G822,[1]InApkStringTable!$1:$1048576,MATCH([1]InApkStringTable!$B$1,[1]InApkStringTable!$1:$1,0),0),
"스트링없음")))</f>
        <v/>
      </c>
      <c r="J822" t="b">
        <v>0</v>
      </c>
      <c r="K822" t="s">
        <v>24</v>
      </c>
      <c r="L822" t="str">
        <f>IF(ISBLANK(K822),"",IF(ISERROR(VLOOKUP(K822,MapTable!$A:$A,1,0)),"맵없음",""))</f>
        <v/>
      </c>
      <c r="M822">
        <f t="shared" si="41"/>
        <v>1</v>
      </c>
      <c r="N822" t="b">
        <f t="shared" ca="1" si="42"/>
        <v>0</v>
      </c>
      <c r="P822" t="str">
        <f>IF(ISBLANK(O822),"",IF(ISERROR(VLOOKUP(O822,MapTable!$A:$A,1,0)),"맵없음",""))</f>
        <v/>
      </c>
      <c r="R822" t="str">
        <f>IF(ISBLANK(Q822),"",
IF(ISERROR(FIND(",",Q822)),
  IF(ISERROR(VLOOKUP(Q822,MapTable!$A:$A,1,0)),"맵없음",
  ""),
IF(ISERROR(FIND(",",Q822,FIND(",",Q822)+1)),
  IF(OR(ISERROR(VLOOKUP(LEFT(Q822,FIND(",",Q822)-1),MapTable!$A:$A,1,0)),ISERROR(VLOOKUP(TRIM(MID(Q822,FIND(",",Q822)+1,999)),MapTable!$A:$A,1,0))),"맵없음",
  ""),
IF(ISERROR(FIND(",",Q822,FIND(",",Q822,FIND(",",Q822)+1)+1)),
  IF(OR(ISERROR(VLOOKUP(LEFT(Q822,FIND(",",Q822)-1),MapTable!$A:$A,1,0)),ISERROR(VLOOKUP(TRIM(MID(Q822,FIND(",",Q822)+1,FIND(",",Q822,FIND(",",Q822)+1)-FIND(",",Q822)-1)),MapTable!$A:$A,1,0)),ISERROR(VLOOKUP(TRIM(MID(Q822,FIND(",",Q822,FIND(",",Q822)+1)+1,999)),MapTable!$A:$A,1,0))),"맵없음",
  ""),
IF(ISERROR(FIND(",",Q822,FIND(",",Q822,FIND(",",Q822,FIND(",",Q822)+1)+1)+1)),
  IF(OR(ISERROR(VLOOKUP(LEFT(Q822,FIND(",",Q822)-1),MapTable!$A:$A,1,0)),ISERROR(VLOOKUP(TRIM(MID(Q822,FIND(",",Q822)+1,FIND(",",Q822,FIND(",",Q822)+1)-FIND(",",Q822)-1)),MapTable!$A:$A,1,0)),ISERROR(VLOOKUP(TRIM(MID(Q822,FIND(",",Q822,FIND(",",Q822)+1)+1,FIND(",",Q822,FIND(",",Q822,FIND(",",Q822)+1)+1)-FIND(",",Q822,FIND(",",Q822)+1)-1)),MapTable!$A:$A,1,0)),ISERROR(VLOOKUP(TRIM(MID(Q822,FIND(",",Q822,FIND(",",Q822,FIND(",",Q822)+1)+1)+1,999)),MapTable!$A:$A,1,0))),"맵없음",
  ""),
)))))</f>
        <v/>
      </c>
      <c r="W822" t="str">
        <f>IF(ISBLANK(V822),"",IF(ISERROR(VLOOKUP(V822,[3]DropTable!$A:$A,1,0)),"드랍없음",""))</f>
        <v/>
      </c>
      <c r="Y822" t="str">
        <f>IF(ISBLANK(X822),"",IF(ISERROR(VLOOKUP(X822,[3]DropTable!$A:$A,1,0)),"드랍없음",""))</f>
        <v/>
      </c>
      <c r="AA822">
        <v>8.1</v>
      </c>
    </row>
    <row r="823" spans="1:27" x14ac:dyDescent="0.3">
      <c r="A823">
        <v>18</v>
      </c>
      <c r="B823">
        <v>10</v>
      </c>
      <c r="C823">
        <f t="shared" si="43"/>
        <v>1680</v>
      </c>
      <c r="D823">
        <v>420</v>
      </c>
      <c r="E823" t="s">
        <v>114</v>
      </c>
      <c r="H823" t="str">
        <f>IF(ISBLANK(G823),"",
IFERROR(VLOOKUP(G823,[1]StringTable!$1:$1048576,MATCH([1]StringTable!$B$1,[1]StringTable!$1:$1,0),0),
IFERROR(VLOOKUP(G823,[1]InApkStringTable!$1:$1048576,MATCH([1]InApkStringTable!$B$1,[1]InApkStringTable!$1:$1,0),0),
"스트링없음")))</f>
        <v/>
      </c>
      <c r="J823" t="b">
        <v>0</v>
      </c>
      <c r="K823" t="s">
        <v>24</v>
      </c>
      <c r="L823" t="str">
        <f>IF(ISBLANK(K823),"",IF(ISERROR(VLOOKUP(K823,MapTable!$A:$A,1,0)),"맵없음",""))</f>
        <v/>
      </c>
      <c r="M823">
        <f t="shared" si="41"/>
        <v>11</v>
      </c>
      <c r="N823" t="b">
        <f t="shared" ca="1" si="42"/>
        <v>0</v>
      </c>
      <c r="P823" t="str">
        <f>IF(ISBLANK(O823),"",IF(ISERROR(VLOOKUP(O823,MapTable!$A:$A,1,0)),"맵없음",""))</f>
        <v/>
      </c>
      <c r="R823" t="str">
        <f>IF(ISBLANK(Q823),"",
IF(ISERROR(FIND(",",Q823)),
  IF(ISERROR(VLOOKUP(Q823,MapTable!$A:$A,1,0)),"맵없음",
  ""),
IF(ISERROR(FIND(",",Q823,FIND(",",Q823)+1)),
  IF(OR(ISERROR(VLOOKUP(LEFT(Q823,FIND(",",Q823)-1),MapTable!$A:$A,1,0)),ISERROR(VLOOKUP(TRIM(MID(Q823,FIND(",",Q823)+1,999)),MapTable!$A:$A,1,0))),"맵없음",
  ""),
IF(ISERROR(FIND(",",Q823,FIND(",",Q823,FIND(",",Q823)+1)+1)),
  IF(OR(ISERROR(VLOOKUP(LEFT(Q823,FIND(",",Q823)-1),MapTable!$A:$A,1,0)),ISERROR(VLOOKUP(TRIM(MID(Q823,FIND(",",Q823)+1,FIND(",",Q823,FIND(",",Q823)+1)-FIND(",",Q823)-1)),MapTable!$A:$A,1,0)),ISERROR(VLOOKUP(TRIM(MID(Q823,FIND(",",Q823,FIND(",",Q823)+1)+1,999)),MapTable!$A:$A,1,0))),"맵없음",
  ""),
IF(ISERROR(FIND(",",Q823,FIND(",",Q823,FIND(",",Q823,FIND(",",Q823)+1)+1)+1)),
  IF(OR(ISERROR(VLOOKUP(LEFT(Q823,FIND(",",Q823)-1),MapTable!$A:$A,1,0)),ISERROR(VLOOKUP(TRIM(MID(Q823,FIND(",",Q823)+1,FIND(",",Q823,FIND(",",Q823)+1)-FIND(",",Q823)-1)),MapTable!$A:$A,1,0)),ISERROR(VLOOKUP(TRIM(MID(Q823,FIND(",",Q823,FIND(",",Q823)+1)+1,FIND(",",Q823,FIND(",",Q823,FIND(",",Q823)+1)+1)-FIND(",",Q823,FIND(",",Q823)+1)-1)),MapTable!$A:$A,1,0)),ISERROR(VLOOKUP(TRIM(MID(Q823,FIND(",",Q823,FIND(",",Q823,FIND(",",Q823)+1)+1)+1,999)),MapTable!$A:$A,1,0))),"맵없음",
  ""),
)))))</f>
        <v/>
      </c>
      <c r="W823" t="str">
        <f>IF(ISBLANK(V823),"",IF(ISERROR(VLOOKUP(V823,[3]DropTable!$A:$A,1,0)),"드랍없음",""))</f>
        <v/>
      </c>
      <c r="Y823" t="str">
        <f>IF(ISBLANK(X823),"",IF(ISERROR(VLOOKUP(X823,[3]DropTable!$A:$A,1,0)),"드랍없음",""))</f>
        <v/>
      </c>
      <c r="AA823">
        <v>8.1</v>
      </c>
    </row>
    <row r="824" spans="1:27" x14ac:dyDescent="0.3">
      <c r="A824">
        <v>18</v>
      </c>
      <c r="B824">
        <v>11</v>
      </c>
      <c r="C824">
        <f t="shared" si="43"/>
        <v>1680</v>
      </c>
      <c r="D824">
        <v>420</v>
      </c>
      <c r="E824" t="s">
        <v>114</v>
      </c>
      <c r="H824" t="str">
        <f>IF(ISBLANK(G824),"",
IFERROR(VLOOKUP(G824,[1]StringTable!$1:$1048576,MATCH([1]StringTable!$B$1,[1]StringTable!$1:$1,0),0),
IFERROR(VLOOKUP(G824,[1]InApkStringTable!$1:$1048576,MATCH([1]InApkStringTable!$B$1,[1]InApkStringTable!$1:$1,0),0),
"스트링없음")))</f>
        <v/>
      </c>
      <c r="J824" t="b">
        <v>0</v>
      </c>
      <c r="K824" t="s">
        <v>24</v>
      </c>
      <c r="L824" t="str">
        <f>IF(ISBLANK(K824),"",IF(ISERROR(VLOOKUP(K824,MapTable!$A:$A,1,0)),"맵없음",""))</f>
        <v/>
      </c>
      <c r="M824">
        <f t="shared" si="41"/>
        <v>1</v>
      </c>
      <c r="N824" t="b">
        <f t="shared" ca="1" si="42"/>
        <v>0</v>
      </c>
      <c r="P824" t="str">
        <f>IF(ISBLANK(O824),"",IF(ISERROR(VLOOKUP(O824,MapTable!$A:$A,1,0)),"맵없음",""))</f>
        <v/>
      </c>
      <c r="R824" t="str">
        <f>IF(ISBLANK(Q824),"",
IF(ISERROR(FIND(",",Q824)),
  IF(ISERROR(VLOOKUP(Q824,MapTable!$A:$A,1,0)),"맵없음",
  ""),
IF(ISERROR(FIND(",",Q824,FIND(",",Q824)+1)),
  IF(OR(ISERROR(VLOOKUP(LEFT(Q824,FIND(",",Q824)-1),MapTable!$A:$A,1,0)),ISERROR(VLOOKUP(TRIM(MID(Q824,FIND(",",Q824)+1,999)),MapTable!$A:$A,1,0))),"맵없음",
  ""),
IF(ISERROR(FIND(",",Q824,FIND(",",Q824,FIND(",",Q824)+1)+1)),
  IF(OR(ISERROR(VLOOKUP(LEFT(Q824,FIND(",",Q824)-1),MapTable!$A:$A,1,0)),ISERROR(VLOOKUP(TRIM(MID(Q824,FIND(",",Q824)+1,FIND(",",Q824,FIND(",",Q824)+1)-FIND(",",Q824)-1)),MapTable!$A:$A,1,0)),ISERROR(VLOOKUP(TRIM(MID(Q824,FIND(",",Q824,FIND(",",Q824)+1)+1,999)),MapTable!$A:$A,1,0))),"맵없음",
  ""),
IF(ISERROR(FIND(",",Q824,FIND(",",Q824,FIND(",",Q824,FIND(",",Q824)+1)+1)+1)),
  IF(OR(ISERROR(VLOOKUP(LEFT(Q824,FIND(",",Q824)-1),MapTable!$A:$A,1,0)),ISERROR(VLOOKUP(TRIM(MID(Q824,FIND(",",Q824)+1,FIND(",",Q824,FIND(",",Q824)+1)-FIND(",",Q824)-1)),MapTable!$A:$A,1,0)),ISERROR(VLOOKUP(TRIM(MID(Q824,FIND(",",Q824,FIND(",",Q824)+1)+1,FIND(",",Q824,FIND(",",Q824,FIND(",",Q824)+1)+1)-FIND(",",Q824,FIND(",",Q824)+1)-1)),MapTable!$A:$A,1,0)),ISERROR(VLOOKUP(TRIM(MID(Q824,FIND(",",Q824,FIND(",",Q824,FIND(",",Q824)+1)+1)+1,999)),MapTable!$A:$A,1,0))),"맵없음",
  ""),
)))))</f>
        <v/>
      </c>
      <c r="W824" t="str">
        <f>IF(ISBLANK(V824),"",IF(ISERROR(VLOOKUP(V824,[3]DropTable!$A:$A,1,0)),"드랍없음",""))</f>
        <v/>
      </c>
      <c r="Y824" t="str">
        <f>IF(ISBLANK(X824),"",IF(ISERROR(VLOOKUP(X824,[3]DropTable!$A:$A,1,0)),"드랍없음",""))</f>
        <v/>
      </c>
      <c r="AA824">
        <v>8.1</v>
      </c>
    </row>
    <row r="825" spans="1:27" x14ac:dyDescent="0.3">
      <c r="A825">
        <v>18</v>
      </c>
      <c r="B825">
        <v>12</v>
      </c>
      <c r="C825">
        <f t="shared" si="43"/>
        <v>1680</v>
      </c>
      <c r="D825">
        <v>420</v>
      </c>
      <c r="E825" t="s">
        <v>114</v>
      </c>
      <c r="H825" t="str">
        <f>IF(ISBLANK(G825),"",
IFERROR(VLOOKUP(G825,[1]StringTable!$1:$1048576,MATCH([1]StringTable!$B$1,[1]StringTable!$1:$1,0),0),
IFERROR(VLOOKUP(G825,[1]InApkStringTable!$1:$1048576,MATCH([1]InApkStringTable!$B$1,[1]InApkStringTable!$1:$1,0),0),
"스트링없음")))</f>
        <v/>
      </c>
      <c r="J825" t="b">
        <v>0</v>
      </c>
      <c r="K825" t="s">
        <v>24</v>
      </c>
      <c r="L825" t="str">
        <f>IF(ISBLANK(K825),"",IF(ISERROR(VLOOKUP(K825,MapTable!$A:$A,1,0)),"맵없음",""))</f>
        <v/>
      </c>
      <c r="M825">
        <f t="shared" si="41"/>
        <v>1</v>
      </c>
      <c r="N825" t="b">
        <f t="shared" ca="1" si="42"/>
        <v>0</v>
      </c>
      <c r="P825" t="str">
        <f>IF(ISBLANK(O825),"",IF(ISERROR(VLOOKUP(O825,MapTable!$A:$A,1,0)),"맵없음",""))</f>
        <v/>
      </c>
      <c r="R825" t="str">
        <f>IF(ISBLANK(Q825),"",
IF(ISERROR(FIND(",",Q825)),
  IF(ISERROR(VLOOKUP(Q825,MapTable!$A:$A,1,0)),"맵없음",
  ""),
IF(ISERROR(FIND(",",Q825,FIND(",",Q825)+1)),
  IF(OR(ISERROR(VLOOKUP(LEFT(Q825,FIND(",",Q825)-1),MapTable!$A:$A,1,0)),ISERROR(VLOOKUP(TRIM(MID(Q825,FIND(",",Q825)+1,999)),MapTable!$A:$A,1,0))),"맵없음",
  ""),
IF(ISERROR(FIND(",",Q825,FIND(",",Q825,FIND(",",Q825)+1)+1)),
  IF(OR(ISERROR(VLOOKUP(LEFT(Q825,FIND(",",Q825)-1),MapTable!$A:$A,1,0)),ISERROR(VLOOKUP(TRIM(MID(Q825,FIND(",",Q825)+1,FIND(",",Q825,FIND(",",Q825)+1)-FIND(",",Q825)-1)),MapTable!$A:$A,1,0)),ISERROR(VLOOKUP(TRIM(MID(Q825,FIND(",",Q825,FIND(",",Q825)+1)+1,999)),MapTable!$A:$A,1,0))),"맵없음",
  ""),
IF(ISERROR(FIND(",",Q825,FIND(",",Q825,FIND(",",Q825,FIND(",",Q825)+1)+1)+1)),
  IF(OR(ISERROR(VLOOKUP(LEFT(Q825,FIND(",",Q825)-1),MapTable!$A:$A,1,0)),ISERROR(VLOOKUP(TRIM(MID(Q825,FIND(",",Q825)+1,FIND(",",Q825,FIND(",",Q825)+1)-FIND(",",Q825)-1)),MapTable!$A:$A,1,0)),ISERROR(VLOOKUP(TRIM(MID(Q825,FIND(",",Q825,FIND(",",Q825)+1)+1,FIND(",",Q825,FIND(",",Q825,FIND(",",Q825)+1)+1)-FIND(",",Q825,FIND(",",Q825)+1)-1)),MapTable!$A:$A,1,0)),ISERROR(VLOOKUP(TRIM(MID(Q825,FIND(",",Q825,FIND(",",Q825,FIND(",",Q825)+1)+1)+1,999)),MapTable!$A:$A,1,0))),"맵없음",
  ""),
)))))</f>
        <v/>
      </c>
      <c r="W825" t="str">
        <f>IF(ISBLANK(V825),"",IF(ISERROR(VLOOKUP(V825,[3]DropTable!$A:$A,1,0)),"드랍없음",""))</f>
        <v/>
      </c>
      <c r="Y825" t="str">
        <f>IF(ISBLANK(X825),"",IF(ISERROR(VLOOKUP(X825,[3]DropTable!$A:$A,1,0)),"드랍없음",""))</f>
        <v/>
      </c>
      <c r="AA825">
        <v>8.1</v>
      </c>
    </row>
    <row r="826" spans="1:27" x14ac:dyDescent="0.3">
      <c r="A826">
        <v>18</v>
      </c>
      <c r="B826">
        <v>13</v>
      </c>
      <c r="C826">
        <f t="shared" si="43"/>
        <v>1680</v>
      </c>
      <c r="D826">
        <v>420</v>
      </c>
      <c r="E826" t="s">
        <v>114</v>
      </c>
      <c r="H826" t="str">
        <f>IF(ISBLANK(G826),"",
IFERROR(VLOOKUP(G826,[1]StringTable!$1:$1048576,MATCH([1]StringTable!$B$1,[1]StringTable!$1:$1,0),0),
IFERROR(VLOOKUP(G826,[1]InApkStringTable!$1:$1048576,MATCH([1]InApkStringTable!$B$1,[1]InApkStringTable!$1:$1,0),0),
"스트링없음")))</f>
        <v/>
      </c>
      <c r="J826" t="b">
        <v>0</v>
      </c>
      <c r="K826" t="s">
        <v>24</v>
      </c>
      <c r="L826" t="str">
        <f>IF(ISBLANK(K826),"",IF(ISERROR(VLOOKUP(K826,MapTable!$A:$A,1,0)),"맵없음",""))</f>
        <v/>
      </c>
      <c r="M826">
        <f t="shared" si="41"/>
        <v>1</v>
      </c>
      <c r="N826" t="b">
        <f t="shared" ca="1" si="42"/>
        <v>0</v>
      </c>
      <c r="P826" t="str">
        <f>IF(ISBLANK(O826),"",IF(ISERROR(VLOOKUP(O826,MapTable!$A:$A,1,0)),"맵없음",""))</f>
        <v/>
      </c>
      <c r="R826" t="str">
        <f>IF(ISBLANK(Q826),"",
IF(ISERROR(FIND(",",Q826)),
  IF(ISERROR(VLOOKUP(Q826,MapTable!$A:$A,1,0)),"맵없음",
  ""),
IF(ISERROR(FIND(",",Q826,FIND(",",Q826)+1)),
  IF(OR(ISERROR(VLOOKUP(LEFT(Q826,FIND(",",Q826)-1),MapTable!$A:$A,1,0)),ISERROR(VLOOKUP(TRIM(MID(Q826,FIND(",",Q826)+1,999)),MapTable!$A:$A,1,0))),"맵없음",
  ""),
IF(ISERROR(FIND(",",Q826,FIND(",",Q826,FIND(",",Q826)+1)+1)),
  IF(OR(ISERROR(VLOOKUP(LEFT(Q826,FIND(",",Q826)-1),MapTable!$A:$A,1,0)),ISERROR(VLOOKUP(TRIM(MID(Q826,FIND(",",Q826)+1,FIND(",",Q826,FIND(",",Q826)+1)-FIND(",",Q826)-1)),MapTable!$A:$A,1,0)),ISERROR(VLOOKUP(TRIM(MID(Q826,FIND(",",Q826,FIND(",",Q826)+1)+1,999)),MapTable!$A:$A,1,0))),"맵없음",
  ""),
IF(ISERROR(FIND(",",Q826,FIND(",",Q826,FIND(",",Q826,FIND(",",Q826)+1)+1)+1)),
  IF(OR(ISERROR(VLOOKUP(LEFT(Q826,FIND(",",Q826)-1),MapTable!$A:$A,1,0)),ISERROR(VLOOKUP(TRIM(MID(Q826,FIND(",",Q826)+1,FIND(",",Q826,FIND(",",Q826)+1)-FIND(",",Q826)-1)),MapTable!$A:$A,1,0)),ISERROR(VLOOKUP(TRIM(MID(Q826,FIND(",",Q826,FIND(",",Q826)+1)+1,FIND(",",Q826,FIND(",",Q826,FIND(",",Q826)+1)+1)-FIND(",",Q826,FIND(",",Q826)+1)-1)),MapTable!$A:$A,1,0)),ISERROR(VLOOKUP(TRIM(MID(Q826,FIND(",",Q826,FIND(",",Q826,FIND(",",Q826)+1)+1)+1,999)),MapTable!$A:$A,1,0))),"맵없음",
  ""),
)))))</f>
        <v/>
      </c>
      <c r="W826" t="str">
        <f>IF(ISBLANK(V826),"",IF(ISERROR(VLOOKUP(V826,[3]DropTable!$A:$A,1,0)),"드랍없음",""))</f>
        <v/>
      </c>
      <c r="Y826" t="str">
        <f>IF(ISBLANK(X826),"",IF(ISERROR(VLOOKUP(X826,[3]DropTable!$A:$A,1,0)),"드랍없음",""))</f>
        <v/>
      </c>
      <c r="AA826">
        <v>8.1</v>
      </c>
    </row>
    <row r="827" spans="1:27" x14ac:dyDescent="0.3">
      <c r="A827">
        <v>18</v>
      </c>
      <c r="B827">
        <v>14</v>
      </c>
      <c r="C827">
        <f t="shared" si="43"/>
        <v>1680</v>
      </c>
      <c r="D827">
        <v>420</v>
      </c>
      <c r="E827" t="s">
        <v>114</v>
      </c>
      <c r="H827" t="str">
        <f>IF(ISBLANK(G827),"",
IFERROR(VLOOKUP(G827,[1]StringTable!$1:$1048576,MATCH([1]StringTable!$B$1,[1]StringTable!$1:$1,0),0),
IFERROR(VLOOKUP(G827,[1]InApkStringTable!$1:$1048576,MATCH([1]InApkStringTable!$B$1,[1]InApkStringTable!$1:$1,0),0),
"스트링없음")))</f>
        <v/>
      </c>
      <c r="J827" t="b">
        <v>0</v>
      </c>
      <c r="K827" t="s">
        <v>24</v>
      </c>
      <c r="L827" t="str">
        <f>IF(ISBLANK(K827),"",IF(ISERROR(VLOOKUP(K827,MapTable!$A:$A,1,0)),"맵없음",""))</f>
        <v/>
      </c>
      <c r="M827">
        <f t="shared" si="41"/>
        <v>1</v>
      </c>
      <c r="N827" t="b">
        <f t="shared" ca="1" si="42"/>
        <v>0</v>
      </c>
      <c r="P827" t="str">
        <f>IF(ISBLANK(O827),"",IF(ISERROR(VLOOKUP(O827,MapTable!$A:$A,1,0)),"맵없음",""))</f>
        <v/>
      </c>
      <c r="R827" t="str">
        <f>IF(ISBLANK(Q827),"",
IF(ISERROR(FIND(",",Q827)),
  IF(ISERROR(VLOOKUP(Q827,MapTable!$A:$A,1,0)),"맵없음",
  ""),
IF(ISERROR(FIND(",",Q827,FIND(",",Q827)+1)),
  IF(OR(ISERROR(VLOOKUP(LEFT(Q827,FIND(",",Q827)-1),MapTable!$A:$A,1,0)),ISERROR(VLOOKUP(TRIM(MID(Q827,FIND(",",Q827)+1,999)),MapTable!$A:$A,1,0))),"맵없음",
  ""),
IF(ISERROR(FIND(",",Q827,FIND(",",Q827,FIND(",",Q827)+1)+1)),
  IF(OR(ISERROR(VLOOKUP(LEFT(Q827,FIND(",",Q827)-1),MapTable!$A:$A,1,0)),ISERROR(VLOOKUP(TRIM(MID(Q827,FIND(",",Q827)+1,FIND(",",Q827,FIND(",",Q827)+1)-FIND(",",Q827)-1)),MapTable!$A:$A,1,0)),ISERROR(VLOOKUP(TRIM(MID(Q827,FIND(",",Q827,FIND(",",Q827)+1)+1,999)),MapTable!$A:$A,1,0))),"맵없음",
  ""),
IF(ISERROR(FIND(",",Q827,FIND(",",Q827,FIND(",",Q827,FIND(",",Q827)+1)+1)+1)),
  IF(OR(ISERROR(VLOOKUP(LEFT(Q827,FIND(",",Q827)-1),MapTable!$A:$A,1,0)),ISERROR(VLOOKUP(TRIM(MID(Q827,FIND(",",Q827)+1,FIND(",",Q827,FIND(",",Q827)+1)-FIND(",",Q827)-1)),MapTable!$A:$A,1,0)),ISERROR(VLOOKUP(TRIM(MID(Q827,FIND(",",Q827,FIND(",",Q827)+1)+1,FIND(",",Q827,FIND(",",Q827,FIND(",",Q827)+1)+1)-FIND(",",Q827,FIND(",",Q827)+1)-1)),MapTable!$A:$A,1,0)),ISERROR(VLOOKUP(TRIM(MID(Q827,FIND(",",Q827,FIND(",",Q827,FIND(",",Q827)+1)+1)+1,999)),MapTable!$A:$A,1,0))),"맵없음",
  ""),
)))))</f>
        <v/>
      </c>
      <c r="W827" t="str">
        <f>IF(ISBLANK(V827),"",IF(ISERROR(VLOOKUP(V827,[3]DropTable!$A:$A,1,0)),"드랍없음",""))</f>
        <v/>
      </c>
      <c r="Y827" t="str">
        <f>IF(ISBLANK(X827),"",IF(ISERROR(VLOOKUP(X827,[3]DropTable!$A:$A,1,0)),"드랍없음",""))</f>
        <v/>
      </c>
      <c r="AA827">
        <v>8.1</v>
      </c>
    </row>
    <row r="828" spans="1:27" x14ac:dyDescent="0.3">
      <c r="A828">
        <v>18</v>
      </c>
      <c r="B828">
        <v>15</v>
      </c>
      <c r="C828">
        <v>1680</v>
      </c>
      <c r="D828">
        <v>420</v>
      </c>
      <c r="E828" t="s">
        <v>114</v>
      </c>
      <c r="H828" t="str">
        <f>IF(ISBLANK(G828),"",
IFERROR(VLOOKUP(G828,[1]StringTable!$1:$1048576,MATCH([1]StringTable!$B$1,[1]StringTable!$1:$1,0),0),
IFERROR(VLOOKUP(G828,[1]InApkStringTable!$1:$1048576,MATCH([1]InApkStringTable!$B$1,[1]InApkStringTable!$1:$1,0),0),
"스트링없음")))</f>
        <v/>
      </c>
      <c r="J828" t="b">
        <v>0</v>
      </c>
      <c r="K828" t="s">
        <v>64</v>
      </c>
      <c r="L828" t="str">
        <f>IF(ISBLANK(K828),"",IF(ISERROR(VLOOKUP(K828,MapTable!$A:$A,1,0)),"맵없음",""))</f>
        <v/>
      </c>
      <c r="M828">
        <f t="shared" si="41"/>
        <v>1</v>
      </c>
      <c r="N828" t="b">
        <f t="shared" ca="1" si="42"/>
        <v>0</v>
      </c>
      <c r="P828" t="str">
        <f>IF(ISBLANK(O828),"",IF(ISERROR(VLOOKUP(O828,MapTable!$A:$A,1,0)),"맵없음",""))</f>
        <v/>
      </c>
      <c r="R828" t="str">
        <f>IF(ISBLANK(Q828),"",
IF(ISERROR(FIND(",",Q828)),
  IF(ISERROR(VLOOKUP(Q828,MapTable!$A:$A,1,0)),"맵없음",
  ""),
IF(ISERROR(FIND(",",Q828,FIND(",",Q828)+1)),
  IF(OR(ISERROR(VLOOKUP(LEFT(Q828,FIND(",",Q828)-1),MapTable!$A:$A,1,0)),ISERROR(VLOOKUP(TRIM(MID(Q828,FIND(",",Q828)+1,999)),MapTable!$A:$A,1,0))),"맵없음",
  ""),
IF(ISERROR(FIND(",",Q828,FIND(",",Q828,FIND(",",Q828)+1)+1)),
  IF(OR(ISERROR(VLOOKUP(LEFT(Q828,FIND(",",Q828)-1),MapTable!$A:$A,1,0)),ISERROR(VLOOKUP(TRIM(MID(Q828,FIND(",",Q828)+1,FIND(",",Q828,FIND(",",Q828)+1)-FIND(",",Q828)-1)),MapTable!$A:$A,1,0)),ISERROR(VLOOKUP(TRIM(MID(Q828,FIND(",",Q828,FIND(",",Q828)+1)+1,999)),MapTable!$A:$A,1,0))),"맵없음",
  ""),
IF(ISERROR(FIND(",",Q828,FIND(",",Q828,FIND(",",Q828,FIND(",",Q828)+1)+1)+1)),
  IF(OR(ISERROR(VLOOKUP(LEFT(Q828,FIND(",",Q828)-1),MapTable!$A:$A,1,0)),ISERROR(VLOOKUP(TRIM(MID(Q828,FIND(",",Q828)+1,FIND(",",Q828,FIND(",",Q828)+1)-FIND(",",Q828)-1)),MapTable!$A:$A,1,0)),ISERROR(VLOOKUP(TRIM(MID(Q828,FIND(",",Q828,FIND(",",Q828)+1)+1,FIND(",",Q828,FIND(",",Q828,FIND(",",Q828)+1)+1)-FIND(",",Q828,FIND(",",Q828)+1)-1)),MapTable!$A:$A,1,0)),ISERROR(VLOOKUP(TRIM(MID(Q828,FIND(",",Q828,FIND(",",Q828,FIND(",",Q828)+1)+1)+1,999)),MapTable!$A:$A,1,0))),"맵없음",
  ""),
)))))</f>
        <v/>
      </c>
      <c r="W828" t="str">
        <f>IF(ISBLANK(V828),"",IF(ISERROR(VLOOKUP(V828,[3]DropTable!$A:$A,1,0)),"드랍없음",""))</f>
        <v/>
      </c>
      <c r="Y828" t="str">
        <f>IF(ISBLANK(X828),"",IF(ISERROR(VLOOKUP(X828,[3]DropTable!$A:$A,1,0)),"드랍없음",""))</f>
        <v/>
      </c>
      <c r="AA828">
        <v>8.1</v>
      </c>
    </row>
    <row r="829" spans="1:27" x14ac:dyDescent="0.3">
      <c r="A829">
        <v>18</v>
      </c>
      <c r="B829">
        <v>16</v>
      </c>
      <c r="C829">
        <f t="shared" si="43"/>
        <v>1680</v>
      </c>
      <c r="D829">
        <v>420</v>
      </c>
      <c r="E829" t="s">
        <v>114</v>
      </c>
      <c r="H829" t="str">
        <f>IF(ISBLANK(G829),"",
IFERROR(VLOOKUP(G829,[1]StringTable!$1:$1048576,MATCH([1]StringTable!$B$1,[1]StringTable!$1:$1,0),0),
IFERROR(VLOOKUP(G829,[1]InApkStringTable!$1:$1048576,MATCH([1]InApkStringTable!$B$1,[1]InApkStringTable!$1:$1,0),0),
"스트링없음")))</f>
        <v/>
      </c>
      <c r="J829" t="b">
        <v>0</v>
      </c>
      <c r="K829" t="s">
        <v>24</v>
      </c>
      <c r="L829" t="str">
        <f>IF(ISBLANK(K829),"",IF(ISERROR(VLOOKUP(K829,MapTable!$A:$A,1,0)),"맵없음",""))</f>
        <v/>
      </c>
      <c r="M829">
        <f t="shared" si="41"/>
        <v>1</v>
      </c>
      <c r="N829" t="b">
        <f t="shared" ca="1" si="42"/>
        <v>0</v>
      </c>
      <c r="P829" t="str">
        <f>IF(ISBLANK(O829),"",IF(ISERROR(VLOOKUP(O829,MapTable!$A:$A,1,0)),"맵없음",""))</f>
        <v/>
      </c>
      <c r="R829" t="str">
        <f>IF(ISBLANK(Q829),"",
IF(ISERROR(FIND(",",Q829)),
  IF(ISERROR(VLOOKUP(Q829,MapTable!$A:$A,1,0)),"맵없음",
  ""),
IF(ISERROR(FIND(",",Q829,FIND(",",Q829)+1)),
  IF(OR(ISERROR(VLOOKUP(LEFT(Q829,FIND(",",Q829)-1),MapTable!$A:$A,1,0)),ISERROR(VLOOKUP(TRIM(MID(Q829,FIND(",",Q829)+1,999)),MapTable!$A:$A,1,0))),"맵없음",
  ""),
IF(ISERROR(FIND(",",Q829,FIND(",",Q829,FIND(",",Q829)+1)+1)),
  IF(OR(ISERROR(VLOOKUP(LEFT(Q829,FIND(",",Q829)-1),MapTable!$A:$A,1,0)),ISERROR(VLOOKUP(TRIM(MID(Q829,FIND(",",Q829)+1,FIND(",",Q829,FIND(",",Q829)+1)-FIND(",",Q829)-1)),MapTable!$A:$A,1,0)),ISERROR(VLOOKUP(TRIM(MID(Q829,FIND(",",Q829,FIND(",",Q829)+1)+1,999)),MapTable!$A:$A,1,0))),"맵없음",
  ""),
IF(ISERROR(FIND(",",Q829,FIND(",",Q829,FIND(",",Q829,FIND(",",Q829)+1)+1)+1)),
  IF(OR(ISERROR(VLOOKUP(LEFT(Q829,FIND(",",Q829)-1),MapTable!$A:$A,1,0)),ISERROR(VLOOKUP(TRIM(MID(Q829,FIND(",",Q829)+1,FIND(",",Q829,FIND(",",Q829)+1)-FIND(",",Q829)-1)),MapTable!$A:$A,1,0)),ISERROR(VLOOKUP(TRIM(MID(Q829,FIND(",",Q829,FIND(",",Q829)+1)+1,FIND(",",Q829,FIND(",",Q829,FIND(",",Q829)+1)+1)-FIND(",",Q829,FIND(",",Q829)+1)-1)),MapTable!$A:$A,1,0)),ISERROR(VLOOKUP(TRIM(MID(Q829,FIND(",",Q829,FIND(",",Q829,FIND(",",Q829)+1)+1)+1,999)),MapTable!$A:$A,1,0))),"맵없음",
  ""),
)))))</f>
        <v/>
      </c>
      <c r="W829" t="str">
        <f>IF(ISBLANK(V829),"",IF(ISERROR(VLOOKUP(V829,[3]DropTable!$A:$A,1,0)),"드랍없음",""))</f>
        <v/>
      </c>
      <c r="Y829" t="str">
        <f>IF(ISBLANK(X829),"",IF(ISERROR(VLOOKUP(X829,[3]DropTable!$A:$A,1,0)),"드랍없음",""))</f>
        <v/>
      </c>
      <c r="AA829">
        <v>8.1</v>
      </c>
    </row>
    <row r="830" spans="1:27" x14ac:dyDescent="0.3">
      <c r="A830">
        <v>18</v>
      </c>
      <c r="B830">
        <v>17</v>
      </c>
      <c r="C830">
        <f t="shared" si="43"/>
        <v>1680</v>
      </c>
      <c r="D830">
        <v>420</v>
      </c>
      <c r="E830" t="s">
        <v>114</v>
      </c>
      <c r="H830" t="str">
        <f>IF(ISBLANK(G830),"",
IFERROR(VLOOKUP(G830,[1]StringTable!$1:$1048576,MATCH([1]StringTable!$B$1,[1]StringTable!$1:$1,0),0),
IFERROR(VLOOKUP(G830,[1]InApkStringTable!$1:$1048576,MATCH([1]InApkStringTable!$B$1,[1]InApkStringTable!$1:$1,0),0),
"스트링없음")))</f>
        <v/>
      </c>
      <c r="J830" t="b">
        <v>0</v>
      </c>
      <c r="K830" t="s">
        <v>24</v>
      </c>
      <c r="L830" t="str">
        <f>IF(ISBLANK(K830),"",IF(ISERROR(VLOOKUP(K830,MapTable!$A:$A,1,0)),"맵없음",""))</f>
        <v/>
      </c>
      <c r="M830">
        <f t="shared" si="41"/>
        <v>1</v>
      </c>
      <c r="N830" t="b">
        <f t="shared" ca="1" si="42"/>
        <v>0</v>
      </c>
      <c r="P830" t="str">
        <f>IF(ISBLANK(O830),"",IF(ISERROR(VLOOKUP(O830,MapTable!$A:$A,1,0)),"맵없음",""))</f>
        <v/>
      </c>
      <c r="R830" t="str">
        <f>IF(ISBLANK(Q830),"",
IF(ISERROR(FIND(",",Q830)),
  IF(ISERROR(VLOOKUP(Q830,MapTable!$A:$A,1,0)),"맵없음",
  ""),
IF(ISERROR(FIND(",",Q830,FIND(",",Q830)+1)),
  IF(OR(ISERROR(VLOOKUP(LEFT(Q830,FIND(",",Q830)-1),MapTable!$A:$A,1,0)),ISERROR(VLOOKUP(TRIM(MID(Q830,FIND(",",Q830)+1,999)),MapTable!$A:$A,1,0))),"맵없음",
  ""),
IF(ISERROR(FIND(",",Q830,FIND(",",Q830,FIND(",",Q830)+1)+1)),
  IF(OR(ISERROR(VLOOKUP(LEFT(Q830,FIND(",",Q830)-1),MapTable!$A:$A,1,0)),ISERROR(VLOOKUP(TRIM(MID(Q830,FIND(",",Q830)+1,FIND(",",Q830,FIND(",",Q830)+1)-FIND(",",Q830)-1)),MapTable!$A:$A,1,0)),ISERROR(VLOOKUP(TRIM(MID(Q830,FIND(",",Q830,FIND(",",Q830)+1)+1,999)),MapTable!$A:$A,1,0))),"맵없음",
  ""),
IF(ISERROR(FIND(",",Q830,FIND(",",Q830,FIND(",",Q830,FIND(",",Q830)+1)+1)+1)),
  IF(OR(ISERROR(VLOOKUP(LEFT(Q830,FIND(",",Q830)-1),MapTable!$A:$A,1,0)),ISERROR(VLOOKUP(TRIM(MID(Q830,FIND(",",Q830)+1,FIND(",",Q830,FIND(",",Q830)+1)-FIND(",",Q830)-1)),MapTable!$A:$A,1,0)),ISERROR(VLOOKUP(TRIM(MID(Q830,FIND(",",Q830,FIND(",",Q830)+1)+1,FIND(",",Q830,FIND(",",Q830,FIND(",",Q830)+1)+1)-FIND(",",Q830,FIND(",",Q830)+1)-1)),MapTable!$A:$A,1,0)),ISERROR(VLOOKUP(TRIM(MID(Q830,FIND(",",Q830,FIND(",",Q830,FIND(",",Q830)+1)+1)+1,999)),MapTable!$A:$A,1,0))),"맵없음",
  ""),
)))))</f>
        <v/>
      </c>
      <c r="W830" t="str">
        <f>IF(ISBLANK(V830),"",IF(ISERROR(VLOOKUP(V830,[3]DropTable!$A:$A,1,0)),"드랍없음",""))</f>
        <v/>
      </c>
      <c r="Y830" t="str">
        <f>IF(ISBLANK(X830),"",IF(ISERROR(VLOOKUP(X830,[3]DropTable!$A:$A,1,0)),"드랍없음",""))</f>
        <v/>
      </c>
      <c r="AA830">
        <v>8.1</v>
      </c>
    </row>
    <row r="831" spans="1:27" x14ac:dyDescent="0.3">
      <c r="A831">
        <v>18</v>
      </c>
      <c r="B831">
        <v>18</v>
      </c>
      <c r="C831">
        <f t="shared" si="43"/>
        <v>1680</v>
      </c>
      <c r="D831">
        <v>420</v>
      </c>
      <c r="E831" t="s">
        <v>114</v>
      </c>
      <c r="H831" t="str">
        <f>IF(ISBLANK(G831),"",
IFERROR(VLOOKUP(G831,[1]StringTable!$1:$1048576,MATCH([1]StringTable!$B$1,[1]StringTable!$1:$1,0),0),
IFERROR(VLOOKUP(G831,[1]InApkStringTable!$1:$1048576,MATCH([1]InApkStringTable!$B$1,[1]InApkStringTable!$1:$1,0),0),
"스트링없음")))</f>
        <v/>
      </c>
      <c r="J831" t="b">
        <v>0</v>
      </c>
      <c r="K831" t="s">
        <v>24</v>
      </c>
      <c r="L831" t="str">
        <f>IF(ISBLANK(K831),"",IF(ISERROR(VLOOKUP(K831,MapTable!$A:$A,1,0)),"맵없음",""))</f>
        <v/>
      </c>
      <c r="M831">
        <f t="shared" si="41"/>
        <v>1</v>
      </c>
      <c r="N831" t="b">
        <f t="shared" ca="1" si="42"/>
        <v>0</v>
      </c>
      <c r="P831" t="str">
        <f>IF(ISBLANK(O831),"",IF(ISERROR(VLOOKUP(O831,MapTable!$A:$A,1,0)),"맵없음",""))</f>
        <v/>
      </c>
      <c r="R831" t="str">
        <f>IF(ISBLANK(Q831),"",
IF(ISERROR(FIND(",",Q831)),
  IF(ISERROR(VLOOKUP(Q831,MapTable!$A:$A,1,0)),"맵없음",
  ""),
IF(ISERROR(FIND(",",Q831,FIND(",",Q831)+1)),
  IF(OR(ISERROR(VLOOKUP(LEFT(Q831,FIND(",",Q831)-1),MapTable!$A:$A,1,0)),ISERROR(VLOOKUP(TRIM(MID(Q831,FIND(",",Q831)+1,999)),MapTable!$A:$A,1,0))),"맵없음",
  ""),
IF(ISERROR(FIND(",",Q831,FIND(",",Q831,FIND(",",Q831)+1)+1)),
  IF(OR(ISERROR(VLOOKUP(LEFT(Q831,FIND(",",Q831)-1),MapTable!$A:$A,1,0)),ISERROR(VLOOKUP(TRIM(MID(Q831,FIND(",",Q831)+1,FIND(",",Q831,FIND(",",Q831)+1)-FIND(",",Q831)-1)),MapTable!$A:$A,1,0)),ISERROR(VLOOKUP(TRIM(MID(Q831,FIND(",",Q831,FIND(",",Q831)+1)+1,999)),MapTable!$A:$A,1,0))),"맵없음",
  ""),
IF(ISERROR(FIND(",",Q831,FIND(",",Q831,FIND(",",Q831,FIND(",",Q831)+1)+1)+1)),
  IF(OR(ISERROR(VLOOKUP(LEFT(Q831,FIND(",",Q831)-1),MapTable!$A:$A,1,0)),ISERROR(VLOOKUP(TRIM(MID(Q831,FIND(",",Q831)+1,FIND(",",Q831,FIND(",",Q831)+1)-FIND(",",Q831)-1)),MapTable!$A:$A,1,0)),ISERROR(VLOOKUP(TRIM(MID(Q831,FIND(",",Q831,FIND(",",Q831)+1)+1,FIND(",",Q831,FIND(",",Q831,FIND(",",Q831)+1)+1)-FIND(",",Q831,FIND(",",Q831)+1)-1)),MapTable!$A:$A,1,0)),ISERROR(VLOOKUP(TRIM(MID(Q831,FIND(",",Q831,FIND(",",Q831,FIND(",",Q831)+1)+1)+1,999)),MapTable!$A:$A,1,0))),"맵없음",
  ""),
)))))</f>
        <v/>
      </c>
      <c r="W831" t="str">
        <f>IF(ISBLANK(V831),"",IF(ISERROR(VLOOKUP(V831,[3]DropTable!$A:$A,1,0)),"드랍없음",""))</f>
        <v/>
      </c>
      <c r="Y831" t="str">
        <f>IF(ISBLANK(X831),"",IF(ISERROR(VLOOKUP(X831,[3]DropTable!$A:$A,1,0)),"드랍없음",""))</f>
        <v/>
      </c>
      <c r="AA831">
        <v>8.1</v>
      </c>
    </row>
    <row r="832" spans="1:27" x14ac:dyDescent="0.3">
      <c r="A832">
        <v>18</v>
      </c>
      <c r="B832">
        <v>19</v>
      </c>
      <c r="C832">
        <f t="shared" si="43"/>
        <v>1680</v>
      </c>
      <c r="D832">
        <v>420</v>
      </c>
      <c r="E832" t="s">
        <v>114</v>
      </c>
      <c r="H832" t="str">
        <f>IF(ISBLANK(G832),"",
IFERROR(VLOOKUP(G832,[1]StringTable!$1:$1048576,MATCH([1]StringTable!$B$1,[1]StringTable!$1:$1,0),0),
IFERROR(VLOOKUP(G832,[1]InApkStringTable!$1:$1048576,MATCH([1]InApkStringTable!$B$1,[1]InApkStringTable!$1:$1,0),0),
"스트링없음")))</f>
        <v/>
      </c>
      <c r="J832" t="b">
        <v>0</v>
      </c>
      <c r="K832" t="s">
        <v>24</v>
      </c>
      <c r="L832" t="str">
        <f>IF(ISBLANK(K832),"",IF(ISERROR(VLOOKUP(K832,MapTable!$A:$A,1,0)),"맵없음",""))</f>
        <v/>
      </c>
      <c r="M832">
        <f t="shared" si="41"/>
        <v>1</v>
      </c>
      <c r="N832" t="b">
        <f t="shared" ca="1" si="42"/>
        <v>1</v>
      </c>
      <c r="P832" t="str">
        <f>IF(ISBLANK(O832),"",IF(ISERROR(VLOOKUP(O832,MapTable!$A:$A,1,0)),"맵없음",""))</f>
        <v/>
      </c>
      <c r="R832" t="str">
        <f>IF(ISBLANK(Q832),"",
IF(ISERROR(FIND(",",Q832)),
  IF(ISERROR(VLOOKUP(Q832,MapTable!$A:$A,1,0)),"맵없음",
  ""),
IF(ISERROR(FIND(",",Q832,FIND(",",Q832)+1)),
  IF(OR(ISERROR(VLOOKUP(LEFT(Q832,FIND(",",Q832)-1),MapTable!$A:$A,1,0)),ISERROR(VLOOKUP(TRIM(MID(Q832,FIND(",",Q832)+1,999)),MapTable!$A:$A,1,0))),"맵없음",
  ""),
IF(ISERROR(FIND(",",Q832,FIND(",",Q832,FIND(",",Q832)+1)+1)),
  IF(OR(ISERROR(VLOOKUP(LEFT(Q832,FIND(",",Q832)-1),MapTable!$A:$A,1,0)),ISERROR(VLOOKUP(TRIM(MID(Q832,FIND(",",Q832)+1,FIND(",",Q832,FIND(",",Q832)+1)-FIND(",",Q832)-1)),MapTable!$A:$A,1,0)),ISERROR(VLOOKUP(TRIM(MID(Q832,FIND(",",Q832,FIND(",",Q832)+1)+1,999)),MapTable!$A:$A,1,0))),"맵없음",
  ""),
IF(ISERROR(FIND(",",Q832,FIND(",",Q832,FIND(",",Q832,FIND(",",Q832)+1)+1)+1)),
  IF(OR(ISERROR(VLOOKUP(LEFT(Q832,FIND(",",Q832)-1),MapTable!$A:$A,1,0)),ISERROR(VLOOKUP(TRIM(MID(Q832,FIND(",",Q832)+1,FIND(",",Q832,FIND(",",Q832)+1)-FIND(",",Q832)-1)),MapTable!$A:$A,1,0)),ISERROR(VLOOKUP(TRIM(MID(Q832,FIND(",",Q832,FIND(",",Q832)+1)+1,FIND(",",Q832,FIND(",",Q832,FIND(",",Q832)+1)+1)-FIND(",",Q832,FIND(",",Q832)+1)-1)),MapTable!$A:$A,1,0)),ISERROR(VLOOKUP(TRIM(MID(Q832,FIND(",",Q832,FIND(",",Q832,FIND(",",Q832)+1)+1)+1,999)),MapTable!$A:$A,1,0))),"맵없음",
  ""),
)))))</f>
        <v/>
      </c>
      <c r="W832" t="str">
        <f>IF(ISBLANK(V832),"",IF(ISERROR(VLOOKUP(V832,[3]DropTable!$A:$A,1,0)),"드랍없음",""))</f>
        <v/>
      </c>
      <c r="Y832" t="str">
        <f>IF(ISBLANK(X832),"",IF(ISERROR(VLOOKUP(X832,[3]DropTable!$A:$A,1,0)),"드랍없음",""))</f>
        <v/>
      </c>
      <c r="AA832">
        <v>8.1</v>
      </c>
    </row>
    <row r="833" spans="1:27" x14ac:dyDescent="0.3">
      <c r="A833">
        <v>18</v>
      </c>
      <c r="B833">
        <v>20</v>
      </c>
      <c r="C833">
        <f t="shared" si="43"/>
        <v>1680</v>
      </c>
      <c r="D833">
        <v>420</v>
      </c>
      <c r="E833" t="s">
        <v>114</v>
      </c>
      <c r="H833" t="str">
        <f>IF(ISBLANK(G833),"",
IFERROR(VLOOKUP(G833,[1]StringTable!$1:$1048576,MATCH([1]StringTable!$B$1,[1]StringTable!$1:$1,0),0),
IFERROR(VLOOKUP(G833,[1]InApkStringTable!$1:$1048576,MATCH([1]InApkStringTable!$B$1,[1]InApkStringTable!$1:$1,0),0),
"스트링없음")))</f>
        <v/>
      </c>
      <c r="J833" t="b">
        <v>0</v>
      </c>
      <c r="K833" t="s">
        <v>24</v>
      </c>
      <c r="L833" t="str">
        <f>IF(ISBLANK(K833),"",IF(ISERROR(VLOOKUP(K833,MapTable!$A:$A,1,0)),"맵없음",""))</f>
        <v/>
      </c>
      <c r="M833">
        <f t="shared" si="41"/>
        <v>12</v>
      </c>
      <c r="N833" t="b">
        <f t="shared" ca="1" si="42"/>
        <v>1</v>
      </c>
      <c r="P833" t="str">
        <f>IF(ISBLANK(O833),"",IF(ISERROR(VLOOKUP(O833,MapTable!$A:$A,1,0)),"맵없음",""))</f>
        <v/>
      </c>
      <c r="R833" t="str">
        <f>IF(ISBLANK(Q833),"",
IF(ISERROR(FIND(",",Q833)),
  IF(ISERROR(VLOOKUP(Q833,MapTable!$A:$A,1,0)),"맵없음",
  ""),
IF(ISERROR(FIND(",",Q833,FIND(",",Q833)+1)),
  IF(OR(ISERROR(VLOOKUP(LEFT(Q833,FIND(",",Q833)-1),MapTable!$A:$A,1,0)),ISERROR(VLOOKUP(TRIM(MID(Q833,FIND(",",Q833)+1,999)),MapTable!$A:$A,1,0))),"맵없음",
  ""),
IF(ISERROR(FIND(",",Q833,FIND(",",Q833,FIND(",",Q833)+1)+1)),
  IF(OR(ISERROR(VLOOKUP(LEFT(Q833,FIND(",",Q833)-1),MapTable!$A:$A,1,0)),ISERROR(VLOOKUP(TRIM(MID(Q833,FIND(",",Q833)+1,FIND(",",Q833,FIND(",",Q833)+1)-FIND(",",Q833)-1)),MapTable!$A:$A,1,0)),ISERROR(VLOOKUP(TRIM(MID(Q833,FIND(",",Q833,FIND(",",Q833)+1)+1,999)),MapTable!$A:$A,1,0))),"맵없음",
  ""),
IF(ISERROR(FIND(",",Q833,FIND(",",Q833,FIND(",",Q833,FIND(",",Q833)+1)+1)+1)),
  IF(OR(ISERROR(VLOOKUP(LEFT(Q833,FIND(",",Q833)-1),MapTable!$A:$A,1,0)),ISERROR(VLOOKUP(TRIM(MID(Q833,FIND(",",Q833)+1,FIND(",",Q833,FIND(",",Q833)+1)-FIND(",",Q833)-1)),MapTable!$A:$A,1,0)),ISERROR(VLOOKUP(TRIM(MID(Q833,FIND(",",Q833,FIND(",",Q833)+1)+1,FIND(",",Q833,FIND(",",Q833,FIND(",",Q833)+1)+1)-FIND(",",Q833,FIND(",",Q833)+1)-1)),MapTable!$A:$A,1,0)),ISERROR(VLOOKUP(TRIM(MID(Q833,FIND(",",Q833,FIND(",",Q833,FIND(",",Q833)+1)+1)+1,999)),MapTable!$A:$A,1,0))),"맵없음",
  ""),
)))))</f>
        <v/>
      </c>
      <c r="W833" t="str">
        <f>IF(ISBLANK(V833),"",IF(ISERROR(VLOOKUP(V833,[3]DropTable!$A:$A,1,0)),"드랍없음",""))</f>
        <v/>
      </c>
      <c r="Y833" t="str">
        <f>IF(ISBLANK(X833),"",IF(ISERROR(VLOOKUP(X833,[3]DropTable!$A:$A,1,0)),"드랍없음",""))</f>
        <v/>
      </c>
      <c r="AA833">
        <v>8.1</v>
      </c>
    </row>
    <row r="834" spans="1:27" x14ac:dyDescent="0.3">
      <c r="A834">
        <v>18</v>
      </c>
      <c r="B834">
        <v>21</v>
      </c>
      <c r="C834">
        <f t="shared" si="43"/>
        <v>1680</v>
      </c>
      <c r="D834">
        <v>420</v>
      </c>
      <c r="E834" t="s">
        <v>114</v>
      </c>
      <c r="H834" t="str">
        <f>IF(ISBLANK(G834),"",
IFERROR(VLOOKUP(G834,[1]StringTable!$1:$1048576,MATCH([1]StringTable!$B$1,[1]StringTable!$1:$1,0),0),
IFERROR(VLOOKUP(G834,[1]InApkStringTable!$1:$1048576,MATCH([1]InApkStringTable!$B$1,[1]InApkStringTable!$1:$1,0),0),
"스트링없음")))</f>
        <v/>
      </c>
      <c r="J834" t="b">
        <v>0</v>
      </c>
      <c r="K834" t="s">
        <v>24</v>
      </c>
      <c r="L834" t="str">
        <f>IF(ISBLANK(K834),"",IF(ISERROR(VLOOKUP(K834,MapTable!$A:$A,1,0)),"맵없음",""))</f>
        <v/>
      </c>
      <c r="M834">
        <f t="shared" ref="M834:M860" si="44">IF(B834=0,0,
IF(COUNTIF(A:A,A834)=11,12,
IF(MOD(B834,((COUNTIF(A:A,A834)-1)/5))=0,12,
IF(MOD(B834,((COUNTIF(A:A,A834)-1)/5))=((COUNTIF(A:A,A834)-1)/10),11,
INT(B834/((COUNTIF(A:A,A834)-1)/5))+1))))</f>
        <v>2</v>
      </c>
      <c r="N834" t="b">
        <f t="shared" ref="N834:N860" ca="1" si="45">IF((COUNTIF(A:A,A834)-1)=B834,FALSE,
IF(M834=12,TRUE,
IF(OFFSET(M834,1,0)=12,TRUE)))</f>
        <v>0</v>
      </c>
      <c r="P834" t="str">
        <f>IF(ISBLANK(O834),"",IF(ISERROR(VLOOKUP(O834,MapTable!$A:$A,1,0)),"맵없음",""))</f>
        <v/>
      </c>
      <c r="R834" t="str">
        <f>IF(ISBLANK(Q834),"",
IF(ISERROR(FIND(",",Q834)),
  IF(ISERROR(VLOOKUP(Q834,MapTable!$A:$A,1,0)),"맵없음",
  ""),
IF(ISERROR(FIND(",",Q834,FIND(",",Q834)+1)),
  IF(OR(ISERROR(VLOOKUP(LEFT(Q834,FIND(",",Q834)-1),MapTable!$A:$A,1,0)),ISERROR(VLOOKUP(TRIM(MID(Q834,FIND(",",Q834)+1,999)),MapTable!$A:$A,1,0))),"맵없음",
  ""),
IF(ISERROR(FIND(",",Q834,FIND(",",Q834,FIND(",",Q834)+1)+1)),
  IF(OR(ISERROR(VLOOKUP(LEFT(Q834,FIND(",",Q834)-1),MapTable!$A:$A,1,0)),ISERROR(VLOOKUP(TRIM(MID(Q834,FIND(",",Q834)+1,FIND(",",Q834,FIND(",",Q834)+1)-FIND(",",Q834)-1)),MapTable!$A:$A,1,0)),ISERROR(VLOOKUP(TRIM(MID(Q834,FIND(",",Q834,FIND(",",Q834)+1)+1,999)),MapTable!$A:$A,1,0))),"맵없음",
  ""),
IF(ISERROR(FIND(",",Q834,FIND(",",Q834,FIND(",",Q834,FIND(",",Q834)+1)+1)+1)),
  IF(OR(ISERROR(VLOOKUP(LEFT(Q834,FIND(",",Q834)-1),MapTable!$A:$A,1,0)),ISERROR(VLOOKUP(TRIM(MID(Q834,FIND(",",Q834)+1,FIND(",",Q834,FIND(",",Q834)+1)-FIND(",",Q834)-1)),MapTable!$A:$A,1,0)),ISERROR(VLOOKUP(TRIM(MID(Q834,FIND(",",Q834,FIND(",",Q834)+1)+1,FIND(",",Q834,FIND(",",Q834,FIND(",",Q834)+1)+1)-FIND(",",Q834,FIND(",",Q834)+1)-1)),MapTable!$A:$A,1,0)),ISERROR(VLOOKUP(TRIM(MID(Q834,FIND(",",Q834,FIND(",",Q834,FIND(",",Q834)+1)+1)+1,999)),MapTable!$A:$A,1,0))),"맵없음",
  ""),
)))))</f>
        <v/>
      </c>
      <c r="W834" t="str">
        <f>IF(ISBLANK(V834),"",IF(ISERROR(VLOOKUP(V834,[3]DropTable!$A:$A,1,0)),"드랍없음",""))</f>
        <v/>
      </c>
      <c r="Y834" t="str">
        <f>IF(ISBLANK(X834),"",IF(ISERROR(VLOOKUP(X834,[3]DropTable!$A:$A,1,0)),"드랍없음",""))</f>
        <v/>
      </c>
      <c r="AA834">
        <v>8.1</v>
      </c>
    </row>
    <row r="835" spans="1:27" x14ac:dyDescent="0.3">
      <c r="A835">
        <v>18</v>
      </c>
      <c r="B835">
        <v>22</v>
      </c>
      <c r="C835">
        <f t="shared" si="43"/>
        <v>1680</v>
      </c>
      <c r="D835">
        <v>420</v>
      </c>
      <c r="E835" t="s">
        <v>114</v>
      </c>
      <c r="H835" t="str">
        <f>IF(ISBLANK(G835),"",
IFERROR(VLOOKUP(G835,[1]StringTable!$1:$1048576,MATCH([1]StringTable!$B$1,[1]StringTable!$1:$1,0),0),
IFERROR(VLOOKUP(G835,[1]InApkStringTable!$1:$1048576,MATCH([1]InApkStringTable!$B$1,[1]InApkStringTable!$1:$1,0),0),
"스트링없음")))</f>
        <v/>
      </c>
      <c r="J835" t="b">
        <v>0</v>
      </c>
      <c r="K835" t="s">
        <v>24</v>
      </c>
      <c r="L835" t="str">
        <f>IF(ISBLANK(K835),"",IF(ISERROR(VLOOKUP(K835,MapTable!$A:$A,1,0)),"맵없음",""))</f>
        <v/>
      </c>
      <c r="M835">
        <f t="shared" si="44"/>
        <v>2</v>
      </c>
      <c r="N835" t="b">
        <f t="shared" ca="1" si="45"/>
        <v>0</v>
      </c>
      <c r="P835" t="str">
        <f>IF(ISBLANK(O835),"",IF(ISERROR(VLOOKUP(O835,MapTable!$A:$A,1,0)),"맵없음",""))</f>
        <v/>
      </c>
      <c r="R835" t="str">
        <f>IF(ISBLANK(Q835),"",
IF(ISERROR(FIND(",",Q835)),
  IF(ISERROR(VLOOKUP(Q835,MapTable!$A:$A,1,0)),"맵없음",
  ""),
IF(ISERROR(FIND(",",Q835,FIND(",",Q835)+1)),
  IF(OR(ISERROR(VLOOKUP(LEFT(Q835,FIND(",",Q835)-1),MapTable!$A:$A,1,0)),ISERROR(VLOOKUP(TRIM(MID(Q835,FIND(",",Q835)+1,999)),MapTable!$A:$A,1,0))),"맵없음",
  ""),
IF(ISERROR(FIND(",",Q835,FIND(",",Q835,FIND(",",Q835)+1)+1)),
  IF(OR(ISERROR(VLOOKUP(LEFT(Q835,FIND(",",Q835)-1),MapTable!$A:$A,1,0)),ISERROR(VLOOKUP(TRIM(MID(Q835,FIND(",",Q835)+1,FIND(",",Q835,FIND(",",Q835)+1)-FIND(",",Q835)-1)),MapTable!$A:$A,1,0)),ISERROR(VLOOKUP(TRIM(MID(Q835,FIND(",",Q835,FIND(",",Q835)+1)+1,999)),MapTable!$A:$A,1,0))),"맵없음",
  ""),
IF(ISERROR(FIND(",",Q835,FIND(",",Q835,FIND(",",Q835,FIND(",",Q835)+1)+1)+1)),
  IF(OR(ISERROR(VLOOKUP(LEFT(Q835,FIND(",",Q835)-1),MapTable!$A:$A,1,0)),ISERROR(VLOOKUP(TRIM(MID(Q835,FIND(",",Q835)+1,FIND(",",Q835,FIND(",",Q835)+1)-FIND(",",Q835)-1)),MapTable!$A:$A,1,0)),ISERROR(VLOOKUP(TRIM(MID(Q835,FIND(",",Q835,FIND(",",Q835)+1)+1,FIND(",",Q835,FIND(",",Q835,FIND(",",Q835)+1)+1)-FIND(",",Q835,FIND(",",Q835)+1)-1)),MapTable!$A:$A,1,0)),ISERROR(VLOOKUP(TRIM(MID(Q835,FIND(",",Q835,FIND(",",Q835,FIND(",",Q835)+1)+1)+1,999)),MapTable!$A:$A,1,0))),"맵없음",
  ""),
)))))</f>
        <v/>
      </c>
      <c r="W835" t="str">
        <f>IF(ISBLANK(V835),"",IF(ISERROR(VLOOKUP(V835,[3]DropTable!$A:$A,1,0)),"드랍없음",""))</f>
        <v/>
      </c>
      <c r="Y835" t="str">
        <f>IF(ISBLANK(X835),"",IF(ISERROR(VLOOKUP(X835,[3]DropTable!$A:$A,1,0)),"드랍없음",""))</f>
        <v/>
      </c>
      <c r="AA835">
        <v>8.1</v>
      </c>
    </row>
    <row r="836" spans="1:27" x14ac:dyDescent="0.3">
      <c r="A836">
        <v>18</v>
      </c>
      <c r="B836">
        <v>23</v>
      </c>
      <c r="C836">
        <f t="shared" si="43"/>
        <v>1680</v>
      </c>
      <c r="D836">
        <v>420</v>
      </c>
      <c r="E836" t="s">
        <v>114</v>
      </c>
      <c r="H836" t="str">
        <f>IF(ISBLANK(G836),"",
IFERROR(VLOOKUP(G836,[1]StringTable!$1:$1048576,MATCH([1]StringTable!$B$1,[1]StringTable!$1:$1,0),0),
IFERROR(VLOOKUP(G836,[1]InApkStringTable!$1:$1048576,MATCH([1]InApkStringTable!$B$1,[1]InApkStringTable!$1:$1,0),0),
"스트링없음")))</f>
        <v/>
      </c>
      <c r="J836" t="b">
        <v>0</v>
      </c>
      <c r="K836" t="s">
        <v>24</v>
      </c>
      <c r="L836" t="str">
        <f>IF(ISBLANK(K836),"",IF(ISERROR(VLOOKUP(K836,MapTable!$A:$A,1,0)),"맵없음",""))</f>
        <v/>
      </c>
      <c r="M836">
        <f t="shared" si="44"/>
        <v>2</v>
      </c>
      <c r="N836" t="b">
        <f t="shared" ca="1" si="45"/>
        <v>0</v>
      </c>
      <c r="P836" t="str">
        <f>IF(ISBLANK(O836),"",IF(ISERROR(VLOOKUP(O836,MapTable!$A:$A,1,0)),"맵없음",""))</f>
        <v/>
      </c>
      <c r="R836" t="str">
        <f>IF(ISBLANK(Q836),"",
IF(ISERROR(FIND(",",Q836)),
  IF(ISERROR(VLOOKUP(Q836,MapTable!$A:$A,1,0)),"맵없음",
  ""),
IF(ISERROR(FIND(",",Q836,FIND(",",Q836)+1)),
  IF(OR(ISERROR(VLOOKUP(LEFT(Q836,FIND(",",Q836)-1),MapTable!$A:$A,1,0)),ISERROR(VLOOKUP(TRIM(MID(Q836,FIND(",",Q836)+1,999)),MapTable!$A:$A,1,0))),"맵없음",
  ""),
IF(ISERROR(FIND(",",Q836,FIND(",",Q836,FIND(",",Q836)+1)+1)),
  IF(OR(ISERROR(VLOOKUP(LEFT(Q836,FIND(",",Q836)-1),MapTable!$A:$A,1,0)),ISERROR(VLOOKUP(TRIM(MID(Q836,FIND(",",Q836)+1,FIND(",",Q836,FIND(",",Q836)+1)-FIND(",",Q836)-1)),MapTable!$A:$A,1,0)),ISERROR(VLOOKUP(TRIM(MID(Q836,FIND(",",Q836,FIND(",",Q836)+1)+1,999)),MapTable!$A:$A,1,0))),"맵없음",
  ""),
IF(ISERROR(FIND(",",Q836,FIND(",",Q836,FIND(",",Q836,FIND(",",Q836)+1)+1)+1)),
  IF(OR(ISERROR(VLOOKUP(LEFT(Q836,FIND(",",Q836)-1),MapTable!$A:$A,1,0)),ISERROR(VLOOKUP(TRIM(MID(Q836,FIND(",",Q836)+1,FIND(",",Q836,FIND(",",Q836)+1)-FIND(",",Q836)-1)),MapTable!$A:$A,1,0)),ISERROR(VLOOKUP(TRIM(MID(Q836,FIND(",",Q836,FIND(",",Q836)+1)+1,FIND(",",Q836,FIND(",",Q836,FIND(",",Q836)+1)+1)-FIND(",",Q836,FIND(",",Q836)+1)-1)),MapTable!$A:$A,1,0)),ISERROR(VLOOKUP(TRIM(MID(Q836,FIND(",",Q836,FIND(",",Q836,FIND(",",Q836)+1)+1)+1,999)),MapTable!$A:$A,1,0))),"맵없음",
  ""),
)))))</f>
        <v/>
      </c>
      <c r="W836" t="str">
        <f>IF(ISBLANK(V836),"",IF(ISERROR(VLOOKUP(V836,[3]DropTable!$A:$A,1,0)),"드랍없음",""))</f>
        <v/>
      </c>
      <c r="Y836" t="str">
        <f>IF(ISBLANK(X836),"",IF(ISERROR(VLOOKUP(X836,[3]DropTable!$A:$A,1,0)),"드랍없음",""))</f>
        <v/>
      </c>
      <c r="AA836">
        <v>8.1</v>
      </c>
    </row>
    <row r="837" spans="1:27" x14ac:dyDescent="0.3">
      <c r="A837">
        <v>18</v>
      </c>
      <c r="B837">
        <v>24</v>
      </c>
      <c r="C837">
        <f t="shared" si="43"/>
        <v>1680</v>
      </c>
      <c r="D837">
        <v>420</v>
      </c>
      <c r="E837" t="s">
        <v>114</v>
      </c>
      <c r="H837" t="str">
        <f>IF(ISBLANK(G837),"",
IFERROR(VLOOKUP(G837,[1]StringTable!$1:$1048576,MATCH([1]StringTable!$B$1,[1]StringTable!$1:$1,0),0),
IFERROR(VLOOKUP(G837,[1]InApkStringTable!$1:$1048576,MATCH([1]InApkStringTable!$B$1,[1]InApkStringTable!$1:$1,0),0),
"스트링없음")))</f>
        <v/>
      </c>
      <c r="J837" t="b">
        <v>0</v>
      </c>
      <c r="K837" t="s">
        <v>24</v>
      </c>
      <c r="L837" t="str">
        <f>IF(ISBLANK(K837),"",IF(ISERROR(VLOOKUP(K837,MapTable!$A:$A,1,0)),"맵없음",""))</f>
        <v/>
      </c>
      <c r="M837">
        <f t="shared" si="44"/>
        <v>2</v>
      </c>
      <c r="N837" t="b">
        <f t="shared" ca="1" si="45"/>
        <v>0</v>
      </c>
      <c r="P837" t="str">
        <f>IF(ISBLANK(O837),"",IF(ISERROR(VLOOKUP(O837,MapTable!$A:$A,1,0)),"맵없음",""))</f>
        <v/>
      </c>
      <c r="R837" t="str">
        <f>IF(ISBLANK(Q837),"",
IF(ISERROR(FIND(",",Q837)),
  IF(ISERROR(VLOOKUP(Q837,MapTable!$A:$A,1,0)),"맵없음",
  ""),
IF(ISERROR(FIND(",",Q837,FIND(",",Q837)+1)),
  IF(OR(ISERROR(VLOOKUP(LEFT(Q837,FIND(",",Q837)-1),MapTable!$A:$A,1,0)),ISERROR(VLOOKUP(TRIM(MID(Q837,FIND(",",Q837)+1,999)),MapTable!$A:$A,1,0))),"맵없음",
  ""),
IF(ISERROR(FIND(",",Q837,FIND(",",Q837,FIND(",",Q837)+1)+1)),
  IF(OR(ISERROR(VLOOKUP(LEFT(Q837,FIND(",",Q837)-1),MapTable!$A:$A,1,0)),ISERROR(VLOOKUP(TRIM(MID(Q837,FIND(",",Q837)+1,FIND(",",Q837,FIND(",",Q837)+1)-FIND(",",Q837)-1)),MapTable!$A:$A,1,0)),ISERROR(VLOOKUP(TRIM(MID(Q837,FIND(",",Q837,FIND(",",Q837)+1)+1,999)),MapTable!$A:$A,1,0))),"맵없음",
  ""),
IF(ISERROR(FIND(",",Q837,FIND(",",Q837,FIND(",",Q837,FIND(",",Q837)+1)+1)+1)),
  IF(OR(ISERROR(VLOOKUP(LEFT(Q837,FIND(",",Q837)-1),MapTable!$A:$A,1,0)),ISERROR(VLOOKUP(TRIM(MID(Q837,FIND(",",Q837)+1,FIND(",",Q837,FIND(",",Q837)+1)-FIND(",",Q837)-1)),MapTable!$A:$A,1,0)),ISERROR(VLOOKUP(TRIM(MID(Q837,FIND(",",Q837,FIND(",",Q837)+1)+1,FIND(",",Q837,FIND(",",Q837,FIND(",",Q837)+1)+1)-FIND(",",Q837,FIND(",",Q837)+1)-1)),MapTable!$A:$A,1,0)),ISERROR(VLOOKUP(TRIM(MID(Q837,FIND(",",Q837,FIND(",",Q837,FIND(",",Q837)+1)+1)+1,999)),MapTable!$A:$A,1,0))),"맵없음",
  ""),
)))))</f>
        <v/>
      </c>
      <c r="W837" t="str">
        <f>IF(ISBLANK(V837),"",IF(ISERROR(VLOOKUP(V837,[3]DropTable!$A:$A,1,0)),"드랍없음",""))</f>
        <v/>
      </c>
      <c r="Y837" t="str">
        <f>IF(ISBLANK(X837),"",IF(ISERROR(VLOOKUP(X837,[3]DropTable!$A:$A,1,0)),"드랍없음",""))</f>
        <v/>
      </c>
      <c r="AA837">
        <v>8.1</v>
      </c>
    </row>
    <row r="838" spans="1:27" x14ac:dyDescent="0.3">
      <c r="A838">
        <v>18</v>
      </c>
      <c r="B838">
        <v>25</v>
      </c>
      <c r="C838">
        <f t="shared" si="43"/>
        <v>1680</v>
      </c>
      <c r="D838">
        <v>420</v>
      </c>
      <c r="E838" t="s">
        <v>114</v>
      </c>
      <c r="H838" t="str">
        <f>IF(ISBLANK(G838),"",
IFERROR(VLOOKUP(G838,[1]StringTable!$1:$1048576,MATCH([1]StringTable!$B$1,[1]StringTable!$1:$1,0),0),
IFERROR(VLOOKUP(G838,[1]InApkStringTable!$1:$1048576,MATCH([1]InApkStringTable!$B$1,[1]InApkStringTable!$1:$1,0),0),
"스트링없음")))</f>
        <v/>
      </c>
      <c r="J838" t="b">
        <v>0</v>
      </c>
      <c r="K838" t="s">
        <v>24</v>
      </c>
      <c r="L838" t="str">
        <f>IF(ISBLANK(K838),"",IF(ISERROR(VLOOKUP(K838,MapTable!$A:$A,1,0)),"맵없음",""))</f>
        <v/>
      </c>
      <c r="M838">
        <f t="shared" si="44"/>
        <v>2</v>
      </c>
      <c r="N838" t="b">
        <f t="shared" ca="1" si="45"/>
        <v>0</v>
      </c>
      <c r="P838" t="str">
        <f>IF(ISBLANK(O838),"",IF(ISERROR(VLOOKUP(O838,MapTable!$A:$A,1,0)),"맵없음",""))</f>
        <v/>
      </c>
      <c r="R838" t="str">
        <f>IF(ISBLANK(Q838),"",
IF(ISERROR(FIND(",",Q838)),
  IF(ISERROR(VLOOKUP(Q838,MapTable!$A:$A,1,0)),"맵없음",
  ""),
IF(ISERROR(FIND(",",Q838,FIND(",",Q838)+1)),
  IF(OR(ISERROR(VLOOKUP(LEFT(Q838,FIND(",",Q838)-1),MapTable!$A:$A,1,0)),ISERROR(VLOOKUP(TRIM(MID(Q838,FIND(",",Q838)+1,999)),MapTable!$A:$A,1,0))),"맵없음",
  ""),
IF(ISERROR(FIND(",",Q838,FIND(",",Q838,FIND(",",Q838)+1)+1)),
  IF(OR(ISERROR(VLOOKUP(LEFT(Q838,FIND(",",Q838)-1),MapTable!$A:$A,1,0)),ISERROR(VLOOKUP(TRIM(MID(Q838,FIND(",",Q838)+1,FIND(",",Q838,FIND(",",Q838)+1)-FIND(",",Q838)-1)),MapTable!$A:$A,1,0)),ISERROR(VLOOKUP(TRIM(MID(Q838,FIND(",",Q838,FIND(",",Q838)+1)+1,999)),MapTable!$A:$A,1,0))),"맵없음",
  ""),
IF(ISERROR(FIND(",",Q838,FIND(",",Q838,FIND(",",Q838,FIND(",",Q838)+1)+1)+1)),
  IF(OR(ISERROR(VLOOKUP(LEFT(Q838,FIND(",",Q838)-1),MapTable!$A:$A,1,0)),ISERROR(VLOOKUP(TRIM(MID(Q838,FIND(",",Q838)+1,FIND(",",Q838,FIND(",",Q838)+1)-FIND(",",Q838)-1)),MapTable!$A:$A,1,0)),ISERROR(VLOOKUP(TRIM(MID(Q838,FIND(",",Q838,FIND(",",Q838)+1)+1,FIND(",",Q838,FIND(",",Q838,FIND(",",Q838)+1)+1)-FIND(",",Q838,FIND(",",Q838)+1)-1)),MapTable!$A:$A,1,0)),ISERROR(VLOOKUP(TRIM(MID(Q838,FIND(",",Q838,FIND(",",Q838,FIND(",",Q838)+1)+1)+1,999)),MapTable!$A:$A,1,0))),"맵없음",
  ""),
)))))</f>
        <v/>
      </c>
      <c r="W838" t="str">
        <f>IF(ISBLANK(V838),"",IF(ISERROR(VLOOKUP(V838,[3]DropTable!$A:$A,1,0)),"드랍없음",""))</f>
        <v/>
      </c>
      <c r="Y838" t="str">
        <f>IF(ISBLANK(X838),"",IF(ISERROR(VLOOKUP(X838,[3]DropTable!$A:$A,1,0)),"드랍없음",""))</f>
        <v/>
      </c>
      <c r="AA838">
        <v>8.1</v>
      </c>
    </row>
    <row r="839" spans="1:27" x14ac:dyDescent="0.3">
      <c r="A839">
        <v>18</v>
      </c>
      <c r="B839">
        <v>26</v>
      </c>
      <c r="C839">
        <f t="shared" si="43"/>
        <v>1680</v>
      </c>
      <c r="D839">
        <v>420</v>
      </c>
      <c r="E839" t="s">
        <v>114</v>
      </c>
      <c r="H839" t="str">
        <f>IF(ISBLANK(G839),"",
IFERROR(VLOOKUP(G839,[1]StringTable!$1:$1048576,MATCH([1]StringTable!$B$1,[1]StringTable!$1:$1,0),0),
IFERROR(VLOOKUP(G839,[1]InApkStringTable!$1:$1048576,MATCH([1]InApkStringTable!$B$1,[1]InApkStringTable!$1:$1,0),0),
"스트링없음")))</f>
        <v/>
      </c>
      <c r="J839" t="b">
        <v>0</v>
      </c>
      <c r="K839" t="s">
        <v>24</v>
      </c>
      <c r="L839" t="str">
        <f>IF(ISBLANK(K839),"",IF(ISERROR(VLOOKUP(K839,MapTable!$A:$A,1,0)),"맵없음",""))</f>
        <v/>
      </c>
      <c r="M839">
        <f t="shared" si="44"/>
        <v>2</v>
      </c>
      <c r="N839" t="b">
        <f t="shared" ca="1" si="45"/>
        <v>0</v>
      </c>
      <c r="P839" t="str">
        <f>IF(ISBLANK(O839),"",IF(ISERROR(VLOOKUP(O839,MapTable!$A:$A,1,0)),"맵없음",""))</f>
        <v/>
      </c>
      <c r="R839" t="str">
        <f>IF(ISBLANK(Q839),"",
IF(ISERROR(FIND(",",Q839)),
  IF(ISERROR(VLOOKUP(Q839,MapTable!$A:$A,1,0)),"맵없음",
  ""),
IF(ISERROR(FIND(",",Q839,FIND(",",Q839)+1)),
  IF(OR(ISERROR(VLOOKUP(LEFT(Q839,FIND(",",Q839)-1),MapTable!$A:$A,1,0)),ISERROR(VLOOKUP(TRIM(MID(Q839,FIND(",",Q839)+1,999)),MapTable!$A:$A,1,0))),"맵없음",
  ""),
IF(ISERROR(FIND(",",Q839,FIND(",",Q839,FIND(",",Q839)+1)+1)),
  IF(OR(ISERROR(VLOOKUP(LEFT(Q839,FIND(",",Q839)-1),MapTable!$A:$A,1,0)),ISERROR(VLOOKUP(TRIM(MID(Q839,FIND(",",Q839)+1,FIND(",",Q839,FIND(",",Q839)+1)-FIND(",",Q839)-1)),MapTable!$A:$A,1,0)),ISERROR(VLOOKUP(TRIM(MID(Q839,FIND(",",Q839,FIND(",",Q839)+1)+1,999)),MapTable!$A:$A,1,0))),"맵없음",
  ""),
IF(ISERROR(FIND(",",Q839,FIND(",",Q839,FIND(",",Q839,FIND(",",Q839)+1)+1)+1)),
  IF(OR(ISERROR(VLOOKUP(LEFT(Q839,FIND(",",Q839)-1),MapTable!$A:$A,1,0)),ISERROR(VLOOKUP(TRIM(MID(Q839,FIND(",",Q839)+1,FIND(",",Q839,FIND(",",Q839)+1)-FIND(",",Q839)-1)),MapTable!$A:$A,1,0)),ISERROR(VLOOKUP(TRIM(MID(Q839,FIND(",",Q839,FIND(",",Q839)+1)+1,FIND(",",Q839,FIND(",",Q839,FIND(",",Q839)+1)+1)-FIND(",",Q839,FIND(",",Q839)+1)-1)),MapTable!$A:$A,1,0)),ISERROR(VLOOKUP(TRIM(MID(Q839,FIND(",",Q839,FIND(",",Q839,FIND(",",Q839)+1)+1)+1,999)),MapTable!$A:$A,1,0))),"맵없음",
  ""),
)))))</f>
        <v/>
      </c>
      <c r="W839" t="str">
        <f>IF(ISBLANK(V839),"",IF(ISERROR(VLOOKUP(V839,[3]DropTable!$A:$A,1,0)),"드랍없음",""))</f>
        <v/>
      </c>
      <c r="Y839" t="str">
        <f>IF(ISBLANK(X839),"",IF(ISERROR(VLOOKUP(X839,[3]DropTable!$A:$A,1,0)),"드랍없음",""))</f>
        <v/>
      </c>
      <c r="AA839">
        <v>8.1</v>
      </c>
    </row>
    <row r="840" spans="1:27" x14ac:dyDescent="0.3">
      <c r="A840">
        <v>18</v>
      </c>
      <c r="B840">
        <v>27</v>
      </c>
      <c r="C840">
        <f t="shared" si="43"/>
        <v>1680</v>
      </c>
      <c r="D840">
        <v>420</v>
      </c>
      <c r="E840" t="s">
        <v>114</v>
      </c>
      <c r="H840" t="str">
        <f>IF(ISBLANK(G840),"",
IFERROR(VLOOKUP(G840,[1]StringTable!$1:$1048576,MATCH([1]StringTable!$B$1,[1]StringTable!$1:$1,0),0),
IFERROR(VLOOKUP(G840,[1]InApkStringTable!$1:$1048576,MATCH([1]InApkStringTable!$B$1,[1]InApkStringTable!$1:$1,0),0),
"스트링없음")))</f>
        <v/>
      </c>
      <c r="J840" t="b">
        <v>0</v>
      </c>
      <c r="K840" t="s">
        <v>24</v>
      </c>
      <c r="L840" t="str">
        <f>IF(ISBLANK(K840),"",IF(ISERROR(VLOOKUP(K840,MapTable!$A:$A,1,0)),"맵없음",""))</f>
        <v/>
      </c>
      <c r="M840">
        <f t="shared" si="44"/>
        <v>2</v>
      </c>
      <c r="N840" t="b">
        <f t="shared" ca="1" si="45"/>
        <v>0</v>
      </c>
      <c r="P840" t="str">
        <f>IF(ISBLANK(O840),"",IF(ISERROR(VLOOKUP(O840,MapTable!$A:$A,1,0)),"맵없음",""))</f>
        <v/>
      </c>
      <c r="R840" t="str">
        <f>IF(ISBLANK(Q840),"",
IF(ISERROR(FIND(",",Q840)),
  IF(ISERROR(VLOOKUP(Q840,MapTable!$A:$A,1,0)),"맵없음",
  ""),
IF(ISERROR(FIND(",",Q840,FIND(",",Q840)+1)),
  IF(OR(ISERROR(VLOOKUP(LEFT(Q840,FIND(",",Q840)-1),MapTable!$A:$A,1,0)),ISERROR(VLOOKUP(TRIM(MID(Q840,FIND(",",Q840)+1,999)),MapTable!$A:$A,1,0))),"맵없음",
  ""),
IF(ISERROR(FIND(",",Q840,FIND(",",Q840,FIND(",",Q840)+1)+1)),
  IF(OR(ISERROR(VLOOKUP(LEFT(Q840,FIND(",",Q840)-1),MapTable!$A:$A,1,0)),ISERROR(VLOOKUP(TRIM(MID(Q840,FIND(",",Q840)+1,FIND(",",Q840,FIND(",",Q840)+1)-FIND(",",Q840)-1)),MapTable!$A:$A,1,0)),ISERROR(VLOOKUP(TRIM(MID(Q840,FIND(",",Q840,FIND(",",Q840)+1)+1,999)),MapTable!$A:$A,1,0))),"맵없음",
  ""),
IF(ISERROR(FIND(",",Q840,FIND(",",Q840,FIND(",",Q840,FIND(",",Q840)+1)+1)+1)),
  IF(OR(ISERROR(VLOOKUP(LEFT(Q840,FIND(",",Q840)-1),MapTable!$A:$A,1,0)),ISERROR(VLOOKUP(TRIM(MID(Q840,FIND(",",Q840)+1,FIND(",",Q840,FIND(",",Q840)+1)-FIND(",",Q840)-1)),MapTable!$A:$A,1,0)),ISERROR(VLOOKUP(TRIM(MID(Q840,FIND(",",Q840,FIND(",",Q840)+1)+1,FIND(",",Q840,FIND(",",Q840,FIND(",",Q840)+1)+1)-FIND(",",Q840,FIND(",",Q840)+1)-1)),MapTable!$A:$A,1,0)),ISERROR(VLOOKUP(TRIM(MID(Q840,FIND(",",Q840,FIND(",",Q840,FIND(",",Q840)+1)+1)+1,999)),MapTable!$A:$A,1,0))),"맵없음",
  ""),
)))))</f>
        <v/>
      </c>
      <c r="W840" t="str">
        <f>IF(ISBLANK(V840),"",IF(ISERROR(VLOOKUP(V840,[3]DropTable!$A:$A,1,0)),"드랍없음",""))</f>
        <v/>
      </c>
      <c r="Y840" t="str">
        <f>IF(ISBLANK(X840),"",IF(ISERROR(VLOOKUP(X840,[3]DropTable!$A:$A,1,0)),"드랍없음",""))</f>
        <v/>
      </c>
      <c r="AA840">
        <v>8.1</v>
      </c>
    </row>
    <row r="841" spans="1:27" x14ac:dyDescent="0.3">
      <c r="A841">
        <v>18</v>
      </c>
      <c r="B841">
        <v>28</v>
      </c>
      <c r="C841">
        <f t="shared" si="43"/>
        <v>1680</v>
      </c>
      <c r="D841">
        <v>420</v>
      </c>
      <c r="E841" t="s">
        <v>114</v>
      </c>
      <c r="H841" t="str">
        <f>IF(ISBLANK(G841),"",
IFERROR(VLOOKUP(G841,[1]StringTable!$1:$1048576,MATCH([1]StringTable!$B$1,[1]StringTable!$1:$1,0),0),
IFERROR(VLOOKUP(G841,[1]InApkStringTable!$1:$1048576,MATCH([1]InApkStringTable!$B$1,[1]InApkStringTable!$1:$1,0),0),
"스트링없음")))</f>
        <v/>
      </c>
      <c r="J841" t="b">
        <v>0</v>
      </c>
      <c r="K841" t="s">
        <v>24</v>
      </c>
      <c r="L841" t="str">
        <f>IF(ISBLANK(K841),"",IF(ISERROR(VLOOKUP(K841,MapTable!$A:$A,1,0)),"맵없음",""))</f>
        <v/>
      </c>
      <c r="M841">
        <f t="shared" si="44"/>
        <v>2</v>
      </c>
      <c r="N841" t="b">
        <f t="shared" ca="1" si="45"/>
        <v>0</v>
      </c>
      <c r="P841" t="str">
        <f>IF(ISBLANK(O841),"",IF(ISERROR(VLOOKUP(O841,MapTable!$A:$A,1,0)),"맵없음",""))</f>
        <v/>
      </c>
      <c r="R841" t="str">
        <f>IF(ISBLANK(Q841),"",
IF(ISERROR(FIND(",",Q841)),
  IF(ISERROR(VLOOKUP(Q841,MapTable!$A:$A,1,0)),"맵없음",
  ""),
IF(ISERROR(FIND(",",Q841,FIND(",",Q841)+1)),
  IF(OR(ISERROR(VLOOKUP(LEFT(Q841,FIND(",",Q841)-1),MapTable!$A:$A,1,0)),ISERROR(VLOOKUP(TRIM(MID(Q841,FIND(",",Q841)+1,999)),MapTable!$A:$A,1,0))),"맵없음",
  ""),
IF(ISERROR(FIND(",",Q841,FIND(",",Q841,FIND(",",Q841)+1)+1)),
  IF(OR(ISERROR(VLOOKUP(LEFT(Q841,FIND(",",Q841)-1),MapTable!$A:$A,1,0)),ISERROR(VLOOKUP(TRIM(MID(Q841,FIND(",",Q841)+1,FIND(",",Q841,FIND(",",Q841)+1)-FIND(",",Q841)-1)),MapTable!$A:$A,1,0)),ISERROR(VLOOKUP(TRIM(MID(Q841,FIND(",",Q841,FIND(",",Q841)+1)+1,999)),MapTable!$A:$A,1,0))),"맵없음",
  ""),
IF(ISERROR(FIND(",",Q841,FIND(",",Q841,FIND(",",Q841,FIND(",",Q841)+1)+1)+1)),
  IF(OR(ISERROR(VLOOKUP(LEFT(Q841,FIND(",",Q841)-1),MapTable!$A:$A,1,0)),ISERROR(VLOOKUP(TRIM(MID(Q841,FIND(",",Q841)+1,FIND(",",Q841,FIND(",",Q841)+1)-FIND(",",Q841)-1)),MapTable!$A:$A,1,0)),ISERROR(VLOOKUP(TRIM(MID(Q841,FIND(",",Q841,FIND(",",Q841)+1)+1,FIND(",",Q841,FIND(",",Q841,FIND(",",Q841)+1)+1)-FIND(",",Q841,FIND(",",Q841)+1)-1)),MapTable!$A:$A,1,0)),ISERROR(VLOOKUP(TRIM(MID(Q841,FIND(",",Q841,FIND(",",Q841,FIND(",",Q841)+1)+1)+1,999)),MapTable!$A:$A,1,0))),"맵없음",
  ""),
)))))</f>
        <v/>
      </c>
      <c r="W841" t="str">
        <f>IF(ISBLANK(V841),"",IF(ISERROR(VLOOKUP(V841,[3]DropTable!$A:$A,1,0)),"드랍없음",""))</f>
        <v/>
      </c>
      <c r="Y841" t="str">
        <f>IF(ISBLANK(X841),"",IF(ISERROR(VLOOKUP(X841,[3]DropTable!$A:$A,1,0)),"드랍없음",""))</f>
        <v/>
      </c>
      <c r="AA841">
        <v>8.1</v>
      </c>
    </row>
    <row r="842" spans="1:27" x14ac:dyDescent="0.3">
      <c r="A842">
        <v>18</v>
      </c>
      <c r="B842">
        <v>29</v>
      </c>
      <c r="C842">
        <f t="shared" si="43"/>
        <v>1680</v>
      </c>
      <c r="D842">
        <v>420</v>
      </c>
      <c r="E842" t="s">
        <v>114</v>
      </c>
      <c r="H842" t="str">
        <f>IF(ISBLANK(G842),"",
IFERROR(VLOOKUP(G842,[1]StringTable!$1:$1048576,MATCH([1]StringTable!$B$1,[1]StringTable!$1:$1,0),0),
IFERROR(VLOOKUP(G842,[1]InApkStringTable!$1:$1048576,MATCH([1]InApkStringTable!$B$1,[1]InApkStringTable!$1:$1,0),0),
"스트링없음")))</f>
        <v/>
      </c>
      <c r="J842" t="b">
        <v>0</v>
      </c>
      <c r="K842" t="s">
        <v>24</v>
      </c>
      <c r="L842" t="str">
        <f>IF(ISBLANK(K842),"",IF(ISERROR(VLOOKUP(K842,MapTable!$A:$A,1,0)),"맵없음",""))</f>
        <v/>
      </c>
      <c r="M842">
        <f t="shared" si="44"/>
        <v>2</v>
      </c>
      <c r="N842" t="b">
        <f t="shared" ca="1" si="45"/>
        <v>0</v>
      </c>
      <c r="P842" t="str">
        <f>IF(ISBLANK(O842),"",IF(ISERROR(VLOOKUP(O842,MapTable!$A:$A,1,0)),"맵없음",""))</f>
        <v/>
      </c>
      <c r="R842" t="str">
        <f>IF(ISBLANK(Q842),"",
IF(ISERROR(FIND(",",Q842)),
  IF(ISERROR(VLOOKUP(Q842,MapTable!$A:$A,1,0)),"맵없음",
  ""),
IF(ISERROR(FIND(",",Q842,FIND(",",Q842)+1)),
  IF(OR(ISERROR(VLOOKUP(LEFT(Q842,FIND(",",Q842)-1),MapTable!$A:$A,1,0)),ISERROR(VLOOKUP(TRIM(MID(Q842,FIND(",",Q842)+1,999)),MapTable!$A:$A,1,0))),"맵없음",
  ""),
IF(ISERROR(FIND(",",Q842,FIND(",",Q842,FIND(",",Q842)+1)+1)),
  IF(OR(ISERROR(VLOOKUP(LEFT(Q842,FIND(",",Q842)-1),MapTable!$A:$A,1,0)),ISERROR(VLOOKUP(TRIM(MID(Q842,FIND(",",Q842)+1,FIND(",",Q842,FIND(",",Q842)+1)-FIND(",",Q842)-1)),MapTable!$A:$A,1,0)),ISERROR(VLOOKUP(TRIM(MID(Q842,FIND(",",Q842,FIND(",",Q842)+1)+1,999)),MapTable!$A:$A,1,0))),"맵없음",
  ""),
IF(ISERROR(FIND(",",Q842,FIND(",",Q842,FIND(",",Q842,FIND(",",Q842)+1)+1)+1)),
  IF(OR(ISERROR(VLOOKUP(LEFT(Q842,FIND(",",Q842)-1),MapTable!$A:$A,1,0)),ISERROR(VLOOKUP(TRIM(MID(Q842,FIND(",",Q842)+1,FIND(",",Q842,FIND(",",Q842)+1)-FIND(",",Q842)-1)),MapTable!$A:$A,1,0)),ISERROR(VLOOKUP(TRIM(MID(Q842,FIND(",",Q842,FIND(",",Q842)+1)+1,FIND(",",Q842,FIND(",",Q842,FIND(",",Q842)+1)+1)-FIND(",",Q842,FIND(",",Q842)+1)-1)),MapTable!$A:$A,1,0)),ISERROR(VLOOKUP(TRIM(MID(Q842,FIND(",",Q842,FIND(",",Q842,FIND(",",Q842)+1)+1)+1,999)),MapTable!$A:$A,1,0))),"맵없음",
  ""),
)))))</f>
        <v/>
      </c>
      <c r="W842" t="str">
        <f>IF(ISBLANK(V842),"",IF(ISERROR(VLOOKUP(V842,[3]DropTable!$A:$A,1,0)),"드랍없음",""))</f>
        <v/>
      </c>
      <c r="Y842" t="str">
        <f>IF(ISBLANK(X842),"",IF(ISERROR(VLOOKUP(X842,[3]DropTable!$A:$A,1,0)),"드랍없음",""))</f>
        <v/>
      </c>
      <c r="AA842">
        <v>8.1</v>
      </c>
    </row>
    <row r="843" spans="1:27" x14ac:dyDescent="0.3">
      <c r="A843">
        <v>18</v>
      </c>
      <c r="B843">
        <v>30</v>
      </c>
      <c r="C843">
        <f t="shared" si="43"/>
        <v>1680</v>
      </c>
      <c r="D843">
        <v>420</v>
      </c>
      <c r="E843" t="s">
        <v>114</v>
      </c>
      <c r="H843" t="str">
        <f>IF(ISBLANK(G843),"",
IFERROR(VLOOKUP(G843,[1]StringTable!$1:$1048576,MATCH([1]StringTable!$B$1,[1]StringTable!$1:$1,0),0),
IFERROR(VLOOKUP(G843,[1]InApkStringTable!$1:$1048576,MATCH([1]InApkStringTable!$B$1,[1]InApkStringTable!$1:$1,0),0),
"스트링없음")))</f>
        <v/>
      </c>
      <c r="J843" t="b">
        <v>0</v>
      </c>
      <c r="K843" t="s">
        <v>24</v>
      </c>
      <c r="L843" t="str">
        <f>IF(ISBLANK(K843),"",IF(ISERROR(VLOOKUP(K843,MapTable!$A:$A,1,0)),"맵없음",""))</f>
        <v/>
      </c>
      <c r="M843">
        <f t="shared" si="44"/>
        <v>11</v>
      </c>
      <c r="N843" t="b">
        <f t="shared" ca="1" si="45"/>
        <v>0</v>
      </c>
      <c r="P843" t="str">
        <f>IF(ISBLANK(O843),"",IF(ISERROR(VLOOKUP(O843,MapTable!$A:$A,1,0)),"맵없음",""))</f>
        <v/>
      </c>
      <c r="R843" t="str">
        <f>IF(ISBLANK(Q843),"",
IF(ISERROR(FIND(",",Q843)),
  IF(ISERROR(VLOOKUP(Q843,MapTable!$A:$A,1,0)),"맵없음",
  ""),
IF(ISERROR(FIND(",",Q843,FIND(",",Q843)+1)),
  IF(OR(ISERROR(VLOOKUP(LEFT(Q843,FIND(",",Q843)-1),MapTable!$A:$A,1,0)),ISERROR(VLOOKUP(TRIM(MID(Q843,FIND(",",Q843)+1,999)),MapTable!$A:$A,1,0))),"맵없음",
  ""),
IF(ISERROR(FIND(",",Q843,FIND(",",Q843,FIND(",",Q843)+1)+1)),
  IF(OR(ISERROR(VLOOKUP(LEFT(Q843,FIND(",",Q843)-1),MapTable!$A:$A,1,0)),ISERROR(VLOOKUP(TRIM(MID(Q843,FIND(",",Q843)+1,FIND(",",Q843,FIND(",",Q843)+1)-FIND(",",Q843)-1)),MapTable!$A:$A,1,0)),ISERROR(VLOOKUP(TRIM(MID(Q843,FIND(",",Q843,FIND(",",Q843)+1)+1,999)),MapTable!$A:$A,1,0))),"맵없음",
  ""),
IF(ISERROR(FIND(",",Q843,FIND(",",Q843,FIND(",",Q843,FIND(",",Q843)+1)+1)+1)),
  IF(OR(ISERROR(VLOOKUP(LEFT(Q843,FIND(",",Q843)-1),MapTable!$A:$A,1,0)),ISERROR(VLOOKUP(TRIM(MID(Q843,FIND(",",Q843)+1,FIND(",",Q843,FIND(",",Q843)+1)-FIND(",",Q843)-1)),MapTable!$A:$A,1,0)),ISERROR(VLOOKUP(TRIM(MID(Q843,FIND(",",Q843,FIND(",",Q843)+1)+1,FIND(",",Q843,FIND(",",Q843,FIND(",",Q843)+1)+1)-FIND(",",Q843,FIND(",",Q843)+1)-1)),MapTable!$A:$A,1,0)),ISERROR(VLOOKUP(TRIM(MID(Q843,FIND(",",Q843,FIND(",",Q843,FIND(",",Q843)+1)+1)+1,999)),MapTable!$A:$A,1,0))),"맵없음",
  ""),
)))))</f>
        <v/>
      </c>
      <c r="W843" t="str">
        <f>IF(ISBLANK(V843),"",IF(ISERROR(VLOOKUP(V843,[3]DropTable!$A:$A,1,0)),"드랍없음",""))</f>
        <v/>
      </c>
      <c r="Y843" t="str">
        <f>IF(ISBLANK(X843),"",IF(ISERROR(VLOOKUP(X843,[3]DropTable!$A:$A,1,0)),"드랍없음",""))</f>
        <v/>
      </c>
      <c r="AA843">
        <v>8.1</v>
      </c>
    </row>
    <row r="844" spans="1:27" x14ac:dyDescent="0.3">
      <c r="A844">
        <v>18</v>
      </c>
      <c r="B844">
        <v>31</v>
      </c>
      <c r="C844">
        <f t="shared" si="43"/>
        <v>1680</v>
      </c>
      <c r="D844">
        <v>420</v>
      </c>
      <c r="E844" t="s">
        <v>114</v>
      </c>
      <c r="H844" t="str">
        <f>IF(ISBLANK(G844),"",
IFERROR(VLOOKUP(G844,[1]StringTable!$1:$1048576,MATCH([1]StringTable!$B$1,[1]StringTable!$1:$1,0),0),
IFERROR(VLOOKUP(G844,[1]InApkStringTable!$1:$1048576,MATCH([1]InApkStringTable!$B$1,[1]InApkStringTable!$1:$1,0),0),
"스트링없음")))</f>
        <v/>
      </c>
      <c r="J844" t="b">
        <v>0</v>
      </c>
      <c r="K844" t="s">
        <v>24</v>
      </c>
      <c r="L844" t="str">
        <f>IF(ISBLANK(K844),"",IF(ISERROR(VLOOKUP(K844,MapTable!$A:$A,1,0)),"맵없음",""))</f>
        <v/>
      </c>
      <c r="M844">
        <f t="shared" si="44"/>
        <v>2</v>
      </c>
      <c r="N844" t="b">
        <f t="shared" ca="1" si="45"/>
        <v>0</v>
      </c>
      <c r="P844" t="str">
        <f>IF(ISBLANK(O844),"",IF(ISERROR(VLOOKUP(O844,MapTable!$A:$A,1,0)),"맵없음",""))</f>
        <v/>
      </c>
      <c r="R844" t="str">
        <f>IF(ISBLANK(Q844),"",
IF(ISERROR(FIND(",",Q844)),
  IF(ISERROR(VLOOKUP(Q844,MapTable!$A:$A,1,0)),"맵없음",
  ""),
IF(ISERROR(FIND(",",Q844,FIND(",",Q844)+1)),
  IF(OR(ISERROR(VLOOKUP(LEFT(Q844,FIND(",",Q844)-1),MapTable!$A:$A,1,0)),ISERROR(VLOOKUP(TRIM(MID(Q844,FIND(",",Q844)+1,999)),MapTable!$A:$A,1,0))),"맵없음",
  ""),
IF(ISERROR(FIND(",",Q844,FIND(",",Q844,FIND(",",Q844)+1)+1)),
  IF(OR(ISERROR(VLOOKUP(LEFT(Q844,FIND(",",Q844)-1),MapTable!$A:$A,1,0)),ISERROR(VLOOKUP(TRIM(MID(Q844,FIND(",",Q844)+1,FIND(",",Q844,FIND(",",Q844)+1)-FIND(",",Q844)-1)),MapTable!$A:$A,1,0)),ISERROR(VLOOKUP(TRIM(MID(Q844,FIND(",",Q844,FIND(",",Q844)+1)+1,999)),MapTable!$A:$A,1,0))),"맵없음",
  ""),
IF(ISERROR(FIND(",",Q844,FIND(",",Q844,FIND(",",Q844,FIND(",",Q844)+1)+1)+1)),
  IF(OR(ISERROR(VLOOKUP(LEFT(Q844,FIND(",",Q844)-1),MapTable!$A:$A,1,0)),ISERROR(VLOOKUP(TRIM(MID(Q844,FIND(",",Q844)+1,FIND(",",Q844,FIND(",",Q844)+1)-FIND(",",Q844)-1)),MapTable!$A:$A,1,0)),ISERROR(VLOOKUP(TRIM(MID(Q844,FIND(",",Q844,FIND(",",Q844)+1)+1,FIND(",",Q844,FIND(",",Q844,FIND(",",Q844)+1)+1)-FIND(",",Q844,FIND(",",Q844)+1)-1)),MapTable!$A:$A,1,0)),ISERROR(VLOOKUP(TRIM(MID(Q844,FIND(",",Q844,FIND(",",Q844,FIND(",",Q844)+1)+1)+1,999)),MapTable!$A:$A,1,0))),"맵없음",
  ""),
)))))</f>
        <v/>
      </c>
      <c r="W844" t="str">
        <f>IF(ISBLANK(V844),"",IF(ISERROR(VLOOKUP(V844,[3]DropTable!$A:$A,1,0)),"드랍없음",""))</f>
        <v/>
      </c>
      <c r="Y844" t="str">
        <f>IF(ISBLANK(X844),"",IF(ISERROR(VLOOKUP(X844,[3]DropTable!$A:$A,1,0)),"드랍없음",""))</f>
        <v/>
      </c>
      <c r="AA844">
        <v>8.1</v>
      </c>
    </row>
    <row r="845" spans="1:27" x14ac:dyDescent="0.3">
      <c r="A845">
        <v>18</v>
      </c>
      <c r="B845">
        <v>32</v>
      </c>
      <c r="C845">
        <f t="shared" si="43"/>
        <v>1680</v>
      </c>
      <c r="D845">
        <v>420</v>
      </c>
      <c r="E845" t="s">
        <v>114</v>
      </c>
      <c r="H845" t="str">
        <f>IF(ISBLANK(G845),"",
IFERROR(VLOOKUP(G845,[1]StringTable!$1:$1048576,MATCH([1]StringTable!$B$1,[1]StringTable!$1:$1,0),0),
IFERROR(VLOOKUP(G845,[1]InApkStringTable!$1:$1048576,MATCH([1]InApkStringTable!$B$1,[1]InApkStringTable!$1:$1,0),0),
"스트링없음")))</f>
        <v/>
      </c>
      <c r="J845" t="b">
        <v>0</v>
      </c>
      <c r="K845" t="s">
        <v>24</v>
      </c>
      <c r="L845" t="str">
        <f>IF(ISBLANK(K845),"",IF(ISERROR(VLOOKUP(K845,MapTable!$A:$A,1,0)),"맵없음",""))</f>
        <v/>
      </c>
      <c r="M845">
        <f t="shared" si="44"/>
        <v>2</v>
      </c>
      <c r="N845" t="b">
        <f t="shared" ca="1" si="45"/>
        <v>0</v>
      </c>
      <c r="P845" t="str">
        <f>IF(ISBLANK(O845),"",IF(ISERROR(VLOOKUP(O845,MapTable!$A:$A,1,0)),"맵없음",""))</f>
        <v/>
      </c>
      <c r="R845" t="str">
        <f>IF(ISBLANK(Q845),"",
IF(ISERROR(FIND(",",Q845)),
  IF(ISERROR(VLOOKUP(Q845,MapTable!$A:$A,1,0)),"맵없음",
  ""),
IF(ISERROR(FIND(",",Q845,FIND(",",Q845)+1)),
  IF(OR(ISERROR(VLOOKUP(LEFT(Q845,FIND(",",Q845)-1),MapTable!$A:$A,1,0)),ISERROR(VLOOKUP(TRIM(MID(Q845,FIND(",",Q845)+1,999)),MapTable!$A:$A,1,0))),"맵없음",
  ""),
IF(ISERROR(FIND(",",Q845,FIND(",",Q845,FIND(",",Q845)+1)+1)),
  IF(OR(ISERROR(VLOOKUP(LEFT(Q845,FIND(",",Q845)-1),MapTable!$A:$A,1,0)),ISERROR(VLOOKUP(TRIM(MID(Q845,FIND(",",Q845)+1,FIND(",",Q845,FIND(",",Q845)+1)-FIND(",",Q845)-1)),MapTable!$A:$A,1,0)),ISERROR(VLOOKUP(TRIM(MID(Q845,FIND(",",Q845,FIND(",",Q845)+1)+1,999)),MapTable!$A:$A,1,0))),"맵없음",
  ""),
IF(ISERROR(FIND(",",Q845,FIND(",",Q845,FIND(",",Q845,FIND(",",Q845)+1)+1)+1)),
  IF(OR(ISERROR(VLOOKUP(LEFT(Q845,FIND(",",Q845)-1),MapTable!$A:$A,1,0)),ISERROR(VLOOKUP(TRIM(MID(Q845,FIND(",",Q845)+1,FIND(",",Q845,FIND(",",Q845)+1)-FIND(",",Q845)-1)),MapTable!$A:$A,1,0)),ISERROR(VLOOKUP(TRIM(MID(Q845,FIND(",",Q845,FIND(",",Q845)+1)+1,FIND(",",Q845,FIND(",",Q845,FIND(",",Q845)+1)+1)-FIND(",",Q845,FIND(",",Q845)+1)-1)),MapTable!$A:$A,1,0)),ISERROR(VLOOKUP(TRIM(MID(Q845,FIND(",",Q845,FIND(",",Q845,FIND(",",Q845)+1)+1)+1,999)),MapTable!$A:$A,1,0))),"맵없음",
  ""),
)))))</f>
        <v/>
      </c>
      <c r="W845" t="str">
        <f>IF(ISBLANK(V845),"",IF(ISERROR(VLOOKUP(V845,[3]DropTable!$A:$A,1,0)),"드랍없음",""))</f>
        <v/>
      </c>
      <c r="Y845" t="str">
        <f>IF(ISBLANK(X845),"",IF(ISERROR(VLOOKUP(X845,[3]DropTable!$A:$A,1,0)),"드랍없음",""))</f>
        <v/>
      </c>
      <c r="AA845">
        <v>8.1</v>
      </c>
    </row>
    <row r="846" spans="1:27" x14ac:dyDescent="0.3">
      <c r="A846">
        <v>18</v>
      </c>
      <c r="B846">
        <v>33</v>
      </c>
      <c r="C846">
        <f t="shared" si="43"/>
        <v>1680</v>
      </c>
      <c r="D846">
        <v>420</v>
      </c>
      <c r="E846" t="s">
        <v>114</v>
      </c>
      <c r="H846" t="str">
        <f>IF(ISBLANK(G846),"",
IFERROR(VLOOKUP(G846,[1]StringTable!$1:$1048576,MATCH([1]StringTable!$B$1,[1]StringTable!$1:$1,0),0),
IFERROR(VLOOKUP(G846,[1]InApkStringTable!$1:$1048576,MATCH([1]InApkStringTable!$B$1,[1]InApkStringTable!$1:$1,0),0),
"스트링없음")))</f>
        <v/>
      </c>
      <c r="J846" t="b">
        <v>0</v>
      </c>
      <c r="K846" t="s">
        <v>24</v>
      </c>
      <c r="L846" t="str">
        <f>IF(ISBLANK(K846),"",IF(ISERROR(VLOOKUP(K846,MapTable!$A:$A,1,0)),"맵없음",""))</f>
        <v/>
      </c>
      <c r="M846">
        <f t="shared" si="44"/>
        <v>2</v>
      </c>
      <c r="N846" t="b">
        <f t="shared" ca="1" si="45"/>
        <v>0</v>
      </c>
      <c r="P846" t="str">
        <f>IF(ISBLANK(O846),"",IF(ISERROR(VLOOKUP(O846,MapTable!$A:$A,1,0)),"맵없음",""))</f>
        <v/>
      </c>
      <c r="R846" t="str">
        <f>IF(ISBLANK(Q846),"",
IF(ISERROR(FIND(",",Q846)),
  IF(ISERROR(VLOOKUP(Q846,MapTable!$A:$A,1,0)),"맵없음",
  ""),
IF(ISERROR(FIND(",",Q846,FIND(",",Q846)+1)),
  IF(OR(ISERROR(VLOOKUP(LEFT(Q846,FIND(",",Q846)-1),MapTable!$A:$A,1,0)),ISERROR(VLOOKUP(TRIM(MID(Q846,FIND(",",Q846)+1,999)),MapTable!$A:$A,1,0))),"맵없음",
  ""),
IF(ISERROR(FIND(",",Q846,FIND(",",Q846,FIND(",",Q846)+1)+1)),
  IF(OR(ISERROR(VLOOKUP(LEFT(Q846,FIND(",",Q846)-1),MapTable!$A:$A,1,0)),ISERROR(VLOOKUP(TRIM(MID(Q846,FIND(",",Q846)+1,FIND(",",Q846,FIND(",",Q846)+1)-FIND(",",Q846)-1)),MapTable!$A:$A,1,0)),ISERROR(VLOOKUP(TRIM(MID(Q846,FIND(",",Q846,FIND(",",Q846)+1)+1,999)),MapTable!$A:$A,1,0))),"맵없음",
  ""),
IF(ISERROR(FIND(",",Q846,FIND(",",Q846,FIND(",",Q846,FIND(",",Q846)+1)+1)+1)),
  IF(OR(ISERROR(VLOOKUP(LEFT(Q846,FIND(",",Q846)-1),MapTable!$A:$A,1,0)),ISERROR(VLOOKUP(TRIM(MID(Q846,FIND(",",Q846)+1,FIND(",",Q846,FIND(",",Q846)+1)-FIND(",",Q846)-1)),MapTable!$A:$A,1,0)),ISERROR(VLOOKUP(TRIM(MID(Q846,FIND(",",Q846,FIND(",",Q846)+1)+1,FIND(",",Q846,FIND(",",Q846,FIND(",",Q846)+1)+1)-FIND(",",Q846,FIND(",",Q846)+1)-1)),MapTable!$A:$A,1,0)),ISERROR(VLOOKUP(TRIM(MID(Q846,FIND(",",Q846,FIND(",",Q846,FIND(",",Q846)+1)+1)+1,999)),MapTable!$A:$A,1,0))),"맵없음",
  ""),
)))))</f>
        <v/>
      </c>
      <c r="W846" t="str">
        <f>IF(ISBLANK(V846),"",IF(ISERROR(VLOOKUP(V846,[3]DropTable!$A:$A,1,0)),"드랍없음",""))</f>
        <v/>
      </c>
      <c r="Y846" t="str">
        <f>IF(ISBLANK(X846),"",IF(ISERROR(VLOOKUP(X846,[3]DropTable!$A:$A,1,0)),"드랍없음",""))</f>
        <v/>
      </c>
      <c r="AA846">
        <v>8.1</v>
      </c>
    </row>
    <row r="847" spans="1:27" x14ac:dyDescent="0.3">
      <c r="A847">
        <v>18</v>
      </c>
      <c r="B847">
        <v>34</v>
      </c>
      <c r="C847">
        <f t="shared" si="43"/>
        <v>1680</v>
      </c>
      <c r="D847">
        <v>420</v>
      </c>
      <c r="E847" t="s">
        <v>114</v>
      </c>
      <c r="H847" t="str">
        <f>IF(ISBLANK(G847),"",
IFERROR(VLOOKUP(G847,[1]StringTable!$1:$1048576,MATCH([1]StringTable!$B$1,[1]StringTable!$1:$1,0),0),
IFERROR(VLOOKUP(G847,[1]InApkStringTable!$1:$1048576,MATCH([1]InApkStringTable!$B$1,[1]InApkStringTable!$1:$1,0),0),
"스트링없음")))</f>
        <v/>
      </c>
      <c r="J847" t="b">
        <v>0</v>
      </c>
      <c r="K847" t="s">
        <v>24</v>
      </c>
      <c r="L847" t="str">
        <f>IF(ISBLANK(K847),"",IF(ISERROR(VLOOKUP(K847,MapTable!$A:$A,1,0)),"맵없음",""))</f>
        <v/>
      </c>
      <c r="M847">
        <f t="shared" si="44"/>
        <v>2</v>
      </c>
      <c r="N847" t="b">
        <f t="shared" ca="1" si="45"/>
        <v>0</v>
      </c>
      <c r="P847" t="str">
        <f>IF(ISBLANK(O847),"",IF(ISERROR(VLOOKUP(O847,MapTable!$A:$A,1,0)),"맵없음",""))</f>
        <v/>
      </c>
      <c r="R847" t="str">
        <f>IF(ISBLANK(Q847),"",
IF(ISERROR(FIND(",",Q847)),
  IF(ISERROR(VLOOKUP(Q847,MapTable!$A:$A,1,0)),"맵없음",
  ""),
IF(ISERROR(FIND(",",Q847,FIND(",",Q847)+1)),
  IF(OR(ISERROR(VLOOKUP(LEFT(Q847,FIND(",",Q847)-1),MapTable!$A:$A,1,0)),ISERROR(VLOOKUP(TRIM(MID(Q847,FIND(",",Q847)+1,999)),MapTable!$A:$A,1,0))),"맵없음",
  ""),
IF(ISERROR(FIND(",",Q847,FIND(",",Q847,FIND(",",Q847)+1)+1)),
  IF(OR(ISERROR(VLOOKUP(LEFT(Q847,FIND(",",Q847)-1),MapTable!$A:$A,1,0)),ISERROR(VLOOKUP(TRIM(MID(Q847,FIND(",",Q847)+1,FIND(",",Q847,FIND(",",Q847)+1)-FIND(",",Q847)-1)),MapTable!$A:$A,1,0)),ISERROR(VLOOKUP(TRIM(MID(Q847,FIND(",",Q847,FIND(",",Q847)+1)+1,999)),MapTable!$A:$A,1,0))),"맵없음",
  ""),
IF(ISERROR(FIND(",",Q847,FIND(",",Q847,FIND(",",Q847,FIND(",",Q847)+1)+1)+1)),
  IF(OR(ISERROR(VLOOKUP(LEFT(Q847,FIND(",",Q847)-1),MapTable!$A:$A,1,0)),ISERROR(VLOOKUP(TRIM(MID(Q847,FIND(",",Q847)+1,FIND(",",Q847,FIND(",",Q847)+1)-FIND(",",Q847)-1)),MapTable!$A:$A,1,0)),ISERROR(VLOOKUP(TRIM(MID(Q847,FIND(",",Q847,FIND(",",Q847)+1)+1,FIND(",",Q847,FIND(",",Q847,FIND(",",Q847)+1)+1)-FIND(",",Q847,FIND(",",Q847)+1)-1)),MapTable!$A:$A,1,0)),ISERROR(VLOOKUP(TRIM(MID(Q847,FIND(",",Q847,FIND(",",Q847,FIND(",",Q847)+1)+1)+1,999)),MapTable!$A:$A,1,0))),"맵없음",
  ""),
)))))</f>
        <v/>
      </c>
      <c r="W847" t="str">
        <f>IF(ISBLANK(V847),"",IF(ISERROR(VLOOKUP(V847,[3]DropTable!$A:$A,1,0)),"드랍없음",""))</f>
        <v/>
      </c>
      <c r="Y847" t="str">
        <f>IF(ISBLANK(X847),"",IF(ISERROR(VLOOKUP(X847,[3]DropTable!$A:$A,1,0)),"드랍없음",""))</f>
        <v/>
      </c>
      <c r="AA847">
        <v>8.1</v>
      </c>
    </row>
    <row r="848" spans="1:27" x14ac:dyDescent="0.3">
      <c r="A848">
        <v>18</v>
      </c>
      <c r="B848">
        <v>35</v>
      </c>
      <c r="C848">
        <f t="shared" si="43"/>
        <v>1680</v>
      </c>
      <c r="D848">
        <v>420</v>
      </c>
      <c r="E848" t="s">
        <v>114</v>
      </c>
      <c r="H848" t="str">
        <f>IF(ISBLANK(G848),"",
IFERROR(VLOOKUP(G848,[1]StringTable!$1:$1048576,MATCH([1]StringTable!$B$1,[1]StringTable!$1:$1,0),0),
IFERROR(VLOOKUP(G848,[1]InApkStringTable!$1:$1048576,MATCH([1]InApkStringTable!$B$1,[1]InApkStringTable!$1:$1,0),0),
"스트링없음")))</f>
        <v/>
      </c>
      <c r="J848" t="b">
        <v>0</v>
      </c>
      <c r="K848" t="s">
        <v>24</v>
      </c>
      <c r="L848" t="str">
        <f>IF(ISBLANK(K848),"",IF(ISERROR(VLOOKUP(K848,MapTable!$A:$A,1,0)),"맵없음",""))</f>
        <v/>
      </c>
      <c r="M848">
        <f t="shared" si="44"/>
        <v>2</v>
      </c>
      <c r="N848" t="b">
        <f t="shared" ca="1" si="45"/>
        <v>0</v>
      </c>
      <c r="P848" t="str">
        <f>IF(ISBLANK(O848),"",IF(ISERROR(VLOOKUP(O848,MapTable!$A:$A,1,0)),"맵없음",""))</f>
        <v/>
      </c>
      <c r="R848" t="str">
        <f>IF(ISBLANK(Q848),"",
IF(ISERROR(FIND(",",Q848)),
  IF(ISERROR(VLOOKUP(Q848,MapTable!$A:$A,1,0)),"맵없음",
  ""),
IF(ISERROR(FIND(",",Q848,FIND(",",Q848)+1)),
  IF(OR(ISERROR(VLOOKUP(LEFT(Q848,FIND(",",Q848)-1),MapTable!$A:$A,1,0)),ISERROR(VLOOKUP(TRIM(MID(Q848,FIND(",",Q848)+1,999)),MapTable!$A:$A,1,0))),"맵없음",
  ""),
IF(ISERROR(FIND(",",Q848,FIND(",",Q848,FIND(",",Q848)+1)+1)),
  IF(OR(ISERROR(VLOOKUP(LEFT(Q848,FIND(",",Q848)-1),MapTable!$A:$A,1,0)),ISERROR(VLOOKUP(TRIM(MID(Q848,FIND(",",Q848)+1,FIND(",",Q848,FIND(",",Q848)+1)-FIND(",",Q848)-1)),MapTable!$A:$A,1,0)),ISERROR(VLOOKUP(TRIM(MID(Q848,FIND(",",Q848,FIND(",",Q848)+1)+1,999)),MapTable!$A:$A,1,0))),"맵없음",
  ""),
IF(ISERROR(FIND(",",Q848,FIND(",",Q848,FIND(",",Q848,FIND(",",Q848)+1)+1)+1)),
  IF(OR(ISERROR(VLOOKUP(LEFT(Q848,FIND(",",Q848)-1),MapTable!$A:$A,1,0)),ISERROR(VLOOKUP(TRIM(MID(Q848,FIND(",",Q848)+1,FIND(",",Q848,FIND(",",Q848)+1)-FIND(",",Q848)-1)),MapTable!$A:$A,1,0)),ISERROR(VLOOKUP(TRIM(MID(Q848,FIND(",",Q848,FIND(",",Q848)+1)+1,FIND(",",Q848,FIND(",",Q848,FIND(",",Q848)+1)+1)-FIND(",",Q848,FIND(",",Q848)+1)-1)),MapTable!$A:$A,1,0)),ISERROR(VLOOKUP(TRIM(MID(Q848,FIND(",",Q848,FIND(",",Q848,FIND(",",Q848)+1)+1)+1,999)),MapTable!$A:$A,1,0))),"맵없음",
  ""),
)))))</f>
        <v/>
      </c>
      <c r="W848" t="str">
        <f>IF(ISBLANK(V848),"",IF(ISERROR(VLOOKUP(V848,[3]DropTable!$A:$A,1,0)),"드랍없음",""))</f>
        <v/>
      </c>
      <c r="Y848" t="str">
        <f>IF(ISBLANK(X848),"",IF(ISERROR(VLOOKUP(X848,[3]DropTable!$A:$A,1,0)),"드랍없음",""))</f>
        <v/>
      </c>
      <c r="AA848">
        <v>8.1</v>
      </c>
    </row>
    <row r="849" spans="1:27" x14ac:dyDescent="0.3">
      <c r="A849">
        <v>18</v>
      </c>
      <c r="B849">
        <v>36</v>
      </c>
      <c r="C849">
        <v>1680</v>
      </c>
      <c r="D849">
        <v>420</v>
      </c>
      <c r="E849" t="s">
        <v>114</v>
      </c>
      <c r="H849" t="str">
        <f>IF(ISBLANK(G849),"",
IFERROR(VLOOKUP(G849,[1]StringTable!$1:$1048576,MATCH([1]StringTable!$B$1,[1]StringTable!$1:$1,0),0),
IFERROR(VLOOKUP(G849,[1]InApkStringTable!$1:$1048576,MATCH([1]InApkStringTable!$B$1,[1]InApkStringTable!$1:$1,0),0),
"스트링없음")))</f>
        <v/>
      </c>
      <c r="J849" t="b">
        <v>0</v>
      </c>
      <c r="K849" t="s">
        <v>64</v>
      </c>
      <c r="L849" t="str">
        <f>IF(ISBLANK(K849),"",IF(ISERROR(VLOOKUP(K849,MapTable!$A:$A,1,0)),"맵없음",""))</f>
        <v/>
      </c>
      <c r="M849">
        <f t="shared" si="44"/>
        <v>2</v>
      </c>
      <c r="N849" t="b">
        <f t="shared" ca="1" si="45"/>
        <v>0</v>
      </c>
      <c r="P849" t="str">
        <f>IF(ISBLANK(O849),"",IF(ISERROR(VLOOKUP(O849,MapTable!$A:$A,1,0)),"맵없음",""))</f>
        <v/>
      </c>
      <c r="R849" t="str">
        <f>IF(ISBLANK(Q849),"",
IF(ISERROR(FIND(",",Q849)),
  IF(ISERROR(VLOOKUP(Q849,MapTable!$A:$A,1,0)),"맵없음",
  ""),
IF(ISERROR(FIND(",",Q849,FIND(",",Q849)+1)),
  IF(OR(ISERROR(VLOOKUP(LEFT(Q849,FIND(",",Q849)-1),MapTable!$A:$A,1,0)),ISERROR(VLOOKUP(TRIM(MID(Q849,FIND(",",Q849)+1,999)),MapTable!$A:$A,1,0))),"맵없음",
  ""),
IF(ISERROR(FIND(",",Q849,FIND(",",Q849,FIND(",",Q849)+1)+1)),
  IF(OR(ISERROR(VLOOKUP(LEFT(Q849,FIND(",",Q849)-1),MapTable!$A:$A,1,0)),ISERROR(VLOOKUP(TRIM(MID(Q849,FIND(",",Q849)+1,FIND(",",Q849,FIND(",",Q849)+1)-FIND(",",Q849)-1)),MapTable!$A:$A,1,0)),ISERROR(VLOOKUP(TRIM(MID(Q849,FIND(",",Q849,FIND(",",Q849)+1)+1,999)),MapTable!$A:$A,1,0))),"맵없음",
  ""),
IF(ISERROR(FIND(",",Q849,FIND(",",Q849,FIND(",",Q849,FIND(",",Q849)+1)+1)+1)),
  IF(OR(ISERROR(VLOOKUP(LEFT(Q849,FIND(",",Q849)-1),MapTable!$A:$A,1,0)),ISERROR(VLOOKUP(TRIM(MID(Q849,FIND(",",Q849)+1,FIND(",",Q849,FIND(",",Q849)+1)-FIND(",",Q849)-1)),MapTable!$A:$A,1,0)),ISERROR(VLOOKUP(TRIM(MID(Q849,FIND(",",Q849,FIND(",",Q849)+1)+1,FIND(",",Q849,FIND(",",Q849,FIND(",",Q849)+1)+1)-FIND(",",Q849,FIND(",",Q849)+1)-1)),MapTable!$A:$A,1,0)),ISERROR(VLOOKUP(TRIM(MID(Q849,FIND(",",Q849,FIND(",",Q849,FIND(",",Q849)+1)+1)+1,999)),MapTable!$A:$A,1,0))),"맵없음",
  ""),
)))))</f>
        <v/>
      </c>
      <c r="W849" t="str">
        <f>IF(ISBLANK(V849),"",IF(ISERROR(VLOOKUP(V849,[3]DropTable!$A:$A,1,0)),"드랍없음",""))</f>
        <v/>
      </c>
      <c r="Y849" t="str">
        <f>IF(ISBLANK(X849),"",IF(ISERROR(VLOOKUP(X849,[3]DropTable!$A:$A,1,0)),"드랍없음",""))</f>
        <v/>
      </c>
      <c r="AA849">
        <v>8.1</v>
      </c>
    </row>
    <row r="850" spans="1:27" x14ac:dyDescent="0.3">
      <c r="A850">
        <v>18</v>
      </c>
      <c r="B850">
        <v>37</v>
      </c>
      <c r="C850">
        <f t="shared" si="43"/>
        <v>1680</v>
      </c>
      <c r="D850">
        <v>420</v>
      </c>
      <c r="E850" t="s">
        <v>114</v>
      </c>
      <c r="H850" t="str">
        <f>IF(ISBLANK(G850),"",
IFERROR(VLOOKUP(G850,[1]StringTable!$1:$1048576,MATCH([1]StringTable!$B$1,[1]StringTable!$1:$1,0),0),
IFERROR(VLOOKUP(G850,[1]InApkStringTable!$1:$1048576,MATCH([1]InApkStringTable!$B$1,[1]InApkStringTable!$1:$1,0),0),
"스트링없음")))</f>
        <v/>
      </c>
      <c r="J850" t="b">
        <v>0</v>
      </c>
      <c r="K850" t="s">
        <v>24</v>
      </c>
      <c r="L850" t="str">
        <f>IF(ISBLANK(K850),"",IF(ISERROR(VLOOKUP(K850,MapTable!$A:$A,1,0)),"맵없음",""))</f>
        <v/>
      </c>
      <c r="M850">
        <f t="shared" si="44"/>
        <v>2</v>
      </c>
      <c r="N850" t="b">
        <f t="shared" ca="1" si="45"/>
        <v>0</v>
      </c>
      <c r="P850" t="str">
        <f>IF(ISBLANK(O850),"",IF(ISERROR(VLOOKUP(O850,MapTable!$A:$A,1,0)),"맵없음",""))</f>
        <v/>
      </c>
      <c r="R850" t="str">
        <f>IF(ISBLANK(Q850),"",
IF(ISERROR(FIND(",",Q850)),
  IF(ISERROR(VLOOKUP(Q850,MapTable!$A:$A,1,0)),"맵없음",
  ""),
IF(ISERROR(FIND(",",Q850,FIND(",",Q850)+1)),
  IF(OR(ISERROR(VLOOKUP(LEFT(Q850,FIND(",",Q850)-1),MapTable!$A:$A,1,0)),ISERROR(VLOOKUP(TRIM(MID(Q850,FIND(",",Q850)+1,999)),MapTable!$A:$A,1,0))),"맵없음",
  ""),
IF(ISERROR(FIND(",",Q850,FIND(",",Q850,FIND(",",Q850)+1)+1)),
  IF(OR(ISERROR(VLOOKUP(LEFT(Q850,FIND(",",Q850)-1),MapTable!$A:$A,1,0)),ISERROR(VLOOKUP(TRIM(MID(Q850,FIND(",",Q850)+1,FIND(",",Q850,FIND(",",Q850)+1)-FIND(",",Q850)-1)),MapTable!$A:$A,1,0)),ISERROR(VLOOKUP(TRIM(MID(Q850,FIND(",",Q850,FIND(",",Q850)+1)+1,999)),MapTable!$A:$A,1,0))),"맵없음",
  ""),
IF(ISERROR(FIND(",",Q850,FIND(",",Q850,FIND(",",Q850,FIND(",",Q850)+1)+1)+1)),
  IF(OR(ISERROR(VLOOKUP(LEFT(Q850,FIND(",",Q850)-1),MapTable!$A:$A,1,0)),ISERROR(VLOOKUP(TRIM(MID(Q850,FIND(",",Q850)+1,FIND(",",Q850,FIND(",",Q850)+1)-FIND(",",Q850)-1)),MapTable!$A:$A,1,0)),ISERROR(VLOOKUP(TRIM(MID(Q850,FIND(",",Q850,FIND(",",Q850)+1)+1,FIND(",",Q850,FIND(",",Q850,FIND(",",Q850)+1)+1)-FIND(",",Q850,FIND(",",Q850)+1)-1)),MapTable!$A:$A,1,0)),ISERROR(VLOOKUP(TRIM(MID(Q850,FIND(",",Q850,FIND(",",Q850,FIND(",",Q850)+1)+1)+1,999)),MapTable!$A:$A,1,0))),"맵없음",
  ""),
)))))</f>
        <v/>
      </c>
      <c r="W850" t="str">
        <f>IF(ISBLANK(V850),"",IF(ISERROR(VLOOKUP(V850,[3]DropTable!$A:$A,1,0)),"드랍없음",""))</f>
        <v/>
      </c>
      <c r="Y850" t="str">
        <f>IF(ISBLANK(X850),"",IF(ISERROR(VLOOKUP(X850,[3]DropTable!$A:$A,1,0)),"드랍없음",""))</f>
        <v/>
      </c>
      <c r="AA850">
        <v>8.1</v>
      </c>
    </row>
    <row r="851" spans="1:27" x14ac:dyDescent="0.3">
      <c r="A851">
        <v>18</v>
      </c>
      <c r="B851">
        <v>38</v>
      </c>
      <c r="C851">
        <f t="shared" si="43"/>
        <v>1680</v>
      </c>
      <c r="D851">
        <v>420</v>
      </c>
      <c r="E851" t="s">
        <v>114</v>
      </c>
      <c r="H851" t="str">
        <f>IF(ISBLANK(G851),"",
IFERROR(VLOOKUP(G851,[1]StringTable!$1:$1048576,MATCH([1]StringTable!$B$1,[1]StringTable!$1:$1,0),0),
IFERROR(VLOOKUP(G851,[1]InApkStringTable!$1:$1048576,MATCH([1]InApkStringTable!$B$1,[1]InApkStringTable!$1:$1,0),0),
"스트링없음")))</f>
        <v/>
      </c>
      <c r="J851" t="b">
        <v>0</v>
      </c>
      <c r="K851" t="s">
        <v>24</v>
      </c>
      <c r="L851" t="str">
        <f>IF(ISBLANK(K851),"",IF(ISERROR(VLOOKUP(K851,MapTable!$A:$A,1,0)),"맵없음",""))</f>
        <v/>
      </c>
      <c r="M851">
        <f t="shared" si="44"/>
        <v>2</v>
      </c>
      <c r="N851" t="b">
        <f t="shared" ca="1" si="45"/>
        <v>0</v>
      </c>
      <c r="P851" t="str">
        <f>IF(ISBLANK(O851),"",IF(ISERROR(VLOOKUP(O851,MapTable!$A:$A,1,0)),"맵없음",""))</f>
        <v/>
      </c>
      <c r="R851" t="str">
        <f>IF(ISBLANK(Q851),"",
IF(ISERROR(FIND(",",Q851)),
  IF(ISERROR(VLOOKUP(Q851,MapTable!$A:$A,1,0)),"맵없음",
  ""),
IF(ISERROR(FIND(",",Q851,FIND(",",Q851)+1)),
  IF(OR(ISERROR(VLOOKUP(LEFT(Q851,FIND(",",Q851)-1),MapTable!$A:$A,1,0)),ISERROR(VLOOKUP(TRIM(MID(Q851,FIND(",",Q851)+1,999)),MapTable!$A:$A,1,0))),"맵없음",
  ""),
IF(ISERROR(FIND(",",Q851,FIND(",",Q851,FIND(",",Q851)+1)+1)),
  IF(OR(ISERROR(VLOOKUP(LEFT(Q851,FIND(",",Q851)-1),MapTable!$A:$A,1,0)),ISERROR(VLOOKUP(TRIM(MID(Q851,FIND(",",Q851)+1,FIND(",",Q851,FIND(",",Q851)+1)-FIND(",",Q851)-1)),MapTable!$A:$A,1,0)),ISERROR(VLOOKUP(TRIM(MID(Q851,FIND(",",Q851,FIND(",",Q851)+1)+1,999)),MapTable!$A:$A,1,0))),"맵없음",
  ""),
IF(ISERROR(FIND(",",Q851,FIND(",",Q851,FIND(",",Q851,FIND(",",Q851)+1)+1)+1)),
  IF(OR(ISERROR(VLOOKUP(LEFT(Q851,FIND(",",Q851)-1),MapTable!$A:$A,1,0)),ISERROR(VLOOKUP(TRIM(MID(Q851,FIND(",",Q851)+1,FIND(",",Q851,FIND(",",Q851)+1)-FIND(",",Q851)-1)),MapTable!$A:$A,1,0)),ISERROR(VLOOKUP(TRIM(MID(Q851,FIND(",",Q851,FIND(",",Q851)+1)+1,FIND(",",Q851,FIND(",",Q851,FIND(",",Q851)+1)+1)-FIND(",",Q851,FIND(",",Q851)+1)-1)),MapTable!$A:$A,1,0)),ISERROR(VLOOKUP(TRIM(MID(Q851,FIND(",",Q851,FIND(",",Q851,FIND(",",Q851)+1)+1)+1,999)),MapTable!$A:$A,1,0))),"맵없음",
  ""),
)))))</f>
        <v/>
      </c>
      <c r="W851" t="str">
        <f>IF(ISBLANK(V851),"",IF(ISERROR(VLOOKUP(V851,[3]DropTable!$A:$A,1,0)),"드랍없음",""))</f>
        <v/>
      </c>
      <c r="Y851" t="str">
        <f>IF(ISBLANK(X851),"",IF(ISERROR(VLOOKUP(X851,[3]DropTable!$A:$A,1,0)),"드랍없음",""))</f>
        <v/>
      </c>
      <c r="AA851">
        <v>8.1</v>
      </c>
    </row>
    <row r="852" spans="1:27" x14ac:dyDescent="0.3">
      <c r="A852">
        <v>18</v>
      </c>
      <c r="B852">
        <v>39</v>
      </c>
      <c r="C852">
        <f t="shared" si="43"/>
        <v>1680</v>
      </c>
      <c r="D852">
        <v>420</v>
      </c>
      <c r="E852" t="s">
        <v>114</v>
      </c>
      <c r="H852" t="str">
        <f>IF(ISBLANK(G852),"",
IFERROR(VLOOKUP(G852,[1]StringTable!$1:$1048576,MATCH([1]StringTable!$B$1,[1]StringTable!$1:$1,0),0),
IFERROR(VLOOKUP(G852,[1]InApkStringTable!$1:$1048576,MATCH([1]InApkStringTable!$B$1,[1]InApkStringTable!$1:$1,0),0),
"스트링없음")))</f>
        <v/>
      </c>
      <c r="J852" t="b">
        <v>0</v>
      </c>
      <c r="K852" t="s">
        <v>24</v>
      </c>
      <c r="L852" t="str">
        <f>IF(ISBLANK(K852),"",IF(ISERROR(VLOOKUP(K852,MapTable!$A:$A,1,0)),"맵없음",""))</f>
        <v/>
      </c>
      <c r="M852">
        <f t="shared" si="44"/>
        <v>2</v>
      </c>
      <c r="N852" t="b">
        <f t="shared" ca="1" si="45"/>
        <v>1</v>
      </c>
      <c r="P852" t="str">
        <f>IF(ISBLANK(O852),"",IF(ISERROR(VLOOKUP(O852,MapTable!$A:$A,1,0)),"맵없음",""))</f>
        <v/>
      </c>
      <c r="R852" t="str">
        <f>IF(ISBLANK(Q852),"",
IF(ISERROR(FIND(",",Q852)),
  IF(ISERROR(VLOOKUP(Q852,MapTable!$A:$A,1,0)),"맵없음",
  ""),
IF(ISERROR(FIND(",",Q852,FIND(",",Q852)+1)),
  IF(OR(ISERROR(VLOOKUP(LEFT(Q852,FIND(",",Q852)-1),MapTable!$A:$A,1,0)),ISERROR(VLOOKUP(TRIM(MID(Q852,FIND(",",Q852)+1,999)),MapTable!$A:$A,1,0))),"맵없음",
  ""),
IF(ISERROR(FIND(",",Q852,FIND(",",Q852,FIND(",",Q852)+1)+1)),
  IF(OR(ISERROR(VLOOKUP(LEFT(Q852,FIND(",",Q852)-1),MapTable!$A:$A,1,0)),ISERROR(VLOOKUP(TRIM(MID(Q852,FIND(",",Q852)+1,FIND(",",Q852,FIND(",",Q852)+1)-FIND(",",Q852)-1)),MapTable!$A:$A,1,0)),ISERROR(VLOOKUP(TRIM(MID(Q852,FIND(",",Q852,FIND(",",Q852)+1)+1,999)),MapTable!$A:$A,1,0))),"맵없음",
  ""),
IF(ISERROR(FIND(",",Q852,FIND(",",Q852,FIND(",",Q852,FIND(",",Q852)+1)+1)+1)),
  IF(OR(ISERROR(VLOOKUP(LEFT(Q852,FIND(",",Q852)-1),MapTable!$A:$A,1,0)),ISERROR(VLOOKUP(TRIM(MID(Q852,FIND(",",Q852)+1,FIND(",",Q852,FIND(",",Q852)+1)-FIND(",",Q852)-1)),MapTable!$A:$A,1,0)),ISERROR(VLOOKUP(TRIM(MID(Q852,FIND(",",Q852,FIND(",",Q852)+1)+1,FIND(",",Q852,FIND(",",Q852,FIND(",",Q852)+1)+1)-FIND(",",Q852,FIND(",",Q852)+1)-1)),MapTable!$A:$A,1,0)),ISERROR(VLOOKUP(TRIM(MID(Q852,FIND(",",Q852,FIND(",",Q852,FIND(",",Q852)+1)+1)+1,999)),MapTable!$A:$A,1,0))),"맵없음",
  ""),
)))))</f>
        <v/>
      </c>
      <c r="W852" t="str">
        <f>IF(ISBLANK(V852),"",IF(ISERROR(VLOOKUP(V852,[3]DropTable!$A:$A,1,0)),"드랍없음",""))</f>
        <v/>
      </c>
      <c r="Y852" t="str">
        <f>IF(ISBLANK(X852),"",IF(ISERROR(VLOOKUP(X852,[3]DropTable!$A:$A,1,0)),"드랍없음",""))</f>
        <v/>
      </c>
      <c r="AA852">
        <v>8.1</v>
      </c>
    </row>
    <row r="853" spans="1:27" x14ac:dyDescent="0.3">
      <c r="A853">
        <v>18</v>
      </c>
      <c r="B853">
        <v>40</v>
      </c>
      <c r="C853">
        <f t="shared" si="43"/>
        <v>1680</v>
      </c>
      <c r="D853">
        <v>420</v>
      </c>
      <c r="E853" t="s">
        <v>114</v>
      </c>
      <c r="H853" t="str">
        <f>IF(ISBLANK(G853),"",
IFERROR(VLOOKUP(G853,[1]StringTable!$1:$1048576,MATCH([1]StringTable!$B$1,[1]StringTable!$1:$1,0),0),
IFERROR(VLOOKUP(G853,[1]InApkStringTable!$1:$1048576,MATCH([1]InApkStringTable!$B$1,[1]InApkStringTable!$1:$1,0),0),
"스트링없음")))</f>
        <v/>
      </c>
      <c r="J853" t="b">
        <v>0</v>
      </c>
      <c r="K853" t="s">
        <v>24</v>
      </c>
      <c r="L853" t="str">
        <f>IF(ISBLANK(K853),"",IF(ISERROR(VLOOKUP(K853,MapTable!$A:$A,1,0)),"맵없음",""))</f>
        <v/>
      </c>
      <c r="M853">
        <f t="shared" si="44"/>
        <v>12</v>
      </c>
      <c r="N853" t="b">
        <f t="shared" ca="1" si="45"/>
        <v>1</v>
      </c>
      <c r="P853" t="str">
        <f>IF(ISBLANK(O853),"",IF(ISERROR(VLOOKUP(O853,MapTable!$A:$A,1,0)),"맵없음",""))</f>
        <v/>
      </c>
      <c r="R853" t="str">
        <f>IF(ISBLANK(Q853),"",
IF(ISERROR(FIND(",",Q853)),
  IF(ISERROR(VLOOKUP(Q853,MapTable!$A:$A,1,0)),"맵없음",
  ""),
IF(ISERROR(FIND(",",Q853,FIND(",",Q853)+1)),
  IF(OR(ISERROR(VLOOKUP(LEFT(Q853,FIND(",",Q853)-1),MapTable!$A:$A,1,0)),ISERROR(VLOOKUP(TRIM(MID(Q853,FIND(",",Q853)+1,999)),MapTable!$A:$A,1,0))),"맵없음",
  ""),
IF(ISERROR(FIND(",",Q853,FIND(",",Q853,FIND(",",Q853)+1)+1)),
  IF(OR(ISERROR(VLOOKUP(LEFT(Q853,FIND(",",Q853)-1),MapTable!$A:$A,1,0)),ISERROR(VLOOKUP(TRIM(MID(Q853,FIND(",",Q853)+1,FIND(",",Q853,FIND(",",Q853)+1)-FIND(",",Q853)-1)),MapTable!$A:$A,1,0)),ISERROR(VLOOKUP(TRIM(MID(Q853,FIND(",",Q853,FIND(",",Q853)+1)+1,999)),MapTable!$A:$A,1,0))),"맵없음",
  ""),
IF(ISERROR(FIND(",",Q853,FIND(",",Q853,FIND(",",Q853,FIND(",",Q853)+1)+1)+1)),
  IF(OR(ISERROR(VLOOKUP(LEFT(Q853,FIND(",",Q853)-1),MapTable!$A:$A,1,0)),ISERROR(VLOOKUP(TRIM(MID(Q853,FIND(",",Q853)+1,FIND(",",Q853,FIND(",",Q853)+1)-FIND(",",Q853)-1)),MapTable!$A:$A,1,0)),ISERROR(VLOOKUP(TRIM(MID(Q853,FIND(",",Q853,FIND(",",Q853)+1)+1,FIND(",",Q853,FIND(",",Q853,FIND(",",Q853)+1)+1)-FIND(",",Q853,FIND(",",Q853)+1)-1)),MapTable!$A:$A,1,0)),ISERROR(VLOOKUP(TRIM(MID(Q853,FIND(",",Q853,FIND(",",Q853,FIND(",",Q853)+1)+1)+1,999)),MapTable!$A:$A,1,0))),"맵없음",
  ""),
)))))</f>
        <v/>
      </c>
      <c r="W853" t="str">
        <f>IF(ISBLANK(V853),"",IF(ISERROR(VLOOKUP(V853,[3]DropTable!$A:$A,1,0)),"드랍없음",""))</f>
        <v/>
      </c>
      <c r="Y853" t="str">
        <f>IF(ISBLANK(X853),"",IF(ISERROR(VLOOKUP(X853,[3]DropTable!$A:$A,1,0)),"드랍없음",""))</f>
        <v/>
      </c>
      <c r="AA853">
        <v>8.1</v>
      </c>
    </row>
    <row r="854" spans="1:27" x14ac:dyDescent="0.3">
      <c r="A854">
        <v>18</v>
      </c>
      <c r="B854">
        <v>41</v>
      </c>
      <c r="C854">
        <f t="shared" si="43"/>
        <v>1680</v>
      </c>
      <c r="D854">
        <v>420</v>
      </c>
      <c r="E854" t="s">
        <v>114</v>
      </c>
      <c r="H854" t="str">
        <f>IF(ISBLANK(G854),"",
IFERROR(VLOOKUP(G854,[1]StringTable!$1:$1048576,MATCH([1]StringTable!$B$1,[1]StringTable!$1:$1,0),0),
IFERROR(VLOOKUP(G854,[1]InApkStringTable!$1:$1048576,MATCH([1]InApkStringTable!$B$1,[1]InApkStringTable!$1:$1,0),0),
"스트링없음")))</f>
        <v/>
      </c>
      <c r="J854" t="b">
        <v>0</v>
      </c>
      <c r="K854" t="s">
        <v>24</v>
      </c>
      <c r="L854" t="str">
        <f>IF(ISBLANK(K854),"",IF(ISERROR(VLOOKUP(K854,MapTable!$A:$A,1,0)),"맵없음",""))</f>
        <v/>
      </c>
      <c r="M854">
        <f t="shared" si="44"/>
        <v>3</v>
      </c>
      <c r="N854" t="b">
        <f t="shared" ca="1" si="45"/>
        <v>0</v>
      </c>
      <c r="P854" t="str">
        <f>IF(ISBLANK(O854),"",IF(ISERROR(VLOOKUP(O854,MapTable!$A:$A,1,0)),"맵없음",""))</f>
        <v/>
      </c>
      <c r="R854" t="str">
        <f>IF(ISBLANK(Q854),"",
IF(ISERROR(FIND(",",Q854)),
  IF(ISERROR(VLOOKUP(Q854,MapTable!$A:$A,1,0)),"맵없음",
  ""),
IF(ISERROR(FIND(",",Q854,FIND(",",Q854)+1)),
  IF(OR(ISERROR(VLOOKUP(LEFT(Q854,FIND(",",Q854)-1),MapTable!$A:$A,1,0)),ISERROR(VLOOKUP(TRIM(MID(Q854,FIND(",",Q854)+1,999)),MapTable!$A:$A,1,0))),"맵없음",
  ""),
IF(ISERROR(FIND(",",Q854,FIND(",",Q854,FIND(",",Q854)+1)+1)),
  IF(OR(ISERROR(VLOOKUP(LEFT(Q854,FIND(",",Q854)-1),MapTable!$A:$A,1,0)),ISERROR(VLOOKUP(TRIM(MID(Q854,FIND(",",Q854)+1,FIND(",",Q854,FIND(",",Q854)+1)-FIND(",",Q854)-1)),MapTable!$A:$A,1,0)),ISERROR(VLOOKUP(TRIM(MID(Q854,FIND(",",Q854,FIND(",",Q854)+1)+1,999)),MapTable!$A:$A,1,0))),"맵없음",
  ""),
IF(ISERROR(FIND(",",Q854,FIND(",",Q854,FIND(",",Q854,FIND(",",Q854)+1)+1)+1)),
  IF(OR(ISERROR(VLOOKUP(LEFT(Q854,FIND(",",Q854)-1),MapTable!$A:$A,1,0)),ISERROR(VLOOKUP(TRIM(MID(Q854,FIND(",",Q854)+1,FIND(",",Q854,FIND(",",Q854)+1)-FIND(",",Q854)-1)),MapTable!$A:$A,1,0)),ISERROR(VLOOKUP(TRIM(MID(Q854,FIND(",",Q854,FIND(",",Q854)+1)+1,FIND(",",Q854,FIND(",",Q854,FIND(",",Q854)+1)+1)-FIND(",",Q854,FIND(",",Q854)+1)-1)),MapTable!$A:$A,1,0)),ISERROR(VLOOKUP(TRIM(MID(Q854,FIND(",",Q854,FIND(",",Q854,FIND(",",Q854)+1)+1)+1,999)),MapTable!$A:$A,1,0))),"맵없음",
  ""),
)))))</f>
        <v/>
      </c>
      <c r="W854" t="str">
        <f>IF(ISBLANK(V854),"",IF(ISERROR(VLOOKUP(V854,[3]DropTable!$A:$A,1,0)),"드랍없음",""))</f>
        <v/>
      </c>
      <c r="Y854" t="str">
        <f>IF(ISBLANK(X854),"",IF(ISERROR(VLOOKUP(X854,[3]DropTable!$A:$A,1,0)),"드랍없음",""))</f>
        <v/>
      </c>
      <c r="AA854">
        <v>8.1</v>
      </c>
    </row>
    <row r="855" spans="1:27" x14ac:dyDescent="0.3">
      <c r="A855">
        <v>18</v>
      </c>
      <c r="B855">
        <v>42</v>
      </c>
      <c r="C855">
        <f t="shared" si="43"/>
        <v>1680</v>
      </c>
      <c r="D855">
        <v>420</v>
      </c>
      <c r="E855" t="s">
        <v>114</v>
      </c>
      <c r="H855" t="str">
        <f>IF(ISBLANK(G855),"",
IFERROR(VLOOKUP(G855,[1]StringTable!$1:$1048576,MATCH([1]StringTable!$B$1,[1]StringTable!$1:$1,0),0),
IFERROR(VLOOKUP(G855,[1]InApkStringTable!$1:$1048576,MATCH([1]InApkStringTable!$B$1,[1]InApkStringTable!$1:$1,0),0),
"스트링없음")))</f>
        <v/>
      </c>
      <c r="J855" t="b">
        <v>0</v>
      </c>
      <c r="K855" t="s">
        <v>24</v>
      </c>
      <c r="L855" t="str">
        <f>IF(ISBLANK(K855),"",IF(ISERROR(VLOOKUP(K855,MapTable!$A:$A,1,0)),"맵없음",""))</f>
        <v/>
      </c>
      <c r="M855">
        <f t="shared" si="44"/>
        <v>3</v>
      </c>
      <c r="N855" t="b">
        <f t="shared" ca="1" si="45"/>
        <v>0</v>
      </c>
      <c r="P855" t="str">
        <f>IF(ISBLANK(O855),"",IF(ISERROR(VLOOKUP(O855,MapTable!$A:$A,1,0)),"맵없음",""))</f>
        <v/>
      </c>
      <c r="R855" t="str">
        <f>IF(ISBLANK(Q855),"",
IF(ISERROR(FIND(",",Q855)),
  IF(ISERROR(VLOOKUP(Q855,MapTable!$A:$A,1,0)),"맵없음",
  ""),
IF(ISERROR(FIND(",",Q855,FIND(",",Q855)+1)),
  IF(OR(ISERROR(VLOOKUP(LEFT(Q855,FIND(",",Q855)-1),MapTable!$A:$A,1,0)),ISERROR(VLOOKUP(TRIM(MID(Q855,FIND(",",Q855)+1,999)),MapTable!$A:$A,1,0))),"맵없음",
  ""),
IF(ISERROR(FIND(",",Q855,FIND(",",Q855,FIND(",",Q855)+1)+1)),
  IF(OR(ISERROR(VLOOKUP(LEFT(Q855,FIND(",",Q855)-1),MapTable!$A:$A,1,0)),ISERROR(VLOOKUP(TRIM(MID(Q855,FIND(",",Q855)+1,FIND(",",Q855,FIND(",",Q855)+1)-FIND(",",Q855)-1)),MapTable!$A:$A,1,0)),ISERROR(VLOOKUP(TRIM(MID(Q855,FIND(",",Q855,FIND(",",Q855)+1)+1,999)),MapTable!$A:$A,1,0))),"맵없음",
  ""),
IF(ISERROR(FIND(",",Q855,FIND(",",Q855,FIND(",",Q855,FIND(",",Q855)+1)+1)+1)),
  IF(OR(ISERROR(VLOOKUP(LEFT(Q855,FIND(",",Q855)-1),MapTable!$A:$A,1,0)),ISERROR(VLOOKUP(TRIM(MID(Q855,FIND(",",Q855)+1,FIND(",",Q855,FIND(",",Q855)+1)-FIND(",",Q855)-1)),MapTable!$A:$A,1,0)),ISERROR(VLOOKUP(TRIM(MID(Q855,FIND(",",Q855,FIND(",",Q855)+1)+1,FIND(",",Q855,FIND(",",Q855,FIND(",",Q855)+1)+1)-FIND(",",Q855,FIND(",",Q855)+1)-1)),MapTable!$A:$A,1,0)),ISERROR(VLOOKUP(TRIM(MID(Q855,FIND(",",Q855,FIND(",",Q855,FIND(",",Q855)+1)+1)+1,999)),MapTable!$A:$A,1,0))),"맵없음",
  ""),
)))))</f>
        <v/>
      </c>
      <c r="W855" t="str">
        <f>IF(ISBLANK(V855),"",IF(ISERROR(VLOOKUP(V855,[3]DropTable!$A:$A,1,0)),"드랍없음",""))</f>
        <v/>
      </c>
      <c r="Y855" t="str">
        <f>IF(ISBLANK(X855),"",IF(ISERROR(VLOOKUP(X855,[3]DropTable!$A:$A,1,0)),"드랍없음",""))</f>
        <v/>
      </c>
      <c r="AA855">
        <v>8.1</v>
      </c>
    </row>
    <row r="856" spans="1:27" x14ac:dyDescent="0.3">
      <c r="A856">
        <v>18</v>
      </c>
      <c r="B856">
        <v>43</v>
      </c>
      <c r="C856">
        <f t="shared" si="43"/>
        <v>1680</v>
      </c>
      <c r="D856">
        <v>420</v>
      </c>
      <c r="E856" t="s">
        <v>114</v>
      </c>
      <c r="H856" t="str">
        <f>IF(ISBLANK(G856),"",
IFERROR(VLOOKUP(G856,[1]StringTable!$1:$1048576,MATCH([1]StringTable!$B$1,[1]StringTable!$1:$1,0),0),
IFERROR(VLOOKUP(G856,[1]InApkStringTable!$1:$1048576,MATCH([1]InApkStringTable!$B$1,[1]InApkStringTable!$1:$1,0),0),
"스트링없음")))</f>
        <v/>
      </c>
      <c r="J856" t="b">
        <v>0</v>
      </c>
      <c r="K856" t="s">
        <v>24</v>
      </c>
      <c r="L856" t="str">
        <f>IF(ISBLANK(K856),"",IF(ISERROR(VLOOKUP(K856,MapTable!$A:$A,1,0)),"맵없음",""))</f>
        <v/>
      </c>
      <c r="M856">
        <f t="shared" si="44"/>
        <v>3</v>
      </c>
      <c r="N856" t="b">
        <f t="shared" ca="1" si="45"/>
        <v>0</v>
      </c>
      <c r="P856" t="str">
        <f>IF(ISBLANK(O856),"",IF(ISERROR(VLOOKUP(O856,MapTable!$A:$A,1,0)),"맵없음",""))</f>
        <v/>
      </c>
      <c r="R856" t="str">
        <f>IF(ISBLANK(Q856),"",
IF(ISERROR(FIND(",",Q856)),
  IF(ISERROR(VLOOKUP(Q856,MapTable!$A:$A,1,0)),"맵없음",
  ""),
IF(ISERROR(FIND(",",Q856,FIND(",",Q856)+1)),
  IF(OR(ISERROR(VLOOKUP(LEFT(Q856,FIND(",",Q856)-1),MapTable!$A:$A,1,0)),ISERROR(VLOOKUP(TRIM(MID(Q856,FIND(",",Q856)+1,999)),MapTable!$A:$A,1,0))),"맵없음",
  ""),
IF(ISERROR(FIND(",",Q856,FIND(",",Q856,FIND(",",Q856)+1)+1)),
  IF(OR(ISERROR(VLOOKUP(LEFT(Q856,FIND(",",Q856)-1),MapTable!$A:$A,1,0)),ISERROR(VLOOKUP(TRIM(MID(Q856,FIND(",",Q856)+1,FIND(",",Q856,FIND(",",Q856)+1)-FIND(",",Q856)-1)),MapTable!$A:$A,1,0)),ISERROR(VLOOKUP(TRIM(MID(Q856,FIND(",",Q856,FIND(",",Q856)+1)+1,999)),MapTable!$A:$A,1,0))),"맵없음",
  ""),
IF(ISERROR(FIND(",",Q856,FIND(",",Q856,FIND(",",Q856,FIND(",",Q856)+1)+1)+1)),
  IF(OR(ISERROR(VLOOKUP(LEFT(Q856,FIND(",",Q856)-1),MapTable!$A:$A,1,0)),ISERROR(VLOOKUP(TRIM(MID(Q856,FIND(",",Q856)+1,FIND(",",Q856,FIND(",",Q856)+1)-FIND(",",Q856)-1)),MapTable!$A:$A,1,0)),ISERROR(VLOOKUP(TRIM(MID(Q856,FIND(",",Q856,FIND(",",Q856)+1)+1,FIND(",",Q856,FIND(",",Q856,FIND(",",Q856)+1)+1)-FIND(",",Q856,FIND(",",Q856)+1)-1)),MapTable!$A:$A,1,0)),ISERROR(VLOOKUP(TRIM(MID(Q856,FIND(",",Q856,FIND(",",Q856,FIND(",",Q856)+1)+1)+1,999)),MapTable!$A:$A,1,0))),"맵없음",
  ""),
)))))</f>
        <v/>
      </c>
      <c r="W856" t="str">
        <f>IF(ISBLANK(V856),"",IF(ISERROR(VLOOKUP(V856,[3]DropTable!$A:$A,1,0)),"드랍없음",""))</f>
        <v/>
      </c>
      <c r="Y856" t="str">
        <f>IF(ISBLANK(X856),"",IF(ISERROR(VLOOKUP(X856,[3]DropTable!$A:$A,1,0)),"드랍없음",""))</f>
        <v/>
      </c>
      <c r="AA856">
        <v>8.1</v>
      </c>
    </row>
    <row r="857" spans="1:27" x14ac:dyDescent="0.3">
      <c r="A857">
        <v>18</v>
      </c>
      <c r="B857">
        <v>44</v>
      </c>
      <c r="C857">
        <f t="shared" si="43"/>
        <v>1680</v>
      </c>
      <c r="D857">
        <v>420</v>
      </c>
      <c r="E857" t="s">
        <v>114</v>
      </c>
      <c r="H857" t="str">
        <f>IF(ISBLANK(G857),"",
IFERROR(VLOOKUP(G857,[1]StringTable!$1:$1048576,MATCH([1]StringTable!$B$1,[1]StringTable!$1:$1,0),0),
IFERROR(VLOOKUP(G857,[1]InApkStringTable!$1:$1048576,MATCH([1]InApkStringTable!$B$1,[1]InApkStringTable!$1:$1,0),0),
"스트링없음")))</f>
        <v/>
      </c>
      <c r="J857" t="b">
        <v>0</v>
      </c>
      <c r="K857" t="s">
        <v>24</v>
      </c>
      <c r="L857" t="str">
        <f>IF(ISBLANK(K857),"",IF(ISERROR(VLOOKUP(K857,MapTable!$A:$A,1,0)),"맵없음",""))</f>
        <v/>
      </c>
      <c r="M857">
        <f t="shared" si="44"/>
        <v>3</v>
      </c>
      <c r="N857" t="b">
        <f t="shared" ca="1" si="45"/>
        <v>0</v>
      </c>
      <c r="P857" t="str">
        <f>IF(ISBLANK(O857),"",IF(ISERROR(VLOOKUP(O857,MapTable!$A:$A,1,0)),"맵없음",""))</f>
        <v/>
      </c>
      <c r="R857" t="str">
        <f>IF(ISBLANK(Q857),"",
IF(ISERROR(FIND(",",Q857)),
  IF(ISERROR(VLOOKUP(Q857,MapTable!$A:$A,1,0)),"맵없음",
  ""),
IF(ISERROR(FIND(",",Q857,FIND(",",Q857)+1)),
  IF(OR(ISERROR(VLOOKUP(LEFT(Q857,FIND(",",Q857)-1),MapTable!$A:$A,1,0)),ISERROR(VLOOKUP(TRIM(MID(Q857,FIND(",",Q857)+1,999)),MapTable!$A:$A,1,0))),"맵없음",
  ""),
IF(ISERROR(FIND(",",Q857,FIND(",",Q857,FIND(",",Q857)+1)+1)),
  IF(OR(ISERROR(VLOOKUP(LEFT(Q857,FIND(",",Q857)-1),MapTable!$A:$A,1,0)),ISERROR(VLOOKUP(TRIM(MID(Q857,FIND(",",Q857)+1,FIND(",",Q857,FIND(",",Q857)+1)-FIND(",",Q857)-1)),MapTable!$A:$A,1,0)),ISERROR(VLOOKUP(TRIM(MID(Q857,FIND(",",Q857,FIND(",",Q857)+1)+1,999)),MapTable!$A:$A,1,0))),"맵없음",
  ""),
IF(ISERROR(FIND(",",Q857,FIND(",",Q857,FIND(",",Q857,FIND(",",Q857)+1)+1)+1)),
  IF(OR(ISERROR(VLOOKUP(LEFT(Q857,FIND(",",Q857)-1),MapTable!$A:$A,1,0)),ISERROR(VLOOKUP(TRIM(MID(Q857,FIND(",",Q857)+1,FIND(",",Q857,FIND(",",Q857)+1)-FIND(",",Q857)-1)),MapTable!$A:$A,1,0)),ISERROR(VLOOKUP(TRIM(MID(Q857,FIND(",",Q857,FIND(",",Q857)+1)+1,FIND(",",Q857,FIND(",",Q857,FIND(",",Q857)+1)+1)-FIND(",",Q857,FIND(",",Q857)+1)-1)),MapTable!$A:$A,1,0)),ISERROR(VLOOKUP(TRIM(MID(Q857,FIND(",",Q857,FIND(",",Q857,FIND(",",Q857)+1)+1)+1,999)),MapTable!$A:$A,1,0))),"맵없음",
  ""),
)))))</f>
        <v/>
      </c>
      <c r="W857" t="str">
        <f>IF(ISBLANK(V857),"",IF(ISERROR(VLOOKUP(V857,[3]DropTable!$A:$A,1,0)),"드랍없음",""))</f>
        <v/>
      </c>
      <c r="Y857" t="str">
        <f>IF(ISBLANK(X857),"",IF(ISERROR(VLOOKUP(X857,[3]DropTable!$A:$A,1,0)),"드랍없음",""))</f>
        <v/>
      </c>
      <c r="AA857">
        <v>8.1</v>
      </c>
    </row>
    <row r="858" spans="1:27" x14ac:dyDescent="0.3">
      <c r="A858">
        <v>18</v>
      </c>
      <c r="B858">
        <v>45</v>
      </c>
      <c r="C858">
        <f t="shared" si="43"/>
        <v>1680</v>
      </c>
      <c r="D858">
        <v>420</v>
      </c>
      <c r="E858" t="s">
        <v>114</v>
      </c>
      <c r="H858" t="str">
        <f>IF(ISBLANK(G858),"",
IFERROR(VLOOKUP(G858,[1]StringTable!$1:$1048576,MATCH([1]StringTable!$B$1,[1]StringTable!$1:$1,0),0),
IFERROR(VLOOKUP(G858,[1]InApkStringTable!$1:$1048576,MATCH([1]InApkStringTable!$B$1,[1]InApkStringTable!$1:$1,0),0),
"스트링없음")))</f>
        <v/>
      </c>
      <c r="J858" t="b">
        <v>0</v>
      </c>
      <c r="K858" t="s">
        <v>24</v>
      </c>
      <c r="L858" t="str">
        <f>IF(ISBLANK(K858),"",IF(ISERROR(VLOOKUP(K858,MapTable!$A:$A,1,0)),"맵없음",""))</f>
        <v/>
      </c>
      <c r="M858">
        <f t="shared" si="44"/>
        <v>3</v>
      </c>
      <c r="N858" t="b">
        <f t="shared" ca="1" si="45"/>
        <v>0</v>
      </c>
      <c r="P858" t="str">
        <f>IF(ISBLANK(O858),"",IF(ISERROR(VLOOKUP(O858,MapTable!$A:$A,1,0)),"맵없음",""))</f>
        <v/>
      </c>
      <c r="R858" t="str">
        <f>IF(ISBLANK(Q858),"",
IF(ISERROR(FIND(",",Q858)),
  IF(ISERROR(VLOOKUP(Q858,MapTable!$A:$A,1,0)),"맵없음",
  ""),
IF(ISERROR(FIND(",",Q858,FIND(",",Q858)+1)),
  IF(OR(ISERROR(VLOOKUP(LEFT(Q858,FIND(",",Q858)-1),MapTable!$A:$A,1,0)),ISERROR(VLOOKUP(TRIM(MID(Q858,FIND(",",Q858)+1,999)),MapTable!$A:$A,1,0))),"맵없음",
  ""),
IF(ISERROR(FIND(",",Q858,FIND(",",Q858,FIND(",",Q858)+1)+1)),
  IF(OR(ISERROR(VLOOKUP(LEFT(Q858,FIND(",",Q858)-1),MapTable!$A:$A,1,0)),ISERROR(VLOOKUP(TRIM(MID(Q858,FIND(",",Q858)+1,FIND(",",Q858,FIND(",",Q858)+1)-FIND(",",Q858)-1)),MapTable!$A:$A,1,0)),ISERROR(VLOOKUP(TRIM(MID(Q858,FIND(",",Q858,FIND(",",Q858)+1)+1,999)),MapTable!$A:$A,1,0))),"맵없음",
  ""),
IF(ISERROR(FIND(",",Q858,FIND(",",Q858,FIND(",",Q858,FIND(",",Q858)+1)+1)+1)),
  IF(OR(ISERROR(VLOOKUP(LEFT(Q858,FIND(",",Q858)-1),MapTable!$A:$A,1,0)),ISERROR(VLOOKUP(TRIM(MID(Q858,FIND(",",Q858)+1,FIND(",",Q858,FIND(",",Q858)+1)-FIND(",",Q858)-1)),MapTable!$A:$A,1,0)),ISERROR(VLOOKUP(TRIM(MID(Q858,FIND(",",Q858,FIND(",",Q858)+1)+1,FIND(",",Q858,FIND(",",Q858,FIND(",",Q858)+1)+1)-FIND(",",Q858,FIND(",",Q858)+1)-1)),MapTable!$A:$A,1,0)),ISERROR(VLOOKUP(TRIM(MID(Q858,FIND(",",Q858,FIND(",",Q858,FIND(",",Q858)+1)+1)+1,999)),MapTable!$A:$A,1,0))),"맵없음",
  ""),
)))))</f>
        <v/>
      </c>
      <c r="W858" t="str">
        <f>IF(ISBLANK(V858),"",IF(ISERROR(VLOOKUP(V858,[3]DropTable!$A:$A,1,0)),"드랍없음",""))</f>
        <v/>
      </c>
      <c r="Y858" t="str">
        <f>IF(ISBLANK(X858),"",IF(ISERROR(VLOOKUP(X858,[3]DropTable!$A:$A,1,0)),"드랍없음",""))</f>
        <v/>
      </c>
      <c r="AA858">
        <v>8.1</v>
      </c>
    </row>
    <row r="859" spans="1:27" x14ac:dyDescent="0.3">
      <c r="A859">
        <v>18</v>
      </c>
      <c r="B859">
        <v>46</v>
      </c>
      <c r="C859">
        <f t="shared" si="43"/>
        <v>1680</v>
      </c>
      <c r="D859">
        <v>420</v>
      </c>
      <c r="E859" t="s">
        <v>114</v>
      </c>
      <c r="H859" t="str">
        <f>IF(ISBLANK(G859),"",
IFERROR(VLOOKUP(G859,[1]StringTable!$1:$1048576,MATCH([1]StringTable!$B$1,[1]StringTable!$1:$1,0),0),
IFERROR(VLOOKUP(G859,[1]InApkStringTable!$1:$1048576,MATCH([1]InApkStringTable!$B$1,[1]InApkStringTable!$1:$1,0),0),
"스트링없음")))</f>
        <v/>
      </c>
      <c r="J859" t="b">
        <v>0</v>
      </c>
      <c r="K859" t="s">
        <v>24</v>
      </c>
      <c r="L859" t="str">
        <f>IF(ISBLANK(K859),"",IF(ISERROR(VLOOKUP(K859,MapTable!$A:$A,1,0)),"맵없음",""))</f>
        <v/>
      </c>
      <c r="M859">
        <f t="shared" si="44"/>
        <v>3</v>
      </c>
      <c r="N859" t="b">
        <f t="shared" ca="1" si="45"/>
        <v>0</v>
      </c>
      <c r="P859" t="str">
        <f>IF(ISBLANK(O859),"",IF(ISERROR(VLOOKUP(O859,MapTable!$A:$A,1,0)),"맵없음",""))</f>
        <v/>
      </c>
      <c r="R859" t="str">
        <f>IF(ISBLANK(Q859),"",
IF(ISERROR(FIND(",",Q859)),
  IF(ISERROR(VLOOKUP(Q859,MapTable!$A:$A,1,0)),"맵없음",
  ""),
IF(ISERROR(FIND(",",Q859,FIND(",",Q859)+1)),
  IF(OR(ISERROR(VLOOKUP(LEFT(Q859,FIND(",",Q859)-1),MapTable!$A:$A,1,0)),ISERROR(VLOOKUP(TRIM(MID(Q859,FIND(",",Q859)+1,999)),MapTable!$A:$A,1,0))),"맵없음",
  ""),
IF(ISERROR(FIND(",",Q859,FIND(",",Q859,FIND(",",Q859)+1)+1)),
  IF(OR(ISERROR(VLOOKUP(LEFT(Q859,FIND(",",Q859)-1),MapTable!$A:$A,1,0)),ISERROR(VLOOKUP(TRIM(MID(Q859,FIND(",",Q859)+1,FIND(",",Q859,FIND(",",Q859)+1)-FIND(",",Q859)-1)),MapTable!$A:$A,1,0)),ISERROR(VLOOKUP(TRIM(MID(Q859,FIND(",",Q859,FIND(",",Q859)+1)+1,999)),MapTable!$A:$A,1,0))),"맵없음",
  ""),
IF(ISERROR(FIND(",",Q859,FIND(",",Q859,FIND(",",Q859,FIND(",",Q859)+1)+1)+1)),
  IF(OR(ISERROR(VLOOKUP(LEFT(Q859,FIND(",",Q859)-1),MapTable!$A:$A,1,0)),ISERROR(VLOOKUP(TRIM(MID(Q859,FIND(",",Q859)+1,FIND(",",Q859,FIND(",",Q859)+1)-FIND(",",Q859)-1)),MapTable!$A:$A,1,0)),ISERROR(VLOOKUP(TRIM(MID(Q859,FIND(",",Q859,FIND(",",Q859)+1)+1,FIND(",",Q859,FIND(",",Q859,FIND(",",Q859)+1)+1)-FIND(",",Q859,FIND(",",Q859)+1)-1)),MapTable!$A:$A,1,0)),ISERROR(VLOOKUP(TRIM(MID(Q859,FIND(",",Q859,FIND(",",Q859,FIND(",",Q859)+1)+1)+1,999)),MapTable!$A:$A,1,0))),"맵없음",
  ""),
)))))</f>
        <v/>
      </c>
      <c r="W859" t="str">
        <f>IF(ISBLANK(V859),"",IF(ISERROR(VLOOKUP(V859,[3]DropTable!$A:$A,1,0)),"드랍없음",""))</f>
        <v/>
      </c>
      <c r="Y859" t="str">
        <f>IF(ISBLANK(X859),"",IF(ISERROR(VLOOKUP(X859,[3]DropTable!$A:$A,1,0)),"드랍없음",""))</f>
        <v/>
      </c>
      <c r="AA859">
        <v>8.1</v>
      </c>
    </row>
    <row r="860" spans="1:27" x14ac:dyDescent="0.3">
      <c r="A860">
        <v>18</v>
      </c>
      <c r="B860">
        <v>47</v>
      </c>
      <c r="C860">
        <f t="shared" ref="C860" si="46">D860*4</f>
        <v>1680</v>
      </c>
      <c r="D860">
        <v>420</v>
      </c>
      <c r="E860" t="s">
        <v>153</v>
      </c>
      <c r="H860" t="str">
        <f>IF(ISBLANK(G860),"",
IFERROR(VLOOKUP(G860,[1]StringTable!$1:$1048576,MATCH([1]StringTable!$B$1,[1]StringTable!$1:$1,0),0),
IFERROR(VLOOKUP(G860,[1]InApkStringTable!$1:$1048576,MATCH([1]InApkStringTable!$B$1,[1]InApkStringTable!$1:$1,0),0),
"스트링없음")))</f>
        <v/>
      </c>
      <c r="J860" t="b">
        <v>0</v>
      </c>
      <c r="K860" t="s">
        <v>24</v>
      </c>
      <c r="L860" t="str">
        <f>IF(ISBLANK(K860),"",IF(ISERROR(VLOOKUP(K860,MapTable!$A:$A,1,0)),"맵없음",""))</f>
        <v/>
      </c>
      <c r="M860">
        <f t="shared" si="44"/>
        <v>3</v>
      </c>
      <c r="N860" t="b">
        <f t="shared" ca="1" si="45"/>
        <v>0</v>
      </c>
      <c r="P860" t="str">
        <f>IF(ISBLANK(O860),"",IF(ISERROR(VLOOKUP(O860,MapTable!$A:$A,1,0)),"맵없음",""))</f>
        <v/>
      </c>
      <c r="R860" t="str">
        <f>IF(ISBLANK(Q860),"",
IF(ISERROR(FIND(",",Q860)),
  IF(ISERROR(VLOOKUP(Q860,MapTable!$A:$A,1,0)),"맵없음",
  ""),
IF(ISERROR(FIND(",",Q860,FIND(",",Q860)+1)),
  IF(OR(ISERROR(VLOOKUP(LEFT(Q860,FIND(",",Q860)-1),MapTable!$A:$A,1,0)),ISERROR(VLOOKUP(TRIM(MID(Q860,FIND(",",Q860)+1,999)),MapTable!$A:$A,1,0))),"맵없음",
  ""),
IF(ISERROR(FIND(",",Q860,FIND(",",Q860,FIND(",",Q860)+1)+1)),
  IF(OR(ISERROR(VLOOKUP(LEFT(Q860,FIND(",",Q860)-1),MapTable!$A:$A,1,0)),ISERROR(VLOOKUP(TRIM(MID(Q860,FIND(",",Q860)+1,FIND(",",Q860,FIND(",",Q860)+1)-FIND(",",Q860)-1)),MapTable!$A:$A,1,0)),ISERROR(VLOOKUP(TRIM(MID(Q860,FIND(",",Q860,FIND(",",Q860)+1)+1,999)),MapTable!$A:$A,1,0))),"맵없음",
  ""),
IF(ISERROR(FIND(",",Q860,FIND(",",Q860,FIND(",",Q860,FIND(",",Q860)+1)+1)+1)),
  IF(OR(ISERROR(VLOOKUP(LEFT(Q860,FIND(",",Q860)-1),MapTable!$A:$A,1,0)),ISERROR(VLOOKUP(TRIM(MID(Q860,FIND(",",Q860)+1,FIND(",",Q860,FIND(",",Q860)+1)-FIND(",",Q860)-1)),MapTable!$A:$A,1,0)),ISERROR(VLOOKUP(TRIM(MID(Q860,FIND(",",Q860,FIND(",",Q860)+1)+1,FIND(",",Q860,FIND(",",Q860,FIND(",",Q860)+1)+1)-FIND(",",Q860,FIND(",",Q860)+1)-1)),MapTable!$A:$A,1,0)),ISERROR(VLOOKUP(TRIM(MID(Q860,FIND(",",Q860,FIND(",",Q860,FIND(",",Q860)+1)+1)+1,999)),MapTable!$A:$A,1,0))),"맵없음",
  ""),
)))))</f>
        <v/>
      </c>
      <c r="W860" t="str">
        <f>IF(ISBLANK(V860),"",IF(ISERROR(VLOOKUP(V860,[3]DropTable!$A:$A,1,0)),"드랍없음",""))</f>
        <v/>
      </c>
      <c r="Y860" t="str">
        <f>IF(ISBLANK(X860),"",IF(ISERROR(VLOOKUP(X860,[3]DropTable!$A:$A,1,0)),"드랍없음",""))</f>
        <v/>
      </c>
      <c r="AA860">
        <v>8.1</v>
      </c>
    </row>
    <row r="861" spans="1:27" x14ac:dyDescent="0.3">
      <c r="A861">
        <v>18</v>
      </c>
      <c r="B861">
        <v>48</v>
      </c>
      <c r="C861">
        <f t="shared" ref="C861:C924" si="47">D861*4</f>
        <v>1680</v>
      </c>
      <c r="D861">
        <v>420</v>
      </c>
      <c r="E861" t="s">
        <v>153</v>
      </c>
      <c r="H861" t="str">
        <f>IF(ISBLANK(G861),"",
IFERROR(VLOOKUP(G861,[1]StringTable!$1:$1048576,MATCH([1]StringTable!$B$1,[1]StringTable!$1:$1,0),0),
IFERROR(VLOOKUP(G861,[1]InApkStringTable!$1:$1048576,MATCH([1]InApkStringTable!$B$1,[1]InApkStringTable!$1:$1,0),0),
"스트링없음")))</f>
        <v/>
      </c>
      <c r="J861" t="b">
        <v>0</v>
      </c>
      <c r="K861" t="s">
        <v>24</v>
      </c>
      <c r="L861" t="str">
        <f>IF(ISBLANK(K861),"",IF(ISERROR(VLOOKUP(K861,MapTable!$A:$A,1,0)),"맵없음",""))</f>
        <v/>
      </c>
      <c r="M861">
        <f t="shared" ref="M861:M924" si="48">IF(B861=0,0,
IF(COUNTIF(A:A,A861)=11,12,
IF(MOD(B861,((COUNTIF(A:A,A861)-1)/5))=0,12,
IF(MOD(B861,((COUNTIF(A:A,A861)-1)/5))=((COUNTIF(A:A,A861)-1)/10),11,
INT(B861/((COUNTIF(A:A,A861)-1)/5))+1))))</f>
        <v>3</v>
      </c>
      <c r="N861" t="b">
        <f t="shared" ref="N861:N924" ca="1" si="49">IF((COUNTIF(A:A,A861)-1)=B861,FALSE,
IF(M861=12,TRUE,
IF(OFFSET(M861,1,0)=12,TRUE)))</f>
        <v>0</v>
      </c>
      <c r="P861" t="str">
        <f>IF(ISBLANK(O861),"",IF(ISERROR(VLOOKUP(O861,MapTable!$A:$A,1,0)),"맵없음",""))</f>
        <v/>
      </c>
      <c r="R861" t="str">
        <f>IF(ISBLANK(Q861),"",
IF(ISERROR(FIND(",",Q861)),
  IF(ISERROR(VLOOKUP(Q861,MapTable!$A:$A,1,0)),"맵없음",
  ""),
IF(ISERROR(FIND(",",Q861,FIND(",",Q861)+1)),
  IF(OR(ISERROR(VLOOKUP(LEFT(Q861,FIND(",",Q861)-1),MapTable!$A:$A,1,0)),ISERROR(VLOOKUP(TRIM(MID(Q861,FIND(",",Q861)+1,999)),MapTable!$A:$A,1,0))),"맵없음",
  ""),
IF(ISERROR(FIND(",",Q861,FIND(",",Q861,FIND(",",Q861)+1)+1)),
  IF(OR(ISERROR(VLOOKUP(LEFT(Q861,FIND(",",Q861)-1),MapTable!$A:$A,1,0)),ISERROR(VLOOKUP(TRIM(MID(Q861,FIND(",",Q861)+1,FIND(",",Q861,FIND(",",Q861)+1)-FIND(",",Q861)-1)),MapTable!$A:$A,1,0)),ISERROR(VLOOKUP(TRIM(MID(Q861,FIND(",",Q861,FIND(",",Q861)+1)+1,999)),MapTable!$A:$A,1,0))),"맵없음",
  ""),
IF(ISERROR(FIND(",",Q861,FIND(",",Q861,FIND(",",Q861,FIND(",",Q861)+1)+1)+1)),
  IF(OR(ISERROR(VLOOKUP(LEFT(Q861,FIND(",",Q861)-1),MapTable!$A:$A,1,0)),ISERROR(VLOOKUP(TRIM(MID(Q861,FIND(",",Q861)+1,FIND(",",Q861,FIND(",",Q861)+1)-FIND(",",Q861)-1)),MapTable!$A:$A,1,0)),ISERROR(VLOOKUP(TRIM(MID(Q861,FIND(",",Q861,FIND(",",Q861)+1)+1,FIND(",",Q861,FIND(",",Q861,FIND(",",Q861)+1)+1)-FIND(",",Q861,FIND(",",Q861)+1)-1)),MapTable!$A:$A,1,0)),ISERROR(VLOOKUP(TRIM(MID(Q861,FIND(",",Q861,FIND(",",Q861,FIND(",",Q861)+1)+1)+1,999)),MapTable!$A:$A,1,0))),"맵없음",
  ""),
)))))</f>
        <v/>
      </c>
      <c r="W861" t="str">
        <f>IF(ISBLANK(V861),"",IF(ISERROR(VLOOKUP(V861,[3]DropTable!$A:$A,1,0)),"드랍없음",""))</f>
        <v/>
      </c>
      <c r="Y861" t="str">
        <f>IF(ISBLANK(X861),"",IF(ISERROR(VLOOKUP(X861,[3]DropTable!$A:$A,1,0)),"드랍없음",""))</f>
        <v/>
      </c>
      <c r="AA861">
        <v>8.1</v>
      </c>
    </row>
    <row r="862" spans="1:27" x14ac:dyDescent="0.3">
      <c r="A862">
        <v>18</v>
      </c>
      <c r="B862">
        <v>49</v>
      </c>
      <c r="C862">
        <f t="shared" si="47"/>
        <v>1680</v>
      </c>
      <c r="D862">
        <v>420</v>
      </c>
      <c r="E862" t="s">
        <v>153</v>
      </c>
      <c r="H862" t="str">
        <f>IF(ISBLANK(G862),"",
IFERROR(VLOOKUP(G862,[1]StringTable!$1:$1048576,MATCH([1]StringTable!$B$1,[1]StringTable!$1:$1,0),0),
IFERROR(VLOOKUP(G862,[1]InApkStringTable!$1:$1048576,MATCH([1]InApkStringTable!$B$1,[1]InApkStringTable!$1:$1,0),0),
"스트링없음")))</f>
        <v/>
      </c>
      <c r="J862" t="b">
        <v>0</v>
      </c>
      <c r="K862" t="s">
        <v>24</v>
      </c>
      <c r="L862" t="str">
        <f>IF(ISBLANK(K862),"",IF(ISERROR(VLOOKUP(K862,MapTable!$A:$A,1,0)),"맵없음",""))</f>
        <v/>
      </c>
      <c r="M862">
        <f t="shared" si="48"/>
        <v>3</v>
      </c>
      <c r="N862" t="b">
        <f t="shared" ca="1" si="49"/>
        <v>0</v>
      </c>
      <c r="P862" t="str">
        <f>IF(ISBLANK(O862),"",IF(ISERROR(VLOOKUP(O862,MapTable!$A:$A,1,0)),"맵없음",""))</f>
        <v/>
      </c>
      <c r="R862" t="str">
        <f>IF(ISBLANK(Q862),"",
IF(ISERROR(FIND(",",Q862)),
  IF(ISERROR(VLOOKUP(Q862,MapTable!$A:$A,1,0)),"맵없음",
  ""),
IF(ISERROR(FIND(",",Q862,FIND(",",Q862)+1)),
  IF(OR(ISERROR(VLOOKUP(LEFT(Q862,FIND(",",Q862)-1),MapTable!$A:$A,1,0)),ISERROR(VLOOKUP(TRIM(MID(Q862,FIND(",",Q862)+1,999)),MapTable!$A:$A,1,0))),"맵없음",
  ""),
IF(ISERROR(FIND(",",Q862,FIND(",",Q862,FIND(",",Q862)+1)+1)),
  IF(OR(ISERROR(VLOOKUP(LEFT(Q862,FIND(",",Q862)-1),MapTable!$A:$A,1,0)),ISERROR(VLOOKUP(TRIM(MID(Q862,FIND(",",Q862)+1,FIND(",",Q862,FIND(",",Q862)+1)-FIND(",",Q862)-1)),MapTable!$A:$A,1,0)),ISERROR(VLOOKUP(TRIM(MID(Q862,FIND(",",Q862,FIND(",",Q862)+1)+1,999)),MapTable!$A:$A,1,0))),"맵없음",
  ""),
IF(ISERROR(FIND(",",Q862,FIND(",",Q862,FIND(",",Q862,FIND(",",Q862)+1)+1)+1)),
  IF(OR(ISERROR(VLOOKUP(LEFT(Q862,FIND(",",Q862)-1),MapTable!$A:$A,1,0)),ISERROR(VLOOKUP(TRIM(MID(Q862,FIND(",",Q862)+1,FIND(",",Q862,FIND(",",Q862)+1)-FIND(",",Q862)-1)),MapTable!$A:$A,1,0)),ISERROR(VLOOKUP(TRIM(MID(Q862,FIND(",",Q862,FIND(",",Q862)+1)+1,FIND(",",Q862,FIND(",",Q862,FIND(",",Q862)+1)+1)-FIND(",",Q862,FIND(",",Q862)+1)-1)),MapTable!$A:$A,1,0)),ISERROR(VLOOKUP(TRIM(MID(Q862,FIND(",",Q862,FIND(",",Q862,FIND(",",Q862)+1)+1)+1,999)),MapTable!$A:$A,1,0))),"맵없음",
  ""),
)))))</f>
        <v/>
      </c>
      <c r="W862" t="str">
        <f>IF(ISBLANK(V862),"",IF(ISERROR(VLOOKUP(V862,[3]DropTable!$A:$A,1,0)),"드랍없음",""))</f>
        <v/>
      </c>
      <c r="Y862" t="str">
        <f>IF(ISBLANK(X862),"",IF(ISERROR(VLOOKUP(X862,[3]DropTable!$A:$A,1,0)),"드랍없음",""))</f>
        <v/>
      </c>
      <c r="AA862">
        <v>8.1</v>
      </c>
    </row>
    <row r="863" spans="1:27" x14ac:dyDescent="0.3">
      <c r="A863">
        <v>18</v>
      </c>
      <c r="B863">
        <v>50</v>
      </c>
      <c r="C863">
        <f t="shared" si="47"/>
        <v>1680</v>
      </c>
      <c r="D863">
        <v>420</v>
      </c>
      <c r="E863" t="s">
        <v>153</v>
      </c>
      <c r="H863" t="str">
        <f>IF(ISBLANK(G863),"",
IFERROR(VLOOKUP(G863,[1]StringTable!$1:$1048576,MATCH([1]StringTable!$B$1,[1]StringTable!$1:$1,0),0),
IFERROR(VLOOKUP(G863,[1]InApkStringTable!$1:$1048576,MATCH([1]InApkStringTable!$B$1,[1]InApkStringTable!$1:$1,0),0),
"스트링없음")))</f>
        <v/>
      </c>
      <c r="J863" t="b">
        <v>0</v>
      </c>
      <c r="K863" t="s">
        <v>24</v>
      </c>
      <c r="L863" t="str">
        <f>IF(ISBLANK(K863),"",IF(ISERROR(VLOOKUP(K863,MapTable!$A:$A,1,0)),"맵없음",""))</f>
        <v/>
      </c>
      <c r="M863">
        <f t="shared" si="48"/>
        <v>11</v>
      </c>
      <c r="N863" t="b">
        <f t="shared" ca="1" si="49"/>
        <v>0</v>
      </c>
      <c r="P863" t="str">
        <f>IF(ISBLANK(O863),"",IF(ISERROR(VLOOKUP(O863,MapTable!$A:$A,1,0)),"맵없음",""))</f>
        <v/>
      </c>
      <c r="R863" t="str">
        <f>IF(ISBLANK(Q863),"",
IF(ISERROR(FIND(",",Q863)),
  IF(ISERROR(VLOOKUP(Q863,MapTable!$A:$A,1,0)),"맵없음",
  ""),
IF(ISERROR(FIND(",",Q863,FIND(",",Q863)+1)),
  IF(OR(ISERROR(VLOOKUP(LEFT(Q863,FIND(",",Q863)-1),MapTable!$A:$A,1,0)),ISERROR(VLOOKUP(TRIM(MID(Q863,FIND(",",Q863)+1,999)),MapTable!$A:$A,1,0))),"맵없음",
  ""),
IF(ISERROR(FIND(",",Q863,FIND(",",Q863,FIND(",",Q863)+1)+1)),
  IF(OR(ISERROR(VLOOKUP(LEFT(Q863,FIND(",",Q863)-1),MapTable!$A:$A,1,0)),ISERROR(VLOOKUP(TRIM(MID(Q863,FIND(",",Q863)+1,FIND(",",Q863,FIND(",",Q863)+1)-FIND(",",Q863)-1)),MapTable!$A:$A,1,0)),ISERROR(VLOOKUP(TRIM(MID(Q863,FIND(",",Q863,FIND(",",Q863)+1)+1,999)),MapTable!$A:$A,1,0))),"맵없음",
  ""),
IF(ISERROR(FIND(",",Q863,FIND(",",Q863,FIND(",",Q863,FIND(",",Q863)+1)+1)+1)),
  IF(OR(ISERROR(VLOOKUP(LEFT(Q863,FIND(",",Q863)-1),MapTable!$A:$A,1,0)),ISERROR(VLOOKUP(TRIM(MID(Q863,FIND(",",Q863)+1,FIND(",",Q863,FIND(",",Q863)+1)-FIND(",",Q863)-1)),MapTable!$A:$A,1,0)),ISERROR(VLOOKUP(TRIM(MID(Q863,FIND(",",Q863,FIND(",",Q863)+1)+1,FIND(",",Q863,FIND(",",Q863,FIND(",",Q863)+1)+1)-FIND(",",Q863,FIND(",",Q863)+1)-1)),MapTable!$A:$A,1,0)),ISERROR(VLOOKUP(TRIM(MID(Q863,FIND(",",Q863,FIND(",",Q863,FIND(",",Q863)+1)+1)+1,999)),MapTable!$A:$A,1,0))),"맵없음",
  ""),
)))))</f>
        <v/>
      </c>
      <c r="W863" t="str">
        <f>IF(ISBLANK(V863),"",IF(ISERROR(VLOOKUP(V863,[3]DropTable!$A:$A,1,0)),"드랍없음",""))</f>
        <v/>
      </c>
      <c r="Y863" t="str">
        <f>IF(ISBLANK(X863),"",IF(ISERROR(VLOOKUP(X863,[3]DropTable!$A:$A,1,0)),"드랍없음",""))</f>
        <v/>
      </c>
      <c r="AA863">
        <v>8.1</v>
      </c>
    </row>
    <row r="864" spans="1:27" x14ac:dyDescent="0.3">
      <c r="A864">
        <v>19</v>
      </c>
      <c r="B864">
        <v>0</v>
      </c>
      <c r="C864">
        <f t="shared" si="47"/>
        <v>1680</v>
      </c>
      <c r="D864">
        <v>420</v>
      </c>
      <c r="E864" t="s">
        <v>153</v>
      </c>
      <c r="H864" t="str">
        <f>IF(ISBLANK(G864),"",
IFERROR(VLOOKUP(G864,[1]StringTable!$1:$1048576,MATCH([1]StringTable!$B$1,[1]StringTable!$1:$1,0),0),
IFERROR(VLOOKUP(G864,[1]InApkStringTable!$1:$1048576,MATCH([1]InApkStringTable!$B$1,[1]InApkStringTable!$1:$1,0),0),
"스트링없음")))</f>
        <v/>
      </c>
      <c r="J864" t="b">
        <v>0</v>
      </c>
      <c r="K864" t="s">
        <v>24</v>
      </c>
      <c r="L864" t="str">
        <f>IF(ISBLANK(K864),"",IF(ISERROR(VLOOKUP(K864,MapTable!$A:$A,1,0)),"맵없음",""))</f>
        <v/>
      </c>
      <c r="M864">
        <f t="shared" si="48"/>
        <v>0</v>
      </c>
      <c r="N864" t="b">
        <f t="shared" ca="1" si="49"/>
        <v>0</v>
      </c>
      <c r="P864" t="str">
        <f>IF(ISBLANK(O864),"",IF(ISERROR(VLOOKUP(O864,MapTable!$A:$A,1,0)),"맵없음",""))</f>
        <v/>
      </c>
      <c r="R864" t="str">
        <f>IF(ISBLANK(Q864),"",
IF(ISERROR(FIND(",",Q864)),
  IF(ISERROR(VLOOKUP(Q864,MapTable!$A:$A,1,0)),"맵없음",
  ""),
IF(ISERROR(FIND(",",Q864,FIND(",",Q864)+1)),
  IF(OR(ISERROR(VLOOKUP(LEFT(Q864,FIND(",",Q864)-1),MapTable!$A:$A,1,0)),ISERROR(VLOOKUP(TRIM(MID(Q864,FIND(",",Q864)+1,999)),MapTable!$A:$A,1,0))),"맵없음",
  ""),
IF(ISERROR(FIND(",",Q864,FIND(",",Q864,FIND(",",Q864)+1)+1)),
  IF(OR(ISERROR(VLOOKUP(LEFT(Q864,FIND(",",Q864)-1),MapTable!$A:$A,1,0)),ISERROR(VLOOKUP(TRIM(MID(Q864,FIND(",",Q864)+1,FIND(",",Q864,FIND(",",Q864)+1)-FIND(",",Q864)-1)),MapTable!$A:$A,1,0)),ISERROR(VLOOKUP(TRIM(MID(Q864,FIND(",",Q864,FIND(",",Q864)+1)+1,999)),MapTable!$A:$A,1,0))),"맵없음",
  ""),
IF(ISERROR(FIND(",",Q864,FIND(",",Q864,FIND(",",Q864,FIND(",",Q864)+1)+1)+1)),
  IF(OR(ISERROR(VLOOKUP(LEFT(Q864,FIND(",",Q864)-1),MapTable!$A:$A,1,0)),ISERROR(VLOOKUP(TRIM(MID(Q864,FIND(",",Q864)+1,FIND(",",Q864,FIND(",",Q864)+1)-FIND(",",Q864)-1)),MapTable!$A:$A,1,0)),ISERROR(VLOOKUP(TRIM(MID(Q864,FIND(",",Q864,FIND(",",Q864)+1)+1,FIND(",",Q864,FIND(",",Q864,FIND(",",Q864)+1)+1)-FIND(",",Q864,FIND(",",Q864)+1)-1)),MapTable!$A:$A,1,0)),ISERROR(VLOOKUP(TRIM(MID(Q864,FIND(",",Q864,FIND(",",Q864,FIND(",",Q864)+1)+1)+1,999)),MapTable!$A:$A,1,0))),"맵없음",
  ""),
)))))</f>
        <v/>
      </c>
      <c r="W864" t="str">
        <f>IF(ISBLANK(V864),"",IF(ISERROR(VLOOKUP(V864,[3]DropTable!$A:$A,1,0)),"드랍없음",""))</f>
        <v/>
      </c>
      <c r="Y864" t="str">
        <f>IF(ISBLANK(X864),"",IF(ISERROR(VLOOKUP(X864,[3]DropTable!$A:$A,1,0)),"드랍없음",""))</f>
        <v/>
      </c>
      <c r="AA864">
        <v>8.1</v>
      </c>
    </row>
    <row r="865" spans="1:27" x14ac:dyDescent="0.3">
      <c r="A865">
        <v>19</v>
      </c>
      <c r="B865">
        <v>1</v>
      </c>
      <c r="C865">
        <f t="shared" si="47"/>
        <v>1680</v>
      </c>
      <c r="D865">
        <v>420</v>
      </c>
      <c r="E865" t="s">
        <v>153</v>
      </c>
      <c r="H865" t="str">
        <f>IF(ISBLANK(G865),"",
IFERROR(VLOOKUP(G865,[1]StringTable!$1:$1048576,MATCH([1]StringTable!$B$1,[1]StringTable!$1:$1,0),0),
IFERROR(VLOOKUP(G865,[1]InApkStringTable!$1:$1048576,MATCH([1]InApkStringTable!$B$1,[1]InApkStringTable!$1:$1,0),0),
"스트링없음")))</f>
        <v/>
      </c>
      <c r="J865" t="b">
        <v>0</v>
      </c>
      <c r="K865" t="s">
        <v>24</v>
      </c>
      <c r="L865" t="str">
        <f>IF(ISBLANK(K865),"",IF(ISERROR(VLOOKUP(K865,MapTable!$A:$A,1,0)),"맵없음",""))</f>
        <v/>
      </c>
      <c r="M865">
        <f t="shared" si="48"/>
        <v>1</v>
      </c>
      <c r="N865" t="b">
        <f t="shared" ca="1" si="49"/>
        <v>0</v>
      </c>
      <c r="P865" t="str">
        <f>IF(ISBLANK(O865),"",IF(ISERROR(VLOOKUP(O865,MapTable!$A:$A,1,0)),"맵없음",""))</f>
        <v/>
      </c>
      <c r="R865" t="str">
        <f>IF(ISBLANK(Q865),"",
IF(ISERROR(FIND(",",Q865)),
  IF(ISERROR(VLOOKUP(Q865,MapTable!$A:$A,1,0)),"맵없음",
  ""),
IF(ISERROR(FIND(",",Q865,FIND(",",Q865)+1)),
  IF(OR(ISERROR(VLOOKUP(LEFT(Q865,FIND(",",Q865)-1),MapTable!$A:$A,1,0)),ISERROR(VLOOKUP(TRIM(MID(Q865,FIND(",",Q865)+1,999)),MapTable!$A:$A,1,0))),"맵없음",
  ""),
IF(ISERROR(FIND(",",Q865,FIND(",",Q865,FIND(",",Q865)+1)+1)),
  IF(OR(ISERROR(VLOOKUP(LEFT(Q865,FIND(",",Q865)-1),MapTable!$A:$A,1,0)),ISERROR(VLOOKUP(TRIM(MID(Q865,FIND(",",Q865)+1,FIND(",",Q865,FIND(",",Q865)+1)-FIND(",",Q865)-1)),MapTable!$A:$A,1,0)),ISERROR(VLOOKUP(TRIM(MID(Q865,FIND(",",Q865,FIND(",",Q865)+1)+1,999)),MapTable!$A:$A,1,0))),"맵없음",
  ""),
IF(ISERROR(FIND(",",Q865,FIND(",",Q865,FIND(",",Q865,FIND(",",Q865)+1)+1)+1)),
  IF(OR(ISERROR(VLOOKUP(LEFT(Q865,FIND(",",Q865)-1),MapTable!$A:$A,1,0)),ISERROR(VLOOKUP(TRIM(MID(Q865,FIND(",",Q865)+1,FIND(",",Q865,FIND(",",Q865)+1)-FIND(",",Q865)-1)),MapTable!$A:$A,1,0)),ISERROR(VLOOKUP(TRIM(MID(Q865,FIND(",",Q865,FIND(",",Q865)+1)+1,FIND(",",Q865,FIND(",",Q865,FIND(",",Q865)+1)+1)-FIND(",",Q865,FIND(",",Q865)+1)-1)),MapTable!$A:$A,1,0)),ISERROR(VLOOKUP(TRIM(MID(Q865,FIND(",",Q865,FIND(",",Q865,FIND(",",Q865)+1)+1)+1,999)),MapTable!$A:$A,1,0))),"맵없음",
  ""),
)))))</f>
        <v/>
      </c>
      <c r="W865" t="str">
        <f>IF(ISBLANK(V865),"",IF(ISERROR(VLOOKUP(V865,[3]DropTable!$A:$A,1,0)),"드랍없음",""))</f>
        <v/>
      </c>
      <c r="Y865" t="str">
        <f>IF(ISBLANK(X865),"",IF(ISERROR(VLOOKUP(X865,[3]DropTable!$A:$A,1,0)),"드랍없음",""))</f>
        <v/>
      </c>
      <c r="AA865">
        <v>8.1</v>
      </c>
    </row>
    <row r="866" spans="1:27" x14ac:dyDescent="0.3">
      <c r="A866">
        <v>19</v>
      </c>
      <c r="B866">
        <v>2</v>
      </c>
      <c r="C866">
        <f t="shared" si="47"/>
        <v>1680</v>
      </c>
      <c r="D866">
        <v>420</v>
      </c>
      <c r="E866" t="s">
        <v>153</v>
      </c>
      <c r="H866" t="str">
        <f>IF(ISBLANK(G866),"",
IFERROR(VLOOKUP(G866,[1]StringTable!$1:$1048576,MATCH([1]StringTable!$B$1,[1]StringTable!$1:$1,0),0),
IFERROR(VLOOKUP(G866,[1]InApkStringTable!$1:$1048576,MATCH([1]InApkStringTable!$B$1,[1]InApkStringTable!$1:$1,0),0),
"스트링없음")))</f>
        <v/>
      </c>
      <c r="J866" t="b">
        <v>0</v>
      </c>
      <c r="K866" t="s">
        <v>24</v>
      </c>
      <c r="L866" t="str">
        <f>IF(ISBLANK(K866),"",IF(ISERROR(VLOOKUP(K866,MapTable!$A:$A,1,0)),"맵없음",""))</f>
        <v/>
      </c>
      <c r="M866">
        <f t="shared" si="48"/>
        <v>1</v>
      </c>
      <c r="N866" t="b">
        <f t="shared" ca="1" si="49"/>
        <v>0</v>
      </c>
      <c r="P866" t="str">
        <f>IF(ISBLANK(O866),"",IF(ISERROR(VLOOKUP(O866,MapTable!$A:$A,1,0)),"맵없음",""))</f>
        <v/>
      </c>
      <c r="R866" t="str">
        <f>IF(ISBLANK(Q866),"",
IF(ISERROR(FIND(",",Q866)),
  IF(ISERROR(VLOOKUP(Q866,MapTable!$A:$A,1,0)),"맵없음",
  ""),
IF(ISERROR(FIND(",",Q866,FIND(",",Q866)+1)),
  IF(OR(ISERROR(VLOOKUP(LEFT(Q866,FIND(",",Q866)-1),MapTable!$A:$A,1,0)),ISERROR(VLOOKUP(TRIM(MID(Q866,FIND(",",Q866)+1,999)),MapTable!$A:$A,1,0))),"맵없음",
  ""),
IF(ISERROR(FIND(",",Q866,FIND(",",Q866,FIND(",",Q866)+1)+1)),
  IF(OR(ISERROR(VLOOKUP(LEFT(Q866,FIND(",",Q866)-1),MapTable!$A:$A,1,0)),ISERROR(VLOOKUP(TRIM(MID(Q866,FIND(",",Q866)+1,FIND(",",Q866,FIND(",",Q866)+1)-FIND(",",Q866)-1)),MapTable!$A:$A,1,0)),ISERROR(VLOOKUP(TRIM(MID(Q866,FIND(",",Q866,FIND(",",Q866)+1)+1,999)),MapTable!$A:$A,1,0))),"맵없음",
  ""),
IF(ISERROR(FIND(",",Q866,FIND(",",Q866,FIND(",",Q866,FIND(",",Q866)+1)+1)+1)),
  IF(OR(ISERROR(VLOOKUP(LEFT(Q866,FIND(",",Q866)-1),MapTable!$A:$A,1,0)),ISERROR(VLOOKUP(TRIM(MID(Q866,FIND(",",Q866)+1,FIND(",",Q866,FIND(",",Q866)+1)-FIND(",",Q866)-1)),MapTable!$A:$A,1,0)),ISERROR(VLOOKUP(TRIM(MID(Q866,FIND(",",Q866,FIND(",",Q866)+1)+1,FIND(",",Q866,FIND(",",Q866,FIND(",",Q866)+1)+1)-FIND(",",Q866,FIND(",",Q866)+1)-1)),MapTable!$A:$A,1,0)),ISERROR(VLOOKUP(TRIM(MID(Q866,FIND(",",Q866,FIND(",",Q866,FIND(",",Q866)+1)+1)+1,999)),MapTable!$A:$A,1,0))),"맵없음",
  ""),
)))))</f>
        <v/>
      </c>
      <c r="W866" t="str">
        <f>IF(ISBLANK(V866),"",IF(ISERROR(VLOOKUP(V866,[3]DropTable!$A:$A,1,0)),"드랍없음",""))</f>
        <v/>
      </c>
      <c r="Y866" t="str">
        <f>IF(ISBLANK(X866),"",IF(ISERROR(VLOOKUP(X866,[3]DropTable!$A:$A,1,0)),"드랍없음",""))</f>
        <v/>
      </c>
      <c r="AA866">
        <v>8.1</v>
      </c>
    </row>
    <row r="867" spans="1:27" x14ac:dyDescent="0.3">
      <c r="A867">
        <v>19</v>
      </c>
      <c r="B867">
        <v>3</v>
      </c>
      <c r="C867">
        <f t="shared" si="47"/>
        <v>1680</v>
      </c>
      <c r="D867">
        <v>420</v>
      </c>
      <c r="E867" t="s">
        <v>153</v>
      </c>
      <c r="H867" t="str">
        <f>IF(ISBLANK(G867),"",
IFERROR(VLOOKUP(G867,[1]StringTable!$1:$1048576,MATCH([1]StringTable!$B$1,[1]StringTable!$1:$1,0),0),
IFERROR(VLOOKUP(G867,[1]InApkStringTable!$1:$1048576,MATCH([1]InApkStringTable!$B$1,[1]InApkStringTable!$1:$1,0),0),
"스트링없음")))</f>
        <v/>
      </c>
      <c r="J867" t="b">
        <v>0</v>
      </c>
      <c r="K867" t="s">
        <v>24</v>
      </c>
      <c r="L867" t="str">
        <f>IF(ISBLANK(K867),"",IF(ISERROR(VLOOKUP(K867,MapTable!$A:$A,1,0)),"맵없음",""))</f>
        <v/>
      </c>
      <c r="M867">
        <f t="shared" si="48"/>
        <v>1</v>
      </c>
      <c r="N867" t="b">
        <f t="shared" ca="1" si="49"/>
        <v>0</v>
      </c>
      <c r="P867" t="str">
        <f>IF(ISBLANK(O867),"",IF(ISERROR(VLOOKUP(O867,MapTable!$A:$A,1,0)),"맵없음",""))</f>
        <v/>
      </c>
      <c r="R867" t="str">
        <f>IF(ISBLANK(Q867),"",
IF(ISERROR(FIND(",",Q867)),
  IF(ISERROR(VLOOKUP(Q867,MapTable!$A:$A,1,0)),"맵없음",
  ""),
IF(ISERROR(FIND(",",Q867,FIND(",",Q867)+1)),
  IF(OR(ISERROR(VLOOKUP(LEFT(Q867,FIND(",",Q867)-1),MapTable!$A:$A,1,0)),ISERROR(VLOOKUP(TRIM(MID(Q867,FIND(",",Q867)+1,999)),MapTable!$A:$A,1,0))),"맵없음",
  ""),
IF(ISERROR(FIND(",",Q867,FIND(",",Q867,FIND(",",Q867)+1)+1)),
  IF(OR(ISERROR(VLOOKUP(LEFT(Q867,FIND(",",Q867)-1),MapTable!$A:$A,1,0)),ISERROR(VLOOKUP(TRIM(MID(Q867,FIND(",",Q867)+1,FIND(",",Q867,FIND(",",Q867)+1)-FIND(",",Q867)-1)),MapTable!$A:$A,1,0)),ISERROR(VLOOKUP(TRIM(MID(Q867,FIND(",",Q867,FIND(",",Q867)+1)+1,999)),MapTable!$A:$A,1,0))),"맵없음",
  ""),
IF(ISERROR(FIND(",",Q867,FIND(",",Q867,FIND(",",Q867,FIND(",",Q867)+1)+1)+1)),
  IF(OR(ISERROR(VLOOKUP(LEFT(Q867,FIND(",",Q867)-1),MapTable!$A:$A,1,0)),ISERROR(VLOOKUP(TRIM(MID(Q867,FIND(",",Q867)+1,FIND(",",Q867,FIND(",",Q867)+1)-FIND(",",Q867)-1)),MapTable!$A:$A,1,0)),ISERROR(VLOOKUP(TRIM(MID(Q867,FIND(",",Q867,FIND(",",Q867)+1)+1,FIND(",",Q867,FIND(",",Q867,FIND(",",Q867)+1)+1)-FIND(",",Q867,FIND(",",Q867)+1)-1)),MapTable!$A:$A,1,0)),ISERROR(VLOOKUP(TRIM(MID(Q867,FIND(",",Q867,FIND(",",Q867,FIND(",",Q867)+1)+1)+1,999)),MapTable!$A:$A,1,0))),"맵없음",
  ""),
)))))</f>
        <v/>
      </c>
      <c r="W867" t="str">
        <f>IF(ISBLANK(V867),"",IF(ISERROR(VLOOKUP(V867,[3]DropTable!$A:$A,1,0)),"드랍없음",""))</f>
        <v/>
      </c>
      <c r="Y867" t="str">
        <f>IF(ISBLANK(X867),"",IF(ISERROR(VLOOKUP(X867,[3]DropTable!$A:$A,1,0)),"드랍없음",""))</f>
        <v/>
      </c>
      <c r="AA867">
        <v>8.1</v>
      </c>
    </row>
    <row r="868" spans="1:27" x14ac:dyDescent="0.3">
      <c r="A868">
        <v>19</v>
      </c>
      <c r="B868">
        <v>4</v>
      </c>
      <c r="C868">
        <f t="shared" si="47"/>
        <v>1680</v>
      </c>
      <c r="D868">
        <v>420</v>
      </c>
      <c r="E868" t="s">
        <v>153</v>
      </c>
      <c r="H868" t="str">
        <f>IF(ISBLANK(G868),"",
IFERROR(VLOOKUP(G868,[1]StringTable!$1:$1048576,MATCH([1]StringTable!$B$1,[1]StringTable!$1:$1,0),0),
IFERROR(VLOOKUP(G868,[1]InApkStringTable!$1:$1048576,MATCH([1]InApkStringTable!$B$1,[1]InApkStringTable!$1:$1,0),0),
"스트링없음")))</f>
        <v/>
      </c>
      <c r="J868" t="b">
        <v>0</v>
      </c>
      <c r="K868" t="s">
        <v>24</v>
      </c>
      <c r="L868" t="str">
        <f>IF(ISBLANK(K868),"",IF(ISERROR(VLOOKUP(K868,MapTable!$A:$A,1,0)),"맵없음",""))</f>
        <v/>
      </c>
      <c r="M868">
        <f t="shared" si="48"/>
        <v>1</v>
      </c>
      <c r="N868" t="b">
        <f t="shared" ca="1" si="49"/>
        <v>0</v>
      </c>
      <c r="P868" t="str">
        <f>IF(ISBLANK(O868),"",IF(ISERROR(VLOOKUP(O868,MapTable!$A:$A,1,0)),"맵없음",""))</f>
        <v/>
      </c>
      <c r="R868" t="str">
        <f>IF(ISBLANK(Q868),"",
IF(ISERROR(FIND(",",Q868)),
  IF(ISERROR(VLOOKUP(Q868,MapTable!$A:$A,1,0)),"맵없음",
  ""),
IF(ISERROR(FIND(",",Q868,FIND(",",Q868)+1)),
  IF(OR(ISERROR(VLOOKUP(LEFT(Q868,FIND(",",Q868)-1),MapTable!$A:$A,1,0)),ISERROR(VLOOKUP(TRIM(MID(Q868,FIND(",",Q868)+1,999)),MapTable!$A:$A,1,0))),"맵없음",
  ""),
IF(ISERROR(FIND(",",Q868,FIND(",",Q868,FIND(",",Q868)+1)+1)),
  IF(OR(ISERROR(VLOOKUP(LEFT(Q868,FIND(",",Q868)-1),MapTable!$A:$A,1,0)),ISERROR(VLOOKUP(TRIM(MID(Q868,FIND(",",Q868)+1,FIND(",",Q868,FIND(",",Q868)+1)-FIND(",",Q868)-1)),MapTable!$A:$A,1,0)),ISERROR(VLOOKUP(TRIM(MID(Q868,FIND(",",Q868,FIND(",",Q868)+1)+1,999)),MapTable!$A:$A,1,0))),"맵없음",
  ""),
IF(ISERROR(FIND(",",Q868,FIND(",",Q868,FIND(",",Q868,FIND(",",Q868)+1)+1)+1)),
  IF(OR(ISERROR(VLOOKUP(LEFT(Q868,FIND(",",Q868)-1),MapTable!$A:$A,1,0)),ISERROR(VLOOKUP(TRIM(MID(Q868,FIND(",",Q868)+1,FIND(",",Q868,FIND(",",Q868)+1)-FIND(",",Q868)-1)),MapTable!$A:$A,1,0)),ISERROR(VLOOKUP(TRIM(MID(Q868,FIND(",",Q868,FIND(",",Q868)+1)+1,FIND(",",Q868,FIND(",",Q868,FIND(",",Q868)+1)+1)-FIND(",",Q868,FIND(",",Q868)+1)-1)),MapTable!$A:$A,1,0)),ISERROR(VLOOKUP(TRIM(MID(Q868,FIND(",",Q868,FIND(",",Q868,FIND(",",Q868)+1)+1)+1,999)),MapTable!$A:$A,1,0))),"맵없음",
  ""),
)))))</f>
        <v/>
      </c>
      <c r="W868" t="str">
        <f>IF(ISBLANK(V868),"",IF(ISERROR(VLOOKUP(V868,[3]DropTable!$A:$A,1,0)),"드랍없음",""))</f>
        <v/>
      </c>
      <c r="Y868" t="str">
        <f>IF(ISBLANK(X868),"",IF(ISERROR(VLOOKUP(X868,[3]DropTable!$A:$A,1,0)),"드랍없음",""))</f>
        <v/>
      </c>
      <c r="AA868">
        <v>8.1</v>
      </c>
    </row>
    <row r="869" spans="1:27" x14ac:dyDescent="0.3">
      <c r="A869">
        <v>19</v>
      </c>
      <c r="B869">
        <v>5</v>
      </c>
      <c r="C869">
        <f t="shared" si="47"/>
        <v>1680</v>
      </c>
      <c r="D869">
        <v>420</v>
      </c>
      <c r="E869" t="s">
        <v>153</v>
      </c>
      <c r="H869" t="str">
        <f>IF(ISBLANK(G869),"",
IFERROR(VLOOKUP(G869,[1]StringTable!$1:$1048576,MATCH([1]StringTable!$B$1,[1]StringTable!$1:$1,0),0),
IFERROR(VLOOKUP(G869,[1]InApkStringTable!$1:$1048576,MATCH([1]InApkStringTable!$B$1,[1]InApkStringTable!$1:$1,0),0),
"스트링없음")))</f>
        <v/>
      </c>
      <c r="J869" t="b">
        <v>0</v>
      </c>
      <c r="K869" t="s">
        <v>24</v>
      </c>
      <c r="L869" t="str">
        <f>IF(ISBLANK(K869),"",IF(ISERROR(VLOOKUP(K869,MapTable!$A:$A,1,0)),"맵없음",""))</f>
        <v/>
      </c>
      <c r="M869">
        <f t="shared" si="48"/>
        <v>1</v>
      </c>
      <c r="N869" t="b">
        <f t="shared" ca="1" si="49"/>
        <v>0</v>
      </c>
      <c r="P869" t="str">
        <f>IF(ISBLANK(O869),"",IF(ISERROR(VLOOKUP(O869,MapTable!$A:$A,1,0)),"맵없음",""))</f>
        <v/>
      </c>
      <c r="R869" t="str">
        <f>IF(ISBLANK(Q869),"",
IF(ISERROR(FIND(",",Q869)),
  IF(ISERROR(VLOOKUP(Q869,MapTable!$A:$A,1,0)),"맵없음",
  ""),
IF(ISERROR(FIND(",",Q869,FIND(",",Q869)+1)),
  IF(OR(ISERROR(VLOOKUP(LEFT(Q869,FIND(",",Q869)-1),MapTable!$A:$A,1,0)),ISERROR(VLOOKUP(TRIM(MID(Q869,FIND(",",Q869)+1,999)),MapTable!$A:$A,1,0))),"맵없음",
  ""),
IF(ISERROR(FIND(",",Q869,FIND(",",Q869,FIND(",",Q869)+1)+1)),
  IF(OR(ISERROR(VLOOKUP(LEFT(Q869,FIND(",",Q869)-1),MapTable!$A:$A,1,0)),ISERROR(VLOOKUP(TRIM(MID(Q869,FIND(",",Q869)+1,FIND(",",Q869,FIND(",",Q869)+1)-FIND(",",Q869)-1)),MapTable!$A:$A,1,0)),ISERROR(VLOOKUP(TRIM(MID(Q869,FIND(",",Q869,FIND(",",Q869)+1)+1,999)),MapTable!$A:$A,1,0))),"맵없음",
  ""),
IF(ISERROR(FIND(",",Q869,FIND(",",Q869,FIND(",",Q869,FIND(",",Q869)+1)+1)+1)),
  IF(OR(ISERROR(VLOOKUP(LEFT(Q869,FIND(",",Q869)-1),MapTable!$A:$A,1,0)),ISERROR(VLOOKUP(TRIM(MID(Q869,FIND(",",Q869)+1,FIND(",",Q869,FIND(",",Q869)+1)-FIND(",",Q869)-1)),MapTable!$A:$A,1,0)),ISERROR(VLOOKUP(TRIM(MID(Q869,FIND(",",Q869,FIND(",",Q869)+1)+1,FIND(",",Q869,FIND(",",Q869,FIND(",",Q869)+1)+1)-FIND(",",Q869,FIND(",",Q869)+1)-1)),MapTable!$A:$A,1,0)),ISERROR(VLOOKUP(TRIM(MID(Q869,FIND(",",Q869,FIND(",",Q869,FIND(",",Q869)+1)+1)+1,999)),MapTable!$A:$A,1,0))),"맵없음",
  ""),
)))))</f>
        <v/>
      </c>
      <c r="W869" t="str">
        <f>IF(ISBLANK(V869),"",IF(ISERROR(VLOOKUP(V869,[3]DropTable!$A:$A,1,0)),"드랍없음",""))</f>
        <v/>
      </c>
      <c r="Y869" t="str">
        <f>IF(ISBLANK(X869),"",IF(ISERROR(VLOOKUP(X869,[3]DropTable!$A:$A,1,0)),"드랍없음",""))</f>
        <v/>
      </c>
      <c r="AA869">
        <v>8.1</v>
      </c>
    </row>
    <row r="870" spans="1:27" x14ac:dyDescent="0.3">
      <c r="A870">
        <v>19</v>
      </c>
      <c r="B870">
        <v>6</v>
      </c>
      <c r="C870">
        <f t="shared" si="47"/>
        <v>1680</v>
      </c>
      <c r="D870">
        <v>420</v>
      </c>
      <c r="E870" t="s">
        <v>153</v>
      </c>
      <c r="H870" t="str">
        <f>IF(ISBLANK(G870),"",
IFERROR(VLOOKUP(G870,[1]StringTable!$1:$1048576,MATCH([1]StringTable!$B$1,[1]StringTable!$1:$1,0),0),
IFERROR(VLOOKUP(G870,[1]InApkStringTable!$1:$1048576,MATCH([1]InApkStringTable!$B$1,[1]InApkStringTable!$1:$1,0),0),
"스트링없음")))</f>
        <v/>
      </c>
      <c r="J870" t="b">
        <v>0</v>
      </c>
      <c r="K870" t="s">
        <v>24</v>
      </c>
      <c r="L870" t="str">
        <f>IF(ISBLANK(K870),"",IF(ISERROR(VLOOKUP(K870,MapTable!$A:$A,1,0)),"맵없음",""))</f>
        <v/>
      </c>
      <c r="M870">
        <f t="shared" si="48"/>
        <v>1</v>
      </c>
      <c r="N870" t="b">
        <f t="shared" ca="1" si="49"/>
        <v>0</v>
      </c>
      <c r="P870" t="str">
        <f>IF(ISBLANK(O870),"",IF(ISERROR(VLOOKUP(O870,MapTable!$A:$A,1,0)),"맵없음",""))</f>
        <v/>
      </c>
      <c r="R870" t="str">
        <f>IF(ISBLANK(Q870),"",
IF(ISERROR(FIND(",",Q870)),
  IF(ISERROR(VLOOKUP(Q870,MapTable!$A:$A,1,0)),"맵없음",
  ""),
IF(ISERROR(FIND(",",Q870,FIND(",",Q870)+1)),
  IF(OR(ISERROR(VLOOKUP(LEFT(Q870,FIND(",",Q870)-1),MapTable!$A:$A,1,0)),ISERROR(VLOOKUP(TRIM(MID(Q870,FIND(",",Q870)+1,999)),MapTable!$A:$A,1,0))),"맵없음",
  ""),
IF(ISERROR(FIND(",",Q870,FIND(",",Q870,FIND(",",Q870)+1)+1)),
  IF(OR(ISERROR(VLOOKUP(LEFT(Q870,FIND(",",Q870)-1),MapTable!$A:$A,1,0)),ISERROR(VLOOKUP(TRIM(MID(Q870,FIND(",",Q870)+1,FIND(",",Q870,FIND(",",Q870)+1)-FIND(",",Q870)-1)),MapTable!$A:$A,1,0)),ISERROR(VLOOKUP(TRIM(MID(Q870,FIND(",",Q870,FIND(",",Q870)+1)+1,999)),MapTable!$A:$A,1,0))),"맵없음",
  ""),
IF(ISERROR(FIND(",",Q870,FIND(",",Q870,FIND(",",Q870,FIND(",",Q870)+1)+1)+1)),
  IF(OR(ISERROR(VLOOKUP(LEFT(Q870,FIND(",",Q870)-1),MapTable!$A:$A,1,0)),ISERROR(VLOOKUP(TRIM(MID(Q870,FIND(",",Q870)+1,FIND(",",Q870,FIND(",",Q870)+1)-FIND(",",Q870)-1)),MapTable!$A:$A,1,0)),ISERROR(VLOOKUP(TRIM(MID(Q870,FIND(",",Q870,FIND(",",Q870)+1)+1,FIND(",",Q870,FIND(",",Q870,FIND(",",Q870)+1)+1)-FIND(",",Q870,FIND(",",Q870)+1)-1)),MapTable!$A:$A,1,0)),ISERROR(VLOOKUP(TRIM(MID(Q870,FIND(",",Q870,FIND(",",Q870,FIND(",",Q870)+1)+1)+1,999)),MapTable!$A:$A,1,0))),"맵없음",
  ""),
)))))</f>
        <v/>
      </c>
      <c r="W870" t="str">
        <f>IF(ISBLANK(V870),"",IF(ISERROR(VLOOKUP(V870,[3]DropTable!$A:$A,1,0)),"드랍없음",""))</f>
        <v/>
      </c>
      <c r="Y870" t="str">
        <f>IF(ISBLANK(X870),"",IF(ISERROR(VLOOKUP(X870,[3]DropTable!$A:$A,1,0)),"드랍없음",""))</f>
        <v/>
      </c>
      <c r="AA870">
        <v>8.1</v>
      </c>
    </row>
    <row r="871" spans="1:27" x14ac:dyDescent="0.3">
      <c r="A871">
        <v>19</v>
      </c>
      <c r="B871">
        <v>7</v>
      </c>
      <c r="C871">
        <f t="shared" si="47"/>
        <v>1680</v>
      </c>
      <c r="D871">
        <v>420</v>
      </c>
      <c r="E871" t="s">
        <v>153</v>
      </c>
      <c r="H871" t="str">
        <f>IF(ISBLANK(G871),"",
IFERROR(VLOOKUP(G871,[1]StringTable!$1:$1048576,MATCH([1]StringTable!$B$1,[1]StringTable!$1:$1,0),0),
IFERROR(VLOOKUP(G871,[1]InApkStringTable!$1:$1048576,MATCH([1]InApkStringTable!$B$1,[1]InApkStringTable!$1:$1,0),0),
"스트링없음")))</f>
        <v/>
      </c>
      <c r="J871" t="b">
        <v>0</v>
      </c>
      <c r="K871" t="s">
        <v>24</v>
      </c>
      <c r="L871" t="str">
        <f>IF(ISBLANK(K871),"",IF(ISERROR(VLOOKUP(K871,MapTable!$A:$A,1,0)),"맵없음",""))</f>
        <v/>
      </c>
      <c r="M871">
        <f t="shared" si="48"/>
        <v>1</v>
      </c>
      <c r="N871" t="b">
        <f t="shared" ca="1" si="49"/>
        <v>0</v>
      </c>
      <c r="P871" t="str">
        <f>IF(ISBLANK(O871),"",IF(ISERROR(VLOOKUP(O871,MapTable!$A:$A,1,0)),"맵없음",""))</f>
        <v/>
      </c>
      <c r="R871" t="str">
        <f>IF(ISBLANK(Q871),"",
IF(ISERROR(FIND(",",Q871)),
  IF(ISERROR(VLOOKUP(Q871,MapTable!$A:$A,1,0)),"맵없음",
  ""),
IF(ISERROR(FIND(",",Q871,FIND(",",Q871)+1)),
  IF(OR(ISERROR(VLOOKUP(LEFT(Q871,FIND(",",Q871)-1),MapTable!$A:$A,1,0)),ISERROR(VLOOKUP(TRIM(MID(Q871,FIND(",",Q871)+1,999)),MapTable!$A:$A,1,0))),"맵없음",
  ""),
IF(ISERROR(FIND(",",Q871,FIND(",",Q871,FIND(",",Q871)+1)+1)),
  IF(OR(ISERROR(VLOOKUP(LEFT(Q871,FIND(",",Q871)-1),MapTable!$A:$A,1,0)),ISERROR(VLOOKUP(TRIM(MID(Q871,FIND(",",Q871)+1,FIND(",",Q871,FIND(",",Q871)+1)-FIND(",",Q871)-1)),MapTable!$A:$A,1,0)),ISERROR(VLOOKUP(TRIM(MID(Q871,FIND(",",Q871,FIND(",",Q871)+1)+1,999)),MapTable!$A:$A,1,0))),"맵없음",
  ""),
IF(ISERROR(FIND(",",Q871,FIND(",",Q871,FIND(",",Q871,FIND(",",Q871)+1)+1)+1)),
  IF(OR(ISERROR(VLOOKUP(LEFT(Q871,FIND(",",Q871)-1),MapTable!$A:$A,1,0)),ISERROR(VLOOKUP(TRIM(MID(Q871,FIND(",",Q871)+1,FIND(",",Q871,FIND(",",Q871)+1)-FIND(",",Q871)-1)),MapTable!$A:$A,1,0)),ISERROR(VLOOKUP(TRIM(MID(Q871,FIND(",",Q871,FIND(",",Q871)+1)+1,FIND(",",Q871,FIND(",",Q871,FIND(",",Q871)+1)+1)-FIND(",",Q871,FIND(",",Q871)+1)-1)),MapTable!$A:$A,1,0)),ISERROR(VLOOKUP(TRIM(MID(Q871,FIND(",",Q871,FIND(",",Q871,FIND(",",Q871)+1)+1)+1,999)),MapTable!$A:$A,1,0))),"맵없음",
  ""),
)))))</f>
        <v/>
      </c>
      <c r="W871" t="str">
        <f>IF(ISBLANK(V871),"",IF(ISERROR(VLOOKUP(V871,[3]DropTable!$A:$A,1,0)),"드랍없음",""))</f>
        <v/>
      </c>
      <c r="Y871" t="str">
        <f>IF(ISBLANK(X871),"",IF(ISERROR(VLOOKUP(X871,[3]DropTable!$A:$A,1,0)),"드랍없음",""))</f>
        <v/>
      </c>
      <c r="AA871">
        <v>8.1</v>
      </c>
    </row>
    <row r="872" spans="1:27" x14ac:dyDescent="0.3">
      <c r="A872">
        <v>19</v>
      </c>
      <c r="B872">
        <v>8</v>
      </c>
      <c r="C872">
        <f t="shared" si="47"/>
        <v>1680</v>
      </c>
      <c r="D872">
        <v>420</v>
      </c>
      <c r="E872" t="s">
        <v>153</v>
      </c>
      <c r="H872" t="str">
        <f>IF(ISBLANK(G872),"",
IFERROR(VLOOKUP(G872,[1]StringTable!$1:$1048576,MATCH([1]StringTable!$B$1,[1]StringTable!$1:$1,0),0),
IFERROR(VLOOKUP(G872,[1]InApkStringTable!$1:$1048576,MATCH([1]InApkStringTable!$B$1,[1]InApkStringTable!$1:$1,0),0),
"스트링없음")))</f>
        <v/>
      </c>
      <c r="J872" t="b">
        <v>0</v>
      </c>
      <c r="K872" t="s">
        <v>24</v>
      </c>
      <c r="L872" t="str">
        <f>IF(ISBLANK(K872),"",IF(ISERROR(VLOOKUP(K872,MapTable!$A:$A,1,0)),"맵없음",""))</f>
        <v/>
      </c>
      <c r="M872">
        <f t="shared" si="48"/>
        <v>1</v>
      </c>
      <c r="N872" t="b">
        <f t="shared" ca="1" si="49"/>
        <v>0</v>
      </c>
      <c r="P872" t="str">
        <f>IF(ISBLANK(O872),"",IF(ISERROR(VLOOKUP(O872,MapTable!$A:$A,1,0)),"맵없음",""))</f>
        <v/>
      </c>
      <c r="R872" t="str">
        <f>IF(ISBLANK(Q872),"",
IF(ISERROR(FIND(",",Q872)),
  IF(ISERROR(VLOOKUP(Q872,MapTable!$A:$A,1,0)),"맵없음",
  ""),
IF(ISERROR(FIND(",",Q872,FIND(",",Q872)+1)),
  IF(OR(ISERROR(VLOOKUP(LEFT(Q872,FIND(",",Q872)-1),MapTable!$A:$A,1,0)),ISERROR(VLOOKUP(TRIM(MID(Q872,FIND(",",Q872)+1,999)),MapTable!$A:$A,1,0))),"맵없음",
  ""),
IF(ISERROR(FIND(",",Q872,FIND(",",Q872,FIND(",",Q872)+1)+1)),
  IF(OR(ISERROR(VLOOKUP(LEFT(Q872,FIND(",",Q872)-1),MapTable!$A:$A,1,0)),ISERROR(VLOOKUP(TRIM(MID(Q872,FIND(",",Q872)+1,FIND(",",Q872,FIND(",",Q872)+1)-FIND(",",Q872)-1)),MapTable!$A:$A,1,0)),ISERROR(VLOOKUP(TRIM(MID(Q872,FIND(",",Q872,FIND(",",Q872)+1)+1,999)),MapTable!$A:$A,1,0))),"맵없음",
  ""),
IF(ISERROR(FIND(",",Q872,FIND(",",Q872,FIND(",",Q872,FIND(",",Q872)+1)+1)+1)),
  IF(OR(ISERROR(VLOOKUP(LEFT(Q872,FIND(",",Q872)-1),MapTable!$A:$A,1,0)),ISERROR(VLOOKUP(TRIM(MID(Q872,FIND(",",Q872)+1,FIND(",",Q872,FIND(",",Q872)+1)-FIND(",",Q872)-1)),MapTable!$A:$A,1,0)),ISERROR(VLOOKUP(TRIM(MID(Q872,FIND(",",Q872,FIND(",",Q872)+1)+1,FIND(",",Q872,FIND(",",Q872,FIND(",",Q872)+1)+1)-FIND(",",Q872,FIND(",",Q872)+1)-1)),MapTable!$A:$A,1,0)),ISERROR(VLOOKUP(TRIM(MID(Q872,FIND(",",Q872,FIND(",",Q872,FIND(",",Q872)+1)+1)+1,999)),MapTable!$A:$A,1,0))),"맵없음",
  ""),
)))))</f>
        <v/>
      </c>
      <c r="W872" t="str">
        <f>IF(ISBLANK(V872),"",IF(ISERROR(VLOOKUP(V872,[3]DropTable!$A:$A,1,0)),"드랍없음",""))</f>
        <v/>
      </c>
      <c r="Y872" t="str">
        <f>IF(ISBLANK(X872),"",IF(ISERROR(VLOOKUP(X872,[3]DropTable!$A:$A,1,0)),"드랍없음",""))</f>
        <v/>
      </c>
      <c r="AA872">
        <v>8.1</v>
      </c>
    </row>
    <row r="873" spans="1:27" x14ac:dyDescent="0.3">
      <c r="A873">
        <v>19</v>
      </c>
      <c r="B873">
        <v>9</v>
      </c>
      <c r="C873">
        <f t="shared" si="47"/>
        <v>1680</v>
      </c>
      <c r="D873">
        <v>420</v>
      </c>
      <c r="E873" t="s">
        <v>153</v>
      </c>
      <c r="H873" t="str">
        <f>IF(ISBLANK(G873),"",
IFERROR(VLOOKUP(G873,[1]StringTable!$1:$1048576,MATCH([1]StringTable!$B$1,[1]StringTable!$1:$1,0),0),
IFERROR(VLOOKUP(G873,[1]InApkStringTable!$1:$1048576,MATCH([1]InApkStringTable!$B$1,[1]InApkStringTable!$1:$1,0),0),
"스트링없음")))</f>
        <v/>
      </c>
      <c r="J873" t="b">
        <v>0</v>
      </c>
      <c r="K873" t="s">
        <v>24</v>
      </c>
      <c r="L873" t="str">
        <f>IF(ISBLANK(K873),"",IF(ISERROR(VLOOKUP(K873,MapTable!$A:$A,1,0)),"맵없음",""))</f>
        <v/>
      </c>
      <c r="M873">
        <f t="shared" si="48"/>
        <v>1</v>
      </c>
      <c r="N873" t="b">
        <f t="shared" ca="1" si="49"/>
        <v>0</v>
      </c>
      <c r="P873" t="str">
        <f>IF(ISBLANK(O873),"",IF(ISERROR(VLOOKUP(O873,MapTable!$A:$A,1,0)),"맵없음",""))</f>
        <v/>
      </c>
      <c r="R873" t="str">
        <f>IF(ISBLANK(Q873),"",
IF(ISERROR(FIND(",",Q873)),
  IF(ISERROR(VLOOKUP(Q873,MapTable!$A:$A,1,0)),"맵없음",
  ""),
IF(ISERROR(FIND(",",Q873,FIND(",",Q873)+1)),
  IF(OR(ISERROR(VLOOKUP(LEFT(Q873,FIND(",",Q873)-1),MapTable!$A:$A,1,0)),ISERROR(VLOOKUP(TRIM(MID(Q873,FIND(",",Q873)+1,999)),MapTable!$A:$A,1,0))),"맵없음",
  ""),
IF(ISERROR(FIND(",",Q873,FIND(",",Q873,FIND(",",Q873)+1)+1)),
  IF(OR(ISERROR(VLOOKUP(LEFT(Q873,FIND(",",Q873)-1),MapTable!$A:$A,1,0)),ISERROR(VLOOKUP(TRIM(MID(Q873,FIND(",",Q873)+1,FIND(",",Q873,FIND(",",Q873)+1)-FIND(",",Q873)-1)),MapTable!$A:$A,1,0)),ISERROR(VLOOKUP(TRIM(MID(Q873,FIND(",",Q873,FIND(",",Q873)+1)+1,999)),MapTable!$A:$A,1,0))),"맵없음",
  ""),
IF(ISERROR(FIND(",",Q873,FIND(",",Q873,FIND(",",Q873,FIND(",",Q873)+1)+1)+1)),
  IF(OR(ISERROR(VLOOKUP(LEFT(Q873,FIND(",",Q873)-1),MapTable!$A:$A,1,0)),ISERROR(VLOOKUP(TRIM(MID(Q873,FIND(",",Q873)+1,FIND(",",Q873,FIND(",",Q873)+1)-FIND(",",Q873)-1)),MapTable!$A:$A,1,0)),ISERROR(VLOOKUP(TRIM(MID(Q873,FIND(",",Q873,FIND(",",Q873)+1)+1,FIND(",",Q873,FIND(",",Q873,FIND(",",Q873)+1)+1)-FIND(",",Q873,FIND(",",Q873)+1)-1)),MapTable!$A:$A,1,0)),ISERROR(VLOOKUP(TRIM(MID(Q873,FIND(",",Q873,FIND(",",Q873,FIND(",",Q873)+1)+1)+1,999)),MapTable!$A:$A,1,0))),"맵없음",
  ""),
)))))</f>
        <v/>
      </c>
      <c r="W873" t="str">
        <f>IF(ISBLANK(V873),"",IF(ISERROR(VLOOKUP(V873,[3]DropTable!$A:$A,1,0)),"드랍없음",""))</f>
        <v/>
      </c>
      <c r="Y873" t="str">
        <f>IF(ISBLANK(X873),"",IF(ISERROR(VLOOKUP(X873,[3]DropTable!$A:$A,1,0)),"드랍없음",""))</f>
        <v/>
      </c>
      <c r="AA873">
        <v>8.1</v>
      </c>
    </row>
    <row r="874" spans="1:27" x14ac:dyDescent="0.3">
      <c r="A874">
        <v>19</v>
      </c>
      <c r="B874">
        <v>10</v>
      </c>
      <c r="C874">
        <f t="shared" si="47"/>
        <v>1680</v>
      </c>
      <c r="D874">
        <v>420</v>
      </c>
      <c r="E874" t="s">
        <v>153</v>
      </c>
      <c r="H874" t="str">
        <f>IF(ISBLANK(G874),"",
IFERROR(VLOOKUP(G874,[1]StringTable!$1:$1048576,MATCH([1]StringTable!$B$1,[1]StringTable!$1:$1,0),0),
IFERROR(VLOOKUP(G874,[1]InApkStringTable!$1:$1048576,MATCH([1]InApkStringTable!$B$1,[1]InApkStringTable!$1:$1,0),0),
"스트링없음")))</f>
        <v/>
      </c>
      <c r="J874" t="b">
        <v>0</v>
      </c>
      <c r="K874" t="s">
        <v>24</v>
      </c>
      <c r="L874" t="str">
        <f>IF(ISBLANK(K874),"",IF(ISERROR(VLOOKUP(K874,MapTable!$A:$A,1,0)),"맵없음",""))</f>
        <v/>
      </c>
      <c r="M874">
        <f t="shared" si="48"/>
        <v>11</v>
      </c>
      <c r="N874" t="b">
        <f t="shared" ca="1" si="49"/>
        <v>0</v>
      </c>
      <c r="P874" t="str">
        <f>IF(ISBLANK(O874),"",IF(ISERROR(VLOOKUP(O874,MapTable!$A:$A,1,0)),"맵없음",""))</f>
        <v/>
      </c>
      <c r="R874" t="str">
        <f>IF(ISBLANK(Q874),"",
IF(ISERROR(FIND(",",Q874)),
  IF(ISERROR(VLOOKUP(Q874,MapTable!$A:$A,1,0)),"맵없음",
  ""),
IF(ISERROR(FIND(",",Q874,FIND(",",Q874)+1)),
  IF(OR(ISERROR(VLOOKUP(LEFT(Q874,FIND(",",Q874)-1),MapTable!$A:$A,1,0)),ISERROR(VLOOKUP(TRIM(MID(Q874,FIND(",",Q874)+1,999)),MapTable!$A:$A,1,0))),"맵없음",
  ""),
IF(ISERROR(FIND(",",Q874,FIND(",",Q874,FIND(",",Q874)+1)+1)),
  IF(OR(ISERROR(VLOOKUP(LEFT(Q874,FIND(",",Q874)-1),MapTable!$A:$A,1,0)),ISERROR(VLOOKUP(TRIM(MID(Q874,FIND(",",Q874)+1,FIND(",",Q874,FIND(",",Q874)+1)-FIND(",",Q874)-1)),MapTable!$A:$A,1,0)),ISERROR(VLOOKUP(TRIM(MID(Q874,FIND(",",Q874,FIND(",",Q874)+1)+1,999)),MapTable!$A:$A,1,0))),"맵없음",
  ""),
IF(ISERROR(FIND(",",Q874,FIND(",",Q874,FIND(",",Q874,FIND(",",Q874)+1)+1)+1)),
  IF(OR(ISERROR(VLOOKUP(LEFT(Q874,FIND(",",Q874)-1),MapTable!$A:$A,1,0)),ISERROR(VLOOKUP(TRIM(MID(Q874,FIND(",",Q874)+1,FIND(",",Q874,FIND(",",Q874)+1)-FIND(",",Q874)-1)),MapTable!$A:$A,1,0)),ISERROR(VLOOKUP(TRIM(MID(Q874,FIND(",",Q874,FIND(",",Q874)+1)+1,FIND(",",Q874,FIND(",",Q874,FIND(",",Q874)+1)+1)-FIND(",",Q874,FIND(",",Q874)+1)-1)),MapTable!$A:$A,1,0)),ISERROR(VLOOKUP(TRIM(MID(Q874,FIND(",",Q874,FIND(",",Q874,FIND(",",Q874)+1)+1)+1,999)),MapTable!$A:$A,1,0))),"맵없음",
  ""),
)))))</f>
        <v/>
      </c>
      <c r="W874" t="str">
        <f>IF(ISBLANK(V874),"",IF(ISERROR(VLOOKUP(V874,[3]DropTable!$A:$A,1,0)),"드랍없음",""))</f>
        <v/>
      </c>
      <c r="Y874" t="str">
        <f>IF(ISBLANK(X874),"",IF(ISERROR(VLOOKUP(X874,[3]DropTable!$A:$A,1,0)),"드랍없음",""))</f>
        <v/>
      </c>
      <c r="AA874">
        <v>8.1</v>
      </c>
    </row>
    <row r="875" spans="1:27" x14ac:dyDescent="0.3">
      <c r="A875">
        <v>19</v>
      </c>
      <c r="B875">
        <v>11</v>
      </c>
      <c r="C875">
        <f t="shared" si="47"/>
        <v>1680</v>
      </c>
      <c r="D875">
        <v>420</v>
      </c>
      <c r="E875" t="s">
        <v>153</v>
      </c>
      <c r="H875" t="str">
        <f>IF(ISBLANK(G875),"",
IFERROR(VLOOKUP(G875,[1]StringTable!$1:$1048576,MATCH([1]StringTable!$B$1,[1]StringTable!$1:$1,0),0),
IFERROR(VLOOKUP(G875,[1]InApkStringTable!$1:$1048576,MATCH([1]InApkStringTable!$B$1,[1]InApkStringTable!$1:$1,0),0),
"스트링없음")))</f>
        <v/>
      </c>
      <c r="J875" t="b">
        <v>0</v>
      </c>
      <c r="K875" t="s">
        <v>24</v>
      </c>
      <c r="L875" t="str">
        <f>IF(ISBLANK(K875),"",IF(ISERROR(VLOOKUP(K875,MapTable!$A:$A,1,0)),"맵없음",""))</f>
        <v/>
      </c>
      <c r="M875">
        <f t="shared" si="48"/>
        <v>1</v>
      </c>
      <c r="N875" t="b">
        <f t="shared" ca="1" si="49"/>
        <v>0</v>
      </c>
      <c r="P875" t="str">
        <f>IF(ISBLANK(O875),"",IF(ISERROR(VLOOKUP(O875,MapTable!$A:$A,1,0)),"맵없음",""))</f>
        <v/>
      </c>
      <c r="R875" t="str">
        <f>IF(ISBLANK(Q875),"",
IF(ISERROR(FIND(",",Q875)),
  IF(ISERROR(VLOOKUP(Q875,MapTable!$A:$A,1,0)),"맵없음",
  ""),
IF(ISERROR(FIND(",",Q875,FIND(",",Q875)+1)),
  IF(OR(ISERROR(VLOOKUP(LEFT(Q875,FIND(",",Q875)-1),MapTable!$A:$A,1,0)),ISERROR(VLOOKUP(TRIM(MID(Q875,FIND(",",Q875)+1,999)),MapTable!$A:$A,1,0))),"맵없음",
  ""),
IF(ISERROR(FIND(",",Q875,FIND(",",Q875,FIND(",",Q875)+1)+1)),
  IF(OR(ISERROR(VLOOKUP(LEFT(Q875,FIND(",",Q875)-1),MapTable!$A:$A,1,0)),ISERROR(VLOOKUP(TRIM(MID(Q875,FIND(",",Q875)+1,FIND(",",Q875,FIND(",",Q875)+1)-FIND(",",Q875)-1)),MapTable!$A:$A,1,0)),ISERROR(VLOOKUP(TRIM(MID(Q875,FIND(",",Q875,FIND(",",Q875)+1)+1,999)),MapTable!$A:$A,1,0))),"맵없음",
  ""),
IF(ISERROR(FIND(",",Q875,FIND(",",Q875,FIND(",",Q875,FIND(",",Q875)+1)+1)+1)),
  IF(OR(ISERROR(VLOOKUP(LEFT(Q875,FIND(",",Q875)-1),MapTable!$A:$A,1,0)),ISERROR(VLOOKUP(TRIM(MID(Q875,FIND(",",Q875)+1,FIND(",",Q875,FIND(",",Q875)+1)-FIND(",",Q875)-1)),MapTable!$A:$A,1,0)),ISERROR(VLOOKUP(TRIM(MID(Q875,FIND(",",Q875,FIND(",",Q875)+1)+1,FIND(",",Q875,FIND(",",Q875,FIND(",",Q875)+1)+1)-FIND(",",Q875,FIND(",",Q875)+1)-1)),MapTable!$A:$A,1,0)),ISERROR(VLOOKUP(TRIM(MID(Q875,FIND(",",Q875,FIND(",",Q875,FIND(",",Q875)+1)+1)+1,999)),MapTable!$A:$A,1,0))),"맵없음",
  ""),
)))))</f>
        <v/>
      </c>
      <c r="W875" t="str">
        <f>IF(ISBLANK(V875),"",IF(ISERROR(VLOOKUP(V875,[3]DropTable!$A:$A,1,0)),"드랍없음",""))</f>
        <v/>
      </c>
      <c r="Y875" t="str">
        <f>IF(ISBLANK(X875),"",IF(ISERROR(VLOOKUP(X875,[3]DropTable!$A:$A,1,0)),"드랍없음",""))</f>
        <v/>
      </c>
      <c r="AA875">
        <v>8.1</v>
      </c>
    </row>
    <row r="876" spans="1:27" x14ac:dyDescent="0.3">
      <c r="A876">
        <v>19</v>
      </c>
      <c r="B876">
        <v>12</v>
      </c>
      <c r="C876">
        <f t="shared" si="47"/>
        <v>1680</v>
      </c>
      <c r="D876">
        <v>420</v>
      </c>
      <c r="E876" t="s">
        <v>153</v>
      </c>
      <c r="H876" t="str">
        <f>IF(ISBLANK(G876),"",
IFERROR(VLOOKUP(G876,[1]StringTable!$1:$1048576,MATCH([1]StringTable!$B$1,[1]StringTable!$1:$1,0),0),
IFERROR(VLOOKUP(G876,[1]InApkStringTable!$1:$1048576,MATCH([1]InApkStringTable!$B$1,[1]InApkStringTable!$1:$1,0),0),
"스트링없음")))</f>
        <v/>
      </c>
      <c r="J876" t="b">
        <v>0</v>
      </c>
      <c r="K876" t="s">
        <v>24</v>
      </c>
      <c r="L876" t="str">
        <f>IF(ISBLANK(K876),"",IF(ISERROR(VLOOKUP(K876,MapTable!$A:$A,1,0)),"맵없음",""))</f>
        <v/>
      </c>
      <c r="M876">
        <f t="shared" si="48"/>
        <v>1</v>
      </c>
      <c r="N876" t="b">
        <f t="shared" ca="1" si="49"/>
        <v>0</v>
      </c>
      <c r="P876" t="str">
        <f>IF(ISBLANK(O876),"",IF(ISERROR(VLOOKUP(O876,MapTable!$A:$A,1,0)),"맵없음",""))</f>
        <v/>
      </c>
      <c r="R876" t="str">
        <f>IF(ISBLANK(Q876),"",
IF(ISERROR(FIND(",",Q876)),
  IF(ISERROR(VLOOKUP(Q876,MapTable!$A:$A,1,0)),"맵없음",
  ""),
IF(ISERROR(FIND(",",Q876,FIND(",",Q876)+1)),
  IF(OR(ISERROR(VLOOKUP(LEFT(Q876,FIND(",",Q876)-1),MapTable!$A:$A,1,0)),ISERROR(VLOOKUP(TRIM(MID(Q876,FIND(",",Q876)+1,999)),MapTable!$A:$A,1,0))),"맵없음",
  ""),
IF(ISERROR(FIND(",",Q876,FIND(",",Q876,FIND(",",Q876)+1)+1)),
  IF(OR(ISERROR(VLOOKUP(LEFT(Q876,FIND(",",Q876)-1),MapTable!$A:$A,1,0)),ISERROR(VLOOKUP(TRIM(MID(Q876,FIND(",",Q876)+1,FIND(",",Q876,FIND(",",Q876)+1)-FIND(",",Q876)-1)),MapTable!$A:$A,1,0)),ISERROR(VLOOKUP(TRIM(MID(Q876,FIND(",",Q876,FIND(",",Q876)+1)+1,999)),MapTable!$A:$A,1,0))),"맵없음",
  ""),
IF(ISERROR(FIND(",",Q876,FIND(",",Q876,FIND(",",Q876,FIND(",",Q876)+1)+1)+1)),
  IF(OR(ISERROR(VLOOKUP(LEFT(Q876,FIND(",",Q876)-1),MapTable!$A:$A,1,0)),ISERROR(VLOOKUP(TRIM(MID(Q876,FIND(",",Q876)+1,FIND(",",Q876,FIND(",",Q876)+1)-FIND(",",Q876)-1)),MapTable!$A:$A,1,0)),ISERROR(VLOOKUP(TRIM(MID(Q876,FIND(",",Q876,FIND(",",Q876)+1)+1,FIND(",",Q876,FIND(",",Q876,FIND(",",Q876)+1)+1)-FIND(",",Q876,FIND(",",Q876)+1)-1)),MapTable!$A:$A,1,0)),ISERROR(VLOOKUP(TRIM(MID(Q876,FIND(",",Q876,FIND(",",Q876,FIND(",",Q876)+1)+1)+1,999)),MapTable!$A:$A,1,0))),"맵없음",
  ""),
)))))</f>
        <v/>
      </c>
      <c r="W876" t="str">
        <f>IF(ISBLANK(V876),"",IF(ISERROR(VLOOKUP(V876,[3]DropTable!$A:$A,1,0)),"드랍없음",""))</f>
        <v/>
      </c>
      <c r="Y876" t="str">
        <f>IF(ISBLANK(X876),"",IF(ISERROR(VLOOKUP(X876,[3]DropTable!$A:$A,1,0)),"드랍없음",""))</f>
        <v/>
      </c>
      <c r="AA876">
        <v>8.1</v>
      </c>
    </row>
    <row r="877" spans="1:27" x14ac:dyDescent="0.3">
      <c r="A877">
        <v>19</v>
      </c>
      <c r="B877">
        <v>13</v>
      </c>
      <c r="C877">
        <f t="shared" si="47"/>
        <v>1680</v>
      </c>
      <c r="D877">
        <v>420</v>
      </c>
      <c r="E877" t="s">
        <v>153</v>
      </c>
      <c r="H877" t="str">
        <f>IF(ISBLANK(G877),"",
IFERROR(VLOOKUP(G877,[1]StringTable!$1:$1048576,MATCH([1]StringTable!$B$1,[1]StringTable!$1:$1,0),0),
IFERROR(VLOOKUP(G877,[1]InApkStringTable!$1:$1048576,MATCH([1]InApkStringTable!$B$1,[1]InApkStringTable!$1:$1,0),0),
"스트링없음")))</f>
        <v/>
      </c>
      <c r="J877" t="b">
        <v>0</v>
      </c>
      <c r="K877" t="s">
        <v>24</v>
      </c>
      <c r="L877" t="str">
        <f>IF(ISBLANK(K877),"",IF(ISERROR(VLOOKUP(K877,MapTable!$A:$A,1,0)),"맵없음",""))</f>
        <v/>
      </c>
      <c r="M877">
        <f t="shared" si="48"/>
        <v>1</v>
      </c>
      <c r="N877" t="b">
        <f t="shared" ca="1" si="49"/>
        <v>0</v>
      </c>
      <c r="P877" t="str">
        <f>IF(ISBLANK(O877),"",IF(ISERROR(VLOOKUP(O877,MapTable!$A:$A,1,0)),"맵없음",""))</f>
        <v/>
      </c>
      <c r="R877" t="str">
        <f>IF(ISBLANK(Q877),"",
IF(ISERROR(FIND(",",Q877)),
  IF(ISERROR(VLOOKUP(Q877,MapTable!$A:$A,1,0)),"맵없음",
  ""),
IF(ISERROR(FIND(",",Q877,FIND(",",Q877)+1)),
  IF(OR(ISERROR(VLOOKUP(LEFT(Q877,FIND(",",Q877)-1),MapTable!$A:$A,1,0)),ISERROR(VLOOKUP(TRIM(MID(Q877,FIND(",",Q877)+1,999)),MapTable!$A:$A,1,0))),"맵없음",
  ""),
IF(ISERROR(FIND(",",Q877,FIND(",",Q877,FIND(",",Q877)+1)+1)),
  IF(OR(ISERROR(VLOOKUP(LEFT(Q877,FIND(",",Q877)-1),MapTable!$A:$A,1,0)),ISERROR(VLOOKUP(TRIM(MID(Q877,FIND(",",Q877)+1,FIND(",",Q877,FIND(",",Q877)+1)-FIND(",",Q877)-1)),MapTable!$A:$A,1,0)),ISERROR(VLOOKUP(TRIM(MID(Q877,FIND(",",Q877,FIND(",",Q877)+1)+1,999)),MapTable!$A:$A,1,0))),"맵없음",
  ""),
IF(ISERROR(FIND(",",Q877,FIND(",",Q877,FIND(",",Q877,FIND(",",Q877)+1)+1)+1)),
  IF(OR(ISERROR(VLOOKUP(LEFT(Q877,FIND(",",Q877)-1),MapTable!$A:$A,1,0)),ISERROR(VLOOKUP(TRIM(MID(Q877,FIND(",",Q877)+1,FIND(",",Q877,FIND(",",Q877)+1)-FIND(",",Q877)-1)),MapTable!$A:$A,1,0)),ISERROR(VLOOKUP(TRIM(MID(Q877,FIND(",",Q877,FIND(",",Q877)+1)+1,FIND(",",Q877,FIND(",",Q877,FIND(",",Q877)+1)+1)-FIND(",",Q877,FIND(",",Q877)+1)-1)),MapTable!$A:$A,1,0)),ISERROR(VLOOKUP(TRIM(MID(Q877,FIND(",",Q877,FIND(",",Q877,FIND(",",Q877)+1)+1)+1,999)),MapTable!$A:$A,1,0))),"맵없음",
  ""),
)))))</f>
        <v/>
      </c>
      <c r="W877" t="str">
        <f>IF(ISBLANK(V877),"",IF(ISERROR(VLOOKUP(V877,[3]DropTable!$A:$A,1,0)),"드랍없음",""))</f>
        <v/>
      </c>
      <c r="Y877" t="str">
        <f>IF(ISBLANK(X877),"",IF(ISERROR(VLOOKUP(X877,[3]DropTable!$A:$A,1,0)),"드랍없음",""))</f>
        <v/>
      </c>
      <c r="AA877">
        <v>8.1</v>
      </c>
    </row>
    <row r="878" spans="1:27" x14ac:dyDescent="0.3">
      <c r="A878">
        <v>19</v>
      </c>
      <c r="B878">
        <v>14</v>
      </c>
      <c r="C878">
        <f t="shared" si="47"/>
        <v>1680</v>
      </c>
      <c r="D878">
        <v>420</v>
      </c>
      <c r="E878" t="s">
        <v>153</v>
      </c>
      <c r="H878" t="str">
        <f>IF(ISBLANK(G878),"",
IFERROR(VLOOKUP(G878,[1]StringTable!$1:$1048576,MATCH([1]StringTable!$B$1,[1]StringTable!$1:$1,0),0),
IFERROR(VLOOKUP(G878,[1]InApkStringTable!$1:$1048576,MATCH([1]InApkStringTable!$B$1,[1]InApkStringTable!$1:$1,0),0),
"스트링없음")))</f>
        <v/>
      </c>
      <c r="J878" t="b">
        <v>0</v>
      </c>
      <c r="K878" t="s">
        <v>24</v>
      </c>
      <c r="L878" t="str">
        <f>IF(ISBLANK(K878),"",IF(ISERROR(VLOOKUP(K878,MapTable!$A:$A,1,0)),"맵없음",""))</f>
        <v/>
      </c>
      <c r="M878">
        <f t="shared" si="48"/>
        <v>1</v>
      </c>
      <c r="N878" t="b">
        <f t="shared" ca="1" si="49"/>
        <v>0</v>
      </c>
      <c r="P878" t="str">
        <f>IF(ISBLANK(O878),"",IF(ISERROR(VLOOKUP(O878,MapTable!$A:$A,1,0)),"맵없음",""))</f>
        <v/>
      </c>
      <c r="R878" t="str">
        <f>IF(ISBLANK(Q878),"",
IF(ISERROR(FIND(",",Q878)),
  IF(ISERROR(VLOOKUP(Q878,MapTable!$A:$A,1,0)),"맵없음",
  ""),
IF(ISERROR(FIND(",",Q878,FIND(",",Q878)+1)),
  IF(OR(ISERROR(VLOOKUP(LEFT(Q878,FIND(",",Q878)-1),MapTable!$A:$A,1,0)),ISERROR(VLOOKUP(TRIM(MID(Q878,FIND(",",Q878)+1,999)),MapTable!$A:$A,1,0))),"맵없음",
  ""),
IF(ISERROR(FIND(",",Q878,FIND(",",Q878,FIND(",",Q878)+1)+1)),
  IF(OR(ISERROR(VLOOKUP(LEFT(Q878,FIND(",",Q878)-1),MapTable!$A:$A,1,0)),ISERROR(VLOOKUP(TRIM(MID(Q878,FIND(",",Q878)+1,FIND(",",Q878,FIND(",",Q878)+1)-FIND(",",Q878)-1)),MapTable!$A:$A,1,0)),ISERROR(VLOOKUP(TRIM(MID(Q878,FIND(",",Q878,FIND(",",Q878)+1)+1,999)),MapTable!$A:$A,1,0))),"맵없음",
  ""),
IF(ISERROR(FIND(",",Q878,FIND(",",Q878,FIND(",",Q878,FIND(",",Q878)+1)+1)+1)),
  IF(OR(ISERROR(VLOOKUP(LEFT(Q878,FIND(",",Q878)-1),MapTable!$A:$A,1,0)),ISERROR(VLOOKUP(TRIM(MID(Q878,FIND(",",Q878)+1,FIND(",",Q878,FIND(",",Q878)+1)-FIND(",",Q878)-1)),MapTable!$A:$A,1,0)),ISERROR(VLOOKUP(TRIM(MID(Q878,FIND(",",Q878,FIND(",",Q878)+1)+1,FIND(",",Q878,FIND(",",Q878,FIND(",",Q878)+1)+1)-FIND(",",Q878,FIND(",",Q878)+1)-1)),MapTable!$A:$A,1,0)),ISERROR(VLOOKUP(TRIM(MID(Q878,FIND(",",Q878,FIND(",",Q878,FIND(",",Q878)+1)+1)+1,999)),MapTable!$A:$A,1,0))),"맵없음",
  ""),
)))))</f>
        <v/>
      </c>
      <c r="W878" t="str">
        <f>IF(ISBLANK(V878),"",IF(ISERROR(VLOOKUP(V878,[3]DropTable!$A:$A,1,0)),"드랍없음",""))</f>
        <v/>
      </c>
      <c r="Y878" t="str">
        <f>IF(ISBLANK(X878),"",IF(ISERROR(VLOOKUP(X878,[3]DropTable!$A:$A,1,0)),"드랍없음",""))</f>
        <v/>
      </c>
      <c r="AA878">
        <v>8.1</v>
      </c>
    </row>
    <row r="879" spans="1:27" x14ac:dyDescent="0.3">
      <c r="A879">
        <v>19</v>
      </c>
      <c r="B879">
        <v>15</v>
      </c>
      <c r="C879">
        <f t="shared" si="47"/>
        <v>1680</v>
      </c>
      <c r="D879">
        <v>420</v>
      </c>
      <c r="E879" t="s">
        <v>153</v>
      </c>
      <c r="H879" t="str">
        <f>IF(ISBLANK(G879),"",
IFERROR(VLOOKUP(G879,[1]StringTable!$1:$1048576,MATCH([1]StringTable!$B$1,[1]StringTable!$1:$1,0),0),
IFERROR(VLOOKUP(G879,[1]InApkStringTable!$1:$1048576,MATCH([1]InApkStringTable!$B$1,[1]InApkStringTable!$1:$1,0),0),
"스트링없음")))</f>
        <v/>
      </c>
      <c r="J879" t="b">
        <v>0</v>
      </c>
      <c r="K879" t="s">
        <v>24</v>
      </c>
      <c r="L879" t="str">
        <f>IF(ISBLANK(K879),"",IF(ISERROR(VLOOKUP(K879,MapTable!$A:$A,1,0)),"맵없음",""))</f>
        <v/>
      </c>
      <c r="M879">
        <f t="shared" si="48"/>
        <v>1</v>
      </c>
      <c r="N879" t="b">
        <f t="shared" ca="1" si="49"/>
        <v>0</v>
      </c>
      <c r="P879" t="str">
        <f>IF(ISBLANK(O879),"",IF(ISERROR(VLOOKUP(O879,MapTable!$A:$A,1,0)),"맵없음",""))</f>
        <v/>
      </c>
      <c r="R879" t="str">
        <f>IF(ISBLANK(Q879),"",
IF(ISERROR(FIND(",",Q879)),
  IF(ISERROR(VLOOKUP(Q879,MapTable!$A:$A,1,0)),"맵없음",
  ""),
IF(ISERROR(FIND(",",Q879,FIND(",",Q879)+1)),
  IF(OR(ISERROR(VLOOKUP(LEFT(Q879,FIND(",",Q879)-1),MapTable!$A:$A,1,0)),ISERROR(VLOOKUP(TRIM(MID(Q879,FIND(",",Q879)+1,999)),MapTable!$A:$A,1,0))),"맵없음",
  ""),
IF(ISERROR(FIND(",",Q879,FIND(",",Q879,FIND(",",Q879)+1)+1)),
  IF(OR(ISERROR(VLOOKUP(LEFT(Q879,FIND(",",Q879)-1),MapTable!$A:$A,1,0)),ISERROR(VLOOKUP(TRIM(MID(Q879,FIND(",",Q879)+1,FIND(",",Q879,FIND(",",Q879)+1)-FIND(",",Q879)-1)),MapTable!$A:$A,1,0)),ISERROR(VLOOKUP(TRIM(MID(Q879,FIND(",",Q879,FIND(",",Q879)+1)+1,999)),MapTable!$A:$A,1,0))),"맵없음",
  ""),
IF(ISERROR(FIND(",",Q879,FIND(",",Q879,FIND(",",Q879,FIND(",",Q879)+1)+1)+1)),
  IF(OR(ISERROR(VLOOKUP(LEFT(Q879,FIND(",",Q879)-1),MapTable!$A:$A,1,0)),ISERROR(VLOOKUP(TRIM(MID(Q879,FIND(",",Q879)+1,FIND(",",Q879,FIND(",",Q879)+1)-FIND(",",Q879)-1)),MapTable!$A:$A,1,0)),ISERROR(VLOOKUP(TRIM(MID(Q879,FIND(",",Q879,FIND(",",Q879)+1)+1,FIND(",",Q879,FIND(",",Q879,FIND(",",Q879)+1)+1)-FIND(",",Q879,FIND(",",Q879)+1)-1)),MapTable!$A:$A,1,0)),ISERROR(VLOOKUP(TRIM(MID(Q879,FIND(",",Q879,FIND(",",Q879,FIND(",",Q879)+1)+1)+1,999)),MapTable!$A:$A,1,0))),"맵없음",
  ""),
)))))</f>
        <v/>
      </c>
      <c r="W879" t="str">
        <f>IF(ISBLANK(V879),"",IF(ISERROR(VLOOKUP(V879,[3]DropTable!$A:$A,1,0)),"드랍없음",""))</f>
        <v/>
      </c>
      <c r="Y879" t="str">
        <f>IF(ISBLANK(X879),"",IF(ISERROR(VLOOKUP(X879,[3]DropTable!$A:$A,1,0)),"드랍없음",""))</f>
        <v/>
      </c>
      <c r="AA879">
        <v>8.1</v>
      </c>
    </row>
    <row r="880" spans="1:27" x14ac:dyDescent="0.3">
      <c r="A880">
        <v>19</v>
      </c>
      <c r="B880">
        <v>16</v>
      </c>
      <c r="C880">
        <f t="shared" si="47"/>
        <v>1680</v>
      </c>
      <c r="D880">
        <v>420</v>
      </c>
      <c r="E880" t="s">
        <v>153</v>
      </c>
      <c r="H880" t="str">
        <f>IF(ISBLANK(G880),"",
IFERROR(VLOOKUP(G880,[1]StringTable!$1:$1048576,MATCH([1]StringTable!$B$1,[1]StringTable!$1:$1,0),0),
IFERROR(VLOOKUP(G880,[1]InApkStringTable!$1:$1048576,MATCH([1]InApkStringTable!$B$1,[1]InApkStringTable!$1:$1,0),0),
"스트링없음")))</f>
        <v/>
      </c>
      <c r="J880" t="b">
        <v>0</v>
      </c>
      <c r="K880" t="s">
        <v>24</v>
      </c>
      <c r="L880" t="str">
        <f>IF(ISBLANK(K880),"",IF(ISERROR(VLOOKUP(K880,MapTable!$A:$A,1,0)),"맵없음",""))</f>
        <v/>
      </c>
      <c r="M880">
        <f t="shared" si="48"/>
        <v>1</v>
      </c>
      <c r="N880" t="b">
        <f t="shared" ca="1" si="49"/>
        <v>0</v>
      </c>
      <c r="P880" t="str">
        <f>IF(ISBLANK(O880),"",IF(ISERROR(VLOOKUP(O880,MapTable!$A:$A,1,0)),"맵없음",""))</f>
        <v/>
      </c>
      <c r="R880" t="str">
        <f>IF(ISBLANK(Q880),"",
IF(ISERROR(FIND(",",Q880)),
  IF(ISERROR(VLOOKUP(Q880,MapTable!$A:$A,1,0)),"맵없음",
  ""),
IF(ISERROR(FIND(",",Q880,FIND(",",Q880)+1)),
  IF(OR(ISERROR(VLOOKUP(LEFT(Q880,FIND(",",Q880)-1),MapTable!$A:$A,1,0)),ISERROR(VLOOKUP(TRIM(MID(Q880,FIND(",",Q880)+1,999)),MapTable!$A:$A,1,0))),"맵없음",
  ""),
IF(ISERROR(FIND(",",Q880,FIND(",",Q880,FIND(",",Q880)+1)+1)),
  IF(OR(ISERROR(VLOOKUP(LEFT(Q880,FIND(",",Q880)-1),MapTable!$A:$A,1,0)),ISERROR(VLOOKUP(TRIM(MID(Q880,FIND(",",Q880)+1,FIND(",",Q880,FIND(",",Q880)+1)-FIND(",",Q880)-1)),MapTable!$A:$A,1,0)),ISERROR(VLOOKUP(TRIM(MID(Q880,FIND(",",Q880,FIND(",",Q880)+1)+1,999)),MapTable!$A:$A,1,0))),"맵없음",
  ""),
IF(ISERROR(FIND(",",Q880,FIND(",",Q880,FIND(",",Q880,FIND(",",Q880)+1)+1)+1)),
  IF(OR(ISERROR(VLOOKUP(LEFT(Q880,FIND(",",Q880)-1),MapTable!$A:$A,1,0)),ISERROR(VLOOKUP(TRIM(MID(Q880,FIND(",",Q880)+1,FIND(",",Q880,FIND(",",Q880)+1)-FIND(",",Q880)-1)),MapTable!$A:$A,1,0)),ISERROR(VLOOKUP(TRIM(MID(Q880,FIND(",",Q880,FIND(",",Q880)+1)+1,FIND(",",Q880,FIND(",",Q880,FIND(",",Q880)+1)+1)-FIND(",",Q880,FIND(",",Q880)+1)-1)),MapTable!$A:$A,1,0)),ISERROR(VLOOKUP(TRIM(MID(Q880,FIND(",",Q880,FIND(",",Q880,FIND(",",Q880)+1)+1)+1,999)),MapTable!$A:$A,1,0))),"맵없음",
  ""),
)))))</f>
        <v/>
      </c>
      <c r="W880" t="str">
        <f>IF(ISBLANK(V880),"",IF(ISERROR(VLOOKUP(V880,[3]DropTable!$A:$A,1,0)),"드랍없음",""))</f>
        <v/>
      </c>
      <c r="Y880" t="str">
        <f>IF(ISBLANK(X880),"",IF(ISERROR(VLOOKUP(X880,[3]DropTable!$A:$A,1,0)),"드랍없음",""))</f>
        <v/>
      </c>
      <c r="AA880">
        <v>8.1</v>
      </c>
    </row>
    <row r="881" spans="1:27" x14ac:dyDescent="0.3">
      <c r="A881">
        <v>19</v>
      </c>
      <c r="B881">
        <v>17</v>
      </c>
      <c r="C881">
        <f t="shared" si="47"/>
        <v>1680</v>
      </c>
      <c r="D881">
        <v>420</v>
      </c>
      <c r="E881" t="s">
        <v>153</v>
      </c>
      <c r="H881" t="str">
        <f>IF(ISBLANK(G881),"",
IFERROR(VLOOKUP(G881,[1]StringTable!$1:$1048576,MATCH([1]StringTable!$B$1,[1]StringTable!$1:$1,0),0),
IFERROR(VLOOKUP(G881,[1]InApkStringTable!$1:$1048576,MATCH([1]InApkStringTable!$B$1,[1]InApkStringTable!$1:$1,0),0),
"스트링없음")))</f>
        <v/>
      </c>
      <c r="J881" t="b">
        <v>0</v>
      </c>
      <c r="K881" t="s">
        <v>24</v>
      </c>
      <c r="L881" t="str">
        <f>IF(ISBLANK(K881),"",IF(ISERROR(VLOOKUP(K881,MapTable!$A:$A,1,0)),"맵없음",""))</f>
        <v/>
      </c>
      <c r="M881">
        <f t="shared" si="48"/>
        <v>1</v>
      </c>
      <c r="N881" t="b">
        <f t="shared" ca="1" si="49"/>
        <v>0</v>
      </c>
      <c r="P881" t="str">
        <f>IF(ISBLANK(O881),"",IF(ISERROR(VLOOKUP(O881,MapTable!$A:$A,1,0)),"맵없음",""))</f>
        <v/>
      </c>
      <c r="R881" t="str">
        <f>IF(ISBLANK(Q881),"",
IF(ISERROR(FIND(",",Q881)),
  IF(ISERROR(VLOOKUP(Q881,MapTable!$A:$A,1,0)),"맵없음",
  ""),
IF(ISERROR(FIND(",",Q881,FIND(",",Q881)+1)),
  IF(OR(ISERROR(VLOOKUP(LEFT(Q881,FIND(",",Q881)-1),MapTable!$A:$A,1,0)),ISERROR(VLOOKUP(TRIM(MID(Q881,FIND(",",Q881)+1,999)),MapTable!$A:$A,1,0))),"맵없음",
  ""),
IF(ISERROR(FIND(",",Q881,FIND(",",Q881,FIND(",",Q881)+1)+1)),
  IF(OR(ISERROR(VLOOKUP(LEFT(Q881,FIND(",",Q881)-1),MapTable!$A:$A,1,0)),ISERROR(VLOOKUP(TRIM(MID(Q881,FIND(",",Q881)+1,FIND(",",Q881,FIND(",",Q881)+1)-FIND(",",Q881)-1)),MapTable!$A:$A,1,0)),ISERROR(VLOOKUP(TRIM(MID(Q881,FIND(",",Q881,FIND(",",Q881)+1)+1,999)),MapTable!$A:$A,1,0))),"맵없음",
  ""),
IF(ISERROR(FIND(",",Q881,FIND(",",Q881,FIND(",",Q881,FIND(",",Q881)+1)+1)+1)),
  IF(OR(ISERROR(VLOOKUP(LEFT(Q881,FIND(",",Q881)-1),MapTable!$A:$A,1,0)),ISERROR(VLOOKUP(TRIM(MID(Q881,FIND(",",Q881)+1,FIND(",",Q881,FIND(",",Q881)+1)-FIND(",",Q881)-1)),MapTable!$A:$A,1,0)),ISERROR(VLOOKUP(TRIM(MID(Q881,FIND(",",Q881,FIND(",",Q881)+1)+1,FIND(",",Q881,FIND(",",Q881,FIND(",",Q881)+1)+1)-FIND(",",Q881,FIND(",",Q881)+1)-1)),MapTable!$A:$A,1,0)),ISERROR(VLOOKUP(TRIM(MID(Q881,FIND(",",Q881,FIND(",",Q881,FIND(",",Q881)+1)+1)+1,999)),MapTable!$A:$A,1,0))),"맵없음",
  ""),
)))))</f>
        <v/>
      </c>
      <c r="W881" t="str">
        <f>IF(ISBLANK(V881),"",IF(ISERROR(VLOOKUP(V881,[3]DropTable!$A:$A,1,0)),"드랍없음",""))</f>
        <v/>
      </c>
      <c r="Y881" t="str">
        <f>IF(ISBLANK(X881),"",IF(ISERROR(VLOOKUP(X881,[3]DropTable!$A:$A,1,0)),"드랍없음",""))</f>
        <v/>
      </c>
      <c r="AA881">
        <v>8.1</v>
      </c>
    </row>
    <row r="882" spans="1:27" x14ac:dyDescent="0.3">
      <c r="A882">
        <v>19</v>
      </c>
      <c r="B882">
        <v>18</v>
      </c>
      <c r="C882">
        <f t="shared" si="47"/>
        <v>1680</v>
      </c>
      <c r="D882">
        <v>420</v>
      </c>
      <c r="E882" t="s">
        <v>153</v>
      </c>
      <c r="H882" t="str">
        <f>IF(ISBLANK(G882),"",
IFERROR(VLOOKUP(G882,[1]StringTable!$1:$1048576,MATCH([1]StringTable!$B$1,[1]StringTable!$1:$1,0),0),
IFERROR(VLOOKUP(G882,[1]InApkStringTable!$1:$1048576,MATCH([1]InApkStringTable!$B$1,[1]InApkStringTable!$1:$1,0),0),
"스트링없음")))</f>
        <v/>
      </c>
      <c r="J882" t="b">
        <v>0</v>
      </c>
      <c r="K882" t="s">
        <v>24</v>
      </c>
      <c r="L882" t="str">
        <f>IF(ISBLANK(K882),"",IF(ISERROR(VLOOKUP(K882,MapTable!$A:$A,1,0)),"맵없음",""))</f>
        <v/>
      </c>
      <c r="M882">
        <f t="shared" si="48"/>
        <v>1</v>
      </c>
      <c r="N882" t="b">
        <f t="shared" ca="1" si="49"/>
        <v>0</v>
      </c>
      <c r="P882" t="str">
        <f>IF(ISBLANK(O882),"",IF(ISERROR(VLOOKUP(O882,MapTable!$A:$A,1,0)),"맵없음",""))</f>
        <v/>
      </c>
      <c r="R882" t="str">
        <f>IF(ISBLANK(Q882),"",
IF(ISERROR(FIND(",",Q882)),
  IF(ISERROR(VLOOKUP(Q882,MapTable!$A:$A,1,0)),"맵없음",
  ""),
IF(ISERROR(FIND(",",Q882,FIND(",",Q882)+1)),
  IF(OR(ISERROR(VLOOKUP(LEFT(Q882,FIND(",",Q882)-1),MapTable!$A:$A,1,0)),ISERROR(VLOOKUP(TRIM(MID(Q882,FIND(",",Q882)+1,999)),MapTable!$A:$A,1,0))),"맵없음",
  ""),
IF(ISERROR(FIND(",",Q882,FIND(",",Q882,FIND(",",Q882)+1)+1)),
  IF(OR(ISERROR(VLOOKUP(LEFT(Q882,FIND(",",Q882)-1),MapTable!$A:$A,1,0)),ISERROR(VLOOKUP(TRIM(MID(Q882,FIND(",",Q882)+1,FIND(",",Q882,FIND(",",Q882)+1)-FIND(",",Q882)-1)),MapTable!$A:$A,1,0)),ISERROR(VLOOKUP(TRIM(MID(Q882,FIND(",",Q882,FIND(",",Q882)+1)+1,999)),MapTable!$A:$A,1,0))),"맵없음",
  ""),
IF(ISERROR(FIND(",",Q882,FIND(",",Q882,FIND(",",Q882,FIND(",",Q882)+1)+1)+1)),
  IF(OR(ISERROR(VLOOKUP(LEFT(Q882,FIND(",",Q882)-1),MapTable!$A:$A,1,0)),ISERROR(VLOOKUP(TRIM(MID(Q882,FIND(",",Q882)+1,FIND(",",Q882,FIND(",",Q882)+1)-FIND(",",Q882)-1)),MapTable!$A:$A,1,0)),ISERROR(VLOOKUP(TRIM(MID(Q882,FIND(",",Q882,FIND(",",Q882)+1)+1,FIND(",",Q882,FIND(",",Q882,FIND(",",Q882)+1)+1)-FIND(",",Q882,FIND(",",Q882)+1)-1)),MapTable!$A:$A,1,0)),ISERROR(VLOOKUP(TRIM(MID(Q882,FIND(",",Q882,FIND(",",Q882,FIND(",",Q882)+1)+1)+1,999)),MapTable!$A:$A,1,0))),"맵없음",
  ""),
)))))</f>
        <v/>
      </c>
      <c r="W882" t="str">
        <f>IF(ISBLANK(V882),"",IF(ISERROR(VLOOKUP(V882,[3]DropTable!$A:$A,1,0)),"드랍없음",""))</f>
        <v/>
      </c>
      <c r="Y882" t="str">
        <f>IF(ISBLANK(X882),"",IF(ISERROR(VLOOKUP(X882,[3]DropTable!$A:$A,1,0)),"드랍없음",""))</f>
        <v/>
      </c>
      <c r="AA882">
        <v>8.1</v>
      </c>
    </row>
    <row r="883" spans="1:27" x14ac:dyDescent="0.3">
      <c r="A883">
        <v>19</v>
      </c>
      <c r="B883">
        <v>19</v>
      </c>
      <c r="C883">
        <f t="shared" si="47"/>
        <v>1680</v>
      </c>
      <c r="D883">
        <v>420</v>
      </c>
      <c r="E883" t="s">
        <v>153</v>
      </c>
      <c r="H883" t="str">
        <f>IF(ISBLANK(G883),"",
IFERROR(VLOOKUP(G883,[1]StringTable!$1:$1048576,MATCH([1]StringTable!$B$1,[1]StringTable!$1:$1,0),0),
IFERROR(VLOOKUP(G883,[1]InApkStringTable!$1:$1048576,MATCH([1]InApkStringTable!$B$1,[1]InApkStringTable!$1:$1,0),0),
"스트링없음")))</f>
        <v/>
      </c>
      <c r="J883" t="b">
        <v>0</v>
      </c>
      <c r="K883" t="s">
        <v>24</v>
      </c>
      <c r="L883" t="str">
        <f>IF(ISBLANK(K883),"",IF(ISERROR(VLOOKUP(K883,MapTable!$A:$A,1,0)),"맵없음",""))</f>
        <v/>
      </c>
      <c r="M883">
        <f t="shared" si="48"/>
        <v>1</v>
      </c>
      <c r="N883" t="b">
        <f t="shared" ca="1" si="49"/>
        <v>1</v>
      </c>
      <c r="P883" t="str">
        <f>IF(ISBLANK(O883),"",IF(ISERROR(VLOOKUP(O883,MapTable!$A:$A,1,0)),"맵없음",""))</f>
        <v/>
      </c>
      <c r="R883" t="str">
        <f>IF(ISBLANK(Q883),"",
IF(ISERROR(FIND(",",Q883)),
  IF(ISERROR(VLOOKUP(Q883,MapTable!$A:$A,1,0)),"맵없음",
  ""),
IF(ISERROR(FIND(",",Q883,FIND(",",Q883)+1)),
  IF(OR(ISERROR(VLOOKUP(LEFT(Q883,FIND(",",Q883)-1),MapTable!$A:$A,1,0)),ISERROR(VLOOKUP(TRIM(MID(Q883,FIND(",",Q883)+1,999)),MapTable!$A:$A,1,0))),"맵없음",
  ""),
IF(ISERROR(FIND(",",Q883,FIND(",",Q883,FIND(",",Q883)+1)+1)),
  IF(OR(ISERROR(VLOOKUP(LEFT(Q883,FIND(",",Q883)-1),MapTable!$A:$A,1,0)),ISERROR(VLOOKUP(TRIM(MID(Q883,FIND(",",Q883)+1,FIND(",",Q883,FIND(",",Q883)+1)-FIND(",",Q883)-1)),MapTable!$A:$A,1,0)),ISERROR(VLOOKUP(TRIM(MID(Q883,FIND(",",Q883,FIND(",",Q883)+1)+1,999)),MapTable!$A:$A,1,0))),"맵없음",
  ""),
IF(ISERROR(FIND(",",Q883,FIND(",",Q883,FIND(",",Q883,FIND(",",Q883)+1)+1)+1)),
  IF(OR(ISERROR(VLOOKUP(LEFT(Q883,FIND(",",Q883)-1),MapTable!$A:$A,1,0)),ISERROR(VLOOKUP(TRIM(MID(Q883,FIND(",",Q883)+1,FIND(",",Q883,FIND(",",Q883)+1)-FIND(",",Q883)-1)),MapTable!$A:$A,1,0)),ISERROR(VLOOKUP(TRIM(MID(Q883,FIND(",",Q883,FIND(",",Q883)+1)+1,FIND(",",Q883,FIND(",",Q883,FIND(",",Q883)+1)+1)-FIND(",",Q883,FIND(",",Q883)+1)-1)),MapTable!$A:$A,1,0)),ISERROR(VLOOKUP(TRIM(MID(Q883,FIND(",",Q883,FIND(",",Q883,FIND(",",Q883)+1)+1)+1,999)),MapTable!$A:$A,1,0))),"맵없음",
  ""),
)))))</f>
        <v/>
      </c>
      <c r="W883" t="str">
        <f>IF(ISBLANK(V883),"",IF(ISERROR(VLOOKUP(V883,[3]DropTable!$A:$A,1,0)),"드랍없음",""))</f>
        <v/>
      </c>
      <c r="Y883" t="str">
        <f>IF(ISBLANK(X883),"",IF(ISERROR(VLOOKUP(X883,[3]DropTable!$A:$A,1,0)),"드랍없음",""))</f>
        <v/>
      </c>
      <c r="AA883">
        <v>8.1</v>
      </c>
    </row>
    <row r="884" spans="1:27" x14ac:dyDescent="0.3">
      <c r="A884">
        <v>19</v>
      </c>
      <c r="B884">
        <v>20</v>
      </c>
      <c r="C884">
        <f t="shared" si="47"/>
        <v>1680</v>
      </c>
      <c r="D884">
        <v>420</v>
      </c>
      <c r="E884" t="s">
        <v>153</v>
      </c>
      <c r="H884" t="str">
        <f>IF(ISBLANK(G884),"",
IFERROR(VLOOKUP(G884,[1]StringTable!$1:$1048576,MATCH([1]StringTable!$B$1,[1]StringTable!$1:$1,0),0),
IFERROR(VLOOKUP(G884,[1]InApkStringTable!$1:$1048576,MATCH([1]InApkStringTable!$B$1,[1]InApkStringTable!$1:$1,0),0),
"스트링없음")))</f>
        <v/>
      </c>
      <c r="J884" t="b">
        <v>0</v>
      </c>
      <c r="K884" t="s">
        <v>24</v>
      </c>
      <c r="L884" t="str">
        <f>IF(ISBLANK(K884),"",IF(ISERROR(VLOOKUP(K884,MapTable!$A:$A,1,0)),"맵없음",""))</f>
        <v/>
      </c>
      <c r="M884">
        <f t="shared" si="48"/>
        <v>12</v>
      </c>
      <c r="N884" t="b">
        <f t="shared" ca="1" si="49"/>
        <v>1</v>
      </c>
      <c r="P884" t="str">
        <f>IF(ISBLANK(O884),"",IF(ISERROR(VLOOKUP(O884,MapTable!$A:$A,1,0)),"맵없음",""))</f>
        <v/>
      </c>
      <c r="R884" t="str">
        <f>IF(ISBLANK(Q884),"",
IF(ISERROR(FIND(",",Q884)),
  IF(ISERROR(VLOOKUP(Q884,MapTable!$A:$A,1,0)),"맵없음",
  ""),
IF(ISERROR(FIND(",",Q884,FIND(",",Q884)+1)),
  IF(OR(ISERROR(VLOOKUP(LEFT(Q884,FIND(",",Q884)-1),MapTable!$A:$A,1,0)),ISERROR(VLOOKUP(TRIM(MID(Q884,FIND(",",Q884)+1,999)),MapTable!$A:$A,1,0))),"맵없음",
  ""),
IF(ISERROR(FIND(",",Q884,FIND(",",Q884,FIND(",",Q884)+1)+1)),
  IF(OR(ISERROR(VLOOKUP(LEFT(Q884,FIND(",",Q884)-1),MapTable!$A:$A,1,0)),ISERROR(VLOOKUP(TRIM(MID(Q884,FIND(",",Q884)+1,FIND(",",Q884,FIND(",",Q884)+1)-FIND(",",Q884)-1)),MapTable!$A:$A,1,0)),ISERROR(VLOOKUP(TRIM(MID(Q884,FIND(",",Q884,FIND(",",Q884)+1)+1,999)),MapTable!$A:$A,1,0))),"맵없음",
  ""),
IF(ISERROR(FIND(",",Q884,FIND(",",Q884,FIND(",",Q884,FIND(",",Q884)+1)+1)+1)),
  IF(OR(ISERROR(VLOOKUP(LEFT(Q884,FIND(",",Q884)-1),MapTable!$A:$A,1,0)),ISERROR(VLOOKUP(TRIM(MID(Q884,FIND(",",Q884)+1,FIND(",",Q884,FIND(",",Q884)+1)-FIND(",",Q884)-1)),MapTable!$A:$A,1,0)),ISERROR(VLOOKUP(TRIM(MID(Q884,FIND(",",Q884,FIND(",",Q884)+1)+1,FIND(",",Q884,FIND(",",Q884,FIND(",",Q884)+1)+1)-FIND(",",Q884,FIND(",",Q884)+1)-1)),MapTable!$A:$A,1,0)),ISERROR(VLOOKUP(TRIM(MID(Q884,FIND(",",Q884,FIND(",",Q884,FIND(",",Q884)+1)+1)+1,999)),MapTable!$A:$A,1,0))),"맵없음",
  ""),
)))))</f>
        <v/>
      </c>
      <c r="W884" t="str">
        <f>IF(ISBLANK(V884),"",IF(ISERROR(VLOOKUP(V884,[3]DropTable!$A:$A,1,0)),"드랍없음",""))</f>
        <v/>
      </c>
      <c r="Y884" t="str">
        <f>IF(ISBLANK(X884),"",IF(ISERROR(VLOOKUP(X884,[3]DropTable!$A:$A,1,0)),"드랍없음",""))</f>
        <v/>
      </c>
      <c r="AA884">
        <v>8.1</v>
      </c>
    </row>
    <row r="885" spans="1:27" x14ac:dyDescent="0.3">
      <c r="A885">
        <v>19</v>
      </c>
      <c r="B885">
        <v>21</v>
      </c>
      <c r="C885">
        <f t="shared" si="47"/>
        <v>1680</v>
      </c>
      <c r="D885">
        <v>420</v>
      </c>
      <c r="E885" t="s">
        <v>153</v>
      </c>
      <c r="H885" t="str">
        <f>IF(ISBLANK(G885),"",
IFERROR(VLOOKUP(G885,[1]StringTable!$1:$1048576,MATCH([1]StringTable!$B$1,[1]StringTable!$1:$1,0),0),
IFERROR(VLOOKUP(G885,[1]InApkStringTable!$1:$1048576,MATCH([1]InApkStringTable!$B$1,[1]InApkStringTable!$1:$1,0),0),
"스트링없음")))</f>
        <v/>
      </c>
      <c r="J885" t="b">
        <v>0</v>
      </c>
      <c r="K885" t="s">
        <v>24</v>
      </c>
      <c r="L885" t="str">
        <f>IF(ISBLANK(K885),"",IF(ISERROR(VLOOKUP(K885,MapTable!$A:$A,1,0)),"맵없음",""))</f>
        <v/>
      </c>
      <c r="M885">
        <f t="shared" si="48"/>
        <v>2</v>
      </c>
      <c r="N885" t="b">
        <f t="shared" ca="1" si="49"/>
        <v>0</v>
      </c>
      <c r="P885" t="str">
        <f>IF(ISBLANK(O885),"",IF(ISERROR(VLOOKUP(O885,MapTable!$A:$A,1,0)),"맵없음",""))</f>
        <v/>
      </c>
      <c r="R885" t="str">
        <f>IF(ISBLANK(Q885),"",
IF(ISERROR(FIND(",",Q885)),
  IF(ISERROR(VLOOKUP(Q885,MapTable!$A:$A,1,0)),"맵없음",
  ""),
IF(ISERROR(FIND(",",Q885,FIND(",",Q885)+1)),
  IF(OR(ISERROR(VLOOKUP(LEFT(Q885,FIND(",",Q885)-1),MapTable!$A:$A,1,0)),ISERROR(VLOOKUP(TRIM(MID(Q885,FIND(",",Q885)+1,999)),MapTable!$A:$A,1,0))),"맵없음",
  ""),
IF(ISERROR(FIND(",",Q885,FIND(",",Q885,FIND(",",Q885)+1)+1)),
  IF(OR(ISERROR(VLOOKUP(LEFT(Q885,FIND(",",Q885)-1),MapTable!$A:$A,1,0)),ISERROR(VLOOKUP(TRIM(MID(Q885,FIND(",",Q885)+1,FIND(",",Q885,FIND(",",Q885)+1)-FIND(",",Q885)-1)),MapTable!$A:$A,1,0)),ISERROR(VLOOKUP(TRIM(MID(Q885,FIND(",",Q885,FIND(",",Q885)+1)+1,999)),MapTable!$A:$A,1,0))),"맵없음",
  ""),
IF(ISERROR(FIND(",",Q885,FIND(",",Q885,FIND(",",Q885,FIND(",",Q885)+1)+1)+1)),
  IF(OR(ISERROR(VLOOKUP(LEFT(Q885,FIND(",",Q885)-1),MapTable!$A:$A,1,0)),ISERROR(VLOOKUP(TRIM(MID(Q885,FIND(",",Q885)+1,FIND(",",Q885,FIND(",",Q885)+1)-FIND(",",Q885)-1)),MapTable!$A:$A,1,0)),ISERROR(VLOOKUP(TRIM(MID(Q885,FIND(",",Q885,FIND(",",Q885)+1)+1,FIND(",",Q885,FIND(",",Q885,FIND(",",Q885)+1)+1)-FIND(",",Q885,FIND(",",Q885)+1)-1)),MapTable!$A:$A,1,0)),ISERROR(VLOOKUP(TRIM(MID(Q885,FIND(",",Q885,FIND(",",Q885,FIND(",",Q885)+1)+1)+1,999)),MapTable!$A:$A,1,0))),"맵없음",
  ""),
)))))</f>
        <v/>
      </c>
      <c r="W885" t="str">
        <f>IF(ISBLANK(V885),"",IF(ISERROR(VLOOKUP(V885,[3]DropTable!$A:$A,1,0)),"드랍없음",""))</f>
        <v/>
      </c>
      <c r="Y885" t="str">
        <f>IF(ISBLANK(X885),"",IF(ISERROR(VLOOKUP(X885,[3]DropTable!$A:$A,1,0)),"드랍없음",""))</f>
        <v/>
      </c>
      <c r="AA885">
        <v>8.1</v>
      </c>
    </row>
    <row r="886" spans="1:27" x14ac:dyDescent="0.3">
      <c r="A886">
        <v>19</v>
      </c>
      <c r="B886">
        <v>22</v>
      </c>
      <c r="C886">
        <f t="shared" si="47"/>
        <v>1680</v>
      </c>
      <c r="D886">
        <v>420</v>
      </c>
      <c r="E886" t="s">
        <v>153</v>
      </c>
      <c r="H886" t="str">
        <f>IF(ISBLANK(G886),"",
IFERROR(VLOOKUP(G886,[1]StringTable!$1:$1048576,MATCH([1]StringTable!$B$1,[1]StringTable!$1:$1,0),0),
IFERROR(VLOOKUP(G886,[1]InApkStringTable!$1:$1048576,MATCH([1]InApkStringTable!$B$1,[1]InApkStringTable!$1:$1,0),0),
"스트링없음")))</f>
        <v/>
      </c>
      <c r="J886" t="b">
        <v>0</v>
      </c>
      <c r="K886" t="s">
        <v>24</v>
      </c>
      <c r="L886" t="str">
        <f>IF(ISBLANK(K886),"",IF(ISERROR(VLOOKUP(K886,MapTable!$A:$A,1,0)),"맵없음",""))</f>
        <v/>
      </c>
      <c r="M886">
        <f t="shared" si="48"/>
        <v>2</v>
      </c>
      <c r="N886" t="b">
        <f t="shared" ca="1" si="49"/>
        <v>0</v>
      </c>
      <c r="P886" t="str">
        <f>IF(ISBLANK(O886),"",IF(ISERROR(VLOOKUP(O886,MapTable!$A:$A,1,0)),"맵없음",""))</f>
        <v/>
      </c>
      <c r="R886" t="str">
        <f>IF(ISBLANK(Q886),"",
IF(ISERROR(FIND(",",Q886)),
  IF(ISERROR(VLOOKUP(Q886,MapTable!$A:$A,1,0)),"맵없음",
  ""),
IF(ISERROR(FIND(",",Q886,FIND(",",Q886)+1)),
  IF(OR(ISERROR(VLOOKUP(LEFT(Q886,FIND(",",Q886)-1),MapTable!$A:$A,1,0)),ISERROR(VLOOKUP(TRIM(MID(Q886,FIND(",",Q886)+1,999)),MapTable!$A:$A,1,0))),"맵없음",
  ""),
IF(ISERROR(FIND(",",Q886,FIND(",",Q886,FIND(",",Q886)+1)+1)),
  IF(OR(ISERROR(VLOOKUP(LEFT(Q886,FIND(",",Q886)-1),MapTable!$A:$A,1,0)),ISERROR(VLOOKUP(TRIM(MID(Q886,FIND(",",Q886)+1,FIND(",",Q886,FIND(",",Q886)+1)-FIND(",",Q886)-1)),MapTable!$A:$A,1,0)),ISERROR(VLOOKUP(TRIM(MID(Q886,FIND(",",Q886,FIND(",",Q886)+1)+1,999)),MapTable!$A:$A,1,0))),"맵없음",
  ""),
IF(ISERROR(FIND(",",Q886,FIND(",",Q886,FIND(",",Q886,FIND(",",Q886)+1)+1)+1)),
  IF(OR(ISERROR(VLOOKUP(LEFT(Q886,FIND(",",Q886)-1),MapTable!$A:$A,1,0)),ISERROR(VLOOKUP(TRIM(MID(Q886,FIND(",",Q886)+1,FIND(",",Q886,FIND(",",Q886)+1)-FIND(",",Q886)-1)),MapTable!$A:$A,1,0)),ISERROR(VLOOKUP(TRIM(MID(Q886,FIND(",",Q886,FIND(",",Q886)+1)+1,FIND(",",Q886,FIND(",",Q886,FIND(",",Q886)+1)+1)-FIND(",",Q886,FIND(",",Q886)+1)-1)),MapTable!$A:$A,1,0)),ISERROR(VLOOKUP(TRIM(MID(Q886,FIND(",",Q886,FIND(",",Q886,FIND(",",Q886)+1)+1)+1,999)),MapTable!$A:$A,1,0))),"맵없음",
  ""),
)))))</f>
        <v/>
      </c>
      <c r="W886" t="str">
        <f>IF(ISBLANK(V886),"",IF(ISERROR(VLOOKUP(V886,[3]DropTable!$A:$A,1,0)),"드랍없음",""))</f>
        <v/>
      </c>
      <c r="Y886" t="str">
        <f>IF(ISBLANK(X886),"",IF(ISERROR(VLOOKUP(X886,[3]DropTable!$A:$A,1,0)),"드랍없음",""))</f>
        <v/>
      </c>
      <c r="AA886">
        <v>8.1</v>
      </c>
    </row>
    <row r="887" spans="1:27" x14ac:dyDescent="0.3">
      <c r="A887">
        <v>19</v>
      </c>
      <c r="B887">
        <v>23</v>
      </c>
      <c r="C887">
        <f t="shared" si="47"/>
        <v>1680</v>
      </c>
      <c r="D887">
        <v>420</v>
      </c>
      <c r="E887" t="s">
        <v>153</v>
      </c>
      <c r="H887" t="str">
        <f>IF(ISBLANK(G887),"",
IFERROR(VLOOKUP(G887,[1]StringTable!$1:$1048576,MATCH([1]StringTable!$B$1,[1]StringTable!$1:$1,0),0),
IFERROR(VLOOKUP(G887,[1]InApkStringTable!$1:$1048576,MATCH([1]InApkStringTable!$B$1,[1]InApkStringTable!$1:$1,0),0),
"스트링없음")))</f>
        <v/>
      </c>
      <c r="J887" t="b">
        <v>0</v>
      </c>
      <c r="K887" t="s">
        <v>24</v>
      </c>
      <c r="L887" t="str">
        <f>IF(ISBLANK(K887),"",IF(ISERROR(VLOOKUP(K887,MapTable!$A:$A,1,0)),"맵없음",""))</f>
        <v/>
      </c>
      <c r="M887">
        <f t="shared" si="48"/>
        <v>2</v>
      </c>
      <c r="N887" t="b">
        <f t="shared" ca="1" si="49"/>
        <v>0</v>
      </c>
      <c r="P887" t="str">
        <f>IF(ISBLANK(O887),"",IF(ISERROR(VLOOKUP(O887,MapTable!$A:$A,1,0)),"맵없음",""))</f>
        <v/>
      </c>
      <c r="R887" t="str">
        <f>IF(ISBLANK(Q887),"",
IF(ISERROR(FIND(",",Q887)),
  IF(ISERROR(VLOOKUP(Q887,MapTable!$A:$A,1,0)),"맵없음",
  ""),
IF(ISERROR(FIND(",",Q887,FIND(",",Q887)+1)),
  IF(OR(ISERROR(VLOOKUP(LEFT(Q887,FIND(",",Q887)-1),MapTable!$A:$A,1,0)),ISERROR(VLOOKUP(TRIM(MID(Q887,FIND(",",Q887)+1,999)),MapTable!$A:$A,1,0))),"맵없음",
  ""),
IF(ISERROR(FIND(",",Q887,FIND(",",Q887,FIND(",",Q887)+1)+1)),
  IF(OR(ISERROR(VLOOKUP(LEFT(Q887,FIND(",",Q887)-1),MapTable!$A:$A,1,0)),ISERROR(VLOOKUP(TRIM(MID(Q887,FIND(",",Q887)+1,FIND(",",Q887,FIND(",",Q887)+1)-FIND(",",Q887)-1)),MapTable!$A:$A,1,0)),ISERROR(VLOOKUP(TRIM(MID(Q887,FIND(",",Q887,FIND(",",Q887)+1)+1,999)),MapTable!$A:$A,1,0))),"맵없음",
  ""),
IF(ISERROR(FIND(",",Q887,FIND(",",Q887,FIND(",",Q887,FIND(",",Q887)+1)+1)+1)),
  IF(OR(ISERROR(VLOOKUP(LEFT(Q887,FIND(",",Q887)-1),MapTable!$A:$A,1,0)),ISERROR(VLOOKUP(TRIM(MID(Q887,FIND(",",Q887)+1,FIND(",",Q887,FIND(",",Q887)+1)-FIND(",",Q887)-1)),MapTable!$A:$A,1,0)),ISERROR(VLOOKUP(TRIM(MID(Q887,FIND(",",Q887,FIND(",",Q887)+1)+1,FIND(",",Q887,FIND(",",Q887,FIND(",",Q887)+1)+1)-FIND(",",Q887,FIND(",",Q887)+1)-1)),MapTable!$A:$A,1,0)),ISERROR(VLOOKUP(TRIM(MID(Q887,FIND(",",Q887,FIND(",",Q887,FIND(",",Q887)+1)+1)+1,999)),MapTable!$A:$A,1,0))),"맵없음",
  ""),
)))))</f>
        <v/>
      </c>
      <c r="W887" t="str">
        <f>IF(ISBLANK(V887),"",IF(ISERROR(VLOOKUP(V887,[3]DropTable!$A:$A,1,0)),"드랍없음",""))</f>
        <v/>
      </c>
      <c r="Y887" t="str">
        <f>IF(ISBLANK(X887),"",IF(ISERROR(VLOOKUP(X887,[3]DropTable!$A:$A,1,0)),"드랍없음",""))</f>
        <v/>
      </c>
      <c r="AA887">
        <v>8.1</v>
      </c>
    </row>
    <row r="888" spans="1:27" x14ac:dyDescent="0.3">
      <c r="A888">
        <v>19</v>
      </c>
      <c r="B888">
        <v>24</v>
      </c>
      <c r="C888">
        <f t="shared" si="47"/>
        <v>1680</v>
      </c>
      <c r="D888">
        <v>420</v>
      </c>
      <c r="E888" t="s">
        <v>153</v>
      </c>
      <c r="H888" t="str">
        <f>IF(ISBLANK(G888),"",
IFERROR(VLOOKUP(G888,[1]StringTable!$1:$1048576,MATCH([1]StringTable!$B$1,[1]StringTable!$1:$1,0),0),
IFERROR(VLOOKUP(G888,[1]InApkStringTable!$1:$1048576,MATCH([1]InApkStringTable!$B$1,[1]InApkStringTable!$1:$1,0),0),
"스트링없음")))</f>
        <v/>
      </c>
      <c r="J888" t="b">
        <v>0</v>
      </c>
      <c r="K888" t="s">
        <v>24</v>
      </c>
      <c r="L888" t="str">
        <f>IF(ISBLANK(K888),"",IF(ISERROR(VLOOKUP(K888,MapTable!$A:$A,1,0)),"맵없음",""))</f>
        <v/>
      </c>
      <c r="M888">
        <f t="shared" si="48"/>
        <v>2</v>
      </c>
      <c r="N888" t="b">
        <f t="shared" ca="1" si="49"/>
        <v>0</v>
      </c>
      <c r="P888" t="str">
        <f>IF(ISBLANK(O888),"",IF(ISERROR(VLOOKUP(O888,MapTable!$A:$A,1,0)),"맵없음",""))</f>
        <v/>
      </c>
      <c r="R888" t="str">
        <f>IF(ISBLANK(Q888),"",
IF(ISERROR(FIND(",",Q888)),
  IF(ISERROR(VLOOKUP(Q888,MapTable!$A:$A,1,0)),"맵없음",
  ""),
IF(ISERROR(FIND(",",Q888,FIND(",",Q888)+1)),
  IF(OR(ISERROR(VLOOKUP(LEFT(Q888,FIND(",",Q888)-1),MapTable!$A:$A,1,0)),ISERROR(VLOOKUP(TRIM(MID(Q888,FIND(",",Q888)+1,999)),MapTable!$A:$A,1,0))),"맵없음",
  ""),
IF(ISERROR(FIND(",",Q888,FIND(",",Q888,FIND(",",Q888)+1)+1)),
  IF(OR(ISERROR(VLOOKUP(LEFT(Q888,FIND(",",Q888)-1),MapTable!$A:$A,1,0)),ISERROR(VLOOKUP(TRIM(MID(Q888,FIND(",",Q888)+1,FIND(",",Q888,FIND(",",Q888)+1)-FIND(",",Q888)-1)),MapTable!$A:$A,1,0)),ISERROR(VLOOKUP(TRIM(MID(Q888,FIND(",",Q888,FIND(",",Q888)+1)+1,999)),MapTable!$A:$A,1,0))),"맵없음",
  ""),
IF(ISERROR(FIND(",",Q888,FIND(",",Q888,FIND(",",Q888,FIND(",",Q888)+1)+1)+1)),
  IF(OR(ISERROR(VLOOKUP(LEFT(Q888,FIND(",",Q888)-1),MapTable!$A:$A,1,0)),ISERROR(VLOOKUP(TRIM(MID(Q888,FIND(",",Q888)+1,FIND(",",Q888,FIND(",",Q888)+1)-FIND(",",Q888)-1)),MapTable!$A:$A,1,0)),ISERROR(VLOOKUP(TRIM(MID(Q888,FIND(",",Q888,FIND(",",Q888)+1)+1,FIND(",",Q888,FIND(",",Q888,FIND(",",Q888)+1)+1)-FIND(",",Q888,FIND(",",Q888)+1)-1)),MapTable!$A:$A,1,0)),ISERROR(VLOOKUP(TRIM(MID(Q888,FIND(",",Q888,FIND(",",Q888,FIND(",",Q888)+1)+1)+1,999)),MapTable!$A:$A,1,0))),"맵없음",
  ""),
)))))</f>
        <v/>
      </c>
      <c r="W888" t="str">
        <f>IF(ISBLANK(V888),"",IF(ISERROR(VLOOKUP(V888,[3]DropTable!$A:$A,1,0)),"드랍없음",""))</f>
        <v/>
      </c>
      <c r="Y888" t="str">
        <f>IF(ISBLANK(X888),"",IF(ISERROR(VLOOKUP(X888,[3]DropTable!$A:$A,1,0)),"드랍없음",""))</f>
        <v/>
      </c>
      <c r="AA888">
        <v>8.1</v>
      </c>
    </row>
    <row r="889" spans="1:27" x14ac:dyDescent="0.3">
      <c r="A889">
        <v>19</v>
      </c>
      <c r="B889">
        <v>25</v>
      </c>
      <c r="C889">
        <f t="shared" si="47"/>
        <v>1680</v>
      </c>
      <c r="D889">
        <v>420</v>
      </c>
      <c r="E889" t="s">
        <v>153</v>
      </c>
      <c r="H889" t="str">
        <f>IF(ISBLANK(G889),"",
IFERROR(VLOOKUP(G889,[1]StringTable!$1:$1048576,MATCH([1]StringTable!$B$1,[1]StringTable!$1:$1,0),0),
IFERROR(VLOOKUP(G889,[1]InApkStringTable!$1:$1048576,MATCH([1]InApkStringTable!$B$1,[1]InApkStringTable!$1:$1,0),0),
"스트링없음")))</f>
        <v/>
      </c>
      <c r="J889" t="b">
        <v>0</v>
      </c>
      <c r="K889" t="s">
        <v>24</v>
      </c>
      <c r="L889" t="str">
        <f>IF(ISBLANK(K889),"",IF(ISERROR(VLOOKUP(K889,MapTable!$A:$A,1,0)),"맵없음",""))</f>
        <v/>
      </c>
      <c r="M889">
        <f t="shared" si="48"/>
        <v>2</v>
      </c>
      <c r="N889" t="b">
        <f t="shared" ca="1" si="49"/>
        <v>0</v>
      </c>
      <c r="P889" t="str">
        <f>IF(ISBLANK(O889),"",IF(ISERROR(VLOOKUP(O889,MapTable!$A:$A,1,0)),"맵없음",""))</f>
        <v/>
      </c>
      <c r="R889" t="str">
        <f>IF(ISBLANK(Q889),"",
IF(ISERROR(FIND(",",Q889)),
  IF(ISERROR(VLOOKUP(Q889,MapTable!$A:$A,1,0)),"맵없음",
  ""),
IF(ISERROR(FIND(",",Q889,FIND(",",Q889)+1)),
  IF(OR(ISERROR(VLOOKUP(LEFT(Q889,FIND(",",Q889)-1),MapTable!$A:$A,1,0)),ISERROR(VLOOKUP(TRIM(MID(Q889,FIND(",",Q889)+1,999)),MapTable!$A:$A,1,0))),"맵없음",
  ""),
IF(ISERROR(FIND(",",Q889,FIND(",",Q889,FIND(",",Q889)+1)+1)),
  IF(OR(ISERROR(VLOOKUP(LEFT(Q889,FIND(",",Q889)-1),MapTable!$A:$A,1,0)),ISERROR(VLOOKUP(TRIM(MID(Q889,FIND(",",Q889)+1,FIND(",",Q889,FIND(",",Q889)+1)-FIND(",",Q889)-1)),MapTable!$A:$A,1,0)),ISERROR(VLOOKUP(TRIM(MID(Q889,FIND(",",Q889,FIND(",",Q889)+1)+1,999)),MapTable!$A:$A,1,0))),"맵없음",
  ""),
IF(ISERROR(FIND(",",Q889,FIND(",",Q889,FIND(",",Q889,FIND(",",Q889)+1)+1)+1)),
  IF(OR(ISERROR(VLOOKUP(LEFT(Q889,FIND(",",Q889)-1),MapTable!$A:$A,1,0)),ISERROR(VLOOKUP(TRIM(MID(Q889,FIND(",",Q889)+1,FIND(",",Q889,FIND(",",Q889)+1)-FIND(",",Q889)-1)),MapTable!$A:$A,1,0)),ISERROR(VLOOKUP(TRIM(MID(Q889,FIND(",",Q889,FIND(",",Q889)+1)+1,FIND(",",Q889,FIND(",",Q889,FIND(",",Q889)+1)+1)-FIND(",",Q889,FIND(",",Q889)+1)-1)),MapTable!$A:$A,1,0)),ISERROR(VLOOKUP(TRIM(MID(Q889,FIND(",",Q889,FIND(",",Q889,FIND(",",Q889)+1)+1)+1,999)),MapTable!$A:$A,1,0))),"맵없음",
  ""),
)))))</f>
        <v/>
      </c>
      <c r="W889" t="str">
        <f>IF(ISBLANK(V889),"",IF(ISERROR(VLOOKUP(V889,[3]DropTable!$A:$A,1,0)),"드랍없음",""))</f>
        <v/>
      </c>
      <c r="Y889" t="str">
        <f>IF(ISBLANK(X889),"",IF(ISERROR(VLOOKUP(X889,[3]DropTable!$A:$A,1,0)),"드랍없음",""))</f>
        <v/>
      </c>
      <c r="AA889">
        <v>8.1</v>
      </c>
    </row>
    <row r="890" spans="1:27" x14ac:dyDescent="0.3">
      <c r="A890">
        <v>19</v>
      </c>
      <c r="B890">
        <v>26</v>
      </c>
      <c r="C890">
        <f t="shared" si="47"/>
        <v>1680</v>
      </c>
      <c r="D890">
        <v>420</v>
      </c>
      <c r="E890" t="s">
        <v>153</v>
      </c>
      <c r="H890" t="str">
        <f>IF(ISBLANK(G890),"",
IFERROR(VLOOKUP(G890,[1]StringTable!$1:$1048576,MATCH([1]StringTable!$B$1,[1]StringTable!$1:$1,0),0),
IFERROR(VLOOKUP(G890,[1]InApkStringTable!$1:$1048576,MATCH([1]InApkStringTable!$B$1,[1]InApkStringTable!$1:$1,0),0),
"스트링없음")))</f>
        <v/>
      </c>
      <c r="J890" t="b">
        <v>0</v>
      </c>
      <c r="K890" t="s">
        <v>24</v>
      </c>
      <c r="L890" t="str">
        <f>IF(ISBLANK(K890),"",IF(ISERROR(VLOOKUP(K890,MapTable!$A:$A,1,0)),"맵없음",""))</f>
        <v/>
      </c>
      <c r="M890">
        <f t="shared" si="48"/>
        <v>2</v>
      </c>
      <c r="N890" t="b">
        <f t="shared" ca="1" si="49"/>
        <v>0</v>
      </c>
      <c r="P890" t="str">
        <f>IF(ISBLANK(O890),"",IF(ISERROR(VLOOKUP(O890,MapTable!$A:$A,1,0)),"맵없음",""))</f>
        <v/>
      </c>
      <c r="R890" t="str">
        <f>IF(ISBLANK(Q890),"",
IF(ISERROR(FIND(",",Q890)),
  IF(ISERROR(VLOOKUP(Q890,MapTable!$A:$A,1,0)),"맵없음",
  ""),
IF(ISERROR(FIND(",",Q890,FIND(",",Q890)+1)),
  IF(OR(ISERROR(VLOOKUP(LEFT(Q890,FIND(",",Q890)-1),MapTable!$A:$A,1,0)),ISERROR(VLOOKUP(TRIM(MID(Q890,FIND(",",Q890)+1,999)),MapTable!$A:$A,1,0))),"맵없음",
  ""),
IF(ISERROR(FIND(",",Q890,FIND(",",Q890,FIND(",",Q890)+1)+1)),
  IF(OR(ISERROR(VLOOKUP(LEFT(Q890,FIND(",",Q890)-1),MapTable!$A:$A,1,0)),ISERROR(VLOOKUP(TRIM(MID(Q890,FIND(",",Q890)+1,FIND(",",Q890,FIND(",",Q890)+1)-FIND(",",Q890)-1)),MapTable!$A:$A,1,0)),ISERROR(VLOOKUP(TRIM(MID(Q890,FIND(",",Q890,FIND(",",Q890)+1)+1,999)),MapTable!$A:$A,1,0))),"맵없음",
  ""),
IF(ISERROR(FIND(",",Q890,FIND(",",Q890,FIND(",",Q890,FIND(",",Q890)+1)+1)+1)),
  IF(OR(ISERROR(VLOOKUP(LEFT(Q890,FIND(",",Q890)-1),MapTable!$A:$A,1,0)),ISERROR(VLOOKUP(TRIM(MID(Q890,FIND(",",Q890)+1,FIND(",",Q890,FIND(",",Q890)+1)-FIND(",",Q890)-1)),MapTable!$A:$A,1,0)),ISERROR(VLOOKUP(TRIM(MID(Q890,FIND(",",Q890,FIND(",",Q890)+1)+1,FIND(",",Q890,FIND(",",Q890,FIND(",",Q890)+1)+1)-FIND(",",Q890,FIND(",",Q890)+1)-1)),MapTable!$A:$A,1,0)),ISERROR(VLOOKUP(TRIM(MID(Q890,FIND(",",Q890,FIND(",",Q890,FIND(",",Q890)+1)+1)+1,999)),MapTable!$A:$A,1,0))),"맵없음",
  ""),
)))))</f>
        <v/>
      </c>
      <c r="W890" t="str">
        <f>IF(ISBLANK(V890),"",IF(ISERROR(VLOOKUP(V890,[3]DropTable!$A:$A,1,0)),"드랍없음",""))</f>
        <v/>
      </c>
      <c r="Y890" t="str">
        <f>IF(ISBLANK(X890),"",IF(ISERROR(VLOOKUP(X890,[3]DropTable!$A:$A,1,0)),"드랍없음",""))</f>
        <v/>
      </c>
      <c r="AA890">
        <v>8.1</v>
      </c>
    </row>
    <row r="891" spans="1:27" x14ac:dyDescent="0.3">
      <c r="A891">
        <v>19</v>
      </c>
      <c r="B891">
        <v>27</v>
      </c>
      <c r="C891">
        <f t="shared" si="47"/>
        <v>1680</v>
      </c>
      <c r="D891">
        <v>420</v>
      </c>
      <c r="E891" t="s">
        <v>153</v>
      </c>
      <c r="H891" t="str">
        <f>IF(ISBLANK(G891),"",
IFERROR(VLOOKUP(G891,[1]StringTable!$1:$1048576,MATCH([1]StringTable!$B$1,[1]StringTable!$1:$1,0),0),
IFERROR(VLOOKUP(G891,[1]InApkStringTable!$1:$1048576,MATCH([1]InApkStringTable!$B$1,[1]InApkStringTable!$1:$1,0),0),
"스트링없음")))</f>
        <v/>
      </c>
      <c r="J891" t="b">
        <v>0</v>
      </c>
      <c r="K891" t="s">
        <v>24</v>
      </c>
      <c r="L891" t="str">
        <f>IF(ISBLANK(K891),"",IF(ISERROR(VLOOKUP(K891,MapTable!$A:$A,1,0)),"맵없음",""))</f>
        <v/>
      </c>
      <c r="M891">
        <f t="shared" si="48"/>
        <v>2</v>
      </c>
      <c r="N891" t="b">
        <f t="shared" ca="1" si="49"/>
        <v>0</v>
      </c>
      <c r="P891" t="str">
        <f>IF(ISBLANK(O891),"",IF(ISERROR(VLOOKUP(O891,MapTable!$A:$A,1,0)),"맵없음",""))</f>
        <v/>
      </c>
      <c r="R891" t="str">
        <f>IF(ISBLANK(Q891),"",
IF(ISERROR(FIND(",",Q891)),
  IF(ISERROR(VLOOKUP(Q891,MapTable!$A:$A,1,0)),"맵없음",
  ""),
IF(ISERROR(FIND(",",Q891,FIND(",",Q891)+1)),
  IF(OR(ISERROR(VLOOKUP(LEFT(Q891,FIND(",",Q891)-1),MapTable!$A:$A,1,0)),ISERROR(VLOOKUP(TRIM(MID(Q891,FIND(",",Q891)+1,999)),MapTable!$A:$A,1,0))),"맵없음",
  ""),
IF(ISERROR(FIND(",",Q891,FIND(",",Q891,FIND(",",Q891)+1)+1)),
  IF(OR(ISERROR(VLOOKUP(LEFT(Q891,FIND(",",Q891)-1),MapTable!$A:$A,1,0)),ISERROR(VLOOKUP(TRIM(MID(Q891,FIND(",",Q891)+1,FIND(",",Q891,FIND(",",Q891)+1)-FIND(",",Q891)-1)),MapTable!$A:$A,1,0)),ISERROR(VLOOKUP(TRIM(MID(Q891,FIND(",",Q891,FIND(",",Q891)+1)+1,999)),MapTable!$A:$A,1,0))),"맵없음",
  ""),
IF(ISERROR(FIND(",",Q891,FIND(",",Q891,FIND(",",Q891,FIND(",",Q891)+1)+1)+1)),
  IF(OR(ISERROR(VLOOKUP(LEFT(Q891,FIND(",",Q891)-1),MapTable!$A:$A,1,0)),ISERROR(VLOOKUP(TRIM(MID(Q891,FIND(",",Q891)+1,FIND(",",Q891,FIND(",",Q891)+1)-FIND(",",Q891)-1)),MapTable!$A:$A,1,0)),ISERROR(VLOOKUP(TRIM(MID(Q891,FIND(",",Q891,FIND(",",Q891)+1)+1,FIND(",",Q891,FIND(",",Q891,FIND(",",Q891)+1)+1)-FIND(",",Q891,FIND(",",Q891)+1)-1)),MapTable!$A:$A,1,0)),ISERROR(VLOOKUP(TRIM(MID(Q891,FIND(",",Q891,FIND(",",Q891,FIND(",",Q891)+1)+1)+1,999)),MapTable!$A:$A,1,0))),"맵없음",
  ""),
)))))</f>
        <v/>
      </c>
      <c r="W891" t="str">
        <f>IF(ISBLANK(V891),"",IF(ISERROR(VLOOKUP(V891,[3]DropTable!$A:$A,1,0)),"드랍없음",""))</f>
        <v/>
      </c>
      <c r="Y891" t="str">
        <f>IF(ISBLANK(X891),"",IF(ISERROR(VLOOKUP(X891,[3]DropTable!$A:$A,1,0)),"드랍없음",""))</f>
        <v/>
      </c>
      <c r="AA891">
        <v>8.1</v>
      </c>
    </row>
    <row r="892" spans="1:27" x14ac:dyDescent="0.3">
      <c r="A892">
        <v>19</v>
      </c>
      <c r="B892">
        <v>28</v>
      </c>
      <c r="C892">
        <f t="shared" si="47"/>
        <v>1680</v>
      </c>
      <c r="D892">
        <v>420</v>
      </c>
      <c r="E892" t="s">
        <v>153</v>
      </c>
      <c r="H892" t="str">
        <f>IF(ISBLANK(G892),"",
IFERROR(VLOOKUP(G892,[1]StringTable!$1:$1048576,MATCH([1]StringTable!$B$1,[1]StringTable!$1:$1,0),0),
IFERROR(VLOOKUP(G892,[1]InApkStringTable!$1:$1048576,MATCH([1]InApkStringTable!$B$1,[1]InApkStringTable!$1:$1,0),0),
"스트링없음")))</f>
        <v/>
      </c>
      <c r="J892" t="b">
        <v>0</v>
      </c>
      <c r="K892" t="s">
        <v>24</v>
      </c>
      <c r="L892" t="str">
        <f>IF(ISBLANK(K892),"",IF(ISERROR(VLOOKUP(K892,MapTable!$A:$A,1,0)),"맵없음",""))</f>
        <v/>
      </c>
      <c r="M892">
        <f t="shared" si="48"/>
        <v>2</v>
      </c>
      <c r="N892" t="b">
        <f t="shared" ca="1" si="49"/>
        <v>0</v>
      </c>
      <c r="P892" t="str">
        <f>IF(ISBLANK(O892),"",IF(ISERROR(VLOOKUP(O892,MapTable!$A:$A,1,0)),"맵없음",""))</f>
        <v/>
      </c>
      <c r="R892" t="str">
        <f>IF(ISBLANK(Q892),"",
IF(ISERROR(FIND(",",Q892)),
  IF(ISERROR(VLOOKUP(Q892,MapTable!$A:$A,1,0)),"맵없음",
  ""),
IF(ISERROR(FIND(",",Q892,FIND(",",Q892)+1)),
  IF(OR(ISERROR(VLOOKUP(LEFT(Q892,FIND(",",Q892)-1),MapTable!$A:$A,1,0)),ISERROR(VLOOKUP(TRIM(MID(Q892,FIND(",",Q892)+1,999)),MapTable!$A:$A,1,0))),"맵없음",
  ""),
IF(ISERROR(FIND(",",Q892,FIND(",",Q892,FIND(",",Q892)+1)+1)),
  IF(OR(ISERROR(VLOOKUP(LEFT(Q892,FIND(",",Q892)-1),MapTable!$A:$A,1,0)),ISERROR(VLOOKUP(TRIM(MID(Q892,FIND(",",Q892)+1,FIND(",",Q892,FIND(",",Q892)+1)-FIND(",",Q892)-1)),MapTable!$A:$A,1,0)),ISERROR(VLOOKUP(TRIM(MID(Q892,FIND(",",Q892,FIND(",",Q892)+1)+1,999)),MapTable!$A:$A,1,0))),"맵없음",
  ""),
IF(ISERROR(FIND(",",Q892,FIND(",",Q892,FIND(",",Q892,FIND(",",Q892)+1)+1)+1)),
  IF(OR(ISERROR(VLOOKUP(LEFT(Q892,FIND(",",Q892)-1),MapTable!$A:$A,1,0)),ISERROR(VLOOKUP(TRIM(MID(Q892,FIND(",",Q892)+1,FIND(",",Q892,FIND(",",Q892)+1)-FIND(",",Q892)-1)),MapTable!$A:$A,1,0)),ISERROR(VLOOKUP(TRIM(MID(Q892,FIND(",",Q892,FIND(",",Q892)+1)+1,FIND(",",Q892,FIND(",",Q892,FIND(",",Q892)+1)+1)-FIND(",",Q892,FIND(",",Q892)+1)-1)),MapTable!$A:$A,1,0)),ISERROR(VLOOKUP(TRIM(MID(Q892,FIND(",",Q892,FIND(",",Q892,FIND(",",Q892)+1)+1)+1,999)),MapTable!$A:$A,1,0))),"맵없음",
  ""),
)))))</f>
        <v/>
      </c>
      <c r="W892" t="str">
        <f>IF(ISBLANK(V892),"",IF(ISERROR(VLOOKUP(V892,[3]DropTable!$A:$A,1,0)),"드랍없음",""))</f>
        <v/>
      </c>
      <c r="Y892" t="str">
        <f>IF(ISBLANK(X892),"",IF(ISERROR(VLOOKUP(X892,[3]DropTable!$A:$A,1,0)),"드랍없음",""))</f>
        <v/>
      </c>
      <c r="AA892">
        <v>8.1</v>
      </c>
    </row>
    <row r="893" spans="1:27" x14ac:dyDescent="0.3">
      <c r="A893">
        <v>19</v>
      </c>
      <c r="B893">
        <v>29</v>
      </c>
      <c r="C893">
        <f t="shared" si="47"/>
        <v>1680</v>
      </c>
      <c r="D893">
        <v>420</v>
      </c>
      <c r="E893" t="s">
        <v>153</v>
      </c>
      <c r="H893" t="str">
        <f>IF(ISBLANK(G893),"",
IFERROR(VLOOKUP(G893,[1]StringTable!$1:$1048576,MATCH([1]StringTable!$B$1,[1]StringTable!$1:$1,0),0),
IFERROR(VLOOKUP(G893,[1]InApkStringTable!$1:$1048576,MATCH([1]InApkStringTable!$B$1,[1]InApkStringTable!$1:$1,0),0),
"스트링없음")))</f>
        <v/>
      </c>
      <c r="J893" t="b">
        <v>0</v>
      </c>
      <c r="K893" t="s">
        <v>24</v>
      </c>
      <c r="L893" t="str">
        <f>IF(ISBLANK(K893),"",IF(ISERROR(VLOOKUP(K893,MapTable!$A:$A,1,0)),"맵없음",""))</f>
        <v/>
      </c>
      <c r="M893">
        <f t="shared" si="48"/>
        <v>2</v>
      </c>
      <c r="N893" t="b">
        <f t="shared" ca="1" si="49"/>
        <v>0</v>
      </c>
      <c r="P893" t="str">
        <f>IF(ISBLANK(O893),"",IF(ISERROR(VLOOKUP(O893,MapTable!$A:$A,1,0)),"맵없음",""))</f>
        <v/>
      </c>
      <c r="R893" t="str">
        <f>IF(ISBLANK(Q893),"",
IF(ISERROR(FIND(",",Q893)),
  IF(ISERROR(VLOOKUP(Q893,MapTable!$A:$A,1,0)),"맵없음",
  ""),
IF(ISERROR(FIND(",",Q893,FIND(",",Q893)+1)),
  IF(OR(ISERROR(VLOOKUP(LEFT(Q893,FIND(",",Q893)-1),MapTable!$A:$A,1,0)),ISERROR(VLOOKUP(TRIM(MID(Q893,FIND(",",Q893)+1,999)),MapTable!$A:$A,1,0))),"맵없음",
  ""),
IF(ISERROR(FIND(",",Q893,FIND(",",Q893,FIND(",",Q893)+1)+1)),
  IF(OR(ISERROR(VLOOKUP(LEFT(Q893,FIND(",",Q893)-1),MapTable!$A:$A,1,0)),ISERROR(VLOOKUP(TRIM(MID(Q893,FIND(",",Q893)+1,FIND(",",Q893,FIND(",",Q893)+1)-FIND(",",Q893)-1)),MapTable!$A:$A,1,0)),ISERROR(VLOOKUP(TRIM(MID(Q893,FIND(",",Q893,FIND(",",Q893)+1)+1,999)),MapTable!$A:$A,1,0))),"맵없음",
  ""),
IF(ISERROR(FIND(",",Q893,FIND(",",Q893,FIND(",",Q893,FIND(",",Q893)+1)+1)+1)),
  IF(OR(ISERROR(VLOOKUP(LEFT(Q893,FIND(",",Q893)-1),MapTable!$A:$A,1,0)),ISERROR(VLOOKUP(TRIM(MID(Q893,FIND(",",Q893)+1,FIND(",",Q893,FIND(",",Q893)+1)-FIND(",",Q893)-1)),MapTable!$A:$A,1,0)),ISERROR(VLOOKUP(TRIM(MID(Q893,FIND(",",Q893,FIND(",",Q893)+1)+1,FIND(",",Q893,FIND(",",Q893,FIND(",",Q893)+1)+1)-FIND(",",Q893,FIND(",",Q893)+1)-1)),MapTable!$A:$A,1,0)),ISERROR(VLOOKUP(TRIM(MID(Q893,FIND(",",Q893,FIND(",",Q893,FIND(",",Q893)+1)+1)+1,999)),MapTable!$A:$A,1,0))),"맵없음",
  ""),
)))))</f>
        <v/>
      </c>
      <c r="W893" t="str">
        <f>IF(ISBLANK(V893),"",IF(ISERROR(VLOOKUP(V893,[3]DropTable!$A:$A,1,0)),"드랍없음",""))</f>
        <v/>
      </c>
      <c r="Y893" t="str">
        <f>IF(ISBLANK(X893),"",IF(ISERROR(VLOOKUP(X893,[3]DropTable!$A:$A,1,0)),"드랍없음",""))</f>
        <v/>
      </c>
      <c r="AA893">
        <v>8.1</v>
      </c>
    </row>
    <row r="894" spans="1:27" x14ac:dyDescent="0.3">
      <c r="A894">
        <v>19</v>
      </c>
      <c r="B894">
        <v>30</v>
      </c>
      <c r="C894">
        <f t="shared" si="47"/>
        <v>1680</v>
      </c>
      <c r="D894">
        <v>420</v>
      </c>
      <c r="E894" t="s">
        <v>153</v>
      </c>
      <c r="H894" t="str">
        <f>IF(ISBLANK(G894),"",
IFERROR(VLOOKUP(G894,[1]StringTable!$1:$1048576,MATCH([1]StringTable!$B$1,[1]StringTable!$1:$1,0),0),
IFERROR(VLOOKUP(G894,[1]InApkStringTable!$1:$1048576,MATCH([1]InApkStringTable!$B$1,[1]InApkStringTable!$1:$1,0),0),
"스트링없음")))</f>
        <v/>
      </c>
      <c r="J894" t="b">
        <v>0</v>
      </c>
      <c r="K894" t="s">
        <v>24</v>
      </c>
      <c r="L894" t="str">
        <f>IF(ISBLANK(K894),"",IF(ISERROR(VLOOKUP(K894,MapTable!$A:$A,1,0)),"맵없음",""))</f>
        <v/>
      </c>
      <c r="M894">
        <f t="shared" si="48"/>
        <v>11</v>
      </c>
      <c r="N894" t="b">
        <f t="shared" ca="1" si="49"/>
        <v>0</v>
      </c>
      <c r="P894" t="str">
        <f>IF(ISBLANK(O894),"",IF(ISERROR(VLOOKUP(O894,MapTable!$A:$A,1,0)),"맵없음",""))</f>
        <v/>
      </c>
      <c r="R894" t="str">
        <f>IF(ISBLANK(Q894),"",
IF(ISERROR(FIND(",",Q894)),
  IF(ISERROR(VLOOKUP(Q894,MapTable!$A:$A,1,0)),"맵없음",
  ""),
IF(ISERROR(FIND(",",Q894,FIND(",",Q894)+1)),
  IF(OR(ISERROR(VLOOKUP(LEFT(Q894,FIND(",",Q894)-1),MapTable!$A:$A,1,0)),ISERROR(VLOOKUP(TRIM(MID(Q894,FIND(",",Q894)+1,999)),MapTable!$A:$A,1,0))),"맵없음",
  ""),
IF(ISERROR(FIND(",",Q894,FIND(",",Q894,FIND(",",Q894)+1)+1)),
  IF(OR(ISERROR(VLOOKUP(LEFT(Q894,FIND(",",Q894)-1),MapTable!$A:$A,1,0)),ISERROR(VLOOKUP(TRIM(MID(Q894,FIND(",",Q894)+1,FIND(",",Q894,FIND(",",Q894)+1)-FIND(",",Q894)-1)),MapTable!$A:$A,1,0)),ISERROR(VLOOKUP(TRIM(MID(Q894,FIND(",",Q894,FIND(",",Q894)+1)+1,999)),MapTable!$A:$A,1,0))),"맵없음",
  ""),
IF(ISERROR(FIND(",",Q894,FIND(",",Q894,FIND(",",Q894,FIND(",",Q894)+1)+1)+1)),
  IF(OR(ISERROR(VLOOKUP(LEFT(Q894,FIND(",",Q894)-1),MapTable!$A:$A,1,0)),ISERROR(VLOOKUP(TRIM(MID(Q894,FIND(",",Q894)+1,FIND(",",Q894,FIND(",",Q894)+1)-FIND(",",Q894)-1)),MapTable!$A:$A,1,0)),ISERROR(VLOOKUP(TRIM(MID(Q894,FIND(",",Q894,FIND(",",Q894)+1)+1,FIND(",",Q894,FIND(",",Q894,FIND(",",Q894)+1)+1)-FIND(",",Q894,FIND(",",Q894)+1)-1)),MapTable!$A:$A,1,0)),ISERROR(VLOOKUP(TRIM(MID(Q894,FIND(",",Q894,FIND(",",Q894,FIND(",",Q894)+1)+1)+1,999)),MapTable!$A:$A,1,0))),"맵없음",
  ""),
)))))</f>
        <v/>
      </c>
      <c r="W894" t="str">
        <f>IF(ISBLANK(V894),"",IF(ISERROR(VLOOKUP(V894,[3]DropTable!$A:$A,1,0)),"드랍없음",""))</f>
        <v/>
      </c>
      <c r="Y894" t="str">
        <f>IF(ISBLANK(X894),"",IF(ISERROR(VLOOKUP(X894,[3]DropTable!$A:$A,1,0)),"드랍없음",""))</f>
        <v/>
      </c>
      <c r="AA894">
        <v>8.1</v>
      </c>
    </row>
    <row r="895" spans="1:27" x14ac:dyDescent="0.3">
      <c r="A895">
        <v>19</v>
      </c>
      <c r="B895">
        <v>31</v>
      </c>
      <c r="C895">
        <f t="shared" si="47"/>
        <v>1680</v>
      </c>
      <c r="D895">
        <v>420</v>
      </c>
      <c r="E895" t="s">
        <v>153</v>
      </c>
      <c r="H895" t="str">
        <f>IF(ISBLANK(G895),"",
IFERROR(VLOOKUP(G895,[1]StringTable!$1:$1048576,MATCH([1]StringTable!$B$1,[1]StringTable!$1:$1,0),0),
IFERROR(VLOOKUP(G895,[1]InApkStringTable!$1:$1048576,MATCH([1]InApkStringTable!$B$1,[1]InApkStringTable!$1:$1,0),0),
"스트링없음")))</f>
        <v/>
      </c>
      <c r="J895" t="b">
        <v>0</v>
      </c>
      <c r="K895" t="s">
        <v>24</v>
      </c>
      <c r="L895" t="str">
        <f>IF(ISBLANK(K895),"",IF(ISERROR(VLOOKUP(K895,MapTable!$A:$A,1,0)),"맵없음",""))</f>
        <v/>
      </c>
      <c r="M895">
        <f t="shared" si="48"/>
        <v>2</v>
      </c>
      <c r="N895" t="b">
        <f t="shared" ca="1" si="49"/>
        <v>0</v>
      </c>
      <c r="P895" t="str">
        <f>IF(ISBLANK(O895),"",IF(ISERROR(VLOOKUP(O895,MapTable!$A:$A,1,0)),"맵없음",""))</f>
        <v/>
      </c>
      <c r="R895" t="str">
        <f>IF(ISBLANK(Q895),"",
IF(ISERROR(FIND(",",Q895)),
  IF(ISERROR(VLOOKUP(Q895,MapTable!$A:$A,1,0)),"맵없음",
  ""),
IF(ISERROR(FIND(",",Q895,FIND(",",Q895)+1)),
  IF(OR(ISERROR(VLOOKUP(LEFT(Q895,FIND(",",Q895)-1),MapTable!$A:$A,1,0)),ISERROR(VLOOKUP(TRIM(MID(Q895,FIND(",",Q895)+1,999)),MapTable!$A:$A,1,0))),"맵없음",
  ""),
IF(ISERROR(FIND(",",Q895,FIND(",",Q895,FIND(",",Q895)+1)+1)),
  IF(OR(ISERROR(VLOOKUP(LEFT(Q895,FIND(",",Q895)-1),MapTable!$A:$A,1,0)),ISERROR(VLOOKUP(TRIM(MID(Q895,FIND(",",Q895)+1,FIND(",",Q895,FIND(",",Q895)+1)-FIND(",",Q895)-1)),MapTable!$A:$A,1,0)),ISERROR(VLOOKUP(TRIM(MID(Q895,FIND(",",Q895,FIND(",",Q895)+1)+1,999)),MapTable!$A:$A,1,0))),"맵없음",
  ""),
IF(ISERROR(FIND(",",Q895,FIND(",",Q895,FIND(",",Q895,FIND(",",Q895)+1)+1)+1)),
  IF(OR(ISERROR(VLOOKUP(LEFT(Q895,FIND(",",Q895)-1),MapTable!$A:$A,1,0)),ISERROR(VLOOKUP(TRIM(MID(Q895,FIND(",",Q895)+1,FIND(",",Q895,FIND(",",Q895)+1)-FIND(",",Q895)-1)),MapTable!$A:$A,1,0)),ISERROR(VLOOKUP(TRIM(MID(Q895,FIND(",",Q895,FIND(",",Q895)+1)+1,FIND(",",Q895,FIND(",",Q895,FIND(",",Q895)+1)+1)-FIND(",",Q895,FIND(",",Q895)+1)-1)),MapTable!$A:$A,1,0)),ISERROR(VLOOKUP(TRIM(MID(Q895,FIND(",",Q895,FIND(",",Q895,FIND(",",Q895)+1)+1)+1,999)),MapTable!$A:$A,1,0))),"맵없음",
  ""),
)))))</f>
        <v/>
      </c>
      <c r="W895" t="str">
        <f>IF(ISBLANK(V895),"",IF(ISERROR(VLOOKUP(V895,[3]DropTable!$A:$A,1,0)),"드랍없음",""))</f>
        <v/>
      </c>
      <c r="Y895" t="str">
        <f>IF(ISBLANK(X895),"",IF(ISERROR(VLOOKUP(X895,[3]DropTable!$A:$A,1,0)),"드랍없음",""))</f>
        <v/>
      </c>
      <c r="AA895">
        <v>8.1</v>
      </c>
    </row>
    <row r="896" spans="1:27" x14ac:dyDescent="0.3">
      <c r="A896">
        <v>19</v>
      </c>
      <c r="B896">
        <v>32</v>
      </c>
      <c r="C896">
        <f t="shared" si="47"/>
        <v>1680</v>
      </c>
      <c r="D896">
        <v>420</v>
      </c>
      <c r="E896" t="s">
        <v>153</v>
      </c>
      <c r="H896" t="str">
        <f>IF(ISBLANK(G896),"",
IFERROR(VLOOKUP(G896,[1]StringTable!$1:$1048576,MATCH([1]StringTable!$B$1,[1]StringTable!$1:$1,0),0),
IFERROR(VLOOKUP(G896,[1]InApkStringTable!$1:$1048576,MATCH([1]InApkStringTable!$B$1,[1]InApkStringTable!$1:$1,0),0),
"스트링없음")))</f>
        <v/>
      </c>
      <c r="J896" t="b">
        <v>0</v>
      </c>
      <c r="K896" t="s">
        <v>24</v>
      </c>
      <c r="L896" t="str">
        <f>IF(ISBLANK(K896),"",IF(ISERROR(VLOOKUP(K896,MapTable!$A:$A,1,0)),"맵없음",""))</f>
        <v/>
      </c>
      <c r="M896">
        <f t="shared" si="48"/>
        <v>2</v>
      </c>
      <c r="N896" t="b">
        <f t="shared" ca="1" si="49"/>
        <v>0</v>
      </c>
      <c r="P896" t="str">
        <f>IF(ISBLANK(O896),"",IF(ISERROR(VLOOKUP(O896,MapTable!$A:$A,1,0)),"맵없음",""))</f>
        <v/>
      </c>
      <c r="R896" t="str">
        <f>IF(ISBLANK(Q896),"",
IF(ISERROR(FIND(",",Q896)),
  IF(ISERROR(VLOOKUP(Q896,MapTable!$A:$A,1,0)),"맵없음",
  ""),
IF(ISERROR(FIND(",",Q896,FIND(",",Q896)+1)),
  IF(OR(ISERROR(VLOOKUP(LEFT(Q896,FIND(",",Q896)-1),MapTable!$A:$A,1,0)),ISERROR(VLOOKUP(TRIM(MID(Q896,FIND(",",Q896)+1,999)),MapTable!$A:$A,1,0))),"맵없음",
  ""),
IF(ISERROR(FIND(",",Q896,FIND(",",Q896,FIND(",",Q896)+1)+1)),
  IF(OR(ISERROR(VLOOKUP(LEFT(Q896,FIND(",",Q896)-1),MapTable!$A:$A,1,0)),ISERROR(VLOOKUP(TRIM(MID(Q896,FIND(",",Q896)+1,FIND(",",Q896,FIND(",",Q896)+1)-FIND(",",Q896)-1)),MapTable!$A:$A,1,0)),ISERROR(VLOOKUP(TRIM(MID(Q896,FIND(",",Q896,FIND(",",Q896)+1)+1,999)),MapTable!$A:$A,1,0))),"맵없음",
  ""),
IF(ISERROR(FIND(",",Q896,FIND(",",Q896,FIND(",",Q896,FIND(",",Q896)+1)+1)+1)),
  IF(OR(ISERROR(VLOOKUP(LEFT(Q896,FIND(",",Q896)-1),MapTable!$A:$A,1,0)),ISERROR(VLOOKUP(TRIM(MID(Q896,FIND(",",Q896)+1,FIND(",",Q896,FIND(",",Q896)+1)-FIND(",",Q896)-1)),MapTable!$A:$A,1,0)),ISERROR(VLOOKUP(TRIM(MID(Q896,FIND(",",Q896,FIND(",",Q896)+1)+1,FIND(",",Q896,FIND(",",Q896,FIND(",",Q896)+1)+1)-FIND(",",Q896,FIND(",",Q896)+1)-1)),MapTable!$A:$A,1,0)),ISERROR(VLOOKUP(TRIM(MID(Q896,FIND(",",Q896,FIND(",",Q896,FIND(",",Q896)+1)+1)+1,999)),MapTable!$A:$A,1,0))),"맵없음",
  ""),
)))))</f>
        <v/>
      </c>
      <c r="W896" t="str">
        <f>IF(ISBLANK(V896),"",IF(ISERROR(VLOOKUP(V896,[3]DropTable!$A:$A,1,0)),"드랍없음",""))</f>
        <v/>
      </c>
      <c r="Y896" t="str">
        <f>IF(ISBLANK(X896),"",IF(ISERROR(VLOOKUP(X896,[3]DropTable!$A:$A,1,0)),"드랍없음",""))</f>
        <v/>
      </c>
      <c r="AA896">
        <v>8.1</v>
      </c>
    </row>
    <row r="897" spans="1:27" x14ac:dyDescent="0.3">
      <c r="A897">
        <v>19</v>
      </c>
      <c r="B897">
        <v>33</v>
      </c>
      <c r="C897">
        <f t="shared" si="47"/>
        <v>1680</v>
      </c>
      <c r="D897">
        <v>420</v>
      </c>
      <c r="E897" t="s">
        <v>153</v>
      </c>
      <c r="H897" t="str">
        <f>IF(ISBLANK(G897),"",
IFERROR(VLOOKUP(G897,[1]StringTable!$1:$1048576,MATCH([1]StringTable!$B$1,[1]StringTable!$1:$1,0),0),
IFERROR(VLOOKUP(G897,[1]InApkStringTable!$1:$1048576,MATCH([1]InApkStringTable!$B$1,[1]InApkStringTable!$1:$1,0),0),
"스트링없음")))</f>
        <v/>
      </c>
      <c r="J897" t="b">
        <v>0</v>
      </c>
      <c r="K897" t="s">
        <v>24</v>
      </c>
      <c r="L897" t="str">
        <f>IF(ISBLANK(K897),"",IF(ISERROR(VLOOKUP(K897,MapTable!$A:$A,1,0)),"맵없음",""))</f>
        <v/>
      </c>
      <c r="M897">
        <f t="shared" si="48"/>
        <v>2</v>
      </c>
      <c r="N897" t="b">
        <f t="shared" ca="1" si="49"/>
        <v>0</v>
      </c>
      <c r="P897" t="str">
        <f>IF(ISBLANK(O897),"",IF(ISERROR(VLOOKUP(O897,MapTable!$A:$A,1,0)),"맵없음",""))</f>
        <v/>
      </c>
      <c r="R897" t="str">
        <f>IF(ISBLANK(Q897),"",
IF(ISERROR(FIND(",",Q897)),
  IF(ISERROR(VLOOKUP(Q897,MapTable!$A:$A,1,0)),"맵없음",
  ""),
IF(ISERROR(FIND(",",Q897,FIND(",",Q897)+1)),
  IF(OR(ISERROR(VLOOKUP(LEFT(Q897,FIND(",",Q897)-1),MapTable!$A:$A,1,0)),ISERROR(VLOOKUP(TRIM(MID(Q897,FIND(",",Q897)+1,999)),MapTable!$A:$A,1,0))),"맵없음",
  ""),
IF(ISERROR(FIND(",",Q897,FIND(",",Q897,FIND(",",Q897)+1)+1)),
  IF(OR(ISERROR(VLOOKUP(LEFT(Q897,FIND(",",Q897)-1),MapTable!$A:$A,1,0)),ISERROR(VLOOKUP(TRIM(MID(Q897,FIND(",",Q897)+1,FIND(",",Q897,FIND(",",Q897)+1)-FIND(",",Q897)-1)),MapTable!$A:$A,1,0)),ISERROR(VLOOKUP(TRIM(MID(Q897,FIND(",",Q897,FIND(",",Q897)+1)+1,999)),MapTable!$A:$A,1,0))),"맵없음",
  ""),
IF(ISERROR(FIND(",",Q897,FIND(",",Q897,FIND(",",Q897,FIND(",",Q897)+1)+1)+1)),
  IF(OR(ISERROR(VLOOKUP(LEFT(Q897,FIND(",",Q897)-1),MapTable!$A:$A,1,0)),ISERROR(VLOOKUP(TRIM(MID(Q897,FIND(",",Q897)+1,FIND(",",Q897,FIND(",",Q897)+1)-FIND(",",Q897)-1)),MapTable!$A:$A,1,0)),ISERROR(VLOOKUP(TRIM(MID(Q897,FIND(",",Q897,FIND(",",Q897)+1)+1,FIND(",",Q897,FIND(",",Q897,FIND(",",Q897)+1)+1)-FIND(",",Q897,FIND(",",Q897)+1)-1)),MapTable!$A:$A,1,0)),ISERROR(VLOOKUP(TRIM(MID(Q897,FIND(",",Q897,FIND(",",Q897,FIND(",",Q897)+1)+1)+1,999)),MapTable!$A:$A,1,0))),"맵없음",
  ""),
)))))</f>
        <v/>
      </c>
      <c r="W897" t="str">
        <f>IF(ISBLANK(V897),"",IF(ISERROR(VLOOKUP(V897,[3]DropTable!$A:$A,1,0)),"드랍없음",""))</f>
        <v/>
      </c>
      <c r="Y897" t="str">
        <f>IF(ISBLANK(X897),"",IF(ISERROR(VLOOKUP(X897,[3]DropTable!$A:$A,1,0)),"드랍없음",""))</f>
        <v/>
      </c>
      <c r="AA897">
        <v>8.1</v>
      </c>
    </row>
    <row r="898" spans="1:27" x14ac:dyDescent="0.3">
      <c r="A898">
        <v>19</v>
      </c>
      <c r="B898">
        <v>34</v>
      </c>
      <c r="C898">
        <f t="shared" si="47"/>
        <v>1680</v>
      </c>
      <c r="D898">
        <v>420</v>
      </c>
      <c r="E898" t="s">
        <v>153</v>
      </c>
      <c r="H898" t="str">
        <f>IF(ISBLANK(G898),"",
IFERROR(VLOOKUP(G898,[1]StringTable!$1:$1048576,MATCH([1]StringTable!$B$1,[1]StringTable!$1:$1,0),0),
IFERROR(VLOOKUP(G898,[1]InApkStringTable!$1:$1048576,MATCH([1]InApkStringTable!$B$1,[1]InApkStringTable!$1:$1,0),0),
"스트링없음")))</f>
        <v/>
      </c>
      <c r="J898" t="b">
        <v>0</v>
      </c>
      <c r="K898" t="s">
        <v>24</v>
      </c>
      <c r="L898" t="str">
        <f>IF(ISBLANK(K898),"",IF(ISERROR(VLOOKUP(K898,MapTable!$A:$A,1,0)),"맵없음",""))</f>
        <v/>
      </c>
      <c r="M898">
        <f t="shared" si="48"/>
        <v>2</v>
      </c>
      <c r="N898" t="b">
        <f t="shared" ca="1" si="49"/>
        <v>0</v>
      </c>
      <c r="P898" t="str">
        <f>IF(ISBLANK(O898),"",IF(ISERROR(VLOOKUP(O898,MapTable!$A:$A,1,0)),"맵없음",""))</f>
        <v/>
      </c>
      <c r="R898" t="str">
        <f>IF(ISBLANK(Q898),"",
IF(ISERROR(FIND(",",Q898)),
  IF(ISERROR(VLOOKUP(Q898,MapTable!$A:$A,1,0)),"맵없음",
  ""),
IF(ISERROR(FIND(",",Q898,FIND(",",Q898)+1)),
  IF(OR(ISERROR(VLOOKUP(LEFT(Q898,FIND(",",Q898)-1),MapTable!$A:$A,1,0)),ISERROR(VLOOKUP(TRIM(MID(Q898,FIND(",",Q898)+1,999)),MapTable!$A:$A,1,0))),"맵없음",
  ""),
IF(ISERROR(FIND(",",Q898,FIND(",",Q898,FIND(",",Q898)+1)+1)),
  IF(OR(ISERROR(VLOOKUP(LEFT(Q898,FIND(",",Q898)-1),MapTable!$A:$A,1,0)),ISERROR(VLOOKUP(TRIM(MID(Q898,FIND(",",Q898)+1,FIND(",",Q898,FIND(",",Q898)+1)-FIND(",",Q898)-1)),MapTable!$A:$A,1,0)),ISERROR(VLOOKUP(TRIM(MID(Q898,FIND(",",Q898,FIND(",",Q898)+1)+1,999)),MapTable!$A:$A,1,0))),"맵없음",
  ""),
IF(ISERROR(FIND(",",Q898,FIND(",",Q898,FIND(",",Q898,FIND(",",Q898)+1)+1)+1)),
  IF(OR(ISERROR(VLOOKUP(LEFT(Q898,FIND(",",Q898)-1),MapTable!$A:$A,1,0)),ISERROR(VLOOKUP(TRIM(MID(Q898,FIND(",",Q898)+1,FIND(",",Q898,FIND(",",Q898)+1)-FIND(",",Q898)-1)),MapTable!$A:$A,1,0)),ISERROR(VLOOKUP(TRIM(MID(Q898,FIND(",",Q898,FIND(",",Q898)+1)+1,FIND(",",Q898,FIND(",",Q898,FIND(",",Q898)+1)+1)-FIND(",",Q898,FIND(",",Q898)+1)-1)),MapTable!$A:$A,1,0)),ISERROR(VLOOKUP(TRIM(MID(Q898,FIND(",",Q898,FIND(",",Q898,FIND(",",Q898)+1)+1)+1,999)),MapTable!$A:$A,1,0))),"맵없음",
  ""),
)))))</f>
        <v/>
      </c>
      <c r="W898" t="str">
        <f>IF(ISBLANK(V898),"",IF(ISERROR(VLOOKUP(V898,[3]DropTable!$A:$A,1,0)),"드랍없음",""))</f>
        <v/>
      </c>
      <c r="Y898" t="str">
        <f>IF(ISBLANK(X898),"",IF(ISERROR(VLOOKUP(X898,[3]DropTable!$A:$A,1,0)),"드랍없음",""))</f>
        <v/>
      </c>
      <c r="AA898">
        <v>8.1</v>
      </c>
    </row>
    <row r="899" spans="1:27" x14ac:dyDescent="0.3">
      <c r="A899">
        <v>19</v>
      </c>
      <c r="B899">
        <v>35</v>
      </c>
      <c r="C899">
        <f t="shared" si="47"/>
        <v>1680</v>
      </c>
      <c r="D899">
        <v>420</v>
      </c>
      <c r="E899" t="s">
        <v>153</v>
      </c>
      <c r="H899" t="str">
        <f>IF(ISBLANK(G899),"",
IFERROR(VLOOKUP(G899,[1]StringTable!$1:$1048576,MATCH([1]StringTable!$B$1,[1]StringTable!$1:$1,0),0),
IFERROR(VLOOKUP(G899,[1]InApkStringTable!$1:$1048576,MATCH([1]InApkStringTable!$B$1,[1]InApkStringTable!$1:$1,0),0),
"스트링없음")))</f>
        <v/>
      </c>
      <c r="J899" t="b">
        <v>0</v>
      </c>
      <c r="K899" t="s">
        <v>24</v>
      </c>
      <c r="L899" t="str">
        <f>IF(ISBLANK(K899),"",IF(ISERROR(VLOOKUP(K899,MapTable!$A:$A,1,0)),"맵없음",""))</f>
        <v/>
      </c>
      <c r="M899">
        <f t="shared" si="48"/>
        <v>2</v>
      </c>
      <c r="N899" t="b">
        <f t="shared" ca="1" si="49"/>
        <v>0</v>
      </c>
      <c r="P899" t="str">
        <f>IF(ISBLANK(O899),"",IF(ISERROR(VLOOKUP(O899,MapTable!$A:$A,1,0)),"맵없음",""))</f>
        <v/>
      </c>
      <c r="R899" t="str">
        <f>IF(ISBLANK(Q899),"",
IF(ISERROR(FIND(",",Q899)),
  IF(ISERROR(VLOOKUP(Q899,MapTable!$A:$A,1,0)),"맵없음",
  ""),
IF(ISERROR(FIND(",",Q899,FIND(",",Q899)+1)),
  IF(OR(ISERROR(VLOOKUP(LEFT(Q899,FIND(",",Q899)-1),MapTable!$A:$A,1,0)),ISERROR(VLOOKUP(TRIM(MID(Q899,FIND(",",Q899)+1,999)),MapTable!$A:$A,1,0))),"맵없음",
  ""),
IF(ISERROR(FIND(",",Q899,FIND(",",Q899,FIND(",",Q899)+1)+1)),
  IF(OR(ISERROR(VLOOKUP(LEFT(Q899,FIND(",",Q899)-1),MapTable!$A:$A,1,0)),ISERROR(VLOOKUP(TRIM(MID(Q899,FIND(",",Q899)+1,FIND(",",Q899,FIND(",",Q899)+1)-FIND(",",Q899)-1)),MapTable!$A:$A,1,0)),ISERROR(VLOOKUP(TRIM(MID(Q899,FIND(",",Q899,FIND(",",Q899)+1)+1,999)),MapTable!$A:$A,1,0))),"맵없음",
  ""),
IF(ISERROR(FIND(",",Q899,FIND(",",Q899,FIND(",",Q899,FIND(",",Q899)+1)+1)+1)),
  IF(OR(ISERROR(VLOOKUP(LEFT(Q899,FIND(",",Q899)-1),MapTable!$A:$A,1,0)),ISERROR(VLOOKUP(TRIM(MID(Q899,FIND(",",Q899)+1,FIND(",",Q899,FIND(",",Q899)+1)-FIND(",",Q899)-1)),MapTable!$A:$A,1,0)),ISERROR(VLOOKUP(TRIM(MID(Q899,FIND(",",Q899,FIND(",",Q899)+1)+1,FIND(",",Q899,FIND(",",Q899,FIND(",",Q899)+1)+1)-FIND(",",Q899,FIND(",",Q899)+1)-1)),MapTable!$A:$A,1,0)),ISERROR(VLOOKUP(TRIM(MID(Q899,FIND(",",Q899,FIND(",",Q899,FIND(",",Q899)+1)+1)+1,999)),MapTable!$A:$A,1,0))),"맵없음",
  ""),
)))))</f>
        <v/>
      </c>
      <c r="W899" t="str">
        <f>IF(ISBLANK(V899),"",IF(ISERROR(VLOOKUP(V899,[3]DropTable!$A:$A,1,0)),"드랍없음",""))</f>
        <v/>
      </c>
      <c r="Y899" t="str">
        <f>IF(ISBLANK(X899),"",IF(ISERROR(VLOOKUP(X899,[3]DropTable!$A:$A,1,0)),"드랍없음",""))</f>
        <v/>
      </c>
      <c r="AA899">
        <v>8.1</v>
      </c>
    </row>
    <row r="900" spans="1:27" x14ac:dyDescent="0.3">
      <c r="A900">
        <v>19</v>
      </c>
      <c r="B900">
        <v>36</v>
      </c>
      <c r="C900">
        <f t="shared" si="47"/>
        <v>1680</v>
      </c>
      <c r="D900">
        <v>420</v>
      </c>
      <c r="E900" t="s">
        <v>153</v>
      </c>
      <c r="H900" t="str">
        <f>IF(ISBLANK(G900),"",
IFERROR(VLOOKUP(G900,[1]StringTable!$1:$1048576,MATCH([1]StringTable!$B$1,[1]StringTable!$1:$1,0),0),
IFERROR(VLOOKUP(G900,[1]InApkStringTable!$1:$1048576,MATCH([1]InApkStringTable!$B$1,[1]InApkStringTable!$1:$1,0),0),
"스트링없음")))</f>
        <v/>
      </c>
      <c r="J900" t="b">
        <v>0</v>
      </c>
      <c r="K900" t="s">
        <v>24</v>
      </c>
      <c r="L900" t="str">
        <f>IF(ISBLANK(K900),"",IF(ISERROR(VLOOKUP(K900,MapTable!$A:$A,1,0)),"맵없음",""))</f>
        <v/>
      </c>
      <c r="M900">
        <f t="shared" si="48"/>
        <v>2</v>
      </c>
      <c r="N900" t="b">
        <f t="shared" ca="1" si="49"/>
        <v>0</v>
      </c>
      <c r="P900" t="str">
        <f>IF(ISBLANK(O900),"",IF(ISERROR(VLOOKUP(O900,MapTable!$A:$A,1,0)),"맵없음",""))</f>
        <v/>
      </c>
      <c r="R900" t="str">
        <f>IF(ISBLANK(Q900),"",
IF(ISERROR(FIND(",",Q900)),
  IF(ISERROR(VLOOKUP(Q900,MapTable!$A:$A,1,0)),"맵없음",
  ""),
IF(ISERROR(FIND(",",Q900,FIND(",",Q900)+1)),
  IF(OR(ISERROR(VLOOKUP(LEFT(Q900,FIND(",",Q900)-1),MapTable!$A:$A,1,0)),ISERROR(VLOOKUP(TRIM(MID(Q900,FIND(",",Q900)+1,999)),MapTable!$A:$A,1,0))),"맵없음",
  ""),
IF(ISERROR(FIND(",",Q900,FIND(",",Q900,FIND(",",Q900)+1)+1)),
  IF(OR(ISERROR(VLOOKUP(LEFT(Q900,FIND(",",Q900)-1),MapTable!$A:$A,1,0)),ISERROR(VLOOKUP(TRIM(MID(Q900,FIND(",",Q900)+1,FIND(",",Q900,FIND(",",Q900)+1)-FIND(",",Q900)-1)),MapTable!$A:$A,1,0)),ISERROR(VLOOKUP(TRIM(MID(Q900,FIND(",",Q900,FIND(",",Q900)+1)+1,999)),MapTable!$A:$A,1,0))),"맵없음",
  ""),
IF(ISERROR(FIND(",",Q900,FIND(",",Q900,FIND(",",Q900,FIND(",",Q900)+1)+1)+1)),
  IF(OR(ISERROR(VLOOKUP(LEFT(Q900,FIND(",",Q900)-1),MapTable!$A:$A,1,0)),ISERROR(VLOOKUP(TRIM(MID(Q900,FIND(",",Q900)+1,FIND(",",Q900,FIND(",",Q900)+1)-FIND(",",Q900)-1)),MapTable!$A:$A,1,0)),ISERROR(VLOOKUP(TRIM(MID(Q900,FIND(",",Q900,FIND(",",Q900)+1)+1,FIND(",",Q900,FIND(",",Q900,FIND(",",Q900)+1)+1)-FIND(",",Q900,FIND(",",Q900)+1)-1)),MapTable!$A:$A,1,0)),ISERROR(VLOOKUP(TRIM(MID(Q900,FIND(",",Q900,FIND(",",Q900,FIND(",",Q900)+1)+1)+1,999)),MapTable!$A:$A,1,0))),"맵없음",
  ""),
)))))</f>
        <v/>
      </c>
      <c r="W900" t="str">
        <f>IF(ISBLANK(V900),"",IF(ISERROR(VLOOKUP(V900,[3]DropTable!$A:$A,1,0)),"드랍없음",""))</f>
        <v/>
      </c>
      <c r="Y900" t="str">
        <f>IF(ISBLANK(X900),"",IF(ISERROR(VLOOKUP(X900,[3]DropTable!$A:$A,1,0)),"드랍없음",""))</f>
        <v/>
      </c>
      <c r="AA900">
        <v>8.1</v>
      </c>
    </row>
    <row r="901" spans="1:27" x14ac:dyDescent="0.3">
      <c r="A901">
        <v>19</v>
      </c>
      <c r="B901">
        <v>37</v>
      </c>
      <c r="C901">
        <f t="shared" si="47"/>
        <v>1680</v>
      </c>
      <c r="D901">
        <v>420</v>
      </c>
      <c r="E901" t="s">
        <v>153</v>
      </c>
      <c r="H901" t="str">
        <f>IF(ISBLANK(G901),"",
IFERROR(VLOOKUP(G901,[1]StringTable!$1:$1048576,MATCH([1]StringTable!$B$1,[1]StringTable!$1:$1,0),0),
IFERROR(VLOOKUP(G901,[1]InApkStringTable!$1:$1048576,MATCH([1]InApkStringTable!$B$1,[1]InApkStringTable!$1:$1,0),0),
"스트링없음")))</f>
        <v/>
      </c>
      <c r="J901" t="b">
        <v>0</v>
      </c>
      <c r="K901" t="s">
        <v>24</v>
      </c>
      <c r="L901" t="str">
        <f>IF(ISBLANK(K901),"",IF(ISERROR(VLOOKUP(K901,MapTable!$A:$A,1,0)),"맵없음",""))</f>
        <v/>
      </c>
      <c r="M901">
        <f t="shared" si="48"/>
        <v>2</v>
      </c>
      <c r="N901" t="b">
        <f t="shared" ca="1" si="49"/>
        <v>0</v>
      </c>
      <c r="P901" t="str">
        <f>IF(ISBLANK(O901),"",IF(ISERROR(VLOOKUP(O901,MapTable!$A:$A,1,0)),"맵없음",""))</f>
        <v/>
      </c>
      <c r="R901" t="str">
        <f>IF(ISBLANK(Q901),"",
IF(ISERROR(FIND(",",Q901)),
  IF(ISERROR(VLOOKUP(Q901,MapTable!$A:$A,1,0)),"맵없음",
  ""),
IF(ISERROR(FIND(",",Q901,FIND(",",Q901)+1)),
  IF(OR(ISERROR(VLOOKUP(LEFT(Q901,FIND(",",Q901)-1),MapTable!$A:$A,1,0)),ISERROR(VLOOKUP(TRIM(MID(Q901,FIND(",",Q901)+1,999)),MapTable!$A:$A,1,0))),"맵없음",
  ""),
IF(ISERROR(FIND(",",Q901,FIND(",",Q901,FIND(",",Q901)+1)+1)),
  IF(OR(ISERROR(VLOOKUP(LEFT(Q901,FIND(",",Q901)-1),MapTable!$A:$A,1,0)),ISERROR(VLOOKUP(TRIM(MID(Q901,FIND(",",Q901)+1,FIND(",",Q901,FIND(",",Q901)+1)-FIND(",",Q901)-1)),MapTable!$A:$A,1,0)),ISERROR(VLOOKUP(TRIM(MID(Q901,FIND(",",Q901,FIND(",",Q901)+1)+1,999)),MapTable!$A:$A,1,0))),"맵없음",
  ""),
IF(ISERROR(FIND(",",Q901,FIND(",",Q901,FIND(",",Q901,FIND(",",Q901)+1)+1)+1)),
  IF(OR(ISERROR(VLOOKUP(LEFT(Q901,FIND(",",Q901)-1),MapTable!$A:$A,1,0)),ISERROR(VLOOKUP(TRIM(MID(Q901,FIND(",",Q901)+1,FIND(",",Q901,FIND(",",Q901)+1)-FIND(",",Q901)-1)),MapTable!$A:$A,1,0)),ISERROR(VLOOKUP(TRIM(MID(Q901,FIND(",",Q901,FIND(",",Q901)+1)+1,FIND(",",Q901,FIND(",",Q901,FIND(",",Q901)+1)+1)-FIND(",",Q901,FIND(",",Q901)+1)-1)),MapTable!$A:$A,1,0)),ISERROR(VLOOKUP(TRIM(MID(Q901,FIND(",",Q901,FIND(",",Q901,FIND(",",Q901)+1)+1)+1,999)),MapTable!$A:$A,1,0))),"맵없음",
  ""),
)))))</f>
        <v/>
      </c>
      <c r="W901" t="str">
        <f>IF(ISBLANK(V901),"",IF(ISERROR(VLOOKUP(V901,[3]DropTable!$A:$A,1,0)),"드랍없음",""))</f>
        <v/>
      </c>
      <c r="Y901" t="str">
        <f>IF(ISBLANK(X901),"",IF(ISERROR(VLOOKUP(X901,[3]DropTable!$A:$A,1,0)),"드랍없음",""))</f>
        <v/>
      </c>
      <c r="AA901">
        <v>8.1</v>
      </c>
    </row>
    <row r="902" spans="1:27" x14ac:dyDescent="0.3">
      <c r="A902">
        <v>19</v>
      </c>
      <c r="B902">
        <v>38</v>
      </c>
      <c r="C902">
        <f t="shared" si="47"/>
        <v>1680</v>
      </c>
      <c r="D902">
        <v>420</v>
      </c>
      <c r="E902" t="s">
        <v>153</v>
      </c>
      <c r="H902" t="str">
        <f>IF(ISBLANK(G902),"",
IFERROR(VLOOKUP(G902,[1]StringTable!$1:$1048576,MATCH([1]StringTable!$B$1,[1]StringTable!$1:$1,0),0),
IFERROR(VLOOKUP(G902,[1]InApkStringTable!$1:$1048576,MATCH([1]InApkStringTable!$B$1,[1]InApkStringTable!$1:$1,0),0),
"스트링없음")))</f>
        <v/>
      </c>
      <c r="J902" t="b">
        <v>0</v>
      </c>
      <c r="K902" t="s">
        <v>24</v>
      </c>
      <c r="L902" t="str">
        <f>IF(ISBLANK(K902),"",IF(ISERROR(VLOOKUP(K902,MapTable!$A:$A,1,0)),"맵없음",""))</f>
        <v/>
      </c>
      <c r="M902">
        <f t="shared" si="48"/>
        <v>2</v>
      </c>
      <c r="N902" t="b">
        <f t="shared" ca="1" si="49"/>
        <v>0</v>
      </c>
      <c r="P902" t="str">
        <f>IF(ISBLANK(O902),"",IF(ISERROR(VLOOKUP(O902,MapTable!$A:$A,1,0)),"맵없음",""))</f>
        <v/>
      </c>
      <c r="R902" t="str">
        <f>IF(ISBLANK(Q902),"",
IF(ISERROR(FIND(",",Q902)),
  IF(ISERROR(VLOOKUP(Q902,MapTable!$A:$A,1,0)),"맵없음",
  ""),
IF(ISERROR(FIND(",",Q902,FIND(",",Q902)+1)),
  IF(OR(ISERROR(VLOOKUP(LEFT(Q902,FIND(",",Q902)-1),MapTable!$A:$A,1,0)),ISERROR(VLOOKUP(TRIM(MID(Q902,FIND(",",Q902)+1,999)),MapTable!$A:$A,1,0))),"맵없음",
  ""),
IF(ISERROR(FIND(",",Q902,FIND(",",Q902,FIND(",",Q902)+1)+1)),
  IF(OR(ISERROR(VLOOKUP(LEFT(Q902,FIND(",",Q902)-1),MapTable!$A:$A,1,0)),ISERROR(VLOOKUP(TRIM(MID(Q902,FIND(",",Q902)+1,FIND(",",Q902,FIND(",",Q902)+1)-FIND(",",Q902)-1)),MapTable!$A:$A,1,0)),ISERROR(VLOOKUP(TRIM(MID(Q902,FIND(",",Q902,FIND(",",Q902)+1)+1,999)),MapTable!$A:$A,1,0))),"맵없음",
  ""),
IF(ISERROR(FIND(",",Q902,FIND(",",Q902,FIND(",",Q902,FIND(",",Q902)+1)+1)+1)),
  IF(OR(ISERROR(VLOOKUP(LEFT(Q902,FIND(",",Q902)-1),MapTable!$A:$A,1,0)),ISERROR(VLOOKUP(TRIM(MID(Q902,FIND(",",Q902)+1,FIND(",",Q902,FIND(",",Q902)+1)-FIND(",",Q902)-1)),MapTable!$A:$A,1,0)),ISERROR(VLOOKUP(TRIM(MID(Q902,FIND(",",Q902,FIND(",",Q902)+1)+1,FIND(",",Q902,FIND(",",Q902,FIND(",",Q902)+1)+1)-FIND(",",Q902,FIND(",",Q902)+1)-1)),MapTable!$A:$A,1,0)),ISERROR(VLOOKUP(TRIM(MID(Q902,FIND(",",Q902,FIND(",",Q902,FIND(",",Q902)+1)+1)+1,999)),MapTable!$A:$A,1,0))),"맵없음",
  ""),
)))))</f>
        <v/>
      </c>
      <c r="W902" t="str">
        <f>IF(ISBLANK(V902),"",IF(ISERROR(VLOOKUP(V902,[3]DropTable!$A:$A,1,0)),"드랍없음",""))</f>
        <v/>
      </c>
      <c r="Y902" t="str">
        <f>IF(ISBLANK(X902),"",IF(ISERROR(VLOOKUP(X902,[3]DropTable!$A:$A,1,0)),"드랍없음",""))</f>
        <v/>
      </c>
      <c r="AA902">
        <v>8.1</v>
      </c>
    </row>
    <row r="903" spans="1:27" x14ac:dyDescent="0.3">
      <c r="A903">
        <v>19</v>
      </c>
      <c r="B903">
        <v>39</v>
      </c>
      <c r="C903">
        <f t="shared" si="47"/>
        <v>1680</v>
      </c>
      <c r="D903">
        <v>420</v>
      </c>
      <c r="E903" t="s">
        <v>153</v>
      </c>
      <c r="H903" t="str">
        <f>IF(ISBLANK(G903),"",
IFERROR(VLOOKUP(G903,[1]StringTable!$1:$1048576,MATCH([1]StringTable!$B$1,[1]StringTable!$1:$1,0),0),
IFERROR(VLOOKUP(G903,[1]InApkStringTable!$1:$1048576,MATCH([1]InApkStringTable!$B$1,[1]InApkStringTable!$1:$1,0),0),
"스트링없음")))</f>
        <v/>
      </c>
      <c r="J903" t="b">
        <v>0</v>
      </c>
      <c r="K903" t="s">
        <v>24</v>
      </c>
      <c r="L903" t="str">
        <f>IF(ISBLANK(K903),"",IF(ISERROR(VLOOKUP(K903,MapTable!$A:$A,1,0)),"맵없음",""))</f>
        <v/>
      </c>
      <c r="M903">
        <f t="shared" si="48"/>
        <v>2</v>
      </c>
      <c r="N903" t="b">
        <f t="shared" ca="1" si="49"/>
        <v>1</v>
      </c>
      <c r="P903" t="str">
        <f>IF(ISBLANK(O903),"",IF(ISERROR(VLOOKUP(O903,MapTable!$A:$A,1,0)),"맵없음",""))</f>
        <v/>
      </c>
      <c r="R903" t="str">
        <f>IF(ISBLANK(Q903),"",
IF(ISERROR(FIND(",",Q903)),
  IF(ISERROR(VLOOKUP(Q903,MapTable!$A:$A,1,0)),"맵없음",
  ""),
IF(ISERROR(FIND(",",Q903,FIND(",",Q903)+1)),
  IF(OR(ISERROR(VLOOKUP(LEFT(Q903,FIND(",",Q903)-1),MapTable!$A:$A,1,0)),ISERROR(VLOOKUP(TRIM(MID(Q903,FIND(",",Q903)+1,999)),MapTable!$A:$A,1,0))),"맵없음",
  ""),
IF(ISERROR(FIND(",",Q903,FIND(",",Q903,FIND(",",Q903)+1)+1)),
  IF(OR(ISERROR(VLOOKUP(LEFT(Q903,FIND(",",Q903)-1),MapTable!$A:$A,1,0)),ISERROR(VLOOKUP(TRIM(MID(Q903,FIND(",",Q903)+1,FIND(",",Q903,FIND(",",Q903)+1)-FIND(",",Q903)-1)),MapTable!$A:$A,1,0)),ISERROR(VLOOKUP(TRIM(MID(Q903,FIND(",",Q903,FIND(",",Q903)+1)+1,999)),MapTable!$A:$A,1,0))),"맵없음",
  ""),
IF(ISERROR(FIND(",",Q903,FIND(",",Q903,FIND(",",Q903,FIND(",",Q903)+1)+1)+1)),
  IF(OR(ISERROR(VLOOKUP(LEFT(Q903,FIND(",",Q903)-1),MapTable!$A:$A,1,0)),ISERROR(VLOOKUP(TRIM(MID(Q903,FIND(",",Q903)+1,FIND(",",Q903,FIND(",",Q903)+1)-FIND(",",Q903)-1)),MapTable!$A:$A,1,0)),ISERROR(VLOOKUP(TRIM(MID(Q903,FIND(",",Q903,FIND(",",Q903)+1)+1,FIND(",",Q903,FIND(",",Q903,FIND(",",Q903)+1)+1)-FIND(",",Q903,FIND(",",Q903)+1)-1)),MapTable!$A:$A,1,0)),ISERROR(VLOOKUP(TRIM(MID(Q903,FIND(",",Q903,FIND(",",Q903,FIND(",",Q903)+1)+1)+1,999)),MapTable!$A:$A,1,0))),"맵없음",
  ""),
)))))</f>
        <v/>
      </c>
      <c r="W903" t="str">
        <f>IF(ISBLANK(V903),"",IF(ISERROR(VLOOKUP(V903,[3]DropTable!$A:$A,1,0)),"드랍없음",""))</f>
        <v/>
      </c>
      <c r="Y903" t="str">
        <f>IF(ISBLANK(X903),"",IF(ISERROR(VLOOKUP(X903,[3]DropTable!$A:$A,1,0)),"드랍없음",""))</f>
        <v/>
      </c>
      <c r="AA903">
        <v>8.1</v>
      </c>
    </row>
    <row r="904" spans="1:27" x14ac:dyDescent="0.3">
      <c r="A904">
        <v>19</v>
      </c>
      <c r="B904">
        <v>40</v>
      </c>
      <c r="C904">
        <f t="shared" si="47"/>
        <v>1680</v>
      </c>
      <c r="D904">
        <v>420</v>
      </c>
      <c r="E904" t="s">
        <v>153</v>
      </c>
      <c r="H904" t="str">
        <f>IF(ISBLANK(G904),"",
IFERROR(VLOOKUP(G904,[1]StringTable!$1:$1048576,MATCH([1]StringTable!$B$1,[1]StringTable!$1:$1,0),0),
IFERROR(VLOOKUP(G904,[1]InApkStringTable!$1:$1048576,MATCH([1]InApkStringTable!$B$1,[1]InApkStringTable!$1:$1,0),0),
"스트링없음")))</f>
        <v/>
      </c>
      <c r="J904" t="b">
        <v>0</v>
      </c>
      <c r="K904" t="s">
        <v>24</v>
      </c>
      <c r="L904" t="str">
        <f>IF(ISBLANK(K904),"",IF(ISERROR(VLOOKUP(K904,MapTable!$A:$A,1,0)),"맵없음",""))</f>
        <v/>
      </c>
      <c r="M904">
        <f t="shared" si="48"/>
        <v>12</v>
      </c>
      <c r="N904" t="b">
        <f t="shared" ca="1" si="49"/>
        <v>1</v>
      </c>
      <c r="P904" t="str">
        <f>IF(ISBLANK(O904),"",IF(ISERROR(VLOOKUP(O904,MapTable!$A:$A,1,0)),"맵없음",""))</f>
        <v/>
      </c>
      <c r="R904" t="str">
        <f>IF(ISBLANK(Q904),"",
IF(ISERROR(FIND(",",Q904)),
  IF(ISERROR(VLOOKUP(Q904,MapTable!$A:$A,1,0)),"맵없음",
  ""),
IF(ISERROR(FIND(",",Q904,FIND(",",Q904)+1)),
  IF(OR(ISERROR(VLOOKUP(LEFT(Q904,FIND(",",Q904)-1),MapTable!$A:$A,1,0)),ISERROR(VLOOKUP(TRIM(MID(Q904,FIND(",",Q904)+1,999)),MapTable!$A:$A,1,0))),"맵없음",
  ""),
IF(ISERROR(FIND(",",Q904,FIND(",",Q904,FIND(",",Q904)+1)+1)),
  IF(OR(ISERROR(VLOOKUP(LEFT(Q904,FIND(",",Q904)-1),MapTable!$A:$A,1,0)),ISERROR(VLOOKUP(TRIM(MID(Q904,FIND(",",Q904)+1,FIND(",",Q904,FIND(",",Q904)+1)-FIND(",",Q904)-1)),MapTable!$A:$A,1,0)),ISERROR(VLOOKUP(TRIM(MID(Q904,FIND(",",Q904,FIND(",",Q904)+1)+1,999)),MapTable!$A:$A,1,0))),"맵없음",
  ""),
IF(ISERROR(FIND(",",Q904,FIND(",",Q904,FIND(",",Q904,FIND(",",Q904)+1)+1)+1)),
  IF(OR(ISERROR(VLOOKUP(LEFT(Q904,FIND(",",Q904)-1),MapTable!$A:$A,1,0)),ISERROR(VLOOKUP(TRIM(MID(Q904,FIND(",",Q904)+1,FIND(",",Q904,FIND(",",Q904)+1)-FIND(",",Q904)-1)),MapTable!$A:$A,1,0)),ISERROR(VLOOKUP(TRIM(MID(Q904,FIND(",",Q904,FIND(",",Q904)+1)+1,FIND(",",Q904,FIND(",",Q904,FIND(",",Q904)+1)+1)-FIND(",",Q904,FIND(",",Q904)+1)-1)),MapTable!$A:$A,1,0)),ISERROR(VLOOKUP(TRIM(MID(Q904,FIND(",",Q904,FIND(",",Q904,FIND(",",Q904)+1)+1)+1,999)),MapTable!$A:$A,1,0))),"맵없음",
  ""),
)))))</f>
        <v/>
      </c>
      <c r="W904" t="str">
        <f>IF(ISBLANK(V904),"",IF(ISERROR(VLOOKUP(V904,[3]DropTable!$A:$A,1,0)),"드랍없음",""))</f>
        <v/>
      </c>
      <c r="Y904" t="str">
        <f>IF(ISBLANK(X904),"",IF(ISERROR(VLOOKUP(X904,[3]DropTable!$A:$A,1,0)),"드랍없음",""))</f>
        <v/>
      </c>
      <c r="AA904">
        <v>8.1</v>
      </c>
    </row>
    <row r="905" spans="1:27" x14ac:dyDescent="0.3">
      <c r="A905">
        <v>19</v>
      </c>
      <c r="B905">
        <v>41</v>
      </c>
      <c r="C905">
        <f t="shared" si="47"/>
        <v>1680</v>
      </c>
      <c r="D905">
        <v>420</v>
      </c>
      <c r="E905" t="s">
        <v>153</v>
      </c>
      <c r="H905" t="str">
        <f>IF(ISBLANK(G905),"",
IFERROR(VLOOKUP(G905,[1]StringTable!$1:$1048576,MATCH([1]StringTable!$B$1,[1]StringTable!$1:$1,0),0),
IFERROR(VLOOKUP(G905,[1]InApkStringTable!$1:$1048576,MATCH([1]InApkStringTable!$B$1,[1]InApkStringTable!$1:$1,0),0),
"스트링없음")))</f>
        <v/>
      </c>
      <c r="J905" t="b">
        <v>0</v>
      </c>
      <c r="K905" t="s">
        <v>24</v>
      </c>
      <c r="L905" t="str">
        <f>IF(ISBLANK(K905),"",IF(ISERROR(VLOOKUP(K905,MapTable!$A:$A,1,0)),"맵없음",""))</f>
        <v/>
      </c>
      <c r="M905">
        <f t="shared" si="48"/>
        <v>3</v>
      </c>
      <c r="N905" t="b">
        <f t="shared" ca="1" si="49"/>
        <v>0</v>
      </c>
      <c r="P905" t="str">
        <f>IF(ISBLANK(O905),"",IF(ISERROR(VLOOKUP(O905,MapTable!$A:$A,1,0)),"맵없음",""))</f>
        <v/>
      </c>
      <c r="R905" t="str">
        <f>IF(ISBLANK(Q905),"",
IF(ISERROR(FIND(",",Q905)),
  IF(ISERROR(VLOOKUP(Q905,MapTable!$A:$A,1,0)),"맵없음",
  ""),
IF(ISERROR(FIND(",",Q905,FIND(",",Q905)+1)),
  IF(OR(ISERROR(VLOOKUP(LEFT(Q905,FIND(",",Q905)-1),MapTable!$A:$A,1,0)),ISERROR(VLOOKUP(TRIM(MID(Q905,FIND(",",Q905)+1,999)),MapTable!$A:$A,1,0))),"맵없음",
  ""),
IF(ISERROR(FIND(",",Q905,FIND(",",Q905,FIND(",",Q905)+1)+1)),
  IF(OR(ISERROR(VLOOKUP(LEFT(Q905,FIND(",",Q905)-1),MapTable!$A:$A,1,0)),ISERROR(VLOOKUP(TRIM(MID(Q905,FIND(",",Q905)+1,FIND(",",Q905,FIND(",",Q905)+1)-FIND(",",Q905)-1)),MapTable!$A:$A,1,0)),ISERROR(VLOOKUP(TRIM(MID(Q905,FIND(",",Q905,FIND(",",Q905)+1)+1,999)),MapTable!$A:$A,1,0))),"맵없음",
  ""),
IF(ISERROR(FIND(",",Q905,FIND(",",Q905,FIND(",",Q905,FIND(",",Q905)+1)+1)+1)),
  IF(OR(ISERROR(VLOOKUP(LEFT(Q905,FIND(",",Q905)-1),MapTable!$A:$A,1,0)),ISERROR(VLOOKUP(TRIM(MID(Q905,FIND(",",Q905)+1,FIND(",",Q905,FIND(",",Q905)+1)-FIND(",",Q905)-1)),MapTable!$A:$A,1,0)),ISERROR(VLOOKUP(TRIM(MID(Q905,FIND(",",Q905,FIND(",",Q905)+1)+1,FIND(",",Q905,FIND(",",Q905,FIND(",",Q905)+1)+1)-FIND(",",Q905,FIND(",",Q905)+1)-1)),MapTable!$A:$A,1,0)),ISERROR(VLOOKUP(TRIM(MID(Q905,FIND(",",Q905,FIND(",",Q905,FIND(",",Q905)+1)+1)+1,999)),MapTable!$A:$A,1,0))),"맵없음",
  ""),
)))))</f>
        <v/>
      </c>
      <c r="W905" t="str">
        <f>IF(ISBLANK(V905),"",IF(ISERROR(VLOOKUP(V905,[3]DropTable!$A:$A,1,0)),"드랍없음",""))</f>
        <v/>
      </c>
      <c r="Y905" t="str">
        <f>IF(ISBLANK(X905),"",IF(ISERROR(VLOOKUP(X905,[3]DropTable!$A:$A,1,0)),"드랍없음",""))</f>
        <v/>
      </c>
      <c r="AA905">
        <v>8.1</v>
      </c>
    </row>
    <row r="906" spans="1:27" x14ac:dyDescent="0.3">
      <c r="A906">
        <v>19</v>
      </c>
      <c r="B906">
        <v>42</v>
      </c>
      <c r="C906">
        <f t="shared" si="47"/>
        <v>1680</v>
      </c>
      <c r="D906">
        <v>420</v>
      </c>
      <c r="E906" t="s">
        <v>153</v>
      </c>
      <c r="H906" t="str">
        <f>IF(ISBLANK(G906),"",
IFERROR(VLOOKUP(G906,[1]StringTable!$1:$1048576,MATCH([1]StringTable!$B$1,[1]StringTable!$1:$1,0),0),
IFERROR(VLOOKUP(G906,[1]InApkStringTable!$1:$1048576,MATCH([1]InApkStringTable!$B$1,[1]InApkStringTable!$1:$1,0),0),
"스트링없음")))</f>
        <v/>
      </c>
      <c r="J906" t="b">
        <v>0</v>
      </c>
      <c r="K906" t="s">
        <v>24</v>
      </c>
      <c r="L906" t="str">
        <f>IF(ISBLANK(K906),"",IF(ISERROR(VLOOKUP(K906,MapTable!$A:$A,1,0)),"맵없음",""))</f>
        <v/>
      </c>
      <c r="M906">
        <f t="shared" si="48"/>
        <v>3</v>
      </c>
      <c r="N906" t="b">
        <f t="shared" ca="1" si="49"/>
        <v>0</v>
      </c>
      <c r="P906" t="str">
        <f>IF(ISBLANK(O906),"",IF(ISERROR(VLOOKUP(O906,MapTable!$A:$A,1,0)),"맵없음",""))</f>
        <v/>
      </c>
      <c r="R906" t="str">
        <f>IF(ISBLANK(Q906),"",
IF(ISERROR(FIND(",",Q906)),
  IF(ISERROR(VLOOKUP(Q906,MapTable!$A:$A,1,0)),"맵없음",
  ""),
IF(ISERROR(FIND(",",Q906,FIND(",",Q906)+1)),
  IF(OR(ISERROR(VLOOKUP(LEFT(Q906,FIND(",",Q906)-1),MapTable!$A:$A,1,0)),ISERROR(VLOOKUP(TRIM(MID(Q906,FIND(",",Q906)+1,999)),MapTable!$A:$A,1,0))),"맵없음",
  ""),
IF(ISERROR(FIND(",",Q906,FIND(",",Q906,FIND(",",Q906)+1)+1)),
  IF(OR(ISERROR(VLOOKUP(LEFT(Q906,FIND(",",Q906)-1),MapTable!$A:$A,1,0)),ISERROR(VLOOKUP(TRIM(MID(Q906,FIND(",",Q906)+1,FIND(",",Q906,FIND(",",Q906)+1)-FIND(",",Q906)-1)),MapTable!$A:$A,1,0)),ISERROR(VLOOKUP(TRIM(MID(Q906,FIND(",",Q906,FIND(",",Q906)+1)+1,999)),MapTable!$A:$A,1,0))),"맵없음",
  ""),
IF(ISERROR(FIND(",",Q906,FIND(",",Q906,FIND(",",Q906,FIND(",",Q906)+1)+1)+1)),
  IF(OR(ISERROR(VLOOKUP(LEFT(Q906,FIND(",",Q906)-1),MapTable!$A:$A,1,0)),ISERROR(VLOOKUP(TRIM(MID(Q906,FIND(",",Q906)+1,FIND(",",Q906,FIND(",",Q906)+1)-FIND(",",Q906)-1)),MapTable!$A:$A,1,0)),ISERROR(VLOOKUP(TRIM(MID(Q906,FIND(",",Q906,FIND(",",Q906)+1)+1,FIND(",",Q906,FIND(",",Q906,FIND(",",Q906)+1)+1)-FIND(",",Q906,FIND(",",Q906)+1)-1)),MapTable!$A:$A,1,0)),ISERROR(VLOOKUP(TRIM(MID(Q906,FIND(",",Q906,FIND(",",Q906,FIND(",",Q906)+1)+1)+1,999)),MapTable!$A:$A,1,0))),"맵없음",
  ""),
)))))</f>
        <v/>
      </c>
      <c r="W906" t="str">
        <f>IF(ISBLANK(V906),"",IF(ISERROR(VLOOKUP(V906,[3]DropTable!$A:$A,1,0)),"드랍없음",""))</f>
        <v/>
      </c>
      <c r="Y906" t="str">
        <f>IF(ISBLANK(X906),"",IF(ISERROR(VLOOKUP(X906,[3]DropTable!$A:$A,1,0)),"드랍없음",""))</f>
        <v/>
      </c>
      <c r="AA906">
        <v>8.1</v>
      </c>
    </row>
    <row r="907" spans="1:27" x14ac:dyDescent="0.3">
      <c r="A907">
        <v>19</v>
      </c>
      <c r="B907">
        <v>43</v>
      </c>
      <c r="C907">
        <f t="shared" si="47"/>
        <v>1680</v>
      </c>
      <c r="D907">
        <v>420</v>
      </c>
      <c r="E907" t="s">
        <v>153</v>
      </c>
      <c r="H907" t="str">
        <f>IF(ISBLANK(G907),"",
IFERROR(VLOOKUP(G907,[1]StringTable!$1:$1048576,MATCH([1]StringTable!$B$1,[1]StringTable!$1:$1,0),0),
IFERROR(VLOOKUP(G907,[1]InApkStringTable!$1:$1048576,MATCH([1]InApkStringTable!$B$1,[1]InApkStringTable!$1:$1,0),0),
"스트링없음")))</f>
        <v/>
      </c>
      <c r="J907" t="b">
        <v>0</v>
      </c>
      <c r="K907" t="s">
        <v>24</v>
      </c>
      <c r="L907" t="str">
        <f>IF(ISBLANK(K907),"",IF(ISERROR(VLOOKUP(K907,MapTable!$A:$A,1,0)),"맵없음",""))</f>
        <v/>
      </c>
      <c r="M907">
        <f t="shared" si="48"/>
        <v>3</v>
      </c>
      <c r="N907" t="b">
        <f t="shared" ca="1" si="49"/>
        <v>0</v>
      </c>
      <c r="P907" t="str">
        <f>IF(ISBLANK(O907),"",IF(ISERROR(VLOOKUP(O907,MapTable!$A:$A,1,0)),"맵없음",""))</f>
        <v/>
      </c>
      <c r="R907" t="str">
        <f>IF(ISBLANK(Q907),"",
IF(ISERROR(FIND(",",Q907)),
  IF(ISERROR(VLOOKUP(Q907,MapTable!$A:$A,1,0)),"맵없음",
  ""),
IF(ISERROR(FIND(",",Q907,FIND(",",Q907)+1)),
  IF(OR(ISERROR(VLOOKUP(LEFT(Q907,FIND(",",Q907)-1),MapTable!$A:$A,1,0)),ISERROR(VLOOKUP(TRIM(MID(Q907,FIND(",",Q907)+1,999)),MapTable!$A:$A,1,0))),"맵없음",
  ""),
IF(ISERROR(FIND(",",Q907,FIND(",",Q907,FIND(",",Q907)+1)+1)),
  IF(OR(ISERROR(VLOOKUP(LEFT(Q907,FIND(",",Q907)-1),MapTable!$A:$A,1,0)),ISERROR(VLOOKUP(TRIM(MID(Q907,FIND(",",Q907)+1,FIND(",",Q907,FIND(",",Q907)+1)-FIND(",",Q907)-1)),MapTable!$A:$A,1,0)),ISERROR(VLOOKUP(TRIM(MID(Q907,FIND(",",Q907,FIND(",",Q907)+1)+1,999)),MapTable!$A:$A,1,0))),"맵없음",
  ""),
IF(ISERROR(FIND(",",Q907,FIND(",",Q907,FIND(",",Q907,FIND(",",Q907)+1)+1)+1)),
  IF(OR(ISERROR(VLOOKUP(LEFT(Q907,FIND(",",Q907)-1),MapTable!$A:$A,1,0)),ISERROR(VLOOKUP(TRIM(MID(Q907,FIND(",",Q907)+1,FIND(",",Q907,FIND(",",Q907)+1)-FIND(",",Q907)-1)),MapTable!$A:$A,1,0)),ISERROR(VLOOKUP(TRIM(MID(Q907,FIND(",",Q907,FIND(",",Q907)+1)+1,FIND(",",Q907,FIND(",",Q907,FIND(",",Q907)+1)+1)-FIND(",",Q907,FIND(",",Q907)+1)-1)),MapTable!$A:$A,1,0)),ISERROR(VLOOKUP(TRIM(MID(Q907,FIND(",",Q907,FIND(",",Q907,FIND(",",Q907)+1)+1)+1,999)),MapTable!$A:$A,1,0))),"맵없음",
  ""),
)))))</f>
        <v/>
      </c>
      <c r="W907" t="str">
        <f>IF(ISBLANK(V907),"",IF(ISERROR(VLOOKUP(V907,[3]DropTable!$A:$A,1,0)),"드랍없음",""))</f>
        <v/>
      </c>
      <c r="Y907" t="str">
        <f>IF(ISBLANK(X907),"",IF(ISERROR(VLOOKUP(X907,[3]DropTable!$A:$A,1,0)),"드랍없음",""))</f>
        <v/>
      </c>
      <c r="AA907">
        <v>8.1</v>
      </c>
    </row>
    <row r="908" spans="1:27" x14ac:dyDescent="0.3">
      <c r="A908">
        <v>19</v>
      </c>
      <c r="B908">
        <v>44</v>
      </c>
      <c r="C908">
        <f t="shared" si="47"/>
        <v>1680</v>
      </c>
      <c r="D908">
        <v>420</v>
      </c>
      <c r="E908" t="s">
        <v>153</v>
      </c>
      <c r="H908" t="str">
        <f>IF(ISBLANK(G908),"",
IFERROR(VLOOKUP(G908,[1]StringTable!$1:$1048576,MATCH([1]StringTable!$B$1,[1]StringTable!$1:$1,0),0),
IFERROR(VLOOKUP(G908,[1]InApkStringTable!$1:$1048576,MATCH([1]InApkStringTable!$B$1,[1]InApkStringTable!$1:$1,0),0),
"스트링없음")))</f>
        <v/>
      </c>
      <c r="J908" t="b">
        <v>0</v>
      </c>
      <c r="K908" t="s">
        <v>24</v>
      </c>
      <c r="L908" t="str">
        <f>IF(ISBLANK(K908),"",IF(ISERROR(VLOOKUP(K908,MapTable!$A:$A,1,0)),"맵없음",""))</f>
        <v/>
      </c>
      <c r="M908">
        <f t="shared" si="48"/>
        <v>3</v>
      </c>
      <c r="N908" t="b">
        <f t="shared" ca="1" si="49"/>
        <v>0</v>
      </c>
      <c r="P908" t="str">
        <f>IF(ISBLANK(O908),"",IF(ISERROR(VLOOKUP(O908,MapTable!$A:$A,1,0)),"맵없음",""))</f>
        <v/>
      </c>
      <c r="R908" t="str">
        <f>IF(ISBLANK(Q908),"",
IF(ISERROR(FIND(",",Q908)),
  IF(ISERROR(VLOOKUP(Q908,MapTable!$A:$A,1,0)),"맵없음",
  ""),
IF(ISERROR(FIND(",",Q908,FIND(",",Q908)+1)),
  IF(OR(ISERROR(VLOOKUP(LEFT(Q908,FIND(",",Q908)-1),MapTable!$A:$A,1,0)),ISERROR(VLOOKUP(TRIM(MID(Q908,FIND(",",Q908)+1,999)),MapTable!$A:$A,1,0))),"맵없음",
  ""),
IF(ISERROR(FIND(",",Q908,FIND(",",Q908,FIND(",",Q908)+1)+1)),
  IF(OR(ISERROR(VLOOKUP(LEFT(Q908,FIND(",",Q908)-1),MapTable!$A:$A,1,0)),ISERROR(VLOOKUP(TRIM(MID(Q908,FIND(",",Q908)+1,FIND(",",Q908,FIND(",",Q908)+1)-FIND(",",Q908)-1)),MapTable!$A:$A,1,0)),ISERROR(VLOOKUP(TRIM(MID(Q908,FIND(",",Q908,FIND(",",Q908)+1)+1,999)),MapTable!$A:$A,1,0))),"맵없음",
  ""),
IF(ISERROR(FIND(",",Q908,FIND(",",Q908,FIND(",",Q908,FIND(",",Q908)+1)+1)+1)),
  IF(OR(ISERROR(VLOOKUP(LEFT(Q908,FIND(",",Q908)-1),MapTable!$A:$A,1,0)),ISERROR(VLOOKUP(TRIM(MID(Q908,FIND(",",Q908)+1,FIND(",",Q908,FIND(",",Q908)+1)-FIND(",",Q908)-1)),MapTable!$A:$A,1,0)),ISERROR(VLOOKUP(TRIM(MID(Q908,FIND(",",Q908,FIND(",",Q908)+1)+1,FIND(",",Q908,FIND(",",Q908,FIND(",",Q908)+1)+1)-FIND(",",Q908,FIND(",",Q908)+1)-1)),MapTable!$A:$A,1,0)),ISERROR(VLOOKUP(TRIM(MID(Q908,FIND(",",Q908,FIND(",",Q908,FIND(",",Q908)+1)+1)+1,999)),MapTable!$A:$A,1,0))),"맵없음",
  ""),
)))))</f>
        <v/>
      </c>
      <c r="W908" t="str">
        <f>IF(ISBLANK(V908),"",IF(ISERROR(VLOOKUP(V908,[3]DropTable!$A:$A,1,0)),"드랍없음",""))</f>
        <v/>
      </c>
      <c r="Y908" t="str">
        <f>IF(ISBLANK(X908),"",IF(ISERROR(VLOOKUP(X908,[3]DropTable!$A:$A,1,0)),"드랍없음",""))</f>
        <v/>
      </c>
      <c r="AA908">
        <v>8.1</v>
      </c>
    </row>
    <row r="909" spans="1:27" x14ac:dyDescent="0.3">
      <c r="A909">
        <v>19</v>
      </c>
      <c r="B909">
        <v>45</v>
      </c>
      <c r="C909">
        <f t="shared" si="47"/>
        <v>1680</v>
      </c>
      <c r="D909">
        <v>420</v>
      </c>
      <c r="E909" t="s">
        <v>153</v>
      </c>
      <c r="H909" t="str">
        <f>IF(ISBLANK(G909),"",
IFERROR(VLOOKUP(G909,[1]StringTable!$1:$1048576,MATCH([1]StringTable!$B$1,[1]StringTable!$1:$1,0),0),
IFERROR(VLOOKUP(G909,[1]InApkStringTable!$1:$1048576,MATCH([1]InApkStringTable!$B$1,[1]InApkStringTable!$1:$1,0),0),
"스트링없음")))</f>
        <v/>
      </c>
      <c r="J909" t="b">
        <v>0</v>
      </c>
      <c r="K909" t="s">
        <v>24</v>
      </c>
      <c r="L909" t="str">
        <f>IF(ISBLANK(K909),"",IF(ISERROR(VLOOKUP(K909,MapTable!$A:$A,1,0)),"맵없음",""))</f>
        <v/>
      </c>
      <c r="M909">
        <f t="shared" si="48"/>
        <v>3</v>
      </c>
      <c r="N909" t="b">
        <f t="shared" ca="1" si="49"/>
        <v>0</v>
      </c>
      <c r="P909" t="str">
        <f>IF(ISBLANK(O909),"",IF(ISERROR(VLOOKUP(O909,MapTable!$A:$A,1,0)),"맵없음",""))</f>
        <v/>
      </c>
      <c r="R909" t="str">
        <f>IF(ISBLANK(Q909),"",
IF(ISERROR(FIND(",",Q909)),
  IF(ISERROR(VLOOKUP(Q909,MapTable!$A:$A,1,0)),"맵없음",
  ""),
IF(ISERROR(FIND(",",Q909,FIND(",",Q909)+1)),
  IF(OR(ISERROR(VLOOKUP(LEFT(Q909,FIND(",",Q909)-1),MapTable!$A:$A,1,0)),ISERROR(VLOOKUP(TRIM(MID(Q909,FIND(",",Q909)+1,999)),MapTable!$A:$A,1,0))),"맵없음",
  ""),
IF(ISERROR(FIND(",",Q909,FIND(",",Q909,FIND(",",Q909)+1)+1)),
  IF(OR(ISERROR(VLOOKUP(LEFT(Q909,FIND(",",Q909)-1),MapTable!$A:$A,1,0)),ISERROR(VLOOKUP(TRIM(MID(Q909,FIND(",",Q909)+1,FIND(",",Q909,FIND(",",Q909)+1)-FIND(",",Q909)-1)),MapTable!$A:$A,1,0)),ISERROR(VLOOKUP(TRIM(MID(Q909,FIND(",",Q909,FIND(",",Q909)+1)+1,999)),MapTable!$A:$A,1,0))),"맵없음",
  ""),
IF(ISERROR(FIND(",",Q909,FIND(",",Q909,FIND(",",Q909,FIND(",",Q909)+1)+1)+1)),
  IF(OR(ISERROR(VLOOKUP(LEFT(Q909,FIND(",",Q909)-1),MapTable!$A:$A,1,0)),ISERROR(VLOOKUP(TRIM(MID(Q909,FIND(",",Q909)+1,FIND(",",Q909,FIND(",",Q909)+1)-FIND(",",Q909)-1)),MapTable!$A:$A,1,0)),ISERROR(VLOOKUP(TRIM(MID(Q909,FIND(",",Q909,FIND(",",Q909)+1)+1,FIND(",",Q909,FIND(",",Q909,FIND(",",Q909)+1)+1)-FIND(",",Q909,FIND(",",Q909)+1)-1)),MapTable!$A:$A,1,0)),ISERROR(VLOOKUP(TRIM(MID(Q909,FIND(",",Q909,FIND(",",Q909,FIND(",",Q909)+1)+1)+1,999)),MapTable!$A:$A,1,0))),"맵없음",
  ""),
)))))</f>
        <v/>
      </c>
      <c r="W909" t="str">
        <f>IF(ISBLANK(V909),"",IF(ISERROR(VLOOKUP(V909,[3]DropTable!$A:$A,1,0)),"드랍없음",""))</f>
        <v/>
      </c>
      <c r="Y909" t="str">
        <f>IF(ISBLANK(X909),"",IF(ISERROR(VLOOKUP(X909,[3]DropTable!$A:$A,1,0)),"드랍없음",""))</f>
        <v/>
      </c>
      <c r="AA909">
        <v>8.1</v>
      </c>
    </row>
    <row r="910" spans="1:27" x14ac:dyDescent="0.3">
      <c r="A910">
        <v>19</v>
      </c>
      <c r="B910">
        <v>46</v>
      </c>
      <c r="C910">
        <f t="shared" si="47"/>
        <v>1680</v>
      </c>
      <c r="D910">
        <v>420</v>
      </c>
      <c r="E910" t="s">
        <v>153</v>
      </c>
      <c r="H910" t="str">
        <f>IF(ISBLANK(G910),"",
IFERROR(VLOOKUP(G910,[1]StringTable!$1:$1048576,MATCH([1]StringTable!$B$1,[1]StringTable!$1:$1,0),0),
IFERROR(VLOOKUP(G910,[1]InApkStringTable!$1:$1048576,MATCH([1]InApkStringTable!$B$1,[1]InApkStringTable!$1:$1,0),0),
"스트링없음")))</f>
        <v/>
      </c>
      <c r="J910" t="b">
        <v>0</v>
      </c>
      <c r="K910" t="s">
        <v>24</v>
      </c>
      <c r="L910" t="str">
        <f>IF(ISBLANK(K910),"",IF(ISERROR(VLOOKUP(K910,MapTable!$A:$A,1,0)),"맵없음",""))</f>
        <v/>
      </c>
      <c r="M910">
        <f t="shared" si="48"/>
        <v>3</v>
      </c>
      <c r="N910" t="b">
        <f t="shared" ca="1" si="49"/>
        <v>0</v>
      </c>
      <c r="P910" t="str">
        <f>IF(ISBLANK(O910),"",IF(ISERROR(VLOOKUP(O910,MapTable!$A:$A,1,0)),"맵없음",""))</f>
        <v/>
      </c>
      <c r="R910" t="str">
        <f>IF(ISBLANK(Q910),"",
IF(ISERROR(FIND(",",Q910)),
  IF(ISERROR(VLOOKUP(Q910,MapTable!$A:$A,1,0)),"맵없음",
  ""),
IF(ISERROR(FIND(",",Q910,FIND(",",Q910)+1)),
  IF(OR(ISERROR(VLOOKUP(LEFT(Q910,FIND(",",Q910)-1),MapTable!$A:$A,1,0)),ISERROR(VLOOKUP(TRIM(MID(Q910,FIND(",",Q910)+1,999)),MapTable!$A:$A,1,0))),"맵없음",
  ""),
IF(ISERROR(FIND(",",Q910,FIND(",",Q910,FIND(",",Q910)+1)+1)),
  IF(OR(ISERROR(VLOOKUP(LEFT(Q910,FIND(",",Q910)-1),MapTable!$A:$A,1,0)),ISERROR(VLOOKUP(TRIM(MID(Q910,FIND(",",Q910)+1,FIND(",",Q910,FIND(",",Q910)+1)-FIND(",",Q910)-1)),MapTable!$A:$A,1,0)),ISERROR(VLOOKUP(TRIM(MID(Q910,FIND(",",Q910,FIND(",",Q910)+1)+1,999)),MapTable!$A:$A,1,0))),"맵없음",
  ""),
IF(ISERROR(FIND(",",Q910,FIND(",",Q910,FIND(",",Q910,FIND(",",Q910)+1)+1)+1)),
  IF(OR(ISERROR(VLOOKUP(LEFT(Q910,FIND(",",Q910)-1),MapTable!$A:$A,1,0)),ISERROR(VLOOKUP(TRIM(MID(Q910,FIND(",",Q910)+1,FIND(",",Q910,FIND(",",Q910)+1)-FIND(",",Q910)-1)),MapTable!$A:$A,1,0)),ISERROR(VLOOKUP(TRIM(MID(Q910,FIND(",",Q910,FIND(",",Q910)+1)+1,FIND(",",Q910,FIND(",",Q910,FIND(",",Q910)+1)+1)-FIND(",",Q910,FIND(",",Q910)+1)-1)),MapTable!$A:$A,1,0)),ISERROR(VLOOKUP(TRIM(MID(Q910,FIND(",",Q910,FIND(",",Q910,FIND(",",Q910)+1)+1)+1,999)),MapTable!$A:$A,1,0))),"맵없음",
  ""),
)))))</f>
        <v/>
      </c>
      <c r="W910" t="str">
        <f>IF(ISBLANK(V910),"",IF(ISERROR(VLOOKUP(V910,[3]DropTable!$A:$A,1,0)),"드랍없음",""))</f>
        <v/>
      </c>
      <c r="Y910" t="str">
        <f>IF(ISBLANK(X910),"",IF(ISERROR(VLOOKUP(X910,[3]DropTable!$A:$A,1,0)),"드랍없음",""))</f>
        <v/>
      </c>
      <c r="AA910">
        <v>8.1</v>
      </c>
    </row>
    <row r="911" spans="1:27" x14ac:dyDescent="0.3">
      <c r="A911">
        <v>19</v>
      </c>
      <c r="B911">
        <v>47</v>
      </c>
      <c r="C911">
        <f t="shared" si="47"/>
        <v>1680</v>
      </c>
      <c r="D911">
        <v>420</v>
      </c>
      <c r="E911" t="s">
        <v>153</v>
      </c>
      <c r="H911" t="str">
        <f>IF(ISBLANK(G911),"",
IFERROR(VLOOKUP(G911,[1]StringTable!$1:$1048576,MATCH([1]StringTable!$B$1,[1]StringTable!$1:$1,0),0),
IFERROR(VLOOKUP(G911,[1]InApkStringTable!$1:$1048576,MATCH([1]InApkStringTable!$B$1,[1]InApkStringTable!$1:$1,0),0),
"스트링없음")))</f>
        <v/>
      </c>
      <c r="J911" t="b">
        <v>0</v>
      </c>
      <c r="K911" t="s">
        <v>24</v>
      </c>
      <c r="L911" t="str">
        <f>IF(ISBLANK(K911),"",IF(ISERROR(VLOOKUP(K911,MapTable!$A:$A,1,0)),"맵없음",""))</f>
        <v/>
      </c>
      <c r="M911">
        <f t="shared" si="48"/>
        <v>3</v>
      </c>
      <c r="N911" t="b">
        <f t="shared" ca="1" si="49"/>
        <v>0</v>
      </c>
      <c r="P911" t="str">
        <f>IF(ISBLANK(O911),"",IF(ISERROR(VLOOKUP(O911,MapTable!$A:$A,1,0)),"맵없음",""))</f>
        <v/>
      </c>
      <c r="R911" t="str">
        <f>IF(ISBLANK(Q911),"",
IF(ISERROR(FIND(",",Q911)),
  IF(ISERROR(VLOOKUP(Q911,MapTable!$A:$A,1,0)),"맵없음",
  ""),
IF(ISERROR(FIND(",",Q911,FIND(",",Q911)+1)),
  IF(OR(ISERROR(VLOOKUP(LEFT(Q911,FIND(",",Q911)-1),MapTable!$A:$A,1,0)),ISERROR(VLOOKUP(TRIM(MID(Q911,FIND(",",Q911)+1,999)),MapTable!$A:$A,1,0))),"맵없음",
  ""),
IF(ISERROR(FIND(",",Q911,FIND(",",Q911,FIND(",",Q911)+1)+1)),
  IF(OR(ISERROR(VLOOKUP(LEFT(Q911,FIND(",",Q911)-1),MapTable!$A:$A,1,0)),ISERROR(VLOOKUP(TRIM(MID(Q911,FIND(",",Q911)+1,FIND(",",Q911,FIND(",",Q911)+1)-FIND(",",Q911)-1)),MapTable!$A:$A,1,0)),ISERROR(VLOOKUP(TRIM(MID(Q911,FIND(",",Q911,FIND(",",Q911)+1)+1,999)),MapTable!$A:$A,1,0))),"맵없음",
  ""),
IF(ISERROR(FIND(",",Q911,FIND(",",Q911,FIND(",",Q911,FIND(",",Q911)+1)+1)+1)),
  IF(OR(ISERROR(VLOOKUP(LEFT(Q911,FIND(",",Q911)-1),MapTable!$A:$A,1,0)),ISERROR(VLOOKUP(TRIM(MID(Q911,FIND(",",Q911)+1,FIND(",",Q911,FIND(",",Q911)+1)-FIND(",",Q911)-1)),MapTable!$A:$A,1,0)),ISERROR(VLOOKUP(TRIM(MID(Q911,FIND(",",Q911,FIND(",",Q911)+1)+1,FIND(",",Q911,FIND(",",Q911,FIND(",",Q911)+1)+1)-FIND(",",Q911,FIND(",",Q911)+1)-1)),MapTable!$A:$A,1,0)),ISERROR(VLOOKUP(TRIM(MID(Q911,FIND(",",Q911,FIND(",",Q911,FIND(",",Q911)+1)+1)+1,999)),MapTable!$A:$A,1,0))),"맵없음",
  ""),
)))))</f>
        <v/>
      </c>
      <c r="W911" t="str">
        <f>IF(ISBLANK(V911),"",IF(ISERROR(VLOOKUP(V911,[3]DropTable!$A:$A,1,0)),"드랍없음",""))</f>
        <v/>
      </c>
      <c r="Y911" t="str">
        <f>IF(ISBLANK(X911),"",IF(ISERROR(VLOOKUP(X911,[3]DropTable!$A:$A,1,0)),"드랍없음",""))</f>
        <v/>
      </c>
      <c r="AA911">
        <v>8.1</v>
      </c>
    </row>
    <row r="912" spans="1:27" x14ac:dyDescent="0.3">
      <c r="A912">
        <v>19</v>
      </c>
      <c r="B912">
        <v>48</v>
      </c>
      <c r="C912">
        <f t="shared" si="47"/>
        <v>1680</v>
      </c>
      <c r="D912">
        <v>420</v>
      </c>
      <c r="E912" t="s">
        <v>153</v>
      </c>
      <c r="H912" t="str">
        <f>IF(ISBLANK(G912),"",
IFERROR(VLOOKUP(G912,[1]StringTable!$1:$1048576,MATCH([1]StringTable!$B$1,[1]StringTable!$1:$1,0),0),
IFERROR(VLOOKUP(G912,[1]InApkStringTable!$1:$1048576,MATCH([1]InApkStringTable!$B$1,[1]InApkStringTable!$1:$1,0),0),
"스트링없음")))</f>
        <v/>
      </c>
      <c r="J912" t="b">
        <v>0</v>
      </c>
      <c r="K912" t="s">
        <v>24</v>
      </c>
      <c r="L912" t="str">
        <f>IF(ISBLANK(K912),"",IF(ISERROR(VLOOKUP(K912,MapTable!$A:$A,1,0)),"맵없음",""))</f>
        <v/>
      </c>
      <c r="M912">
        <f t="shared" si="48"/>
        <v>3</v>
      </c>
      <c r="N912" t="b">
        <f t="shared" ca="1" si="49"/>
        <v>0</v>
      </c>
      <c r="P912" t="str">
        <f>IF(ISBLANK(O912),"",IF(ISERROR(VLOOKUP(O912,MapTable!$A:$A,1,0)),"맵없음",""))</f>
        <v/>
      </c>
      <c r="R912" t="str">
        <f>IF(ISBLANK(Q912),"",
IF(ISERROR(FIND(",",Q912)),
  IF(ISERROR(VLOOKUP(Q912,MapTable!$A:$A,1,0)),"맵없음",
  ""),
IF(ISERROR(FIND(",",Q912,FIND(",",Q912)+1)),
  IF(OR(ISERROR(VLOOKUP(LEFT(Q912,FIND(",",Q912)-1),MapTable!$A:$A,1,0)),ISERROR(VLOOKUP(TRIM(MID(Q912,FIND(",",Q912)+1,999)),MapTable!$A:$A,1,0))),"맵없음",
  ""),
IF(ISERROR(FIND(",",Q912,FIND(",",Q912,FIND(",",Q912)+1)+1)),
  IF(OR(ISERROR(VLOOKUP(LEFT(Q912,FIND(",",Q912)-1),MapTable!$A:$A,1,0)),ISERROR(VLOOKUP(TRIM(MID(Q912,FIND(",",Q912)+1,FIND(",",Q912,FIND(",",Q912)+1)-FIND(",",Q912)-1)),MapTable!$A:$A,1,0)),ISERROR(VLOOKUP(TRIM(MID(Q912,FIND(",",Q912,FIND(",",Q912)+1)+1,999)),MapTable!$A:$A,1,0))),"맵없음",
  ""),
IF(ISERROR(FIND(",",Q912,FIND(",",Q912,FIND(",",Q912,FIND(",",Q912)+1)+1)+1)),
  IF(OR(ISERROR(VLOOKUP(LEFT(Q912,FIND(",",Q912)-1),MapTable!$A:$A,1,0)),ISERROR(VLOOKUP(TRIM(MID(Q912,FIND(",",Q912)+1,FIND(",",Q912,FIND(",",Q912)+1)-FIND(",",Q912)-1)),MapTable!$A:$A,1,0)),ISERROR(VLOOKUP(TRIM(MID(Q912,FIND(",",Q912,FIND(",",Q912)+1)+1,FIND(",",Q912,FIND(",",Q912,FIND(",",Q912)+1)+1)-FIND(",",Q912,FIND(",",Q912)+1)-1)),MapTable!$A:$A,1,0)),ISERROR(VLOOKUP(TRIM(MID(Q912,FIND(",",Q912,FIND(",",Q912,FIND(",",Q912)+1)+1)+1,999)),MapTable!$A:$A,1,0))),"맵없음",
  ""),
)))))</f>
        <v/>
      </c>
      <c r="W912" t="str">
        <f>IF(ISBLANK(V912),"",IF(ISERROR(VLOOKUP(V912,[3]DropTable!$A:$A,1,0)),"드랍없음",""))</f>
        <v/>
      </c>
      <c r="Y912" t="str">
        <f>IF(ISBLANK(X912),"",IF(ISERROR(VLOOKUP(X912,[3]DropTable!$A:$A,1,0)),"드랍없음",""))</f>
        <v/>
      </c>
      <c r="AA912">
        <v>8.1</v>
      </c>
    </row>
    <row r="913" spans="1:27" x14ac:dyDescent="0.3">
      <c r="A913">
        <v>19</v>
      </c>
      <c r="B913">
        <v>49</v>
      </c>
      <c r="C913">
        <f t="shared" si="47"/>
        <v>1680</v>
      </c>
      <c r="D913">
        <v>420</v>
      </c>
      <c r="E913" t="s">
        <v>153</v>
      </c>
      <c r="H913" t="str">
        <f>IF(ISBLANK(G913),"",
IFERROR(VLOOKUP(G913,[1]StringTable!$1:$1048576,MATCH([1]StringTable!$B$1,[1]StringTable!$1:$1,0),0),
IFERROR(VLOOKUP(G913,[1]InApkStringTable!$1:$1048576,MATCH([1]InApkStringTable!$B$1,[1]InApkStringTable!$1:$1,0),0),
"스트링없음")))</f>
        <v/>
      </c>
      <c r="J913" t="b">
        <v>0</v>
      </c>
      <c r="K913" t="s">
        <v>24</v>
      </c>
      <c r="L913" t="str">
        <f>IF(ISBLANK(K913),"",IF(ISERROR(VLOOKUP(K913,MapTable!$A:$A,1,0)),"맵없음",""))</f>
        <v/>
      </c>
      <c r="M913">
        <f t="shared" si="48"/>
        <v>3</v>
      </c>
      <c r="N913" t="b">
        <f t="shared" ca="1" si="49"/>
        <v>0</v>
      </c>
      <c r="P913" t="str">
        <f>IF(ISBLANK(O913),"",IF(ISERROR(VLOOKUP(O913,MapTable!$A:$A,1,0)),"맵없음",""))</f>
        <v/>
      </c>
      <c r="R913" t="str">
        <f>IF(ISBLANK(Q913),"",
IF(ISERROR(FIND(",",Q913)),
  IF(ISERROR(VLOOKUP(Q913,MapTable!$A:$A,1,0)),"맵없음",
  ""),
IF(ISERROR(FIND(",",Q913,FIND(",",Q913)+1)),
  IF(OR(ISERROR(VLOOKUP(LEFT(Q913,FIND(",",Q913)-1),MapTable!$A:$A,1,0)),ISERROR(VLOOKUP(TRIM(MID(Q913,FIND(",",Q913)+1,999)),MapTable!$A:$A,1,0))),"맵없음",
  ""),
IF(ISERROR(FIND(",",Q913,FIND(",",Q913,FIND(",",Q913)+1)+1)),
  IF(OR(ISERROR(VLOOKUP(LEFT(Q913,FIND(",",Q913)-1),MapTable!$A:$A,1,0)),ISERROR(VLOOKUP(TRIM(MID(Q913,FIND(",",Q913)+1,FIND(",",Q913,FIND(",",Q913)+1)-FIND(",",Q913)-1)),MapTable!$A:$A,1,0)),ISERROR(VLOOKUP(TRIM(MID(Q913,FIND(",",Q913,FIND(",",Q913)+1)+1,999)),MapTable!$A:$A,1,0))),"맵없음",
  ""),
IF(ISERROR(FIND(",",Q913,FIND(",",Q913,FIND(",",Q913,FIND(",",Q913)+1)+1)+1)),
  IF(OR(ISERROR(VLOOKUP(LEFT(Q913,FIND(",",Q913)-1),MapTable!$A:$A,1,0)),ISERROR(VLOOKUP(TRIM(MID(Q913,FIND(",",Q913)+1,FIND(",",Q913,FIND(",",Q913)+1)-FIND(",",Q913)-1)),MapTable!$A:$A,1,0)),ISERROR(VLOOKUP(TRIM(MID(Q913,FIND(",",Q913,FIND(",",Q913)+1)+1,FIND(",",Q913,FIND(",",Q913,FIND(",",Q913)+1)+1)-FIND(",",Q913,FIND(",",Q913)+1)-1)),MapTable!$A:$A,1,0)),ISERROR(VLOOKUP(TRIM(MID(Q913,FIND(",",Q913,FIND(",",Q913,FIND(",",Q913)+1)+1)+1,999)),MapTable!$A:$A,1,0))),"맵없음",
  ""),
)))))</f>
        <v/>
      </c>
      <c r="W913" t="str">
        <f>IF(ISBLANK(V913),"",IF(ISERROR(VLOOKUP(V913,[3]DropTable!$A:$A,1,0)),"드랍없음",""))</f>
        <v/>
      </c>
      <c r="Y913" t="str">
        <f>IF(ISBLANK(X913),"",IF(ISERROR(VLOOKUP(X913,[3]DropTable!$A:$A,1,0)),"드랍없음",""))</f>
        <v/>
      </c>
      <c r="AA913">
        <v>8.1</v>
      </c>
    </row>
    <row r="914" spans="1:27" x14ac:dyDescent="0.3">
      <c r="A914">
        <v>19</v>
      </c>
      <c r="B914">
        <v>50</v>
      </c>
      <c r="C914">
        <f t="shared" si="47"/>
        <v>1680</v>
      </c>
      <c r="D914">
        <v>420</v>
      </c>
      <c r="E914" t="s">
        <v>153</v>
      </c>
      <c r="H914" t="str">
        <f>IF(ISBLANK(G914),"",
IFERROR(VLOOKUP(G914,[1]StringTable!$1:$1048576,MATCH([1]StringTable!$B$1,[1]StringTable!$1:$1,0),0),
IFERROR(VLOOKUP(G914,[1]InApkStringTable!$1:$1048576,MATCH([1]InApkStringTable!$B$1,[1]InApkStringTable!$1:$1,0),0),
"스트링없음")))</f>
        <v/>
      </c>
      <c r="J914" t="b">
        <v>0</v>
      </c>
      <c r="K914" t="s">
        <v>24</v>
      </c>
      <c r="L914" t="str">
        <f>IF(ISBLANK(K914),"",IF(ISERROR(VLOOKUP(K914,MapTable!$A:$A,1,0)),"맵없음",""))</f>
        <v/>
      </c>
      <c r="M914">
        <f t="shared" si="48"/>
        <v>11</v>
      </c>
      <c r="N914" t="b">
        <f t="shared" ca="1" si="49"/>
        <v>0</v>
      </c>
      <c r="P914" t="str">
        <f>IF(ISBLANK(O914),"",IF(ISERROR(VLOOKUP(O914,MapTable!$A:$A,1,0)),"맵없음",""))</f>
        <v/>
      </c>
      <c r="R914" t="str">
        <f>IF(ISBLANK(Q914),"",
IF(ISERROR(FIND(",",Q914)),
  IF(ISERROR(VLOOKUP(Q914,MapTable!$A:$A,1,0)),"맵없음",
  ""),
IF(ISERROR(FIND(",",Q914,FIND(",",Q914)+1)),
  IF(OR(ISERROR(VLOOKUP(LEFT(Q914,FIND(",",Q914)-1),MapTable!$A:$A,1,0)),ISERROR(VLOOKUP(TRIM(MID(Q914,FIND(",",Q914)+1,999)),MapTable!$A:$A,1,0))),"맵없음",
  ""),
IF(ISERROR(FIND(",",Q914,FIND(",",Q914,FIND(",",Q914)+1)+1)),
  IF(OR(ISERROR(VLOOKUP(LEFT(Q914,FIND(",",Q914)-1),MapTable!$A:$A,1,0)),ISERROR(VLOOKUP(TRIM(MID(Q914,FIND(",",Q914)+1,FIND(",",Q914,FIND(",",Q914)+1)-FIND(",",Q914)-1)),MapTable!$A:$A,1,0)),ISERROR(VLOOKUP(TRIM(MID(Q914,FIND(",",Q914,FIND(",",Q914)+1)+1,999)),MapTable!$A:$A,1,0))),"맵없음",
  ""),
IF(ISERROR(FIND(",",Q914,FIND(",",Q914,FIND(",",Q914,FIND(",",Q914)+1)+1)+1)),
  IF(OR(ISERROR(VLOOKUP(LEFT(Q914,FIND(",",Q914)-1),MapTable!$A:$A,1,0)),ISERROR(VLOOKUP(TRIM(MID(Q914,FIND(",",Q914)+1,FIND(",",Q914,FIND(",",Q914)+1)-FIND(",",Q914)-1)),MapTable!$A:$A,1,0)),ISERROR(VLOOKUP(TRIM(MID(Q914,FIND(",",Q914,FIND(",",Q914)+1)+1,FIND(",",Q914,FIND(",",Q914,FIND(",",Q914)+1)+1)-FIND(",",Q914,FIND(",",Q914)+1)-1)),MapTable!$A:$A,1,0)),ISERROR(VLOOKUP(TRIM(MID(Q914,FIND(",",Q914,FIND(",",Q914,FIND(",",Q914)+1)+1)+1,999)),MapTable!$A:$A,1,0))),"맵없음",
  ""),
)))))</f>
        <v/>
      </c>
      <c r="W914" t="str">
        <f>IF(ISBLANK(V914),"",IF(ISERROR(VLOOKUP(V914,[3]DropTable!$A:$A,1,0)),"드랍없음",""))</f>
        <v/>
      </c>
      <c r="Y914" t="str">
        <f>IF(ISBLANK(X914),"",IF(ISERROR(VLOOKUP(X914,[3]DropTable!$A:$A,1,0)),"드랍없음",""))</f>
        <v/>
      </c>
      <c r="AA914">
        <v>8.1</v>
      </c>
    </row>
    <row r="915" spans="1:27" x14ac:dyDescent="0.3">
      <c r="A915">
        <v>20</v>
      </c>
      <c r="B915">
        <v>0</v>
      </c>
      <c r="C915">
        <f t="shared" si="47"/>
        <v>1680</v>
      </c>
      <c r="D915">
        <v>420</v>
      </c>
      <c r="E915" t="s">
        <v>153</v>
      </c>
      <c r="H915" t="str">
        <f>IF(ISBLANK(G915),"",
IFERROR(VLOOKUP(G915,[1]StringTable!$1:$1048576,MATCH([1]StringTable!$B$1,[1]StringTable!$1:$1,0),0),
IFERROR(VLOOKUP(G915,[1]InApkStringTable!$1:$1048576,MATCH([1]InApkStringTable!$B$1,[1]InApkStringTable!$1:$1,0),0),
"스트링없음")))</f>
        <v/>
      </c>
      <c r="J915" t="b">
        <v>0</v>
      </c>
      <c r="K915" t="s">
        <v>24</v>
      </c>
      <c r="L915" t="str">
        <f>IF(ISBLANK(K915),"",IF(ISERROR(VLOOKUP(K915,MapTable!$A:$A,1,0)),"맵없음",""))</f>
        <v/>
      </c>
      <c r="M915">
        <f t="shared" si="48"/>
        <v>0</v>
      </c>
      <c r="N915" t="b">
        <f t="shared" ca="1" si="49"/>
        <v>0</v>
      </c>
      <c r="P915" t="str">
        <f>IF(ISBLANK(O915),"",IF(ISERROR(VLOOKUP(O915,MapTable!$A:$A,1,0)),"맵없음",""))</f>
        <v/>
      </c>
      <c r="R915" t="str">
        <f>IF(ISBLANK(Q915),"",
IF(ISERROR(FIND(",",Q915)),
  IF(ISERROR(VLOOKUP(Q915,MapTable!$A:$A,1,0)),"맵없음",
  ""),
IF(ISERROR(FIND(",",Q915,FIND(",",Q915)+1)),
  IF(OR(ISERROR(VLOOKUP(LEFT(Q915,FIND(",",Q915)-1),MapTable!$A:$A,1,0)),ISERROR(VLOOKUP(TRIM(MID(Q915,FIND(",",Q915)+1,999)),MapTable!$A:$A,1,0))),"맵없음",
  ""),
IF(ISERROR(FIND(",",Q915,FIND(",",Q915,FIND(",",Q915)+1)+1)),
  IF(OR(ISERROR(VLOOKUP(LEFT(Q915,FIND(",",Q915)-1),MapTable!$A:$A,1,0)),ISERROR(VLOOKUP(TRIM(MID(Q915,FIND(",",Q915)+1,FIND(",",Q915,FIND(",",Q915)+1)-FIND(",",Q915)-1)),MapTable!$A:$A,1,0)),ISERROR(VLOOKUP(TRIM(MID(Q915,FIND(",",Q915,FIND(",",Q915)+1)+1,999)),MapTable!$A:$A,1,0))),"맵없음",
  ""),
IF(ISERROR(FIND(",",Q915,FIND(",",Q915,FIND(",",Q915,FIND(",",Q915)+1)+1)+1)),
  IF(OR(ISERROR(VLOOKUP(LEFT(Q915,FIND(",",Q915)-1),MapTable!$A:$A,1,0)),ISERROR(VLOOKUP(TRIM(MID(Q915,FIND(",",Q915)+1,FIND(",",Q915,FIND(",",Q915)+1)-FIND(",",Q915)-1)),MapTable!$A:$A,1,0)),ISERROR(VLOOKUP(TRIM(MID(Q915,FIND(",",Q915,FIND(",",Q915)+1)+1,FIND(",",Q915,FIND(",",Q915,FIND(",",Q915)+1)+1)-FIND(",",Q915,FIND(",",Q915)+1)-1)),MapTable!$A:$A,1,0)),ISERROR(VLOOKUP(TRIM(MID(Q915,FIND(",",Q915,FIND(",",Q915,FIND(",",Q915)+1)+1)+1,999)),MapTable!$A:$A,1,0))),"맵없음",
  ""),
)))))</f>
        <v/>
      </c>
      <c r="W915" t="str">
        <f>IF(ISBLANK(V915),"",IF(ISERROR(VLOOKUP(V915,[3]DropTable!$A:$A,1,0)),"드랍없음",""))</f>
        <v/>
      </c>
      <c r="Y915" t="str">
        <f>IF(ISBLANK(X915),"",IF(ISERROR(VLOOKUP(X915,[3]DropTable!$A:$A,1,0)),"드랍없음",""))</f>
        <v/>
      </c>
      <c r="AA915">
        <v>8.1</v>
      </c>
    </row>
    <row r="916" spans="1:27" x14ac:dyDescent="0.3">
      <c r="A916">
        <v>20</v>
      </c>
      <c r="B916">
        <v>1</v>
      </c>
      <c r="C916">
        <f t="shared" si="47"/>
        <v>1680</v>
      </c>
      <c r="D916">
        <v>420</v>
      </c>
      <c r="E916" t="s">
        <v>153</v>
      </c>
      <c r="H916" t="str">
        <f>IF(ISBLANK(G916),"",
IFERROR(VLOOKUP(G916,[1]StringTable!$1:$1048576,MATCH([1]StringTable!$B$1,[1]StringTable!$1:$1,0),0),
IFERROR(VLOOKUP(G916,[1]InApkStringTable!$1:$1048576,MATCH([1]InApkStringTable!$B$1,[1]InApkStringTable!$1:$1,0),0),
"스트링없음")))</f>
        <v/>
      </c>
      <c r="J916" t="b">
        <v>0</v>
      </c>
      <c r="K916" t="s">
        <v>24</v>
      </c>
      <c r="L916" t="str">
        <f>IF(ISBLANK(K916),"",IF(ISERROR(VLOOKUP(K916,MapTable!$A:$A,1,0)),"맵없음",""))</f>
        <v/>
      </c>
      <c r="M916">
        <f t="shared" si="48"/>
        <v>1</v>
      </c>
      <c r="N916" t="b">
        <f t="shared" ca="1" si="49"/>
        <v>0</v>
      </c>
      <c r="P916" t="str">
        <f>IF(ISBLANK(O916),"",IF(ISERROR(VLOOKUP(O916,MapTable!$A:$A,1,0)),"맵없음",""))</f>
        <v/>
      </c>
      <c r="R916" t="str">
        <f>IF(ISBLANK(Q916),"",
IF(ISERROR(FIND(",",Q916)),
  IF(ISERROR(VLOOKUP(Q916,MapTable!$A:$A,1,0)),"맵없음",
  ""),
IF(ISERROR(FIND(",",Q916,FIND(",",Q916)+1)),
  IF(OR(ISERROR(VLOOKUP(LEFT(Q916,FIND(",",Q916)-1),MapTable!$A:$A,1,0)),ISERROR(VLOOKUP(TRIM(MID(Q916,FIND(",",Q916)+1,999)),MapTable!$A:$A,1,0))),"맵없음",
  ""),
IF(ISERROR(FIND(",",Q916,FIND(",",Q916,FIND(",",Q916)+1)+1)),
  IF(OR(ISERROR(VLOOKUP(LEFT(Q916,FIND(",",Q916)-1),MapTable!$A:$A,1,0)),ISERROR(VLOOKUP(TRIM(MID(Q916,FIND(",",Q916)+1,FIND(",",Q916,FIND(",",Q916)+1)-FIND(",",Q916)-1)),MapTable!$A:$A,1,0)),ISERROR(VLOOKUP(TRIM(MID(Q916,FIND(",",Q916,FIND(",",Q916)+1)+1,999)),MapTable!$A:$A,1,0))),"맵없음",
  ""),
IF(ISERROR(FIND(",",Q916,FIND(",",Q916,FIND(",",Q916,FIND(",",Q916)+1)+1)+1)),
  IF(OR(ISERROR(VLOOKUP(LEFT(Q916,FIND(",",Q916)-1),MapTable!$A:$A,1,0)),ISERROR(VLOOKUP(TRIM(MID(Q916,FIND(",",Q916)+1,FIND(",",Q916,FIND(",",Q916)+1)-FIND(",",Q916)-1)),MapTable!$A:$A,1,0)),ISERROR(VLOOKUP(TRIM(MID(Q916,FIND(",",Q916,FIND(",",Q916)+1)+1,FIND(",",Q916,FIND(",",Q916,FIND(",",Q916)+1)+1)-FIND(",",Q916,FIND(",",Q916)+1)-1)),MapTable!$A:$A,1,0)),ISERROR(VLOOKUP(TRIM(MID(Q916,FIND(",",Q916,FIND(",",Q916,FIND(",",Q916)+1)+1)+1,999)),MapTable!$A:$A,1,0))),"맵없음",
  ""),
)))))</f>
        <v/>
      </c>
      <c r="W916" t="str">
        <f>IF(ISBLANK(V916),"",IF(ISERROR(VLOOKUP(V916,[3]DropTable!$A:$A,1,0)),"드랍없음",""))</f>
        <v/>
      </c>
      <c r="Y916" t="str">
        <f>IF(ISBLANK(X916),"",IF(ISERROR(VLOOKUP(X916,[3]DropTable!$A:$A,1,0)),"드랍없음",""))</f>
        <v/>
      </c>
      <c r="AA916">
        <v>8.1</v>
      </c>
    </row>
    <row r="917" spans="1:27" x14ac:dyDescent="0.3">
      <c r="A917">
        <v>20</v>
      </c>
      <c r="B917">
        <v>2</v>
      </c>
      <c r="C917">
        <f t="shared" si="47"/>
        <v>1680</v>
      </c>
      <c r="D917">
        <v>420</v>
      </c>
      <c r="E917" t="s">
        <v>153</v>
      </c>
      <c r="H917" t="str">
        <f>IF(ISBLANK(G917),"",
IFERROR(VLOOKUP(G917,[1]StringTable!$1:$1048576,MATCH([1]StringTable!$B$1,[1]StringTable!$1:$1,0),0),
IFERROR(VLOOKUP(G917,[1]InApkStringTable!$1:$1048576,MATCH([1]InApkStringTable!$B$1,[1]InApkStringTable!$1:$1,0),0),
"스트링없음")))</f>
        <v/>
      </c>
      <c r="J917" t="b">
        <v>0</v>
      </c>
      <c r="K917" t="s">
        <v>24</v>
      </c>
      <c r="L917" t="str">
        <f>IF(ISBLANK(K917),"",IF(ISERROR(VLOOKUP(K917,MapTable!$A:$A,1,0)),"맵없음",""))</f>
        <v/>
      </c>
      <c r="M917">
        <f t="shared" si="48"/>
        <v>1</v>
      </c>
      <c r="N917" t="b">
        <f t="shared" ca="1" si="49"/>
        <v>0</v>
      </c>
      <c r="P917" t="str">
        <f>IF(ISBLANK(O917),"",IF(ISERROR(VLOOKUP(O917,MapTable!$A:$A,1,0)),"맵없음",""))</f>
        <v/>
      </c>
      <c r="R917" t="str">
        <f>IF(ISBLANK(Q917),"",
IF(ISERROR(FIND(",",Q917)),
  IF(ISERROR(VLOOKUP(Q917,MapTable!$A:$A,1,0)),"맵없음",
  ""),
IF(ISERROR(FIND(",",Q917,FIND(",",Q917)+1)),
  IF(OR(ISERROR(VLOOKUP(LEFT(Q917,FIND(",",Q917)-1),MapTable!$A:$A,1,0)),ISERROR(VLOOKUP(TRIM(MID(Q917,FIND(",",Q917)+1,999)),MapTable!$A:$A,1,0))),"맵없음",
  ""),
IF(ISERROR(FIND(",",Q917,FIND(",",Q917,FIND(",",Q917)+1)+1)),
  IF(OR(ISERROR(VLOOKUP(LEFT(Q917,FIND(",",Q917)-1),MapTable!$A:$A,1,0)),ISERROR(VLOOKUP(TRIM(MID(Q917,FIND(",",Q917)+1,FIND(",",Q917,FIND(",",Q917)+1)-FIND(",",Q917)-1)),MapTable!$A:$A,1,0)),ISERROR(VLOOKUP(TRIM(MID(Q917,FIND(",",Q917,FIND(",",Q917)+1)+1,999)),MapTable!$A:$A,1,0))),"맵없음",
  ""),
IF(ISERROR(FIND(",",Q917,FIND(",",Q917,FIND(",",Q917,FIND(",",Q917)+1)+1)+1)),
  IF(OR(ISERROR(VLOOKUP(LEFT(Q917,FIND(",",Q917)-1),MapTable!$A:$A,1,0)),ISERROR(VLOOKUP(TRIM(MID(Q917,FIND(",",Q917)+1,FIND(",",Q917,FIND(",",Q917)+1)-FIND(",",Q917)-1)),MapTable!$A:$A,1,0)),ISERROR(VLOOKUP(TRIM(MID(Q917,FIND(",",Q917,FIND(",",Q917)+1)+1,FIND(",",Q917,FIND(",",Q917,FIND(",",Q917)+1)+1)-FIND(",",Q917,FIND(",",Q917)+1)-1)),MapTable!$A:$A,1,0)),ISERROR(VLOOKUP(TRIM(MID(Q917,FIND(",",Q917,FIND(",",Q917,FIND(",",Q917)+1)+1)+1,999)),MapTable!$A:$A,1,0))),"맵없음",
  ""),
)))))</f>
        <v/>
      </c>
      <c r="W917" t="str">
        <f>IF(ISBLANK(V917),"",IF(ISERROR(VLOOKUP(V917,[3]DropTable!$A:$A,1,0)),"드랍없음",""))</f>
        <v/>
      </c>
      <c r="Y917" t="str">
        <f>IF(ISBLANK(X917),"",IF(ISERROR(VLOOKUP(X917,[3]DropTable!$A:$A,1,0)),"드랍없음",""))</f>
        <v/>
      </c>
      <c r="AA917">
        <v>8.1</v>
      </c>
    </row>
    <row r="918" spans="1:27" x14ac:dyDescent="0.3">
      <c r="A918">
        <v>20</v>
      </c>
      <c r="B918">
        <v>3</v>
      </c>
      <c r="C918">
        <f t="shared" si="47"/>
        <v>1680</v>
      </c>
      <c r="D918">
        <v>420</v>
      </c>
      <c r="E918" t="s">
        <v>153</v>
      </c>
      <c r="H918" t="str">
        <f>IF(ISBLANK(G918),"",
IFERROR(VLOOKUP(G918,[1]StringTable!$1:$1048576,MATCH([1]StringTable!$B$1,[1]StringTable!$1:$1,0),0),
IFERROR(VLOOKUP(G918,[1]InApkStringTable!$1:$1048576,MATCH([1]InApkStringTable!$B$1,[1]InApkStringTable!$1:$1,0),0),
"스트링없음")))</f>
        <v/>
      </c>
      <c r="J918" t="b">
        <v>0</v>
      </c>
      <c r="K918" t="s">
        <v>24</v>
      </c>
      <c r="L918" t="str">
        <f>IF(ISBLANK(K918),"",IF(ISERROR(VLOOKUP(K918,MapTable!$A:$A,1,0)),"맵없음",""))</f>
        <v/>
      </c>
      <c r="M918">
        <f t="shared" si="48"/>
        <v>1</v>
      </c>
      <c r="N918" t="b">
        <f t="shared" ca="1" si="49"/>
        <v>0</v>
      </c>
      <c r="P918" t="str">
        <f>IF(ISBLANK(O918),"",IF(ISERROR(VLOOKUP(O918,MapTable!$A:$A,1,0)),"맵없음",""))</f>
        <v/>
      </c>
      <c r="R918" t="str">
        <f>IF(ISBLANK(Q918),"",
IF(ISERROR(FIND(",",Q918)),
  IF(ISERROR(VLOOKUP(Q918,MapTable!$A:$A,1,0)),"맵없음",
  ""),
IF(ISERROR(FIND(",",Q918,FIND(",",Q918)+1)),
  IF(OR(ISERROR(VLOOKUP(LEFT(Q918,FIND(",",Q918)-1),MapTable!$A:$A,1,0)),ISERROR(VLOOKUP(TRIM(MID(Q918,FIND(",",Q918)+1,999)),MapTable!$A:$A,1,0))),"맵없음",
  ""),
IF(ISERROR(FIND(",",Q918,FIND(",",Q918,FIND(",",Q918)+1)+1)),
  IF(OR(ISERROR(VLOOKUP(LEFT(Q918,FIND(",",Q918)-1),MapTable!$A:$A,1,0)),ISERROR(VLOOKUP(TRIM(MID(Q918,FIND(",",Q918)+1,FIND(",",Q918,FIND(",",Q918)+1)-FIND(",",Q918)-1)),MapTable!$A:$A,1,0)),ISERROR(VLOOKUP(TRIM(MID(Q918,FIND(",",Q918,FIND(",",Q918)+1)+1,999)),MapTable!$A:$A,1,0))),"맵없음",
  ""),
IF(ISERROR(FIND(",",Q918,FIND(",",Q918,FIND(",",Q918,FIND(",",Q918)+1)+1)+1)),
  IF(OR(ISERROR(VLOOKUP(LEFT(Q918,FIND(",",Q918)-1),MapTable!$A:$A,1,0)),ISERROR(VLOOKUP(TRIM(MID(Q918,FIND(",",Q918)+1,FIND(",",Q918,FIND(",",Q918)+1)-FIND(",",Q918)-1)),MapTable!$A:$A,1,0)),ISERROR(VLOOKUP(TRIM(MID(Q918,FIND(",",Q918,FIND(",",Q918)+1)+1,FIND(",",Q918,FIND(",",Q918,FIND(",",Q918)+1)+1)-FIND(",",Q918,FIND(",",Q918)+1)-1)),MapTable!$A:$A,1,0)),ISERROR(VLOOKUP(TRIM(MID(Q918,FIND(",",Q918,FIND(",",Q918,FIND(",",Q918)+1)+1)+1,999)),MapTable!$A:$A,1,0))),"맵없음",
  ""),
)))))</f>
        <v/>
      </c>
      <c r="W918" t="str">
        <f>IF(ISBLANK(V918),"",IF(ISERROR(VLOOKUP(V918,[3]DropTable!$A:$A,1,0)),"드랍없음",""))</f>
        <v/>
      </c>
      <c r="Y918" t="str">
        <f>IF(ISBLANK(X918),"",IF(ISERROR(VLOOKUP(X918,[3]DropTable!$A:$A,1,0)),"드랍없음",""))</f>
        <v/>
      </c>
      <c r="AA918">
        <v>8.1</v>
      </c>
    </row>
    <row r="919" spans="1:27" x14ac:dyDescent="0.3">
      <c r="A919">
        <v>20</v>
      </c>
      <c r="B919">
        <v>4</v>
      </c>
      <c r="C919">
        <f t="shared" si="47"/>
        <v>1680</v>
      </c>
      <c r="D919">
        <v>420</v>
      </c>
      <c r="E919" t="s">
        <v>153</v>
      </c>
      <c r="H919" t="str">
        <f>IF(ISBLANK(G919),"",
IFERROR(VLOOKUP(G919,[1]StringTable!$1:$1048576,MATCH([1]StringTable!$B$1,[1]StringTable!$1:$1,0),0),
IFERROR(VLOOKUP(G919,[1]InApkStringTable!$1:$1048576,MATCH([1]InApkStringTable!$B$1,[1]InApkStringTable!$1:$1,0),0),
"스트링없음")))</f>
        <v/>
      </c>
      <c r="J919" t="b">
        <v>0</v>
      </c>
      <c r="K919" t="s">
        <v>24</v>
      </c>
      <c r="L919" t="str">
        <f>IF(ISBLANK(K919),"",IF(ISERROR(VLOOKUP(K919,MapTable!$A:$A,1,0)),"맵없음",""))</f>
        <v/>
      </c>
      <c r="M919">
        <f t="shared" si="48"/>
        <v>1</v>
      </c>
      <c r="N919" t="b">
        <f t="shared" ca="1" si="49"/>
        <v>0</v>
      </c>
      <c r="P919" t="str">
        <f>IF(ISBLANK(O919),"",IF(ISERROR(VLOOKUP(O919,MapTable!$A:$A,1,0)),"맵없음",""))</f>
        <v/>
      </c>
      <c r="R919" t="str">
        <f>IF(ISBLANK(Q919),"",
IF(ISERROR(FIND(",",Q919)),
  IF(ISERROR(VLOOKUP(Q919,MapTable!$A:$A,1,0)),"맵없음",
  ""),
IF(ISERROR(FIND(",",Q919,FIND(",",Q919)+1)),
  IF(OR(ISERROR(VLOOKUP(LEFT(Q919,FIND(",",Q919)-1),MapTable!$A:$A,1,0)),ISERROR(VLOOKUP(TRIM(MID(Q919,FIND(",",Q919)+1,999)),MapTable!$A:$A,1,0))),"맵없음",
  ""),
IF(ISERROR(FIND(",",Q919,FIND(",",Q919,FIND(",",Q919)+1)+1)),
  IF(OR(ISERROR(VLOOKUP(LEFT(Q919,FIND(",",Q919)-1),MapTable!$A:$A,1,0)),ISERROR(VLOOKUP(TRIM(MID(Q919,FIND(",",Q919)+1,FIND(",",Q919,FIND(",",Q919)+1)-FIND(",",Q919)-1)),MapTable!$A:$A,1,0)),ISERROR(VLOOKUP(TRIM(MID(Q919,FIND(",",Q919,FIND(",",Q919)+1)+1,999)),MapTable!$A:$A,1,0))),"맵없음",
  ""),
IF(ISERROR(FIND(",",Q919,FIND(",",Q919,FIND(",",Q919,FIND(",",Q919)+1)+1)+1)),
  IF(OR(ISERROR(VLOOKUP(LEFT(Q919,FIND(",",Q919)-1),MapTable!$A:$A,1,0)),ISERROR(VLOOKUP(TRIM(MID(Q919,FIND(",",Q919)+1,FIND(",",Q919,FIND(",",Q919)+1)-FIND(",",Q919)-1)),MapTable!$A:$A,1,0)),ISERROR(VLOOKUP(TRIM(MID(Q919,FIND(",",Q919,FIND(",",Q919)+1)+1,FIND(",",Q919,FIND(",",Q919,FIND(",",Q919)+1)+1)-FIND(",",Q919,FIND(",",Q919)+1)-1)),MapTable!$A:$A,1,0)),ISERROR(VLOOKUP(TRIM(MID(Q919,FIND(",",Q919,FIND(",",Q919,FIND(",",Q919)+1)+1)+1,999)),MapTable!$A:$A,1,0))),"맵없음",
  ""),
)))))</f>
        <v/>
      </c>
      <c r="W919" t="str">
        <f>IF(ISBLANK(V919),"",IF(ISERROR(VLOOKUP(V919,[3]DropTable!$A:$A,1,0)),"드랍없음",""))</f>
        <v/>
      </c>
      <c r="Y919" t="str">
        <f>IF(ISBLANK(X919),"",IF(ISERROR(VLOOKUP(X919,[3]DropTable!$A:$A,1,0)),"드랍없음",""))</f>
        <v/>
      </c>
      <c r="AA919">
        <v>8.1</v>
      </c>
    </row>
    <row r="920" spans="1:27" x14ac:dyDescent="0.3">
      <c r="A920">
        <v>20</v>
      </c>
      <c r="B920">
        <v>5</v>
      </c>
      <c r="C920">
        <f t="shared" si="47"/>
        <v>1680</v>
      </c>
      <c r="D920">
        <v>420</v>
      </c>
      <c r="E920" t="s">
        <v>153</v>
      </c>
      <c r="H920" t="str">
        <f>IF(ISBLANK(G920),"",
IFERROR(VLOOKUP(G920,[1]StringTable!$1:$1048576,MATCH([1]StringTable!$B$1,[1]StringTable!$1:$1,0),0),
IFERROR(VLOOKUP(G920,[1]InApkStringTable!$1:$1048576,MATCH([1]InApkStringTable!$B$1,[1]InApkStringTable!$1:$1,0),0),
"스트링없음")))</f>
        <v/>
      </c>
      <c r="J920" t="b">
        <v>0</v>
      </c>
      <c r="K920" t="s">
        <v>24</v>
      </c>
      <c r="L920" t="str">
        <f>IF(ISBLANK(K920),"",IF(ISERROR(VLOOKUP(K920,MapTable!$A:$A,1,0)),"맵없음",""))</f>
        <v/>
      </c>
      <c r="M920">
        <f t="shared" si="48"/>
        <v>1</v>
      </c>
      <c r="N920" t="b">
        <f t="shared" ca="1" si="49"/>
        <v>0</v>
      </c>
      <c r="P920" t="str">
        <f>IF(ISBLANK(O920),"",IF(ISERROR(VLOOKUP(O920,MapTable!$A:$A,1,0)),"맵없음",""))</f>
        <v/>
      </c>
      <c r="R920" t="str">
        <f>IF(ISBLANK(Q920),"",
IF(ISERROR(FIND(",",Q920)),
  IF(ISERROR(VLOOKUP(Q920,MapTable!$A:$A,1,0)),"맵없음",
  ""),
IF(ISERROR(FIND(",",Q920,FIND(",",Q920)+1)),
  IF(OR(ISERROR(VLOOKUP(LEFT(Q920,FIND(",",Q920)-1),MapTable!$A:$A,1,0)),ISERROR(VLOOKUP(TRIM(MID(Q920,FIND(",",Q920)+1,999)),MapTable!$A:$A,1,0))),"맵없음",
  ""),
IF(ISERROR(FIND(",",Q920,FIND(",",Q920,FIND(",",Q920)+1)+1)),
  IF(OR(ISERROR(VLOOKUP(LEFT(Q920,FIND(",",Q920)-1),MapTable!$A:$A,1,0)),ISERROR(VLOOKUP(TRIM(MID(Q920,FIND(",",Q920)+1,FIND(",",Q920,FIND(",",Q920)+1)-FIND(",",Q920)-1)),MapTable!$A:$A,1,0)),ISERROR(VLOOKUP(TRIM(MID(Q920,FIND(",",Q920,FIND(",",Q920)+1)+1,999)),MapTable!$A:$A,1,0))),"맵없음",
  ""),
IF(ISERROR(FIND(",",Q920,FIND(",",Q920,FIND(",",Q920,FIND(",",Q920)+1)+1)+1)),
  IF(OR(ISERROR(VLOOKUP(LEFT(Q920,FIND(",",Q920)-1),MapTable!$A:$A,1,0)),ISERROR(VLOOKUP(TRIM(MID(Q920,FIND(",",Q920)+1,FIND(",",Q920,FIND(",",Q920)+1)-FIND(",",Q920)-1)),MapTable!$A:$A,1,0)),ISERROR(VLOOKUP(TRIM(MID(Q920,FIND(",",Q920,FIND(",",Q920)+1)+1,FIND(",",Q920,FIND(",",Q920,FIND(",",Q920)+1)+1)-FIND(",",Q920,FIND(",",Q920)+1)-1)),MapTable!$A:$A,1,0)),ISERROR(VLOOKUP(TRIM(MID(Q920,FIND(",",Q920,FIND(",",Q920,FIND(",",Q920)+1)+1)+1,999)),MapTable!$A:$A,1,0))),"맵없음",
  ""),
)))))</f>
        <v/>
      </c>
      <c r="W920" t="str">
        <f>IF(ISBLANK(V920),"",IF(ISERROR(VLOOKUP(V920,[3]DropTable!$A:$A,1,0)),"드랍없음",""))</f>
        <v/>
      </c>
      <c r="Y920" t="str">
        <f>IF(ISBLANK(X920),"",IF(ISERROR(VLOOKUP(X920,[3]DropTable!$A:$A,1,0)),"드랍없음",""))</f>
        <v/>
      </c>
      <c r="AA920">
        <v>8.1</v>
      </c>
    </row>
    <row r="921" spans="1:27" x14ac:dyDescent="0.3">
      <c r="A921">
        <v>20</v>
      </c>
      <c r="B921">
        <v>6</v>
      </c>
      <c r="C921">
        <f t="shared" si="47"/>
        <v>1680</v>
      </c>
      <c r="D921">
        <v>420</v>
      </c>
      <c r="E921" t="s">
        <v>153</v>
      </c>
      <c r="H921" t="str">
        <f>IF(ISBLANK(G921),"",
IFERROR(VLOOKUP(G921,[1]StringTable!$1:$1048576,MATCH([1]StringTable!$B$1,[1]StringTable!$1:$1,0),0),
IFERROR(VLOOKUP(G921,[1]InApkStringTable!$1:$1048576,MATCH([1]InApkStringTable!$B$1,[1]InApkStringTable!$1:$1,0),0),
"스트링없음")))</f>
        <v/>
      </c>
      <c r="J921" t="b">
        <v>0</v>
      </c>
      <c r="K921" t="s">
        <v>24</v>
      </c>
      <c r="L921" t="str">
        <f>IF(ISBLANK(K921),"",IF(ISERROR(VLOOKUP(K921,MapTable!$A:$A,1,0)),"맵없음",""))</f>
        <v/>
      </c>
      <c r="M921">
        <f t="shared" si="48"/>
        <v>1</v>
      </c>
      <c r="N921" t="b">
        <f t="shared" ca="1" si="49"/>
        <v>0</v>
      </c>
      <c r="P921" t="str">
        <f>IF(ISBLANK(O921),"",IF(ISERROR(VLOOKUP(O921,MapTable!$A:$A,1,0)),"맵없음",""))</f>
        <v/>
      </c>
      <c r="R921" t="str">
        <f>IF(ISBLANK(Q921),"",
IF(ISERROR(FIND(",",Q921)),
  IF(ISERROR(VLOOKUP(Q921,MapTable!$A:$A,1,0)),"맵없음",
  ""),
IF(ISERROR(FIND(",",Q921,FIND(",",Q921)+1)),
  IF(OR(ISERROR(VLOOKUP(LEFT(Q921,FIND(",",Q921)-1),MapTable!$A:$A,1,0)),ISERROR(VLOOKUP(TRIM(MID(Q921,FIND(",",Q921)+1,999)),MapTable!$A:$A,1,0))),"맵없음",
  ""),
IF(ISERROR(FIND(",",Q921,FIND(",",Q921,FIND(",",Q921)+1)+1)),
  IF(OR(ISERROR(VLOOKUP(LEFT(Q921,FIND(",",Q921)-1),MapTable!$A:$A,1,0)),ISERROR(VLOOKUP(TRIM(MID(Q921,FIND(",",Q921)+1,FIND(",",Q921,FIND(",",Q921)+1)-FIND(",",Q921)-1)),MapTable!$A:$A,1,0)),ISERROR(VLOOKUP(TRIM(MID(Q921,FIND(",",Q921,FIND(",",Q921)+1)+1,999)),MapTable!$A:$A,1,0))),"맵없음",
  ""),
IF(ISERROR(FIND(",",Q921,FIND(",",Q921,FIND(",",Q921,FIND(",",Q921)+1)+1)+1)),
  IF(OR(ISERROR(VLOOKUP(LEFT(Q921,FIND(",",Q921)-1),MapTable!$A:$A,1,0)),ISERROR(VLOOKUP(TRIM(MID(Q921,FIND(",",Q921)+1,FIND(",",Q921,FIND(",",Q921)+1)-FIND(",",Q921)-1)),MapTable!$A:$A,1,0)),ISERROR(VLOOKUP(TRIM(MID(Q921,FIND(",",Q921,FIND(",",Q921)+1)+1,FIND(",",Q921,FIND(",",Q921,FIND(",",Q921)+1)+1)-FIND(",",Q921,FIND(",",Q921)+1)-1)),MapTable!$A:$A,1,0)),ISERROR(VLOOKUP(TRIM(MID(Q921,FIND(",",Q921,FIND(",",Q921,FIND(",",Q921)+1)+1)+1,999)),MapTable!$A:$A,1,0))),"맵없음",
  ""),
)))))</f>
        <v/>
      </c>
      <c r="W921" t="str">
        <f>IF(ISBLANK(V921),"",IF(ISERROR(VLOOKUP(V921,[3]DropTable!$A:$A,1,0)),"드랍없음",""))</f>
        <v/>
      </c>
      <c r="Y921" t="str">
        <f>IF(ISBLANK(X921),"",IF(ISERROR(VLOOKUP(X921,[3]DropTable!$A:$A,1,0)),"드랍없음",""))</f>
        <v/>
      </c>
      <c r="AA921">
        <v>8.1</v>
      </c>
    </row>
    <row r="922" spans="1:27" x14ac:dyDescent="0.3">
      <c r="A922">
        <v>20</v>
      </c>
      <c r="B922">
        <v>7</v>
      </c>
      <c r="C922">
        <f t="shared" si="47"/>
        <v>1680</v>
      </c>
      <c r="D922">
        <v>420</v>
      </c>
      <c r="E922" t="s">
        <v>153</v>
      </c>
      <c r="H922" t="str">
        <f>IF(ISBLANK(G922),"",
IFERROR(VLOOKUP(G922,[1]StringTable!$1:$1048576,MATCH([1]StringTable!$B$1,[1]StringTable!$1:$1,0),0),
IFERROR(VLOOKUP(G922,[1]InApkStringTable!$1:$1048576,MATCH([1]InApkStringTable!$B$1,[1]InApkStringTable!$1:$1,0),0),
"스트링없음")))</f>
        <v/>
      </c>
      <c r="J922" t="b">
        <v>0</v>
      </c>
      <c r="K922" t="s">
        <v>24</v>
      </c>
      <c r="L922" t="str">
        <f>IF(ISBLANK(K922),"",IF(ISERROR(VLOOKUP(K922,MapTable!$A:$A,1,0)),"맵없음",""))</f>
        <v/>
      </c>
      <c r="M922">
        <f t="shared" si="48"/>
        <v>1</v>
      </c>
      <c r="N922" t="b">
        <f t="shared" ca="1" si="49"/>
        <v>0</v>
      </c>
      <c r="P922" t="str">
        <f>IF(ISBLANK(O922),"",IF(ISERROR(VLOOKUP(O922,MapTable!$A:$A,1,0)),"맵없음",""))</f>
        <v/>
      </c>
      <c r="R922" t="str">
        <f>IF(ISBLANK(Q922),"",
IF(ISERROR(FIND(",",Q922)),
  IF(ISERROR(VLOOKUP(Q922,MapTable!$A:$A,1,0)),"맵없음",
  ""),
IF(ISERROR(FIND(",",Q922,FIND(",",Q922)+1)),
  IF(OR(ISERROR(VLOOKUP(LEFT(Q922,FIND(",",Q922)-1),MapTable!$A:$A,1,0)),ISERROR(VLOOKUP(TRIM(MID(Q922,FIND(",",Q922)+1,999)),MapTable!$A:$A,1,0))),"맵없음",
  ""),
IF(ISERROR(FIND(",",Q922,FIND(",",Q922,FIND(",",Q922)+1)+1)),
  IF(OR(ISERROR(VLOOKUP(LEFT(Q922,FIND(",",Q922)-1),MapTable!$A:$A,1,0)),ISERROR(VLOOKUP(TRIM(MID(Q922,FIND(",",Q922)+1,FIND(",",Q922,FIND(",",Q922)+1)-FIND(",",Q922)-1)),MapTable!$A:$A,1,0)),ISERROR(VLOOKUP(TRIM(MID(Q922,FIND(",",Q922,FIND(",",Q922)+1)+1,999)),MapTable!$A:$A,1,0))),"맵없음",
  ""),
IF(ISERROR(FIND(",",Q922,FIND(",",Q922,FIND(",",Q922,FIND(",",Q922)+1)+1)+1)),
  IF(OR(ISERROR(VLOOKUP(LEFT(Q922,FIND(",",Q922)-1),MapTable!$A:$A,1,0)),ISERROR(VLOOKUP(TRIM(MID(Q922,FIND(",",Q922)+1,FIND(",",Q922,FIND(",",Q922)+1)-FIND(",",Q922)-1)),MapTable!$A:$A,1,0)),ISERROR(VLOOKUP(TRIM(MID(Q922,FIND(",",Q922,FIND(",",Q922)+1)+1,FIND(",",Q922,FIND(",",Q922,FIND(",",Q922)+1)+1)-FIND(",",Q922,FIND(",",Q922)+1)-1)),MapTable!$A:$A,1,0)),ISERROR(VLOOKUP(TRIM(MID(Q922,FIND(",",Q922,FIND(",",Q922,FIND(",",Q922)+1)+1)+1,999)),MapTable!$A:$A,1,0))),"맵없음",
  ""),
)))))</f>
        <v/>
      </c>
      <c r="W922" t="str">
        <f>IF(ISBLANK(V922),"",IF(ISERROR(VLOOKUP(V922,[3]DropTable!$A:$A,1,0)),"드랍없음",""))</f>
        <v/>
      </c>
      <c r="Y922" t="str">
        <f>IF(ISBLANK(X922),"",IF(ISERROR(VLOOKUP(X922,[3]DropTable!$A:$A,1,0)),"드랍없음",""))</f>
        <v/>
      </c>
      <c r="AA922">
        <v>8.1</v>
      </c>
    </row>
    <row r="923" spans="1:27" x14ac:dyDescent="0.3">
      <c r="A923">
        <v>20</v>
      </c>
      <c r="B923">
        <v>8</v>
      </c>
      <c r="C923">
        <f t="shared" si="47"/>
        <v>1680</v>
      </c>
      <c r="D923">
        <v>420</v>
      </c>
      <c r="E923" t="s">
        <v>153</v>
      </c>
      <c r="H923" t="str">
        <f>IF(ISBLANK(G923),"",
IFERROR(VLOOKUP(G923,[1]StringTable!$1:$1048576,MATCH([1]StringTable!$B$1,[1]StringTable!$1:$1,0),0),
IFERROR(VLOOKUP(G923,[1]InApkStringTable!$1:$1048576,MATCH([1]InApkStringTable!$B$1,[1]InApkStringTable!$1:$1,0),0),
"스트링없음")))</f>
        <v/>
      </c>
      <c r="J923" t="b">
        <v>0</v>
      </c>
      <c r="K923" t="s">
        <v>24</v>
      </c>
      <c r="L923" t="str">
        <f>IF(ISBLANK(K923),"",IF(ISERROR(VLOOKUP(K923,MapTable!$A:$A,1,0)),"맵없음",""))</f>
        <v/>
      </c>
      <c r="M923">
        <f t="shared" si="48"/>
        <v>1</v>
      </c>
      <c r="N923" t="b">
        <f t="shared" ca="1" si="49"/>
        <v>0</v>
      </c>
      <c r="P923" t="str">
        <f>IF(ISBLANK(O923),"",IF(ISERROR(VLOOKUP(O923,MapTable!$A:$A,1,0)),"맵없음",""))</f>
        <v/>
      </c>
      <c r="R923" t="str">
        <f>IF(ISBLANK(Q923),"",
IF(ISERROR(FIND(",",Q923)),
  IF(ISERROR(VLOOKUP(Q923,MapTable!$A:$A,1,0)),"맵없음",
  ""),
IF(ISERROR(FIND(",",Q923,FIND(",",Q923)+1)),
  IF(OR(ISERROR(VLOOKUP(LEFT(Q923,FIND(",",Q923)-1),MapTable!$A:$A,1,0)),ISERROR(VLOOKUP(TRIM(MID(Q923,FIND(",",Q923)+1,999)),MapTable!$A:$A,1,0))),"맵없음",
  ""),
IF(ISERROR(FIND(",",Q923,FIND(",",Q923,FIND(",",Q923)+1)+1)),
  IF(OR(ISERROR(VLOOKUP(LEFT(Q923,FIND(",",Q923)-1),MapTable!$A:$A,1,0)),ISERROR(VLOOKUP(TRIM(MID(Q923,FIND(",",Q923)+1,FIND(",",Q923,FIND(",",Q923)+1)-FIND(",",Q923)-1)),MapTable!$A:$A,1,0)),ISERROR(VLOOKUP(TRIM(MID(Q923,FIND(",",Q923,FIND(",",Q923)+1)+1,999)),MapTable!$A:$A,1,0))),"맵없음",
  ""),
IF(ISERROR(FIND(",",Q923,FIND(",",Q923,FIND(",",Q923,FIND(",",Q923)+1)+1)+1)),
  IF(OR(ISERROR(VLOOKUP(LEFT(Q923,FIND(",",Q923)-1),MapTable!$A:$A,1,0)),ISERROR(VLOOKUP(TRIM(MID(Q923,FIND(",",Q923)+1,FIND(",",Q923,FIND(",",Q923)+1)-FIND(",",Q923)-1)),MapTable!$A:$A,1,0)),ISERROR(VLOOKUP(TRIM(MID(Q923,FIND(",",Q923,FIND(",",Q923)+1)+1,FIND(",",Q923,FIND(",",Q923,FIND(",",Q923)+1)+1)-FIND(",",Q923,FIND(",",Q923)+1)-1)),MapTable!$A:$A,1,0)),ISERROR(VLOOKUP(TRIM(MID(Q923,FIND(",",Q923,FIND(",",Q923,FIND(",",Q923)+1)+1)+1,999)),MapTable!$A:$A,1,0))),"맵없음",
  ""),
)))))</f>
        <v/>
      </c>
      <c r="W923" t="str">
        <f>IF(ISBLANK(V923),"",IF(ISERROR(VLOOKUP(V923,[3]DropTable!$A:$A,1,0)),"드랍없음",""))</f>
        <v/>
      </c>
      <c r="Y923" t="str">
        <f>IF(ISBLANK(X923),"",IF(ISERROR(VLOOKUP(X923,[3]DropTable!$A:$A,1,0)),"드랍없음",""))</f>
        <v/>
      </c>
      <c r="AA923">
        <v>8.1</v>
      </c>
    </row>
    <row r="924" spans="1:27" x14ac:dyDescent="0.3">
      <c r="A924">
        <v>20</v>
      </c>
      <c r="B924">
        <v>9</v>
      </c>
      <c r="C924">
        <f t="shared" si="47"/>
        <v>1680</v>
      </c>
      <c r="D924">
        <v>420</v>
      </c>
      <c r="E924" t="s">
        <v>153</v>
      </c>
      <c r="H924" t="str">
        <f>IF(ISBLANK(G924),"",
IFERROR(VLOOKUP(G924,[1]StringTable!$1:$1048576,MATCH([1]StringTable!$B$1,[1]StringTable!$1:$1,0),0),
IFERROR(VLOOKUP(G924,[1]InApkStringTable!$1:$1048576,MATCH([1]InApkStringTable!$B$1,[1]InApkStringTable!$1:$1,0),0),
"스트링없음")))</f>
        <v/>
      </c>
      <c r="J924" t="b">
        <v>0</v>
      </c>
      <c r="K924" t="s">
        <v>24</v>
      </c>
      <c r="L924" t="str">
        <f>IF(ISBLANK(K924),"",IF(ISERROR(VLOOKUP(K924,MapTable!$A:$A,1,0)),"맵없음",""))</f>
        <v/>
      </c>
      <c r="M924">
        <f t="shared" si="48"/>
        <v>1</v>
      </c>
      <c r="N924" t="b">
        <f t="shared" ca="1" si="49"/>
        <v>0</v>
      </c>
      <c r="P924" t="str">
        <f>IF(ISBLANK(O924),"",IF(ISERROR(VLOOKUP(O924,MapTable!$A:$A,1,0)),"맵없음",""))</f>
        <v/>
      </c>
      <c r="R924" t="str">
        <f>IF(ISBLANK(Q924),"",
IF(ISERROR(FIND(",",Q924)),
  IF(ISERROR(VLOOKUP(Q924,MapTable!$A:$A,1,0)),"맵없음",
  ""),
IF(ISERROR(FIND(",",Q924,FIND(",",Q924)+1)),
  IF(OR(ISERROR(VLOOKUP(LEFT(Q924,FIND(",",Q924)-1),MapTable!$A:$A,1,0)),ISERROR(VLOOKUP(TRIM(MID(Q924,FIND(",",Q924)+1,999)),MapTable!$A:$A,1,0))),"맵없음",
  ""),
IF(ISERROR(FIND(",",Q924,FIND(",",Q924,FIND(",",Q924)+1)+1)),
  IF(OR(ISERROR(VLOOKUP(LEFT(Q924,FIND(",",Q924)-1),MapTable!$A:$A,1,0)),ISERROR(VLOOKUP(TRIM(MID(Q924,FIND(",",Q924)+1,FIND(",",Q924,FIND(",",Q924)+1)-FIND(",",Q924)-1)),MapTable!$A:$A,1,0)),ISERROR(VLOOKUP(TRIM(MID(Q924,FIND(",",Q924,FIND(",",Q924)+1)+1,999)),MapTable!$A:$A,1,0))),"맵없음",
  ""),
IF(ISERROR(FIND(",",Q924,FIND(",",Q924,FIND(",",Q924,FIND(",",Q924)+1)+1)+1)),
  IF(OR(ISERROR(VLOOKUP(LEFT(Q924,FIND(",",Q924)-1),MapTable!$A:$A,1,0)),ISERROR(VLOOKUP(TRIM(MID(Q924,FIND(",",Q924)+1,FIND(",",Q924,FIND(",",Q924)+1)-FIND(",",Q924)-1)),MapTable!$A:$A,1,0)),ISERROR(VLOOKUP(TRIM(MID(Q924,FIND(",",Q924,FIND(",",Q924)+1)+1,FIND(",",Q924,FIND(",",Q924,FIND(",",Q924)+1)+1)-FIND(",",Q924,FIND(",",Q924)+1)-1)),MapTable!$A:$A,1,0)),ISERROR(VLOOKUP(TRIM(MID(Q924,FIND(",",Q924,FIND(",",Q924,FIND(",",Q924)+1)+1)+1,999)),MapTable!$A:$A,1,0))),"맵없음",
  ""),
)))))</f>
        <v/>
      </c>
      <c r="W924" t="str">
        <f>IF(ISBLANK(V924),"",IF(ISERROR(VLOOKUP(V924,[3]DropTable!$A:$A,1,0)),"드랍없음",""))</f>
        <v/>
      </c>
      <c r="Y924" t="str">
        <f>IF(ISBLANK(X924),"",IF(ISERROR(VLOOKUP(X924,[3]DropTable!$A:$A,1,0)),"드랍없음",""))</f>
        <v/>
      </c>
      <c r="AA924">
        <v>8.1</v>
      </c>
    </row>
    <row r="925" spans="1:27" x14ac:dyDescent="0.3">
      <c r="A925">
        <v>20</v>
      </c>
      <c r="B925">
        <v>10</v>
      </c>
      <c r="C925">
        <f t="shared" ref="C925:C988" si="50">D925*4</f>
        <v>1680</v>
      </c>
      <c r="D925">
        <v>420</v>
      </c>
      <c r="E925" t="s">
        <v>153</v>
      </c>
      <c r="H925" t="str">
        <f>IF(ISBLANK(G925),"",
IFERROR(VLOOKUP(G925,[1]StringTable!$1:$1048576,MATCH([1]StringTable!$B$1,[1]StringTable!$1:$1,0),0),
IFERROR(VLOOKUP(G925,[1]InApkStringTable!$1:$1048576,MATCH([1]InApkStringTable!$B$1,[1]InApkStringTable!$1:$1,0),0),
"스트링없음")))</f>
        <v/>
      </c>
      <c r="J925" t="b">
        <v>0</v>
      </c>
      <c r="K925" t="s">
        <v>24</v>
      </c>
      <c r="L925" t="str">
        <f>IF(ISBLANK(K925),"",IF(ISERROR(VLOOKUP(K925,MapTable!$A:$A,1,0)),"맵없음",""))</f>
        <v/>
      </c>
      <c r="M925">
        <f t="shared" ref="M925:M988" si="51">IF(B925=0,0,
IF(COUNTIF(A:A,A925)=11,12,
IF(MOD(B925,((COUNTIF(A:A,A925)-1)/5))=0,12,
IF(MOD(B925,((COUNTIF(A:A,A925)-1)/5))=((COUNTIF(A:A,A925)-1)/10),11,
INT(B925/((COUNTIF(A:A,A925)-1)/5))+1))))</f>
        <v>11</v>
      </c>
      <c r="N925" t="b">
        <f t="shared" ref="N925:N988" ca="1" si="52">IF((COUNTIF(A:A,A925)-1)=B925,FALSE,
IF(M925=12,TRUE,
IF(OFFSET(M925,1,0)=12,TRUE)))</f>
        <v>0</v>
      </c>
      <c r="P925" t="str">
        <f>IF(ISBLANK(O925),"",IF(ISERROR(VLOOKUP(O925,MapTable!$A:$A,1,0)),"맵없음",""))</f>
        <v/>
      </c>
      <c r="R925" t="str">
        <f>IF(ISBLANK(Q925),"",
IF(ISERROR(FIND(",",Q925)),
  IF(ISERROR(VLOOKUP(Q925,MapTable!$A:$A,1,0)),"맵없음",
  ""),
IF(ISERROR(FIND(",",Q925,FIND(",",Q925)+1)),
  IF(OR(ISERROR(VLOOKUP(LEFT(Q925,FIND(",",Q925)-1),MapTable!$A:$A,1,0)),ISERROR(VLOOKUP(TRIM(MID(Q925,FIND(",",Q925)+1,999)),MapTable!$A:$A,1,0))),"맵없음",
  ""),
IF(ISERROR(FIND(",",Q925,FIND(",",Q925,FIND(",",Q925)+1)+1)),
  IF(OR(ISERROR(VLOOKUP(LEFT(Q925,FIND(",",Q925)-1),MapTable!$A:$A,1,0)),ISERROR(VLOOKUP(TRIM(MID(Q925,FIND(",",Q925)+1,FIND(",",Q925,FIND(",",Q925)+1)-FIND(",",Q925)-1)),MapTable!$A:$A,1,0)),ISERROR(VLOOKUP(TRIM(MID(Q925,FIND(",",Q925,FIND(",",Q925)+1)+1,999)),MapTable!$A:$A,1,0))),"맵없음",
  ""),
IF(ISERROR(FIND(",",Q925,FIND(",",Q925,FIND(",",Q925,FIND(",",Q925)+1)+1)+1)),
  IF(OR(ISERROR(VLOOKUP(LEFT(Q925,FIND(",",Q925)-1),MapTable!$A:$A,1,0)),ISERROR(VLOOKUP(TRIM(MID(Q925,FIND(",",Q925)+1,FIND(",",Q925,FIND(",",Q925)+1)-FIND(",",Q925)-1)),MapTable!$A:$A,1,0)),ISERROR(VLOOKUP(TRIM(MID(Q925,FIND(",",Q925,FIND(",",Q925)+1)+1,FIND(",",Q925,FIND(",",Q925,FIND(",",Q925)+1)+1)-FIND(",",Q925,FIND(",",Q925)+1)-1)),MapTable!$A:$A,1,0)),ISERROR(VLOOKUP(TRIM(MID(Q925,FIND(",",Q925,FIND(",",Q925,FIND(",",Q925)+1)+1)+1,999)),MapTable!$A:$A,1,0))),"맵없음",
  ""),
)))))</f>
        <v/>
      </c>
      <c r="W925" t="str">
        <f>IF(ISBLANK(V925),"",IF(ISERROR(VLOOKUP(V925,[3]DropTable!$A:$A,1,0)),"드랍없음",""))</f>
        <v/>
      </c>
      <c r="Y925" t="str">
        <f>IF(ISBLANK(X925),"",IF(ISERROR(VLOOKUP(X925,[3]DropTable!$A:$A,1,0)),"드랍없음",""))</f>
        <v/>
      </c>
      <c r="AA925">
        <v>8.1</v>
      </c>
    </row>
    <row r="926" spans="1:27" x14ac:dyDescent="0.3">
      <c r="A926">
        <v>20</v>
      </c>
      <c r="B926">
        <v>11</v>
      </c>
      <c r="C926">
        <f t="shared" si="50"/>
        <v>1680</v>
      </c>
      <c r="D926">
        <v>420</v>
      </c>
      <c r="E926" t="s">
        <v>153</v>
      </c>
      <c r="H926" t="str">
        <f>IF(ISBLANK(G926),"",
IFERROR(VLOOKUP(G926,[1]StringTable!$1:$1048576,MATCH([1]StringTable!$B$1,[1]StringTable!$1:$1,0),0),
IFERROR(VLOOKUP(G926,[1]InApkStringTable!$1:$1048576,MATCH([1]InApkStringTable!$B$1,[1]InApkStringTable!$1:$1,0),0),
"스트링없음")))</f>
        <v/>
      </c>
      <c r="J926" t="b">
        <v>0</v>
      </c>
      <c r="K926" t="s">
        <v>24</v>
      </c>
      <c r="L926" t="str">
        <f>IF(ISBLANK(K926),"",IF(ISERROR(VLOOKUP(K926,MapTable!$A:$A,1,0)),"맵없음",""))</f>
        <v/>
      </c>
      <c r="M926">
        <f t="shared" si="51"/>
        <v>1</v>
      </c>
      <c r="N926" t="b">
        <f t="shared" ca="1" si="52"/>
        <v>0</v>
      </c>
      <c r="P926" t="str">
        <f>IF(ISBLANK(O926),"",IF(ISERROR(VLOOKUP(O926,MapTable!$A:$A,1,0)),"맵없음",""))</f>
        <v/>
      </c>
      <c r="R926" t="str">
        <f>IF(ISBLANK(Q926),"",
IF(ISERROR(FIND(",",Q926)),
  IF(ISERROR(VLOOKUP(Q926,MapTable!$A:$A,1,0)),"맵없음",
  ""),
IF(ISERROR(FIND(",",Q926,FIND(",",Q926)+1)),
  IF(OR(ISERROR(VLOOKUP(LEFT(Q926,FIND(",",Q926)-1),MapTable!$A:$A,1,0)),ISERROR(VLOOKUP(TRIM(MID(Q926,FIND(",",Q926)+1,999)),MapTable!$A:$A,1,0))),"맵없음",
  ""),
IF(ISERROR(FIND(",",Q926,FIND(",",Q926,FIND(",",Q926)+1)+1)),
  IF(OR(ISERROR(VLOOKUP(LEFT(Q926,FIND(",",Q926)-1),MapTable!$A:$A,1,0)),ISERROR(VLOOKUP(TRIM(MID(Q926,FIND(",",Q926)+1,FIND(",",Q926,FIND(",",Q926)+1)-FIND(",",Q926)-1)),MapTable!$A:$A,1,0)),ISERROR(VLOOKUP(TRIM(MID(Q926,FIND(",",Q926,FIND(",",Q926)+1)+1,999)),MapTable!$A:$A,1,0))),"맵없음",
  ""),
IF(ISERROR(FIND(",",Q926,FIND(",",Q926,FIND(",",Q926,FIND(",",Q926)+1)+1)+1)),
  IF(OR(ISERROR(VLOOKUP(LEFT(Q926,FIND(",",Q926)-1),MapTable!$A:$A,1,0)),ISERROR(VLOOKUP(TRIM(MID(Q926,FIND(",",Q926)+1,FIND(",",Q926,FIND(",",Q926)+1)-FIND(",",Q926)-1)),MapTable!$A:$A,1,0)),ISERROR(VLOOKUP(TRIM(MID(Q926,FIND(",",Q926,FIND(",",Q926)+1)+1,FIND(",",Q926,FIND(",",Q926,FIND(",",Q926)+1)+1)-FIND(",",Q926,FIND(",",Q926)+1)-1)),MapTable!$A:$A,1,0)),ISERROR(VLOOKUP(TRIM(MID(Q926,FIND(",",Q926,FIND(",",Q926,FIND(",",Q926)+1)+1)+1,999)),MapTable!$A:$A,1,0))),"맵없음",
  ""),
)))))</f>
        <v/>
      </c>
      <c r="W926" t="str">
        <f>IF(ISBLANK(V926),"",IF(ISERROR(VLOOKUP(V926,[3]DropTable!$A:$A,1,0)),"드랍없음",""))</f>
        <v/>
      </c>
      <c r="Y926" t="str">
        <f>IF(ISBLANK(X926),"",IF(ISERROR(VLOOKUP(X926,[3]DropTable!$A:$A,1,0)),"드랍없음",""))</f>
        <v/>
      </c>
      <c r="AA926">
        <v>8.1</v>
      </c>
    </row>
    <row r="927" spans="1:27" x14ac:dyDescent="0.3">
      <c r="A927">
        <v>20</v>
      </c>
      <c r="B927">
        <v>12</v>
      </c>
      <c r="C927">
        <f t="shared" si="50"/>
        <v>1680</v>
      </c>
      <c r="D927">
        <v>420</v>
      </c>
      <c r="E927" t="s">
        <v>153</v>
      </c>
      <c r="H927" t="str">
        <f>IF(ISBLANK(G927),"",
IFERROR(VLOOKUP(G927,[1]StringTable!$1:$1048576,MATCH([1]StringTable!$B$1,[1]StringTable!$1:$1,0),0),
IFERROR(VLOOKUP(G927,[1]InApkStringTable!$1:$1048576,MATCH([1]InApkStringTable!$B$1,[1]InApkStringTable!$1:$1,0),0),
"스트링없음")))</f>
        <v/>
      </c>
      <c r="J927" t="b">
        <v>0</v>
      </c>
      <c r="K927" t="s">
        <v>24</v>
      </c>
      <c r="L927" t="str">
        <f>IF(ISBLANK(K927),"",IF(ISERROR(VLOOKUP(K927,MapTable!$A:$A,1,0)),"맵없음",""))</f>
        <v/>
      </c>
      <c r="M927">
        <f t="shared" si="51"/>
        <v>1</v>
      </c>
      <c r="N927" t="b">
        <f t="shared" ca="1" si="52"/>
        <v>0</v>
      </c>
      <c r="P927" t="str">
        <f>IF(ISBLANK(O927),"",IF(ISERROR(VLOOKUP(O927,MapTable!$A:$A,1,0)),"맵없음",""))</f>
        <v/>
      </c>
      <c r="R927" t="str">
        <f>IF(ISBLANK(Q927),"",
IF(ISERROR(FIND(",",Q927)),
  IF(ISERROR(VLOOKUP(Q927,MapTable!$A:$A,1,0)),"맵없음",
  ""),
IF(ISERROR(FIND(",",Q927,FIND(",",Q927)+1)),
  IF(OR(ISERROR(VLOOKUP(LEFT(Q927,FIND(",",Q927)-1),MapTable!$A:$A,1,0)),ISERROR(VLOOKUP(TRIM(MID(Q927,FIND(",",Q927)+1,999)),MapTable!$A:$A,1,0))),"맵없음",
  ""),
IF(ISERROR(FIND(",",Q927,FIND(",",Q927,FIND(",",Q927)+1)+1)),
  IF(OR(ISERROR(VLOOKUP(LEFT(Q927,FIND(",",Q927)-1),MapTable!$A:$A,1,0)),ISERROR(VLOOKUP(TRIM(MID(Q927,FIND(",",Q927)+1,FIND(",",Q927,FIND(",",Q927)+1)-FIND(",",Q927)-1)),MapTable!$A:$A,1,0)),ISERROR(VLOOKUP(TRIM(MID(Q927,FIND(",",Q927,FIND(",",Q927)+1)+1,999)),MapTable!$A:$A,1,0))),"맵없음",
  ""),
IF(ISERROR(FIND(",",Q927,FIND(",",Q927,FIND(",",Q927,FIND(",",Q927)+1)+1)+1)),
  IF(OR(ISERROR(VLOOKUP(LEFT(Q927,FIND(",",Q927)-1),MapTable!$A:$A,1,0)),ISERROR(VLOOKUP(TRIM(MID(Q927,FIND(",",Q927)+1,FIND(",",Q927,FIND(",",Q927)+1)-FIND(",",Q927)-1)),MapTable!$A:$A,1,0)),ISERROR(VLOOKUP(TRIM(MID(Q927,FIND(",",Q927,FIND(",",Q927)+1)+1,FIND(",",Q927,FIND(",",Q927,FIND(",",Q927)+1)+1)-FIND(",",Q927,FIND(",",Q927)+1)-1)),MapTable!$A:$A,1,0)),ISERROR(VLOOKUP(TRIM(MID(Q927,FIND(",",Q927,FIND(",",Q927,FIND(",",Q927)+1)+1)+1,999)),MapTable!$A:$A,1,0))),"맵없음",
  ""),
)))))</f>
        <v/>
      </c>
      <c r="W927" t="str">
        <f>IF(ISBLANK(V927),"",IF(ISERROR(VLOOKUP(V927,[3]DropTable!$A:$A,1,0)),"드랍없음",""))</f>
        <v/>
      </c>
      <c r="Y927" t="str">
        <f>IF(ISBLANK(X927),"",IF(ISERROR(VLOOKUP(X927,[3]DropTable!$A:$A,1,0)),"드랍없음",""))</f>
        <v/>
      </c>
      <c r="AA927">
        <v>8.1</v>
      </c>
    </row>
    <row r="928" spans="1:27" x14ac:dyDescent="0.3">
      <c r="A928">
        <v>20</v>
      </c>
      <c r="B928">
        <v>13</v>
      </c>
      <c r="C928">
        <f t="shared" si="50"/>
        <v>1680</v>
      </c>
      <c r="D928">
        <v>420</v>
      </c>
      <c r="E928" t="s">
        <v>153</v>
      </c>
      <c r="H928" t="str">
        <f>IF(ISBLANK(G928),"",
IFERROR(VLOOKUP(G928,[1]StringTable!$1:$1048576,MATCH([1]StringTable!$B$1,[1]StringTable!$1:$1,0),0),
IFERROR(VLOOKUP(G928,[1]InApkStringTable!$1:$1048576,MATCH([1]InApkStringTable!$B$1,[1]InApkStringTable!$1:$1,0),0),
"스트링없음")))</f>
        <v/>
      </c>
      <c r="J928" t="b">
        <v>0</v>
      </c>
      <c r="K928" t="s">
        <v>24</v>
      </c>
      <c r="L928" t="str">
        <f>IF(ISBLANK(K928),"",IF(ISERROR(VLOOKUP(K928,MapTable!$A:$A,1,0)),"맵없음",""))</f>
        <v/>
      </c>
      <c r="M928">
        <f t="shared" si="51"/>
        <v>1</v>
      </c>
      <c r="N928" t="b">
        <f t="shared" ca="1" si="52"/>
        <v>0</v>
      </c>
      <c r="P928" t="str">
        <f>IF(ISBLANK(O928),"",IF(ISERROR(VLOOKUP(O928,MapTable!$A:$A,1,0)),"맵없음",""))</f>
        <v/>
      </c>
      <c r="R928" t="str">
        <f>IF(ISBLANK(Q928),"",
IF(ISERROR(FIND(",",Q928)),
  IF(ISERROR(VLOOKUP(Q928,MapTable!$A:$A,1,0)),"맵없음",
  ""),
IF(ISERROR(FIND(",",Q928,FIND(",",Q928)+1)),
  IF(OR(ISERROR(VLOOKUP(LEFT(Q928,FIND(",",Q928)-1),MapTable!$A:$A,1,0)),ISERROR(VLOOKUP(TRIM(MID(Q928,FIND(",",Q928)+1,999)),MapTable!$A:$A,1,0))),"맵없음",
  ""),
IF(ISERROR(FIND(",",Q928,FIND(",",Q928,FIND(",",Q928)+1)+1)),
  IF(OR(ISERROR(VLOOKUP(LEFT(Q928,FIND(",",Q928)-1),MapTable!$A:$A,1,0)),ISERROR(VLOOKUP(TRIM(MID(Q928,FIND(",",Q928)+1,FIND(",",Q928,FIND(",",Q928)+1)-FIND(",",Q928)-1)),MapTable!$A:$A,1,0)),ISERROR(VLOOKUP(TRIM(MID(Q928,FIND(",",Q928,FIND(",",Q928)+1)+1,999)),MapTable!$A:$A,1,0))),"맵없음",
  ""),
IF(ISERROR(FIND(",",Q928,FIND(",",Q928,FIND(",",Q928,FIND(",",Q928)+1)+1)+1)),
  IF(OR(ISERROR(VLOOKUP(LEFT(Q928,FIND(",",Q928)-1),MapTable!$A:$A,1,0)),ISERROR(VLOOKUP(TRIM(MID(Q928,FIND(",",Q928)+1,FIND(",",Q928,FIND(",",Q928)+1)-FIND(",",Q928)-1)),MapTable!$A:$A,1,0)),ISERROR(VLOOKUP(TRIM(MID(Q928,FIND(",",Q928,FIND(",",Q928)+1)+1,FIND(",",Q928,FIND(",",Q928,FIND(",",Q928)+1)+1)-FIND(",",Q928,FIND(",",Q928)+1)-1)),MapTable!$A:$A,1,0)),ISERROR(VLOOKUP(TRIM(MID(Q928,FIND(",",Q928,FIND(",",Q928,FIND(",",Q928)+1)+1)+1,999)),MapTable!$A:$A,1,0))),"맵없음",
  ""),
)))))</f>
        <v/>
      </c>
      <c r="W928" t="str">
        <f>IF(ISBLANK(V928),"",IF(ISERROR(VLOOKUP(V928,[3]DropTable!$A:$A,1,0)),"드랍없음",""))</f>
        <v/>
      </c>
      <c r="Y928" t="str">
        <f>IF(ISBLANK(X928),"",IF(ISERROR(VLOOKUP(X928,[3]DropTable!$A:$A,1,0)),"드랍없음",""))</f>
        <v/>
      </c>
      <c r="AA928">
        <v>8.1</v>
      </c>
    </row>
    <row r="929" spans="1:27" x14ac:dyDescent="0.3">
      <c r="A929">
        <v>20</v>
      </c>
      <c r="B929">
        <v>14</v>
      </c>
      <c r="C929">
        <f t="shared" si="50"/>
        <v>1680</v>
      </c>
      <c r="D929">
        <v>420</v>
      </c>
      <c r="E929" t="s">
        <v>153</v>
      </c>
      <c r="H929" t="str">
        <f>IF(ISBLANK(G929),"",
IFERROR(VLOOKUP(G929,[1]StringTable!$1:$1048576,MATCH([1]StringTable!$B$1,[1]StringTable!$1:$1,0),0),
IFERROR(VLOOKUP(G929,[1]InApkStringTable!$1:$1048576,MATCH([1]InApkStringTable!$B$1,[1]InApkStringTable!$1:$1,0),0),
"스트링없음")))</f>
        <v/>
      </c>
      <c r="J929" t="b">
        <v>0</v>
      </c>
      <c r="K929" t="s">
        <v>24</v>
      </c>
      <c r="L929" t="str">
        <f>IF(ISBLANK(K929),"",IF(ISERROR(VLOOKUP(K929,MapTable!$A:$A,1,0)),"맵없음",""))</f>
        <v/>
      </c>
      <c r="M929">
        <f t="shared" si="51"/>
        <v>1</v>
      </c>
      <c r="N929" t="b">
        <f t="shared" ca="1" si="52"/>
        <v>0</v>
      </c>
      <c r="P929" t="str">
        <f>IF(ISBLANK(O929),"",IF(ISERROR(VLOOKUP(O929,MapTable!$A:$A,1,0)),"맵없음",""))</f>
        <v/>
      </c>
      <c r="R929" t="str">
        <f>IF(ISBLANK(Q929),"",
IF(ISERROR(FIND(",",Q929)),
  IF(ISERROR(VLOOKUP(Q929,MapTable!$A:$A,1,0)),"맵없음",
  ""),
IF(ISERROR(FIND(",",Q929,FIND(",",Q929)+1)),
  IF(OR(ISERROR(VLOOKUP(LEFT(Q929,FIND(",",Q929)-1),MapTable!$A:$A,1,0)),ISERROR(VLOOKUP(TRIM(MID(Q929,FIND(",",Q929)+1,999)),MapTable!$A:$A,1,0))),"맵없음",
  ""),
IF(ISERROR(FIND(",",Q929,FIND(",",Q929,FIND(",",Q929)+1)+1)),
  IF(OR(ISERROR(VLOOKUP(LEFT(Q929,FIND(",",Q929)-1),MapTable!$A:$A,1,0)),ISERROR(VLOOKUP(TRIM(MID(Q929,FIND(",",Q929)+1,FIND(",",Q929,FIND(",",Q929)+1)-FIND(",",Q929)-1)),MapTable!$A:$A,1,0)),ISERROR(VLOOKUP(TRIM(MID(Q929,FIND(",",Q929,FIND(",",Q929)+1)+1,999)),MapTable!$A:$A,1,0))),"맵없음",
  ""),
IF(ISERROR(FIND(",",Q929,FIND(",",Q929,FIND(",",Q929,FIND(",",Q929)+1)+1)+1)),
  IF(OR(ISERROR(VLOOKUP(LEFT(Q929,FIND(",",Q929)-1),MapTable!$A:$A,1,0)),ISERROR(VLOOKUP(TRIM(MID(Q929,FIND(",",Q929)+1,FIND(",",Q929,FIND(",",Q929)+1)-FIND(",",Q929)-1)),MapTable!$A:$A,1,0)),ISERROR(VLOOKUP(TRIM(MID(Q929,FIND(",",Q929,FIND(",",Q929)+1)+1,FIND(",",Q929,FIND(",",Q929,FIND(",",Q929)+1)+1)-FIND(",",Q929,FIND(",",Q929)+1)-1)),MapTable!$A:$A,1,0)),ISERROR(VLOOKUP(TRIM(MID(Q929,FIND(",",Q929,FIND(",",Q929,FIND(",",Q929)+1)+1)+1,999)),MapTable!$A:$A,1,0))),"맵없음",
  ""),
)))))</f>
        <v/>
      </c>
      <c r="W929" t="str">
        <f>IF(ISBLANK(V929),"",IF(ISERROR(VLOOKUP(V929,[3]DropTable!$A:$A,1,0)),"드랍없음",""))</f>
        <v/>
      </c>
      <c r="Y929" t="str">
        <f>IF(ISBLANK(X929),"",IF(ISERROR(VLOOKUP(X929,[3]DropTable!$A:$A,1,0)),"드랍없음",""))</f>
        <v/>
      </c>
      <c r="AA929">
        <v>8.1</v>
      </c>
    </row>
    <row r="930" spans="1:27" x14ac:dyDescent="0.3">
      <c r="A930">
        <v>20</v>
      </c>
      <c r="B930">
        <v>15</v>
      </c>
      <c r="C930">
        <f t="shared" si="50"/>
        <v>1680</v>
      </c>
      <c r="D930">
        <v>420</v>
      </c>
      <c r="E930" t="s">
        <v>153</v>
      </c>
      <c r="H930" t="str">
        <f>IF(ISBLANK(G930),"",
IFERROR(VLOOKUP(G930,[1]StringTable!$1:$1048576,MATCH([1]StringTable!$B$1,[1]StringTable!$1:$1,0),0),
IFERROR(VLOOKUP(G930,[1]InApkStringTable!$1:$1048576,MATCH([1]InApkStringTable!$B$1,[1]InApkStringTable!$1:$1,0),0),
"스트링없음")))</f>
        <v/>
      </c>
      <c r="J930" t="b">
        <v>0</v>
      </c>
      <c r="K930" t="s">
        <v>24</v>
      </c>
      <c r="L930" t="str">
        <f>IF(ISBLANK(K930),"",IF(ISERROR(VLOOKUP(K930,MapTable!$A:$A,1,0)),"맵없음",""))</f>
        <v/>
      </c>
      <c r="M930">
        <f t="shared" si="51"/>
        <v>1</v>
      </c>
      <c r="N930" t="b">
        <f t="shared" ca="1" si="52"/>
        <v>0</v>
      </c>
      <c r="P930" t="str">
        <f>IF(ISBLANK(O930),"",IF(ISERROR(VLOOKUP(O930,MapTable!$A:$A,1,0)),"맵없음",""))</f>
        <v/>
      </c>
      <c r="R930" t="str">
        <f>IF(ISBLANK(Q930),"",
IF(ISERROR(FIND(",",Q930)),
  IF(ISERROR(VLOOKUP(Q930,MapTable!$A:$A,1,0)),"맵없음",
  ""),
IF(ISERROR(FIND(",",Q930,FIND(",",Q930)+1)),
  IF(OR(ISERROR(VLOOKUP(LEFT(Q930,FIND(",",Q930)-1),MapTable!$A:$A,1,0)),ISERROR(VLOOKUP(TRIM(MID(Q930,FIND(",",Q930)+1,999)),MapTable!$A:$A,1,0))),"맵없음",
  ""),
IF(ISERROR(FIND(",",Q930,FIND(",",Q930,FIND(",",Q930)+1)+1)),
  IF(OR(ISERROR(VLOOKUP(LEFT(Q930,FIND(",",Q930)-1),MapTable!$A:$A,1,0)),ISERROR(VLOOKUP(TRIM(MID(Q930,FIND(",",Q930)+1,FIND(",",Q930,FIND(",",Q930)+1)-FIND(",",Q930)-1)),MapTable!$A:$A,1,0)),ISERROR(VLOOKUP(TRIM(MID(Q930,FIND(",",Q930,FIND(",",Q930)+1)+1,999)),MapTable!$A:$A,1,0))),"맵없음",
  ""),
IF(ISERROR(FIND(",",Q930,FIND(",",Q930,FIND(",",Q930,FIND(",",Q930)+1)+1)+1)),
  IF(OR(ISERROR(VLOOKUP(LEFT(Q930,FIND(",",Q930)-1),MapTable!$A:$A,1,0)),ISERROR(VLOOKUP(TRIM(MID(Q930,FIND(",",Q930)+1,FIND(",",Q930,FIND(",",Q930)+1)-FIND(",",Q930)-1)),MapTable!$A:$A,1,0)),ISERROR(VLOOKUP(TRIM(MID(Q930,FIND(",",Q930,FIND(",",Q930)+1)+1,FIND(",",Q930,FIND(",",Q930,FIND(",",Q930)+1)+1)-FIND(",",Q930,FIND(",",Q930)+1)-1)),MapTable!$A:$A,1,0)),ISERROR(VLOOKUP(TRIM(MID(Q930,FIND(",",Q930,FIND(",",Q930,FIND(",",Q930)+1)+1)+1,999)),MapTable!$A:$A,1,0))),"맵없음",
  ""),
)))))</f>
        <v/>
      </c>
      <c r="W930" t="str">
        <f>IF(ISBLANK(V930),"",IF(ISERROR(VLOOKUP(V930,[3]DropTable!$A:$A,1,0)),"드랍없음",""))</f>
        <v/>
      </c>
      <c r="Y930" t="str">
        <f>IF(ISBLANK(X930),"",IF(ISERROR(VLOOKUP(X930,[3]DropTable!$A:$A,1,0)),"드랍없음",""))</f>
        <v/>
      </c>
      <c r="AA930">
        <v>8.1</v>
      </c>
    </row>
    <row r="931" spans="1:27" x14ac:dyDescent="0.3">
      <c r="A931">
        <v>20</v>
      </c>
      <c r="B931">
        <v>16</v>
      </c>
      <c r="C931">
        <f t="shared" si="50"/>
        <v>1680</v>
      </c>
      <c r="D931">
        <v>420</v>
      </c>
      <c r="E931" t="s">
        <v>153</v>
      </c>
      <c r="H931" t="str">
        <f>IF(ISBLANK(G931),"",
IFERROR(VLOOKUP(G931,[1]StringTable!$1:$1048576,MATCH([1]StringTable!$B$1,[1]StringTable!$1:$1,0),0),
IFERROR(VLOOKUP(G931,[1]InApkStringTable!$1:$1048576,MATCH([1]InApkStringTable!$B$1,[1]InApkStringTable!$1:$1,0),0),
"스트링없음")))</f>
        <v/>
      </c>
      <c r="J931" t="b">
        <v>0</v>
      </c>
      <c r="K931" t="s">
        <v>24</v>
      </c>
      <c r="L931" t="str">
        <f>IF(ISBLANK(K931),"",IF(ISERROR(VLOOKUP(K931,MapTable!$A:$A,1,0)),"맵없음",""))</f>
        <v/>
      </c>
      <c r="M931">
        <f t="shared" si="51"/>
        <v>1</v>
      </c>
      <c r="N931" t="b">
        <f t="shared" ca="1" si="52"/>
        <v>0</v>
      </c>
      <c r="P931" t="str">
        <f>IF(ISBLANK(O931),"",IF(ISERROR(VLOOKUP(O931,MapTable!$A:$A,1,0)),"맵없음",""))</f>
        <v/>
      </c>
      <c r="R931" t="str">
        <f>IF(ISBLANK(Q931),"",
IF(ISERROR(FIND(",",Q931)),
  IF(ISERROR(VLOOKUP(Q931,MapTable!$A:$A,1,0)),"맵없음",
  ""),
IF(ISERROR(FIND(",",Q931,FIND(",",Q931)+1)),
  IF(OR(ISERROR(VLOOKUP(LEFT(Q931,FIND(",",Q931)-1),MapTable!$A:$A,1,0)),ISERROR(VLOOKUP(TRIM(MID(Q931,FIND(",",Q931)+1,999)),MapTable!$A:$A,1,0))),"맵없음",
  ""),
IF(ISERROR(FIND(",",Q931,FIND(",",Q931,FIND(",",Q931)+1)+1)),
  IF(OR(ISERROR(VLOOKUP(LEFT(Q931,FIND(",",Q931)-1),MapTable!$A:$A,1,0)),ISERROR(VLOOKUP(TRIM(MID(Q931,FIND(",",Q931)+1,FIND(",",Q931,FIND(",",Q931)+1)-FIND(",",Q931)-1)),MapTable!$A:$A,1,0)),ISERROR(VLOOKUP(TRIM(MID(Q931,FIND(",",Q931,FIND(",",Q931)+1)+1,999)),MapTable!$A:$A,1,0))),"맵없음",
  ""),
IF(ISERROR(FIND(",",Q931,FIND(",",Q931,FIND(",",Q931,FIND(",",Q931)+1)+1)+1)),
  IF(OR(ISERROR(VLOOKUP(LEFT(Q931,FIND(",",Q931)-1),MapTable!$A:$A,1,0)),ISERROR(VLOOKUP(TRIM(MID(Q931,FIND(",",Q931)+1,FIND(",",Q931,FIND(",",Q931)+1)-FIND(",",Q931)-1)),MapTable!$A:$A,1,0)),ISERROR(VLOOKUP(TRIM(MID(Q931,FIND(",",Q931,FIND(",",Q931)+1)+1,FIND(",",Q931,FIND(",",Q931,FIND(",",Q931)+1)+1)-FIND(",",Q931,FIND(",",Q931)+1)-1)),MapTable!$A:$A,1,0)),ISERROR(VLOOKUP(TRIM(MID(Q931,FIND(",",Q931,FIND(",",Q931,FIND(",",Q931)+1)+1)+1,999)),MapTable!$A:$A,1,0))),"맵없음",
  ""),
)))))</f>
        <v/>
      </c>
      <c r="W931" t="str">
        <f>IF(ISBLANK(V931),"",IF(ISERROR(VLOOKUP(V931,[3]DropTable!$A:$A,1,0)),"드랍없음",""))</f>
        <v/>
      </c>
      <c r="Y931" t="str">
        <f>IF(ISBLANK(X931),"",IF(ISERROR(VLOOKUP(X931,[3]DropTable!$A:$A,1,0)),"드랍없음",""))</f>
        <v/>
      </c>
      <c r="AA931">
        <v>8.1</v>
      </c>
    </row>
    <row r="932" spans="1:27" x14ac:dyDescent="0.3">
      <c r="A932">
        <v>20</v>
      </c>
      <c r="B932">
        <v>17</v>
      </c>
      <c r="C932">
        <f t="shared" si="50"/>
        <v>1680</v>
      </c>
      <c r="D932">
        <v>420</v>
      </c>
      <c r="E932" t="s">
        <v>153</v>
      </c>
      <c r="H932" t="str">
        <f>IF(ISBLANK(G932),"",
IFERROR(VLOOKUP(G932,[1]StringTable!$1:$1048576,MATCH([1]StringTable!$B$1,[1]StringTable!$1:$1,0),0),
IFERROR(VLOOKUP(G932,[1]InApkStringTable!$1:$1048576,MATCH([1]InApkStringTable!$B$1,[1]InApkStringTable!$1:$1,0),0),
"스트링없음")))</f>
        <v/>
      </c>
      <c r="J932" t="b">
        <v>0</v>
      </c>
      <c r="K932" t="s">
        <v>24</v>
      </c>
      <c r="L932" t="str">
        <f>IF(ISBLANK(K932),"",IF(ISERROR(VLOOKUP(K932,MapTable!$A:$A,1,0)),"맵없음",""))</f>
        <v/>
      </c>
      <c r="M932">
        <f t="shared" si="51"/>
        <v>1</v>
      </c>
      <c r="N932" t="b">
        <f t="shared" ca="1" si="52"/>
        <v>0</v>
      </c>
      <c r="P932" t="str">
        <f>IF(ISBLANK(O932),"",IF(ISERROR(VLOOKUP(O932,MapTable!$A:$A,1,0)),"맵없음",""))</f>
        <v/>
      </c>
      <c r="R932" t="str">
        <f>IF(ISBLANK(Q932),"",
IF(ISERROR(FIND(",",Q932)),
  IF(ISERROR(VLOOKUP(Q932,MapTable!$A:$A,1,0)),"맵없음",
  ""),
IF(ISERROR(FIND(",",Q932,FIND(",",Q932)+1)),
  IF(OR(ISERROR(VLOOKUP(LEFT(Q932,FIND(",",Q932)-1),MapTable!$A:$A,1,0)),ISERROR(VLOOKUP(TRIM(MID(Q932,FIND(",",Q932)+1,999)),MapTable!$A:$A,1,0))),"맵없음",
  ""),
IF(ISERROR(FIND(",",Q932,FIND(",",Q932,FIND(",",Q932)+1)+1)),
  IF(OR(ISERROR(VLOOKUP(LEFT(Q932,FIND(",",Q932)-1),MapTable!$A:$A,1,0)),ISERROR(VLOOKUP(TRIM(MID(Q932,FIND(",",Q932)+1,FIND(",",Q932,FIND(",",Q932)+1)-FIND(",",Q932)-1)),MapTable!$A:$A,1,0)),ISERROR(VLOOKUP(TRIM(MID(Q932,FIND(",",Q932,FIND(",",Q932)+1)+1,999)),MapTable!$A:$A,1,0))),"맵없음",
  ""),
IF(ISERROR(FIND(",",Q932,FIND(",",Q932,FIND(",",Q932,FIND(",",Q932)+1)+1)+1)),
  IF(OR(ISERROR(VLOOKUP(LEFT(Q932,FIND(",",Q932)-1),MapTable!$A:$A,1,0)),ISERROR(VLOOKUP(TRIM(MID(Q932,FIND(",",Q932)+1,FIND(",",Q932,FIND(",",Q932)+1)-FIND(",",Q932)-1)),MapTable!$A:$A,1,0)),ISERROR(VLOOKUP(TRIM(MID(Q932,FIND(",",Q932,FIND(",",Q932)+1)+1,FIND(",",Q932,FIND(",",Q932,FIND(",",Q932)+1)+1)-FIND(",",Q932,FIND(",",Q932)+1)-1)),MapTable!$A:$A,1,0)),ISERROR(VLOOKUP(TRIM(MID(Q932,FIND(",",Q932,FIND(",",Q932,FIND(",",Q932)+1)+1)+1,999)),MapTable!$A:$A,1,0))),"맵없음",
  ""),
)))))</f>
        <v/>
      </c>
      <c r="W932" t="str">
        <f>IF(ISBLANK(V932),"",IF(ISERROR(VLOOKUP(V932,[3]DropTable!$A:$A,1,0)),"드랍없음",""))</f>
        <v/>
      </c>
      <c r="Y932" t="str">
        <f>IF(ISBLANK(X932),"",IF(ISERROR(VLOOKUP(X932,[3]DropTable!$A:$A,1,0)),"드랍없음",""))</f>
        <v/>
      </c>
      <c r="AA932">
        <v>8.1</v>
      </c>
    </row>
    <row r="933" spans="1:27" x14ac:dyDescent="0.3">
      <c r="A933">
        <v>20</v>
      </c>
      <c r="B933">
        <v>18</v>
      </c>
      <c r="C933">
        <f t="shared" si="50"/>
        <v>1680</v>
      </c>
      <c r="D933">
        <v>420</v>
      </c>
      <c r="E933" t="s">
        <v>153</v>
      </c>
      <c r="H933" t="str">
        <f>IF(ISBLANK(G933),"",
IFERROR(VLOOKUP(G933,[1]StringTable!$1:$1048576,MATCH([1]StringTable!$B$1,[1]StringTable!$1:$1,0),0),
IFERROR(VLOOKUP(G933,[1]InApkStringTable!$1:$1048576,MATCH([1]InApkStringTable!$B$1,[1]InApkStringTable!$1:$1,0),0),
"스트링없음")))</f>
        <v/>
      </c>
      <c r="J933" t="b">
        <v>0</v>
      </c>
      <c r="K933" t="s">
        <v>24</v>
      </c>
      <c r="L933" t="str">
        <f>IF(ISBLANK(K933),"",IF(ISERROR(VLOOKUP(K933,MapTable!$A:$A,1,0)),"맵없음",""))</f>
        <v/>
      </c>
      <c r="M933">
        <f t="shared" si="51"/>
        <v>1</v>
      </c>
      <c r="N933" t="b">
        <f t="shared" ca="1" si="52"/>
        <v>0</v>
      </c>
      <c r="P933" t="str">
        <f>IF(ISBLANK(O933),"",IF(ISERROR(VLOOKUP(O933,MapTable!$A:$A,1,0)),"맵없음",""))</f>
        <v/>
      </c>
      <c r="R933" t="str">
        <f>IF(ISBLANK(Q933),"",
IF(ISERROR(FIND(",",Q933)),
  IF(ISERROR(VLOOKUP(Q933,MapTable!$A:$A,1,0)),"맵없음",
  ""),
IF(ISERROR(FIND(",",Q933,FIND(",",Q933)+1)),
  IF(OR(ISERROR(VLOOKUP(LEFT(Q933,FIND(",",Q933)-1),MapTable!$A:$A,1,0)),ISERROR(VLOOKUP(TRIM(MID(Q933,FIND(",",Q933)+1,999)),MapTable!$A:$A,1,0))),"맵없음",
  ""),
IF(ISERROR(FIND(",",Q933,FIND(",",Q933,FIND(",",Q933)+1)+1)),
  IF(OR(ISERROR(VLOOKUP(LEFT(Q933,FIND(",",Q933)-1),MapTable!$A:$A,1,0)),ISERROR(VLOOKUP(TRIM(MID(Q933,FIND(",",Q933)+1,FIND(",",Q933,FIND(",",Q933)+1)-FIND(",",Q933)-1)),MapTable!$A:$A,1,0)),ISERROR(VLOOKUP(TRIM(MID(Q933,FIND(",",Q933,FIND(",",Q933)+1)+1,999)),MapTable!$A:$A,1,0))),"맵없음",
  ""),
IF(ISERROR(FIND(",",Q933,FIND(",",Q933,FIND(",",Q933,FIND(",",Q933)+1)+1)+1)),
  IF(OR(ISERROR(VLOOKUP(LEFT(Q933,FIND(",",Q933)-1),MapTable!$A:$A,1,0)),ISERROR(VLOOKUP(TRIM(MID(Q933,FIND(",",Q933)+1,FIND(",",Q933,FIND(",",Q933)+1)-FIND(",",Q933)-1)),MapTable!$A:$A,1,0)),ISERROR(VLOOKUP(TRIM(MID(Q933,FIND(",",Q933,FIND(",",Q933)+1)+1,FIND(",",Q933,FIND(",",Q933,FIND(",",Q933)+1)+1)-FIND(",",Q933,FIND(",",Q933)+1)-1)),MapTable!$A:$A,1,0)),ISERROR(VLOOKUP(TRIM(MID(Q933,FIND(",",Q933,FIND(",",Q933,FIND(",",Q933)+1)+1)+1,999)),MapTable!$A:$A,1,0))),"맵없음",
  ""),
)))))</f>
        <v/>
      </c>
      <c r="W933" t="str">
        <f>IF(ISBLANK(V933),"",IF(ISERROR(VLOOKUP(V933,[3]DropTable!$A:$A,1,0)),"드랍없음",""))</f>
        <v/>
      </c>
      <c r="Y933" t="str">
        <f>IF(ISBLANK(X933),"",IF(ISERROR(VLOOKUP(X933,[3]DropTable!$A:$A,1,0)),"드랍없음",""))</f>
        <v/>
      </c>
      <c r="AA933">
        <v>8.1</v>
      </c>
    </row>
    <row r="934" spans="1:27" x14ac:dyDescent="0.3">
      <c r="A934">
        <v>20</v>
      </c>
      <c r="B934">
        <v>19</v>
      </c>
      <c r="C934">
        <f t="shared" si="50"/>
        <v>1680</v>
      </c>
      <c r="D934">
        <v>420</v>
      </c>
      <c r="E934" t="s">
        <v>153</v>
      </c>
      <c r="H934" t="str">
        <f>IF(ISBLANK(G934),"",
IFERROR(VLOOKUP(G934,[1]StringTable!$1:$1048576,MATCH([1]StringTable!$B$1,[1]StringTable!$1:$1,0),0),
IFERROR(VLOOKUP(G934,[1]InApkStringTable!$1:$1048576,MATCH([1]InApkStringTable!$B$1,[1]InApkStringTable!$1:$1,0),0),
"스트링없음")))</f>
        <v/>
      </c>
      <c r="J934" t="b">
        <v>0</v>
      </c>
      <c r="K934" t="s">
        <v>24</v>
      </c>
      <c r="L934" t="str">
        <f>IF(ISBLANK(K934),"",IF(ISERROR(VLOOKUP(K934,MapTable!$A:$A,1,0)),"맵없음",""))</f>
        <v/>
      </c>
      <c r="M934">
        <f t="shared" si="51"/>
        <v>1</v>
      </c>
      <c r="N934" t="b">
        <f t="shared" ca="1" si="52"/>
        <v>1</v>
      </c>
      <c r="P934" t="str">
        <f>IF(ISBLANK(O934),"",IF(ISERROR(VLOOKUP(O934,MapTable!$A:$A,1,0)),"맵없음",""))</f>
        <v/>
      </c>
      <c r="R934" t="str">
        <f>IF(ISBLANK(Q934),"",
IF(ISERROR(FIND(",",Q934)),
  IF(ISERROR(VLOOKUP(Q934,MapTable!$A:$A,1,0)),"맵없음",
  ""),
IF(ISERROR(FIND(",",Q934,FIND(",",Q934)+1)),
  IF(OR(ISERROR(VLOOKUP(LEFT(Q934,FIND(",",Q934)-1),MapTable!$A:$A,1,0)),ISERROR(VLOOKUP(TRIM(MID(Q934,FIND(",",Q934)+1,999)),MapTable!$A:$A,1,0))),"맵없음",
  ""),
IF(ISERROR(FIND(",",Q934,FIND(",",Q934,FIND(",",Q934)+1)+1)),
  IF(OR(ISERROR(VLOOKUP(LEFT(Q934,FIND(",",Q934)-1),MapTable!$A:$A,1,0)),ISERROR(VLOOKUP(TRIM(MID(Q934,FIND(",",Q934)+1,FIND(",",Q934,FIND(",",Q934)+1)-FIND(",",Q934)-1)),MapTable!$A:$A,1,0)),ISERROR(VLOOKUP(TRIM(MID(Q934,FIND(",",Q934,FIND(",",Q934)+1)+1,999)),MapTable!$A:$A,1,0))),"맵없음",
  ""),
IF(ISERROR(FIND(",",Q934,FIND(",",Q934,FIND(",",Q934,FIND(",",Q934)+1)+1)+1)),
  IF(OR(ISERROR(VLOOKUP(LEFT(Q934,FIND(",",Q934)-1),MapTable!$A:$A,1,0)),ISERROR(VLOOKUP(TRIM(MID(Q934,FIND(",",Q934)+1,FIND(",",Q934,FIND(",",Q934)+1)-FIND(",",Q934)-1)),MapTable!$A:$A,1,0)),ISERROR(VLOOKUP(TRIM(MID(Q934,FIND(",",Q934,FIND(",",Q934)+1)+1,FIND(",",Q934,FIND(",",Q934,FIND(",",Q934)+1)+1)-FIND(",",Q934,FIND(",",Q934)+1)-1)),MapTable!$A:$A,1,0)),ISERROR(VLOOKUP(TRIM(MID(Q934,FIND(",",Q934,FIND(",",Q934,FIND(",",Q934)+1)+1)+1,999)),MapTable!$A:$A,1,0))),"맵없음",
  ""),
)))))</f>
        <v/>
      </c>
      <c r="W934" t="str">
        <f>IF(ISBLANK(V934),"",IF(ISERROR(VLOOKUP(V934,[3]DropTable!$A:$A,1,0)),"드랍없음",""))</f>
        <v/>
      </c>
      <c r="Y934" t="str">
        <f>IF(ISBLANK(X934),"",IF(ISERROR(VLOOKUP(X934,[3]DropTable!$A:$A,1,0)),"드랍없음",""))</f>
        <v/>
      </c>
      <c r="AA934">
        <v>8.1</v>
      </c>
    </row>
    <row r="935" spans="1:27" x14ac:dyDescent="0.3">
      <c r="A935">
        <v>20</v>
      </c>
      <c r="B935">
        <v>20</v>
      </c>
      <c r="C935">
        <f t="shared" si="50"/>
        <v>1680</v>
      </c>
      <c r="D935">
        <v>420</v>
      </c>
      <c r="E935" t="s">
        <v>153</v>
      </c>
      <c r="H935" t="str">
        <f>IF(ISBLANK(G935),"",
IFERROR(VLOOKUP(G935,[1]StringTable!$1:$1048576,MATCH([1]StringTable!$B$1,[1]StringTable!$1:$1,0),0),
IFERROR(VLOOKUP(G935,[1]InApkStringTable!$1:$1048576,MATCH([1]InApkStringTable!$B$1,[1]InApkStringTable!$1:$1,0),0),
"스트링없음")))</f>
        <v/>
      </c>
      <c r="J935" t="b">
        <v>0</v>
      </c>
      <c r="K935" t="s">
        <v>24</v>
      </c>
      <c r="L935" t="str">
        <f>IF(ISBLANK(K935),"",IF(ISERROR(VLOOKUP(K935,MapTable!$A:$A,1,0)),"맵없음",""))</f>
        <v/>
      </c>
      <c r="M935">
        <f t="shared" si="51"/>
        <v>12</v>
      </c>
      <c r="N935" t="b">
        <f t="shared" ca="1" si="52"/>
        <v>1</v>
      </c>
      <c r="P935" t="str">
        <f>IF(ISBLANK(O935),"",IF(ISERROR(VLOOKUP(O935,MapTable!$A:$A,1,0)),"맵없음",""))</f>
        <v/>
      </c>
      <c r="R935" t="str">
        <f>IF(ISBLANK(Q935),"",
IF(ISERROR(FIND(",",Q935)),
  IF(ISERROR(VLOOKUP(Q935,MapTable!$A:$A,1,0)),"맵없음",
  ""),
IF(ISERROR(FIND(",",Q935,FIND(",",Q935)+1)),
  IF(OR(ISERROR(VLOOKUP(LEFT(Q935,FIND(",",Q935)-1),MapTable!$A:$A,1,0)),ISERROR(VLOOKUP(TRIM(MID(Q935,FIND(",",Q935)+1,999)),MapTable!$A:$A,1,0))),"맵없음",
  ""),
IF(ISERROR(FIND(",",Q935,FIND(",",Q935,FIND(",",Q935)+1)+1)),
  IF(OR(ISERROR(VLOOKUP(LEFT(Q935,FIND(",",Q935)-1),MapTable!$A:$A,1,0)),ISERROR(VLOOKUP(TRIM(MID(Q935,FIND(",",Q935)+1,FIND(",",Q935,FIND(",",Q935)+1)-FIND(",",Q935)-1)),MapTable!$A:$A,1,0)),ISERROR(VLOOKUP(TRIM(MID(Q935,FIND(",",Q935,FIND(",",Q935)+1)+1,999)),MapTable!$A:$A,1,0))),"맵없음",
  ""),
IF(ISERROR(FIND(",",Q935,FIND(",",Q935,FIND(",",Q935,FIND(",",Q935)+1)+1)+1)),
  IF(OR(ISERROR(VLOOKUP(LEFT(Q935,FIND(",",Q935)-1),MapTable!$A:$A,1,0)),ISERROR(VLOOKUP(TRIM(MID(Q935,FIND(",",Q935)+1,FIND(",",Q935,FIND(",",Q935)+1)-FIND(",",Q935)-1)),MapTable!$A:$A,1,0)),ISERROR(VLOOKUP(TRIM(MID(Q935,FIND(",",Q935,FIND(",",Q935)+1)+1,FIND(",",Q935,FIND(",",Q935,FIND(",",Q935)+1)+1)-FIND(",",Q935,FIND(",",Q935)+1)-1)),MapTable!$A:$A,1,0)),ISERROR(VLOOKUP(TRIM(MID(Q935,FIND(",",Q935,FIND(",",Q935,FIND(",",Q935)+1)+1)+1,999)),MapTable!$A:$A,1,0))),"맵없음",
  ""),
)))))</f>
        <v/>
      </c>
      <c r="W935" t="str">
        <f>IF(ISBLANK(V935),"",IF(ISERROR(VLOOKUP(V935,[3]DropTable!$A:$A,1,0)),"드랍없음",""))</f>
        <v/>
      </c>
      <c r="Y935" t="str">
        <f>IF(ISBLANK(X935),"",IF(ISERROR(VLOOKUP(X935,[3]DropTable!$A:$A,1,0)),"드랍없음",""))</f>
        <v/>
      </c>
      <c r="AA935">
        <v>8.1</v>
      </c>
    </row>
    <row r="936" spans="1:27" x14ac:dyDescent="0.3">
      <c r="A936">
        <v>20</v>
      </c>
      <c r="B936">
        <v>21</v>
      </c>
      <c r="C936">
        <f t="shared" si="50"/>
        <v>1680</v>
      </c>
      <c r="D936">
        <v>420</v>
      </c>
      <c r="E936" t="s">
        <v>153</v>
      </c>
      <c r="H936" t="str">
        <f>IF(ISBLANK(G936),"",
IFERROR(VLOOKUP(G936,[1]StringTable!$1:$1048576,MATCH([1]StringTable!$B$1,[1]StringTable!$1:$1,0),0),
IFERROR(VLOOKUP(G936,[1]InApkStringTable!$1:$1048576,MATCH([1]InApkStringTable!$B$1,[1]InApkStringTable!$1:$1,0),0),
"스트링없음")))</f>
        <v/>
      </c>
      <c r="J936" t="b">
        <v>0</v>
      </c>
      <c r="K936" t="s">
        <v>24</v>
      </c>
      <c r="L936" t="str">
        <f>IF(ISBLANK(K936),"",IF(ISERROR(VLOOKUP(K936,MapTable!$A:$A,1,0)),"맵없음",""))</f>
        <v/>
      </c>
      <c r="M936">
        <f t="shared" si="51"/>
        <v>2</v>
      </c>
      <c r="N936" t="b">
        <f t="shared" ca="1" si="52"/>
        <v>0</v>
      </c>
      <c r="P936" t="str">
        <f>IF(ISBLANK(O936),"",IF(ISERROR(VLOOKUP(O936,MapTable!$A:$A,1,0)),"맵없음",""))</f>
        <v/>
      </c>
      <c r="R936" t="str">
        <f>IF(ISBLANK(Q936),"",
IF(ISERROR(FIND(",",Q936)),
  IF(ISERROR(VLOOKUP(Q936,MapTable!$A:$A,1,0)),"맵없음",
  ""),
IF(ISERROR(FIND(",",Q936,FIND(",",Q936)+1)),
  IF(OR(ISERROR(VLOOKUP(LEFT(Q936,FIND(",",Q936)-1),MapTable!$A:$A,1,0)),ISERROR(VLOOKUP(TRIM(MID(Q936,FIND(",",Q936)+1,999)),MapTable!$A:$A,1,0))),"맵없음",
  ""),
IF(ISERROR(FIND(",",Q936,FIND(",",Q936,FIND(",",Q936)+1)+1)),
  IF(OR(ISERROR(VLOOKUP(LEFT(Q936,FIND(",",Q936)-1),MapTable!$A:$A,1,0)),ISERROR(VLOOKUP(TRIM(MID(Q936,FIND(",",Q936)+1,FIND(",",Q936,FIND(",",Q936)+1)-FIND(",",Q936)-1)),MapTable!$A:$A,1,0)),ISERROR(VLOOKUP(TRIM(MID(Q936,FIND(",",Q936,FIND(",",Q936)+1)+1,999)),MapTable!$A:$A,1,0))),"맵없음",
  ""),
IF(ISERROR(FIND(",",Q936,FIND(",",Q936,FIND(",",Q936,FIND(",",Q936)+1)+1)+1)),
  IF(OR(ISERROR(VLOOKUP(LEFT(Q936,FIND(",",Q936)-1),MapTable!$A:$A,1,0)),ISERROR(VLOOKUP(TRIM(MID(Q936,FIND(",",Q936)+1,FIND(",",Q936,FIND(",",Q936)+1)-FIND(",",Q936)-1)),MapTable!$A:$A,1,0)),ISERROR(VLOOKUP(TRIM(MID(Q936,FIND(",",Q936,FIND(",",Q936)+1)+1,FIND(",",Q936,FIND(",",Q936,FIND(",",Q936)+1)+1)-FIND(",",Q936,FIND(",",Q936)+1)-1)),MapTable!$A:$A,1,0)),ISERROR(VLOOKUP(TRIM(MID(Q936,FIND(",",Q936,FIND(",",Q936,FIND(",",Q936)+1)+1)+1,999)),MapTable!$A:$A,1,0))),"맵없음",
  ""),
)))))</f>
        <v/>
      </c>
      <c r="W936" t="str">
        <f>IF(ISBLANK(V936),"",IF(ISERROR(VLOOKUP(V936,[3]DropTable!$A:$A,1,0)),"드랍없음",""))</f>
        <v/>
      </c>
      <c r="Y936" t="str">
        <f>IF(ISBLANK(X936),"",IF(ISERROR(VLOOKUP(X936,[3]DropTable!$A:$A,1,0)),"드랍없음",""))</f>
        <v/>
      </c>
      <c r="AA936">
        <v>8.1</v>
      </c>
    </row>
    <row r="937" spans="1:27" x14ac:dyDescent="0.3">
      <c r="A937">
        <v>20</v>
      </c>
      <c r="B937">
        <v>22</v>
      </c>
      <c r="C937">
        <f t="shared" si="50"/>
        <v>1680</v>
      </c>
      <c r="D937">
        <v>420</v>
      </c>
      <c r="E937" t="s">
        <v>153</v>
      </c>
      <c r="H937" t="str">
        <f>IF(ISBLANK(G937),"",
IFERROR(VLOOKUP(G937,[1]StringTable!$1:$1048576,MATCH([1]StringTable!$B$1,[1]StringTable!$1:$1,0),0),
IFERROR(VLOOKUP(G937,[1]InApkStringTable!$1:$1048576,MATCH([1]InApkStringTable!$B$1,[1]InApkStringTable!$1:$1,0),0),
"스트링없음")))</f>
        <v/>
      </c>
      <c r="J937" t="b">
        <v>0</v>
      </c>
      <c r="K937" t="s">
        <v>24</v>
      </c>
      <c r="L937" t="str">
        <f>IF(ISBLANK(K937),"",IF(ISERROR(VLOOKUP(K937,MapTable!$A:$A,1,0)),"맵없음",""))</f>
        <v/>
      </c>
      <c r="M937">
        <f t="shared" si="51"/>
        <v>2</v>
      </c>
      <c r="N937" t="b">
        <f t="shared" ca="1" si="52"/>
        <v>0</v>
      </c>
      <c r="P937" t="str">
        <f>IF(ISBLANK(O937),"",IF(ISERROR(VLOOKUP(O937,MapTable!$A:$A,1,0)),"맵없음",""))</f>
        <v/>
      </c>
      <c r="R937" t="str">
        <f>IF(ISBLANK(Q937),"",
IF(ISERROR(FIND(",",Q937)),
  IF(ISERROR(VLOOKUP(Q937,MapTable!$A:$A,1,0)),"맵없음",
  ""),
IF(ISERROR(FIND(",",Q937,FIND(",",Q937)+1)),
  IF(OR(ISERROR(VLOOKUP(LEFT(Q937,FIND(",",Q937)-1),MapTable!$A:$A,1,0)),ISERROR(VLOOKUP(TRIM(MID(Q937,FIND(",",Q937)+1,999)),MapTable!$A:$A,1,0))),"맵없음",
  ""),
IF(ISERROR(FIND(",",Q937,FIND(",",Q937,FIND(",",Q937)+1)+1)),
  IF(OR(ISERROR(VLOOKUP(LEFT(Q937,FIND(",",Q937)-1),MapTable!$A:$A,1,0)),ISERROR(VLOOKUP(TRIM(MID(Q937,FIND(",",Q937)+1,FIND(",",Q937,FIND(",",Q937)+1)-FIND(",",Q937)-1)),MapTable!$A:$A,1,0)),ISERROR(VLOOKUP(TRIM(MID(Q937,FIND(",",Q937,FIND(",",Q937)+1)+1,999)),MapTable!$A:$A,1,0))),"맵없음",
  ""),
IF(ISERROR(FIND(",",Q937,FIND(",",Q937,FIND(",",Q937,FIND(",",Q937)+1)+1)+1)),
  IF(OR(ISERROR(VLOOKUP(LEFT(Q937,FIND(",",Q937)-1),MapTable!$A:$A,1,0)),ISERROR(VLOOKUP(TRIM(MID(Q937,FIND(",",Q937)+1,FIND(",",Q937,FIND(",",Q937)+1)-FIND(",",Q937)-1)),MapTable!$A:$A,1,0)),ISERROR(VLOOKUP(TRIM(MID(Q937,FIND(",",Q937,FIND(",",Q937)+1)+1,FIND(",",Q937,FIND(",",Q937,FIND(",",Q937)+1)+1)-FIND(",",Q937,FIND(",",Q937)+1)-1)),MapTable!$A:$A,1,0)),ISERROR(VLOOKUP(TRIM(MID(Q937,FIND(",",Q937,FIND(",",Q937,FIND(",",Q937)+1)+1)+1,999)),MapTable!$A:$A,1,0))),"맵없음",
  ""),
)))))</f>
        <v/>
      </c>
      <c r="W937" t="str">
        <f>IF(ISBLANK(V937),"",IF(ISERROR(VLOOKUP(V937,[3]DropTable!$A:$A,1,0)),"드랍없음",""))</f>
        <v/>
      </c>
      <c r="Y937" t="str">
        <f>IF(ISBLANK(X937),"",IF(ISERROR(VLOOKUP(X937,[3]DropTable!$A:$A,1,0)),"드랍없음",""))</f>
        <v/>
      </c>
      <c r="AA937">
        <v>8.1</v>
      </c>
    </row>
    <row r="938" spans="1:27" x14ac:dyDescent="0.3">
      <c r="A938">
        <v>20</v>
      </c>
      <c r="B938">
        <v>23</v>
      </c>
      <c r="C938">
        <f t="shared" si="50"/>
        <v>1680</v>
      </c>
      <c r="D938">
        <v>420</v>
      </c>
      <c r="E938" t="s">
        <v>153</v>
      </c>
      <c r="H938" t="str">
        <f>IF(ISBLANK(G938),"",
IFERROR(VLOOKUP(G938,[1]StringTable!$1:$1048576,MATCH([1]StringTable!$B$1,[1]StringTable!$1:$1,0),0),
IFERROR(VLOOKUP(G938,[1]InApkStringTable!$1:$1048576,MATCH([1]InApkStringTable!$B$1,[1]InApkStringTable!$1:$1,0),0),
"스트링없음")))</f>
        <v/>
      </c>
      <c r="J938" t="b">
        <v>0</v>
      </c>
      <c r="K938" t="s">
        <v>24</v>
      </c>
      <c r="L938" t="str">
        <f>IF(ISBLANK(K938),"",IF(ISERROR(VLOOKUP(K938,MapTable!$A:$A,1,0)),"맵없음",""))</f>
        <v/>
      </c>
      <c r="M938">
        <f t="shared" si="51"/>
        <v>2</v>
      </c>
      <c r="N938" t="b">
        <f t="shared" ca="1" si="52"/>
        <v>0</v>
      </c>
      <c r="P938" t="str">
        <f>IF(ISBLANK(O938),"",IF(ISERROR(VLOOKUP(O938,MapTable!$A:$A,1,0)),"맵없음",""))</f>
        <v/>
      </c>
      <c r="R938" t="str">
        <f>IF(ISBLANK(Q938),"",
IF(ISERROR(FIND(",",Q938)),
  IF(ISERROR(VLOOKUP(Q938,MapTable!$A:$A,1,0)),"맵없음",
  ""),
IF(ISERROR(FIND(",",Q938,FIND(",",Q938)+1)),
  IF(OR(ISERROR(VLOOKUP(LEFT(Q938,FIND(",",Q938)-1),MapTable!$A:$A,1,0)),ISERROR(VLOOKUP(TRIM(MID(Q938,FIND(",",Q938)+1,999)),MapTable!$A:$A,1,0))),"맵없음",
  ""),
IF(ISERROR(FIND(",",Q938,FIND(",",Q938,FIND(",",Q938)+1)+1)),
  IF(OR(ISERROR(VLOOKUP(LEFT(Q938,FIND(",",Q938)-1),MapTable!$A:$A,1,0)),ISERROR(VLOOKUP(TRIM(MID(Q938,FIND(",",Q938)+1,FIND(",",Q938,FIND(",",Q938)+1)-FIND(",",Q938)-1)),MapTable!$A:$A,1,0)),ISERROR(VLOOKUP(TRIM(MID(Q938,FIND(",",Q938,FIND(",",Q938)+1)+1,999)),MapTable!$A:$A,1,0))),"맵없음",
  ""),
IF(ISERROR(FIND(",",Q938,FIND(",",Q938,FIND(",",Q938,FIND(",",Q938)+1)+1)+1)),
  IF(OR(ISERROR(VLOOKUP(LEFT(Q938,FIND(",",Q938)-1),MapTable!$A:$A,1,0)),ISERROR(VLOOKUP(TRIM(MID(Q938,FIND(",",Q938)+1,FIND(",",Q938,FIND(",",Q938)+1)-FIND(",",Q938)-1)),MapTable!$A:$A,1,0)),ISERROR(VLOOKUP(TRIM(MID(Q938,FIND(",",Q938,FIND(",",Q938)+1)+1,FIND(",",Q938,FIND(",",Q938,FIND(",",Q938)+1)+1)-FIND(",",Q938,FIND(",",Q938)+1)-1)),MapTable!$A:$A,1,0)),ISERROR(VLOOKUP(TRIM(MID(Q938,FIND(",",Q938,FIND(",",Q938,FIND(",",Q938)+1)+1)+1,999)),MapTable!$A:$A,1,0))),"맵없음",
  ""),
)))))</f>
        <v/>
      </c>
      <c r="W938" t="str">
        <f>IF(ISBLANK(V938),"",IF(ISERROR(VLOOKUP(V938,[3]DropTable!$A:$A,1,0)),"드랍없음",""))</f>
        <v/>
      </c>
      <c r="Y938" t="str">
        <f>IF(ISBLANK(X938),"",IF(ISERROR(VLOOKUP(X938,[3]DropTable!$A:$A,1,0)),"드랍없음",""))</f>
        <v/>
      </c>
      <c r="AA938">
        <v>8.1</v>
      </c>
    </row>
    <row r="939" spans="1:27" x14ac:dyDescent="0.3">
      <c r="A939">
        <v>20</v>
      </c>
      <c r="B939">
        <v>24</v>
      </c>
      <c r="C939">
        <f t="shared" si="50"/>
        <v>1680</v>
      </c>
      <c r="D939">
        <v>420</v>
      </c>
      <c r="E939" t="s">
        <v>153</v>
      </c>
      <c r="H939" t="str">
        <f>IF(ISBLANK(G939),"",
IFERROR(VLOOKUP(G939,[1]StringTable!$1:$1048576,MATCH([1]StringTable!$B$1,[1]StringTable!$1:$1,0),0),
IFERROR(VLOOKUP(G939,[1]InApkStringTable!$1:$1048576,MATCH([1]InApkStringTable!$B$1,[1]InApkStringTable!$1:$1,0),0),
"스트링없음")))</f>
        <v/>
      </c>
      <c r="J939" t="b">
        <v>0</v>
      </c>
      <c r="K939" t="s">
        <v>24</v>
      </c>
      <c r="L939" t="str">
        <f>IF(ISBLANK(K939),"",IF(ISERROR(VLOOKUP(K939,MapTable!$A:$A,1,0)),"맵없음",""))</f>
        <v/>
      </c>
      <c r="M939">
        <f t="shared" si="51"/>
        <v>2</v>
      </c>
      <c r="N939" t="b">
        <f t="shared" ca="1" si="52"/>
        <v>0</v>
      </c>
      <c r="P939" t="str">
        <f>IF(ISBLANK(O939),"",IF(ISERROR(VLOOKUP(O939,MapTable!$A:$A,1,0)),"맵없음",""))</f>
        <v/>
      </c>
      <c r="R939" t="str">
        <f>IF(ISBLANK(Q939),"",
IF(ISERROR(FIND(",",Q939)),
  IF(ISERROR(VLOOKUP(Q939,MapTable!$A:$A,1,0)),"맵없음",
  ""),
IF(ISERROR(FIND(",",Q939,FIND(",",Q939)+1)),
  IF(OR(ISERROR(VLOOKUP(LEFT(Q939,FIND(",",Q939)-1),MapTable!$A:$A,1,0)),ISERROR(VLOOKUP(TRIM(MID(Q939,FIND(",",Q939)+1,999)),MapTable!$A:$A,1,0))),"맵없음",
  ""),
IF(ISERROR(FIND(",",Q939,FIND(",",Q939,FIND(",",Q939)+1)+1)),
  IF(OR(ISERROR(VLOOKUP(LEFT(Q939,FIND(",",Q939)-1),MapTable!$A:$A,1,0)),ISERROR(VLOOKUP(TRIM(MID(Q939,FIND(",",Q939)+1,FIND(",",Q939,FIND(",",Q939)+1)-FIND(",",Q939)-1)),MapTable!$A:$A,1,0)),ISERROR(VLOOKUP(TRIM(MID(Q939,FIND(",",Q939,FIND(",",Q939)+1)+1,999)),MapTable!$A:$A,1,0))),"맵없음",
  ""),
IF(ISERROR(FIND(",",Q939,FIND(",",Q939,FIND(",",Q939,FIND(",",Q939)+1)+1)+1)),
  IF(OR(ISERROR(VLOOKUP(LEFT(Q939,FIND(",",Q939)-1),MapTable!$A:$A,1,0)),ISERROR(VLOOKUP(TRIM(MID(Q939,FIND(",",Q939)+1,FIND(",",Q939,FIND(",",Q939)+1)-FIND(",",Q939)-1)),MapTable!$A:$A,1,0)),ISERROR(VLOOKUP(TRIM(MID(Q939,FIND(",",Q939,FIND(",",Q939)+1)+1,FIND(",",Q939,FIND(",",Q939,FIND(",",Q939)+1)+1)-FIND(",",Q939,FIND(",",Q939)+1)-1)),MapTable!$A:$A,1,0)),ISERROR(VLOOKUP(TRIM(MID(Q939,FIND(",",Q939,FIND(",",Q939,FIND(",",Q939)+1)+1)+1,999)),MapTable!$A:$A,1,0))),"맵없음",
  ""),
)))))</f>
        <v/>
      </c>
      <c r="W939" t="str">
        <f>IF(ISBLANK(V939),"",IF(ISERROR(VLOOKUP(V939,[3]DropTable!$A:$A,1,0)),"드랍없음",""))</f>
        <v/>
      </c>
      <c r="Y939" t="str">
        <f>IF(ISBLANK(X939),"",IF(ISERROR(VLOOKUP(X939,[3]DropTable!$A:$A,1,0)),"드랍없음",""))</f>
        <v/>
      </c>
      <c r="AA939">
        <v>8.1</v>
      </c>
    </row>
    <row r="940" spans="1:27" x14ac:dyDescent="0.3">
      <c r="A940">
        <v>20</v>
      </c>
      <c r="B940">
        <v>25</v>
      </c>
      <c r="C940">
        <f t="shared" si="50"/>
        <v>1680</v>
      </c>
      <c r="D940">
        <v>420</v>
      </c>
      <c r="E940" t="s">
        <v>153</v>
      </c>
      <c r="H940" t="str">
        <f>IF(ISBLANK(G940),"",
IFERROR(VLOOKUP(G940,[1]StringTable!$1:$1048576,MATCH([1]StringTable!$B$1,[1]StringTable!$1:$1,0),0),
IFERROR(VLOOKUP(G940,[1]InApkStringTable!$1:$1048576,MATCH([1]InApkStringTable!$B$1,[1]InApkStringTable!$1:$1,0),0),
"스트링없음")))</f>
        <v/>
      </c>
      <c r="J940" t="b">
        <v>0</v>
      </c>
      <c r="K940" t="s">
        <v>24</v>
      </c>
      <c r="L940" t="str">
        <f>IF(ISBLANK(K940),"",IF(ISERROR(VLOOKUP(K940,MapTable!$A:$A,1,0)),"맵없음",""))</f>
        <v/>
      </c>
      <c r="M940">
        <f t="shared" si="51"/>
        <v>2</v>
      </c>
      <c r="N940" t="b">
        <f t="shared" ca="1" si="52"/>
        <v>0</v>
      </c>
      <c r="P940" t="str">
        <f>IF(ISBLANK(O940),"",IF(ISERROR(VLOOKUP(O940,MapTable!$A:$A,1,0)),"맵없음",""))</f>
        <v/>
      </c>
      <c r="R940" t="str">
        <f>IF(ISBLANK(Q940),"",
IF(ISERROR(FIND(",",Q940)),
  IF(ISERROR(VLOOKUP(Q940,MapTable!$A:$A,1,0)),"맵없음",
  ""),
IF(ISERROR(FIND(",",Q940,FIND(",",Q940)+1)),
  IF(OR(ISERROR(VLOOKUP(LEFT(Q940,FIND(",",Q940)-1),MapTable!$A:$A,1,0)),ISERROR(VLOOKUP(TRIM(MID(Q940,FIND(",",Q940)+1,999)),MapTable!$A:$A,1,0))),"맵없음",
  ""),
IF(ISERROR(FIND(",",Q940,FIND(",",Q940,FIND(",",Q940)+1)+1)),
  IF(OR(ISERROR(VLOOKUP(LEFT(Q940,FIND(",",Q940)-1),MapTable!$A:$A,1,0)),ISERROR(VLOOKUP(TRIM(MID(Q940,FIND(",",Q940)+1,FIND(",",Q940,FIND(",",Q940)+1)-FIND(",",Q940)-1)),MapTable!$A:$A,1,0)),ISERROR(VLOOKUP(TRIM(MID(Q940,FIND(",",Q940,FIND(",",Q940)+1)+1,999)),MapTable!$A:$A,1,0))),"맵없음",
  ""),
IF(ISERROR(FIND(",",Q940,FIND(",",Q940,FIND(",",Q940,FIND(",",Q940)+1)+1)+1)),
  IF(OR(ISERROR(VLOOKUP(LEFT(Q940,FIND(",",Q940)-1),MapTable!$A:$A,1,0)),ISERROR(VLOOKUP(TRIM(MID(Q940,FIND(",",Q940)+1,FIND(",",Q940,FIND(",",Q940)+1)-FIND(",",Q940)-1)),MapTable!$A:$A,1,0)),ISERROR(VLOOKUP(TRIM(MID(Q940,FIND(",",Q940,FIND(",",Q940)+1)+1,FIND(",",Q940,FIND(",",Q940,FIND(",",Q940)+1)+1)-FIND(",",Q940,FIND(",",Q940)+1)-1)),MapTable!$A:$A,1,0)),ISERROR(VLOOKUP(TRIM(MID(Q940,FIND(",",Q940,FIND(",",Q940,FIND(",",Q940)+1)+1)+1,999)),MapTable!$A:$A,1,0))),"맵없음",
  ""),
)))))</f>
        <v/>
      </c>
      <c r="W940" t="str">
        <f>IF(ISBLANK(V940),"",IF(ISERROR(VLOOKUP(V940,[3]DropTable!$A:$A,1,0)),"드랍없음",""))</f>
        <v/>
      </c>
      <c r="Y940" t="str">
        <f>IF(ISBLANK(X940),"",IF(ISERROR(VLOOKUP(X940,[3]DropTable!$A:$A,1,0)),"드랍없음",""))</f>
        <v/>
      </c>
      <c r="AA940">
        <v>8.1</v>
      </c>
    </row>
    <row r="941" spans="1:27" x14ac:dyDescent="0.3">
      <c r="A941">
        <v>20</v>
      </c>
      <c r="B941">
        <v>26</v>
      </c>
      <c r="C941">
        <f t="shared" si="50"/>
        <v>1680</v>
      </c>
      <c r="D941">
        <v>420</v>
      </c>
      <c r="E941" t="s">
        <v>153</v>
      </c>
      <c r="H941" t="str">
        <f>IF(ISBLANK(G941),"",
IFERROR(VLOOKUP(G941,[1]StringTable!$1:$1048576,MATCH([1]StringTable!$B$1,[1]StringTable!$1:$1,0),0),
IFERROR(VLOOKUP(G941,[1]InApkStringTable!$1:$1048576,MATCH([1]InApkStringTable!$B$1,[1]InApkStringTable!$1:$1,0),0),
"스트링없음")))</f>
        <v/>
      </c>
      <c r="J941" t="b">
        <v>0</v>
      </c>
      <c r="K941" t="s">
        <v>24</v>
      </c>
      <c r="L941" t="str">
        <f>IF(ISBLANK(K941),"",IF(ISERROR(VLOOKUP(K941,MapTable!$A:$A,1,0)),"맵없음",""))</f>
        <v/>
      </c>
      <c r="M941">
        <f t="shared" si="51"/>
        <v>2</v>
      </c>
      <c r="N941" t="b">
        <f t="shared" ca="1" si="52"/>
        <v>0</v>
      </c>
      <c r="P941" t="str">
        <f>IF(ISBLANK(O941),"",IF(ISERROR(VLOOKUP(O941,MapTable!$A:$A,1,0)),"맵없음",""))</f>
        <v/>
      </c>
      <c r="R941" t="str">
        <f>IF(ISBLANK(Q941),"",
IF(ISERROR(FIND(",",Q941)),
  IF(ISERROR(VLOOKUP(Q941,MapTable!$A:$A,1,0)),"맵없음",
  ""),
IF(ISERROR(FIND(",",Q941,FIND(",",Q941)+1)),
  IF(OR(ISERROR(VLOOKUP(LEFT(Q941,FIND(",",Q941)-1),MapTable!$A:$A,1,0)),ISERROR(VLOOKUP(TRIM(MID(Q941,FIND(",",Q941)+1,999)),MapTable!$A:$A,1,0))),"맵없음",
  ""),
IF(ISERROR(FIND(",",Q941,FIND(",",Q941,FIND(",",Q941)+1)+1)),
  IF(OR(ISERROR(VLOOKUP(LEFT(Q941,FIND(",",Q941)-1),MapTable!$A:$A,1,0)),ISERROR(VLOOKUP(TRIM(MID(Q941,FIND(",",Q941)+1,FIND(",",Q941,FIND(",",Q941)+1)-FIND(",",Q941)-1)),MapTable!$A:$A,1,0)),ISERROR(VLOOKUP(TRIM(MID(Q941,FIND(",",Q941,FIND(",",Q941)+1)+1,999)),MapTable!$A:$A,1,0))),"맵없음",
  ""),
IF(ISERROR(FIND(",",Q941,FIND(",",Q941,FIND(",",Q941,FIND(",",Q941)+1)+1)+1)),
  IF(OR(ISERROR(VLOOKUP(LEFT(Q941,FIND(",",Q941)-1),MapTable!$A:$A,1,0)),ISERROR(VLOOKUP(TRIM(MID(Q941,FIND(",",Q941)+1,FIND(",",Q941,FIND(",",Q941)+1)-FIND(",",Q941)-1)),MapTable!$A:$A,1,0)),ISERROR(VLOOKUP(TRIM(MID(Q941,FIND(",",Q941,FIND(",",Q941)+1)+1,FIND(",",Q941,FIND(",",Q941,FIND(",",Q941)+1)+1)-FIND(",",Q941,FIND(",",Q941)+1)-1)),MapTable!$A:$A,1,0)),ISERROR(VLOOKUP(TRIM(MID(Q941,FIND(",",Q941,FIND(",",Q941,FIND(",",Q941)+1)+1)+1,999)),MapTable!$A:$A,1,0))),"맵없음",
  ""),
)))))</f>
        <v/>
      </c>
      <c r="W941" t="str">
        <f>IF(ISBLANK(V941),"",IF(ISERROR(VLOOKUP(V941,[3]DropTable!$A:$A,1,0)),"드랍없음",""))</f>
        <v/>
      </c>
      <c r="Y941" t="str">
        <f>IF(ISBLANK(X941),"",IF(ISERROR(VLOOKUP(X941,[3]DropTable!$A:$A,1,0)),"드랍없음",""))</f>
        <v/>
      </c>
      <c r="AA941">
        <v>8.1</v>
      </c>
    </row>
    <row r="942" spans="1:27" x14ac:dyDescent="0.3">
      <c r="A942">
        <v>20</v>
      </c>
      <c r="B942">
        <v>27</v>
      </c>
      <c r="C942">
        <f t="shared" si="50"/>
        <v>1680</v>
      </c>
      <c r="D942">
        <v>420</v>
      </c>
      <c r="E942" t="s">
        <v>153</v>
      </c>
      <c r="H942" t="str">
        <f>IF(ISBLANK(G942),"",
IFERROR(VLOOKUP(G942,[1]StringTable!$1:$1048576,MATCH([1]StringTable!$B$1,[1]StringTable!$1:$1,0),0),
IFERROR(VLOOKUP(G942,[1]InApkStringTable!$1:$1048576,MATCH([1]InApkStringTable!$B$1,[1]InApkStringTable!$1:$1,0),0),
"스트링없음")))</f>
        <v/>
      </c>
      <c r="J942" t="b">
        <v>0</v>
      </c>
      <c r="K942" t="s">
        <v>24</v>
      </c>
      <c r="L942" t="str">
        <f>IF(ISBLANK(K942),"",IF(ISERROR(VLOOKUP(K942,MapTable!$A:$A,1,0)),"맵없음",""))</f>
        <v/>
      </c>
      <c r="M942">
        <f t="shared" si="51"/>
        <v>2</v>
      </c>
      <c r="N942" t="b">
        <f t="shared" ca="1" si="52"/>
        <v>0</v>
      </c>
      <c r="P942" t="str">
        <f>IF(ISBLANK(O942),"",IF(ISERROR(VLOOKUP(O942,MapTable!$A:$A,1,0)),"맵없음",""))</f>
        <v/>
      </c>
      <c r="R942" t="str">
        <f>IF(ISBLANK(Q942),"",
IF(ISERROR(FIND(",",Q942)),
  IF(ISERROR(VLOOKUP(Q942,MapTable!$A:$A,1,0)),"맵없음",
  ""),
IF(ISERROR(FIND(",",Q942,FIND(",",Q942)+1)),
  IF(OR(ISERROR(VLOOKUP(LEFT(Q942,FIND(",",Q942)-1),MapTable!$A:$A,1,0)),ISERROR(VLOOKUP(TRIM(MID(Q942,FIND(",",Q942)+1,999)),MapTable!$A:$A,1,0))),"맵없음",
  ""),
IF(ISERROR(FIND(",",Q942,FIND(",",Q942,FIND(",",Q942)+1)+1)),
  IF(OR(ISERROR(VLOOKUP(LEFT(Q942,FIND(",",Q942)-1),MapTable!$A:$A,1,0)),ISERROR(VLOOKUP(TRIM(MID(Q942,FIND(",",Q942)+1,FIND(",",Q942,FIND(",",Q942)+1)-FIND(",",Q942)-1)),MapTable!$A:$A,1,0)),ISERROR(VLOOKUP(TRIM(MID(Q942,FIND(",",Q942,FIND(",",Q942)+1)+1,999)),MapTable!$A:$A,1,0))),"맵없음",
  ""),
IF(ISERROR(FIND(",",Q942,FIND(",",Q942,FIND(",",Q942,FIND(",",Q942)+1)+1)+1)),
  IF(OR(ISERROR(VLOOKUP(LEFT(Q942,FIND(",",Q942)-1),MapTable!$A:$A,1,0)),ISERROR(VLOOKUP(TRIM(MID(Q942,FIND(",",Q942)+1,FIND(",",Q942,FIND(",",Q942)+1)-FIND(",",Q942)-1)),MapTable!$A:$A,1,0)),ISERROR(VLOOKUP(TRIM(MID(Q942,FIND(",",Q942,FIND(",",Q942)+1)+1,FIND(",",Q942,FIND(",",Q942,FIND(",",Q942)+1)+1)-FIND(",",Q942,FIND(",",Q942)+1)-1)),MapTable!$A:$A,1,0)),ISERROR(VLOOKUP(TRIM(MID(Q942,FIND(",",Q942,FIND(",",Q942,FIND(",",Q942)+1)+1)+1,999)),MapTable!$A:$A,1,0))),"맵없음",
  ""),
)))))</f>
        <v/>
      </c>
      <c r="W942" t="str">
        <f>IF(ISBLANK(V942),"",IF(ISERROR(VLOOKUP(V942,[3]DropTable!$A:$A,1,0)),"드랍없음",""))</f>
        <v/>
      </c>
      <c r="Y942" t="str">
        <f>IF(ISBLANK(X942),"",IF(ISERROR(VLOOKUP(X942,[3]DropTable!$A:$A,1,0)),"드랍없음",""))</f>
        <v/>
      </c>
      <c r="AA942">
        <v>8.1</v>
      </c>
    </row>
    <row r="943" spans="1:27" x14ac:dyDescent="0.3">
      <c r="A943">
        <v>20</v>
      </c>
      <c r="B943">
        <v>28</v>
      </c>
      <c r="C943">
        <f t="shared" si="50"/>
        <v>1680</v>
      </c>
      <c r="D943">
        <v>420</v>
      </c>
      <c r="E943" t="s">
        <v>153</v>
      </c>
      <c r="H943" t="str">
        <f>IF(ISBLANK(G943),"",
IFERROR(VLOOKUP(G943,[1]StringTable!$1:$1048576,MATCH([1]StringTable!$B$1,[1]StringTable!$1:$1,0),0),
IFERROR(VLOOKUP(G943,[1]InApkStringTable!$1:$1048576,MATCH([1]InApkStringTable!$B$1,[1]InApkStringTable!$1:$1,0),0),
"스트링없음")))</f>
        <v/>
      </c>
      <c r="J943" t="b">
        <v>0</v>
      </c>
      <c r="K943" t="s">
        <v>24</v>
      </c>
      <c r="L943" t="str">
        <f>IF(ISBLANK(K943),"",IF(ISERROR(VLOOKUP(K943,MapTable!$A:$A,1,0)),"맵없음",""))</f>
        <v/>
      </c>
      <c r="M943">
        <f t="shared" si="51"/>
        <v>2</v>
      </c>
      <c r="N943" t="b">
        <f t="shared" ca="1" si="52"/>
        <v>0</v>
      </c>
      <c r="P943" t="str">
        <f>IF(ISBLANK(O943),"",IF(ISERROR(VLOOKUP(O943,MapTable!$A:$A,1,0)),"맵없음",""))</f>
        <v/>
      </c>
      <c r="R943" t="str">
        <f>IF(ISBLANK(Q943),"",
IF(ISERROR(FIND(",",Q943)),
  IF(ISERROR(VLOOKUP(Q943,MapTable!$A:$A,1,0)),"맵없음",
  ""),
IF(ISERROR(FIND(",",Q943,FIND(",",Q943)+1)),
  IF(OR(ISERROR(VLOOKUP(LEFT(Q943,FIND(",",Q943)-1),MapTable!$A:$A,1,0)),ISERROR(VLOOKUP(TRIM(MID(Q943,FIND(",",Q943)+1,999)),MapTable!$A:$A,1,0))),"맵없음",
  ""),
IF(ISERROR(FIND(",",Q943,FIND(",",Q943,FIND(",",Q943)+1)+1)),
  IF(OR(ISERROR(VLOOKUP(LEFT(Q943,FIND(",",Q943)-1),MapTable!$A:$A,1,0)),ISERROR(VLOOKUP(TRIM(MID(Q943,FIND(",",Q943)+1,FIND(",",Q943,FIND(",",Q943)+1)-FIND(",",Q943)-1)),MapTable!$A:$A,1,0)),ISERROR(VLOOKUP(TRIM(MID(Q943,FIND(",",Q943,FIND(",",Q943)+1)+1,999)),MapTable!$A:$A,1,0))),"맵없음",
  ""),
IF(ISERROR(FIND(",",Q943,FIND(",",Q943,FIND(",",Q943,FIND(",",Q943)+1)+1)+1)),
  IF(OR(ISERROR(VLOOKUP(LEFT(Q943,FIND(",",Q943)-1),MapTable!$A:$A,1,0)),ISERROR(VLOOKUP(TRIM(MID(Q943,FIND(",",Q943)+1,FIND(",",Q943,FIND(",",Q943)+1)-FIND(",",Q943)-1)),MapTable!$A:$A,1,0)),ISERROR(VLOOKUP(TRIM(MID(Q943,FIND(",",Q943,FIND(",",Q943)+1)+1,FIND(",",Q943,FIND(",",Q943,FIND(",",Q943)+1)+1)-FIND(",",Q943,FIND(",",Q943)+1)-1)),MapTable!$A:$A,1,0)),ISERROR(VLOOKUP(TRIM(MID(Q943,FIND(",",Q943,FIND(",",Q943,FIND(",",Q943)+1)+1)+1,999)),MapTable!$A:$A,1,0))),"맵없음",
  ""),
)))))</f>
        <v/>
      </c>
      <c r="W943" t="str">
        <f>IF(ISBLANK(V943),"",IF(ISERROR(VLOOKUP(V943,[3]DropTable!$A:$A,1,0)),"드랍없음",""))</f>
        <v/>
      </c>
      <c r="Y943" t="str">
        <f>IF(ISBLANK(X943),"",IF(ISERROR(VLOOKUP(X943,[3]DropTable!$A:$A,1,0)),"드랍없음",""))</f>
        <v/>
      </c>
      <c r="AA943">
        <v>8.1</v>
      </c>
    </row>
    <row r="944" spans="1:27" x14ac:dyDescent="0.3">
      <c r="A944">
        <v>20</v>
      </c>
      <c r="B944">
        <v>29</v>
      </c>
      <c r="C944">
        <f t="shared" si="50"/>
        <v>1680</v>
      </c>
      <c r="D944">
        <v>420</v>
      </c>
      <c r="E944" t="s">
        <v>153</v>
      </c>
      <c r="H944" t="str">
        <f>IF(ISBLANK(G944),"",
IFERROR(VLOOKUP(G944,[1]StringTable!$1:$1048576,MATCH([1]StringTable!$B$1,[1]StringTable!$1:$1,0),0),
IFERROR(VLOOKUP(G944,[1]InApkStringTable!$1:$1048576,MATCH([1]InApkStringTable!$B$1,[1]InApkStringTable!$1:$1,0),0),
"스트링없음")))</f>
        <v/>
      </c>
      <c r="J944" t="b">
        <v>0</v>
      </c>
      <c r="K944" t="s">
        <v>24</v>
      </c>
      <c r="L944" t="str">
        <f>IF(ISBLANK(K944),"",IF(ISERROR(VLOOKUP(K944,MapTable!$A:$A,1,0)),"맵없음",""))</f>
        <v/>
      </c>
      <c r="M944">
        <f t="shared" si="51"/>
        <v>2</v>
      </c>
      <c r="N944" t="b">
        <f t="shared" ca="1" si="52"/>
        <v>0</v>
      </c>
      <c r="P944" t="str">
        <f>IF(ISBLANK(O944),"",IF(ISERROR(VLOOKUP(O944,MapTable!$A:$A,1,0)),"맵없음",""))</f>
        <v/>
      </c>
      <c r="R944" t="str">
        <f>IF(ISBLANK(Q944),"",
IF(ISERROR(FIND(",",Q944)),
  IF(ISERROR(VLOOKUP(Q944,MapTable!$A:$A,1,0)),"맵없음",
  ""),
IF(ISERROR(FIND(",",Q944,FIND(",",Q944)+1)),
  IF(OR(ISERROR(VLOOKUP(LEFT(Q944,FIND(",",Q944)-1),MapTable!$A:$A,1,0)),ISERROR(VLOOKUP(TRIM(MID(Q944,FIND(",",Q944)+1,999)),MapTable!$A:$A,1,0))),"맵없음",
  ""),
IF(ISERROR(FIND(",",Q944,FIND(",",Q944,FIND(",",Q944)+1)+1)),
  IF(OR(ISERROR(VLOOKUP(LEFT(Q944,FIND(",",Q944)-1),MapTable!$A:$A,1,0)),ISERROR(VLOOKUP(TRIM(MID(Q944,FIND(",",Q944)+1,FIND(",",Q944,FIND(",",Q944)+1)-FIND(",",Q944)-1)),MapTable!$A:$A,1,0)),ISERROR(VLOOKUP(TRIM(MID(Q944,FIND(",",Q944,FIND(",",Q944)+1)+1,999)),MapTable!$A:$A,1,0))),"맵없음",
  ""),
IF(ISERROR(FIND(",",Q944,FIND(",",Q944,FIND(",",Q944,FIND(",",Q944)+1)+1)+1)),
  IF(OR(ISERROR(VLOOKUP(LEFT(Q944,FIND(",",Q944)-1),MapTable!$A:$A,1,0)),ISERROR(VLOOKUP(TRIM(MID(Q944,FIND(",",Q944)+1,FIND(",",Q944,FIND(",",Q944)+1)-FIND(",",Q944)-1)),MapTable!$A:$A,1,0)),ISERROR(VLOOKUP(TRIM(MID(Q944,FIND(",",Q944,FIND(",",Q944)+1)+1,FIND(",",Q944,FIND(",",Q944,FIND(",",Q944)+1)+1)-FIND(",",Q944,FIND(",",Q944)+1)-1)),MapTable!$A:$A,1,0)),ISERROR(VLOOKUP(TRIM(MID(Q944,FIND(",",Q944,FIND(",",Q944,FIND(",",Q944)+1)+1)+1,999)),MapTable!$A:$A,1,0))),"맵없음",
  ""),
)))))</f>
        <v/>
      </c>
      <c r="W944" t="str">
        <f>IF(ISBLANK(V944),"",IF(ISERROR(VLOOKUP(V944,[3]DropTable!$A:$A,1,0)),"드랍없음",""))</f>
        <v/>
      </c>
      <c r="Y944" t="str">
        <f>IF(ISBLANK(X944),"",IF(ISERROR(VLOOKUP(X944,[3]DropTable!$A:$A,1,0)),"드랍없음",""))</f>
        <v/>
      </c>
      <c r="AA944">
        <v>8.1</v>
      </c>
    </row>
    <row r="945" spans="1:27" x14ac:dyDescent="0.3">
      <c r="A945">
        <v>20</v>
      </c>
      <c r="B945">
        <v>30</v>
      </c>
      <c r="C945">
        <f t="shared" si="50"/>
        <v>1680</v>
      </c>
      <c r="D945">
        <v>420</v>
      </c>
      <c r="E945" t="s">
        <v>153</v>
      </c>
      <c r="H945" t="str">
        <f>IF(ISBLANK(G945),"",
IFERROR(VLOOKUP(G945,[1]StringTable!$1:$1048576,MATCH([1]StringTable!$B$1,[1]StringTable!$1:$1,0),0),
IFERROR(VLOOKUP(G945,[1]InApkStringTable!$1:$1048576,MATCH([1]InApkStringTable!$B$1,[1]InApkStringTable!$1:$1,0),0),
"스트링없음")))</f>
        <v/>
      </c>
      <c r="J945" t="b">
        <v>0</v>
      </c>
      <c r="K945" t="s">
        <v>24</v>
      </c>
      <c r="L945" t="str">
        <f>IF(ISBLANK(K945),"",IF(ISERROR(VLOOKUP(K945,MapTable!$A:$A,1,0)),"맵없음",""))</f>
        <v/>
      </c>
      <c r="M945">
        <f t="shared" si="51"/>
        <v>11</v>
      </c>
      <c r="N945" t="b">
        <f t="shared" ca="1" si="52"/>
        <v>0</v>
      </c>
      <c r="P945" t="str">
        <f>IF(ISBLANK(O945),"",IF(ISERROR(VLOOKUP(O945,MapTable!$A:$A,1,0)),"맵없음",""))</f>
        <v/>
      </c>
      <c r="R945" t="str">
        <f>IF(ISBLANK(Q945),"",
IF(ISERROR(FIND(",",Q945)),
  IF(ISERROR(VLOOKUP(Q945,MapTable!$A:$A,1,0)),"맵없음",
  ""),
IF(ISERROR(FIND(",",Q945,FIND(",",Q945)+1)),
  IF(OR(ISERROR(VLOOKUP(LEFT(Q945,FIND(",",Q945)-1),MapTable!$A:$A,1,0)),ISERROR(VLOOKUP(TRIM(MID(Q945,FIND(",",Q945)+1,999)),MapTable!$A:$A,1,0))),"맵없음",
  ""),
IF(ISERROR(FIND(",",Q945,FIND(",",Q945,FIND(",",Q945)+1)+1)),
  IF(OR(ISERROR(VLOOKUP(LEFT(Q945,FIND(",",Q945)-1),MapTable!$A:$A,1,0)),ISERROR(VLOOKUP(TRIM(MID(Q945,FIND(",",Q945)+1,FIND(",",Q945,FIND(",",Q945)+1)-FIND(",",Q945)-1)),MapTable!$A:$A,1,0)),ISERROR(VLOOKUP(TRIM(MID(Q945,FIND(",",Q945,FIND(",",Q945)+1)+1,999)),MapTable!$A:$A,1,0))),"맵없음",
  ""),
IF(ISERROR(FIND(",",Q945,FIND(",",Q945,FIND(",",Q945,FIND(",",Q945)+1)+1)+1)),
  IF(OR(ISERROR(VLOOKUP(LEFT(Q945,FIND(",",Q945)-1),MapTable!$A:$A,1,0)),ISERROR(VLOOKUP(TRIM(MID(Q945,FIND(",",Q945)+1,FIND(",",Q945,FIND(",",Q945)+1)-FIND(",",Q945)-1)),MapTable!$A:$A,1,0)),ISERROR(VLOOKUP(TRIM(MID(Q945,FIND(",",Q945,FIND(",",Q945)+1)+1,FIND(",",Q945,FIND(",",Q945,FIND(",",Q945)+1)+1)-FIND(",",Q945,FIND(",",Q945)+1)-1)),MapTable!$A:$A,1,0)),ISERROR(VLOOKUP(TRIM(MID(Q945,FIND(",",Q945,FIND(",",Q945,FIND(",",Q945)+1)+1)+1,999)),MapTable!$A:$A,1,0))),"맵없음",
  ""),
)))))</f>
        <v/>
      </c>
      <c r="W945" t="str">
        <f>IF(ISBLANK(V945),"",IF(ISERROR(VLOOKUP(V945,[3]DropTable!$A:$A,1,0)),"드랍없음",""))</f>
        <v/>
      </c>
      <c r="Y945" t="str">
        <f>IF(ISBLANK(X945),"",IF(ISERROR(VLOOKUP(X945,[3]DropTable!$A:$A,1,0)),"드랍없음",""))</f>
        <v/>
      </c>
      <c r="AA945">
        <v>8.1</v>
      </c>
    </row>
    <row r="946" spans="1:27" x14ac:dyDescent="0.3">
      <c r="A946">
        <v>20</v>
      </c>
      <c r="B946">
        <v>31</v>
      </c>
      <c r="C946">
        <f t="shared" si="50"/>
        <v>1680</v>
      </c>
      <c r="D946">
        <v>420</v>
      </c>
      <c r="E946" t="s">
        <v>153</v>
      </c>
      <c r="H946" t="str">
        <f>IF(ISBLANK(G946),"",
IFERROR(VLOOKUP(G946,[1]StringTable!$1:$1048576,MATCH([1]StringTable!$B$1,[1]StringTable!$1:$1,0),0),
IFERROR(VLOOKUP(G946,[1]InApkStringTable!$1:$1048576,MATCH([1]InApkStringTable!$B$1,[1]InApkStringTable!$1:$1,0),0),
"스트링없음")))</f>
        <v/>
      </c>
      <c r="J946" t="b">
        <v>0</v>
      </c>
      <c r="K946" t="s">
        <v>24</v>
      </c>
      <c r="L946" t="str">
        <f>IF(ISBLANK(K946),"",IF(ISERROR(VLOOKUP(K946,MapTable!$A:$A,1,0)),"맵없음",""))</f>
        <v/>
      </c>
      <c r="M946">
        <f t="shared" si="51"/>
        <v>2</v>
      </c>
      <c r="N946" t="b">
        <f t="shared" ca="1" si="52"/>
        <v>0</v>
      </c>
      <c r="P946" t="str">
        <f>IF(ISBLANK(O946),"",IF(ISERROR(VLOOKUP(O946,MapTable!$A:$A,1,0)),"맵없음",""))</f>
        <v/>
      </c>
      <c r="R946" t="str">
        <f>IF(ISBLANK(Q946),"",
IF(ISERROR(FIND(",",Q946)),
  IF(ISERROR(VLOOKUP(Q946,MapTable!$A:$A,1,0)),"맵없음",
  ""),
IF(ISERROR(FIND(",",Q946,FIND(",",Q946)+1)),
  IF(OR(ISERROR(VLOOKUP(LEFT(Q946,FIND(",",Q946)-1),MapTable!$A:$A,1,0)),ISERROR(VLOOKUP(TRIM(MID(Q946,FIND(",",Q946)+1,999)),MapTable!$A:$A,1,0))),"맵없음",
  ""),
IF(ISERROR(FIND(",",Q946,FIND(",",Q946,FIND(",",Q946)+1)+1)),
  IF(OR(ISERROR(VLOOKUP(LEFT(Q946,FIND(",",Q946)-1),MapTable!$A:$A,1,0)),ISERROR(VLOOKUP(TRIM(MID(Q946,FIND(",",Q946)+1,FIND(",",Q946,FIND(",",Q946)+1)-FIND(",",Q946)-1)),MapTable!$A:$A,1,0)),ISERROR(VLOOKUP(TRIM(MID(Q946,FIND(",",Q946,FIND(",",Q946)+1)+1,999)),MapTable!$A:$A,1,0))),"맵없음",
  ""),
IF(ISERROR(FIND(",",Q946,FIND(",",Q946,FIND(",",Q946,FIND(",",Q946)+1)+1)+1)),
  IF(OR(ISERROR(VLOOKUP(LEFT(Q946,FIND(",",Q946)-1),MapTable!$A:$A,1,0)),ISERROR(VLOOKUP(TRIM(MID(Q946,FIND(",",Q946)+1,FIND(",",Q946,FIND(",",Q946)+1)-FIND(",",Q946)-1)),MapTable!$A:$A,1,0)),ISERROR(VLOOKUP(TRIM(MID(Q946,FIND(",",Q946,FIND(",",Q946)+1)+1,FIND(",",Q946,FIND(",",Q946,FIND(",",Q946)+1)+1)-FIND(",",Q946,FIND(",",Q946)+1)-1)),MapTable!$A:$A,1,0)),ISERROR(VLOOKUP(TRIM(MID(Q946,FIND(",",Q946,FIND(",",Q946,FIND(",",Q946)+1)+1)+1,999)),MapTable!$A:$A,1,0))),"맵없음",
  ""),
)))))</f>
        <v/>
      </c>
      <c r="W946" t="str">
        <f>IF(ISBLANK(V946),"",IF(ISERROR(VLOOKUP(V946,[3]DropTable!$A:$A,1,0)),"드랍없음",""))</f>
        <v/>
      </c>
      <c r="Y946" t="str">
        <f>IF(ISBLANK(X946),"",IF(ISERROR(VLOOKUP(X946,[3]DropTable!$A:$A,1,0)),"드랍없음",""))</f>
        <v/>
      </c>
      <c r="AA946">
        <v>8.1</v>
      </c>
    </row>
    <row r="947" spans="1:27" x14ac:dyDescent="0.3">
      <c r="A947">
        <v>20</v>
      </c>
      <c r="B947">
        <v>32</v>
      </c>
      <c r="C947">
        <f t="shared" si="50"/>
        <v>1680</v>
      </c>
      <c r="D947">
        <v>420</v>
      </c>
      <c r="E947" t="s">
        <v>153</v>
      </c>
      <c r="H947" t="str">
        <f>IF(ISBLANK(G947),"",
IFERROR(VLOOKUP(G947,[1]StringTable!$1:$1048576,MATCH([1]StringTable!$B$1,[1]StringTable!$1:$1,0),0),
IFERROR(VLOOKUP(G947,[1]InApkStringTable!$1:$1048576,MATCH([1]InApkStringTable!$B$1,[1]InApkStringTable!$1:$1,0),0),
"스트링없음")))</f>
        <v/>
      </c>
      <c r="J947" t="b">
        <v>0</v>
      </c>
      <c r="K947" t="s">
        <v>24</v>
      </c>
      <c r="L947" t="str">
        <f>IF(ISBLANK(K947),"",IF(ISERROR(VLOOKUP(K947,MapTable!$A:$A,1,0)),"맵없음",""))</f>
        <v/>
      </c>
      <c r="M947">
        <f t="shared" si="51"/>
        <v>2</v>
      </c>
      <c r="N947" t="b">
        <f t="shared" ca="1" si="52"/>
        <v>0</v>
      </c>
      <c r="P947" t="str">
        <f>IF(ISBLANK(O947),"",IF(ISERROR(VLOOKUP(O947,MapTable!$A:$A,1,0)),"맵없음",""))</f>
        <v/>
      </c>
      <c r="R947" t="str">
        <f>IF(ISBLANK(Q947),"",
IF(ISERROR(FIND(",",Q947)),
  IF(ISERROR(VLOOKUP(Q947,MapTable!$A:$A,1,0)),"맵없음",
  ""),
IF(ISERROR(FIND(",",Q947,FIND(",",Q947)+1)),
  IF(OR(ISERROR(VLOOKUP(LEFT(Q947,FIND(",",Q947)-1),MapTable!$A:$A,1,0)),ISERROR(VLOOKUP(TRIM(MID(Q947,FIND(",",Q947)+1,999)),MapTable!$A:$A,1,0))),"맵없음",
  ""),
IF(ISERROR(FIND(",",Q947,FIND(",",Q947,FIND(",",Q947)+1)+1)),
  IF(OR(ISERROR(VLOOKUP(LEFT(Q947,FIND(",",Q947)-1),MapTable!$A:$A,1,0)),ISERROR(VLOOKUP(TRIM(MID(Q947,FIND(",",Q947)+1,FIND(",",Q947,FIND(",",Q947)+1)-FIND(",",Q947)-1)),MapTable!$A:$A,1,0)),ISERROR(VLOOKUP(TRIM(MID(Q947,FIND(",",Q947,FIND(",",Q947)+1)+1,999)),MapTable!$A:$A,1,0))),"맵없음",
  ""),
IF(ISERROR(FIND(",",Q947,FIND(",",Q947,FIND(",",Q947,FIND(",",Q947)+1)+1)+1)),
  IF(OR(ISERROR(VLOOKUP(LEFT(Q947,FIND(",",Q947)-1),MapTable!$A:$A,1,0)),ISERROR(VLOOKUP(TRIM(MID(Q947,FIND(",",Q947)+1,FIND(",",Q947,FIND(",",Q947)+1)-FIND(",",Q947)-1)),MapTable!$A:$A,1,0)),ISERROR(VLOOKUP(TRIM(MID(Q947,FIND(",",Q947,FIND(",",Q947)+1)+1,FIND(",",Q947,FIND(",",Q947,FIND(",",Q947)+1)+1)-FIND(",",Q947,FIND(",",Q947)+1)-1)),MapTable!$A:$A,1,0)),ISERROR(VLOOKUP(TRIM(MID(Q947,FIND(",",Q947,FIND(",",Q947,FIND(",",Q947)+1)+1)+1,999)),MapTable!$A:$A,1,0))),"맵없음",
  ""),
)))))</f>
        <v/>
      </c>
      <c r="W947" t="str">
        <f>IF(ISBLANK(V947),"",IF(ISERROR(VLOOKUP(V947,[3]DropTable!$A:$A,1,0)),"드랍없음",""))</f>
        <v/>
      </c>
      <c r="Y947" t="str">
        <f>IF(ISBLANK(X947),"",IF(ISERROR(VLOOKUP(X947,[3]DropTable!$A:$A,1,0)),"드랍없음",""))</f>
        <v/>
      </c>
      <c r="AA947">
        <v>8.1</v>
      </c>
    </row>
    <row r="948" spans="1:27" x14ac:dyDescent="0.3">
      <c r="A948">
        <v>20</v>
      </c>
      <c r="B948">
        <v>33</v>
      </c>
      <c r="C948">
        <f t="shared" si="50"/>
        <v>1680</v>
      </c>
      <c r="D948">
        <v>420</v>
      </c>
      <c r="E948" t="s">
        <v>153</v>
      </c>
      <c r="H948" t="str">
        <f>IF(ISBLANK(G948),"",
IFERROR(VLOOKUP(G948,[1]StringTable!$1:$1048576,MATCH([1]StringTable!$B$1,[1]StringTable!$1:$1,0),0),
IFERROR(VLOOKUP(G948,[1]InApkStringTable!$1:$1048576,MATCH([1]InApkStringTable!$B$1,[1]InApkStringTable!$1:$1,0),0),
"스트링없음")))</f>
        <v/>
      </c>
      <c r="J948" t="b">
        <v>0</v>
      </c>
      <c r="K948" t="s">
        <v>24</v>
      </c>
      <c r="L948" t="str">
        <f>IF(ISBLANK(K948),"",IF(ISERROR(VLOOKUP(K948,MapTable!$A:$A,1,0)),"맵없음",""))</f>
        <v/>
      </c>
      <c r="M948">
        <f t="shared" si="51"/>
        <v>2</v>
      </c>
      <c r="N948" t="b">
        <f t="shared" ca="1" si="52"/>
        <v>0</v>
      </c>
      <c r="P948" t="str">
        <f>IF(ISBLANK(O948),"",IF(ISERROR(VLOOKUP(O948,MapTable!$A:$A,1,0)),"맵없음",""))</f>
        <v/>
      </c>
      <c r="R948" t="str">
        <f>IF(ISBLANK(Q948),"",
IF(ISERROR(FIND(",",Q948)),
  IF(ISERROR(VLOOKUP(Q948,MapTable!$A:$A,1,0)),"맵없음",
  ""),
IF(ISERROR(FIND(",",Q948,FIND(",",Q948)+1)),
  IF(OR(ISERROR(VLOOKUP(LEFT(Q948,FIND(",",Q948)-1),MapTable!$A:$A,1,0)),ISERROR(VLOOKUP(TRIM(MID(Q948,FIND(",",Q948)+1,999)),MapTable!$A:$A,1,0))),"맵없음",
  ""),
IF(ISERROR(FIND(",",Q948,FIND(",",Q948,FIND(",",Q948)+1)+1)),
  IF(OR(ISERROR(VLOOKUP(LEFT(Q948,FIND(",",Q948)-1),MapTable!$A:$A,1,0)),ISERROR(VLOOKUP(TRIM(MID(Q948,FIND(",",Q948)+1,FIND(",",Q948,FIND(",",Q948)+1)-FIND(",",Q948)-1)),MapTable!$A:$A,1,0)),ISERROR(VLOOKUP(TRIM(MID(Q948,FIND(",",Q948,FIND(",",Q948)+1)+1,999)),MapTable!$A:$A,1,0))),"맵없음",
  ""),
IF(ISERROR(FIND(",",Q948,FIND(",",Q948,FIND(",",Q948,FIND(",",Q948)+1)+1)+1)),
  IF(OR(ISERROR(VLOOKUP(LEFT(Q948,FIND(",",Q948)-1),MapTable!$A:$A,1,0)),ISERROR(VLOOKUP(TRIM(MID(Q948,FIND(",",Q948)+1,FIND(",",Q948,FIND(",",Q948)+1)-FIND(",",Q948)-1)),MapTable!$A:$A,1,0)),ISERROR(VLOOKUP(TRIM(MID(Q948,FIND(",",Q948,FIND(",",Q948)+1)+1,FIND(",",Q948,FIND(",",Q948,FIND(",",Q948)+1)+1)-FIND(",",Q948,FIND(",",Q948)+1)-1)),MapTable!$A:$A,1,0)),ISERROR(VLOOKUP(TRIM(MID(Q948,FIND(",",Q948,FIND(",",Q948,FIND(",",Q948)+1)+1)+1,999)),MapTable!$A:$A,1,0))),"맵없음",
  ""),
)))))</f>
        <v/>
      </c>
      <c r="W948" t="str">
        <f>IF(ISBLANK(V948),"",IF(ISERROR(VLOOKUP(V948,[3]DropTable!$A:$A,1,0)),"드랍없음",""))</f>
        <v/>
      </c>
      <c r="Y948" t="str">
        <f>IF(ISBLANK(X948),"",IF(ISERROR(VLOOKUP(X948,[3]DropTable!$A:$A,1,0)),"드랍없음",""))</f>
        <v/>
      </c>
      <c r="AA948">
        <v>8.1</v>
      </c>
    </row>
    <row r="949" spans="1:27" x14ac:dyDescent="0.3">
      <c r="A949">
        <v>20</v>
      </c>
      <c r="B949">
        <v>34</v>
      </c>
      <c r="C949">
        <f t="shared" si="50"/>
        <v>1680</v>
      </c>
      <c r="D949">
        <v>420</v>
      </c>
      <c r="E949" t="s">
        <v>153</v>
      </c>
      <c r="H949" t="str">
        <f>IF(ISBLANK(G949),"",
IFERROR(VLOOKUP(G949,[1]StringTable!$1:$1048576,MATCH([1]StringTable!$B$1,[1]StringTable!$1:$1,0),0),
IFERROR(VLOOKUP(G949,[1]InApkStringTable!$1:$1048576,MATCH([1]InApkStringTable!$B$1,[1]InApkStringTable!$1:$1,0),0),
"스트링없음")))</f>
        <v/>
      </c>
      <c r="J949" t="b">
        <v>0</v>
      </c>
      <c r="K949" t="s">
        <v>24</v>
      </c>
      <c r="L949" t="str">
        <f>IF(ISBLANK(K949),"",IF(ISERROR(VLOOKUP(K949,MapTable!$A:$A,1,0)),"맵없음",""))</f>
        <v/>
      </c>
      <c r="M949">
        <f t="shared" si="51"/>
        <v>2</v>
      </c>
      <c r="N949" t="b">
        <f t="shared" ca="1" si="52"/>
        <v>0</v>
      </c>
      <c r="P949" t="str">
        <f>IF(ISBLANK(O949),"",IF(ISERROR(VLOOKUP(O949,MapTable!$A:$A,1,0)),"맵없음",""))</f>
        <v/>
      </c>
      <c r="R949" t="str">
        <f>IF(ISBLANK(Q949),"",
IF(ISERROR(FIND(",",Q949)),
  IF(ISERROR(VLOOKUP(Q949,MapTable!$A:$A,1,0)),"맵없음",
  ""),
IF(ISERROR(FIND(",",Q949,FIND(",",Q949)+1)),
  IF(OR(ISERROR(VLOOKUP(LEFT(Q949,FIND(",",Q949)-1),MapTable!$A:$A,1,0)),ISERROR(VLOOKUP(TRIM(MID(Q949,FIND(",",Q949)+1,999)),MapTable!$A:$A,1,0))),"맵없음",
  ""),
IF(ISERROR(FIND(",",Q949,FIND(",",Q949,FIND(",",Q949)+1)+1)),
  IF(OR(ISERROR(VLOOKUP(LEFT(Q949,FIND(",",Q949)-1),MapTable!$A:$A,1,0)),ISERROR(VLOOKUP(TRIM(MID(Q949,FIND(",",Q949)+1,FIND(",",Q949,FIND(",",Q949)+1)-FIND(",",Q949)-1)),MapTable!$A:$A,1,0)),ISERROR(VLOOKUP(TRIM(MID(Q949,FIND(",",Q949,FIND(",",Q949)+1)+1,999)),MapTable!$A:$A,1,0))),"맵없음",
  ""),
IF(ISERROR(FIND(",",Q949,FIND(",",Q949,FIND(",",Q949,FIND(",",Q949)+1)+1)+1)),
  IF(OR(ISERROR(VLOOKUP(LEFT(Q949,FIND(",",Q949)-1),MapTable!$A:$A,1,0)),ISERROR(VLOOKUP(TRIM(MID(Q949,FIND(",",Q949)+1,FIND(",",Q949,FIND(",",Q949)+1)-FIND(",",Q949)-1)),MapTable!$A:$A,1,0)),ISERROR(VLOOKUP(TRIM(MID(Q949,FIND(",",Q949,FIND(",",Q949)+1)+1,FIND(",",Q949,FIND(",",Q949,FIND(",",Q949)+1)+1)-FIND(",",Q949,FIND(",",Q949)+1)-1)),MapTable!$A:$A,1,0)),ISERROR(VLOOKUP(TRIM(MID(Q949,FIND(",",Q949,FIND(",",Q949,FIND(",",Q949)+1)+1)+1,999)),MapTable!$A:$A,1,0))),"맵없음",
  ""),
)))))</f>
        <v/>
      </c>
      <c r="W949" t="str">
        <f>IF(ISBLANK(V949),"",IF(ISERROR(VLOOKUP(V949,[3]DropTable!$A:$A,1,0)),"드랍없음",""))</f>
        <v/>
      </c>
      <c r="Y949" t="str">
        <f>IF(ISBLANK(X949),"",IF(ISERROR(VLOOKUP(X949,[3]DropTable!$A:$A,1,0)),"드랍없음",""))</f>
        <v/>
      </c>
      <c r="AA949">
        <v>8.1</v>
      </c>
    </row>
    <row r="950" spans="1:27" x14ac:dyDescent="0.3">
      <c r="A950">
        <v>20</v>
      </c>
      <c r="B950">
        <v>35</v>
      </c>
      <c r="C950">
        <f t="shared" si="50"/>
        <v>1680</v>
      </c>
      <c r="D950">
        <v>420</v>
      </c>
      <c r="E950" t="s">
        <v>153</v>
      </c>
      <c r="H950" t="str">
        <f>IF(ISBLANK(G950),"",
IFERROR(VLOOKUP(G950,[1]StringTable!$1:$1048576,MATCH([1]StringTable!$B$1,[1]StringTable!$1:$1,0),0),
IFERROR(VLOOKUP(G950,[1]InApkStringTable!$1:$1048576,MATCH([1]InApkStringTable!$B$1,[1]InApkStringTable!$1:$1,0),0),
"스트링없음")))</f>
        <v/>
      </c>
      <c r="J950" t="b">
        <v>0</v>
      </c>
      <c r="K950" t="s">
        <v>24</v>
      </c>
      <c r="L950" t="str">
        <f>IF(ISBLANK(K950),"",IF(ISERROR(VLOOKUP(K950,MapTable!$A:$A,1,0)),"맵없음",""))</f>
        <v/>
      </c>
      <c r="M950">
        <f t="shared" si="51"/>
        <v>2</v>
      </c>
      <c r="N950" t="b">
        <f t="shared" ca="1" si="52"/>
        <v>0</v>
      </c>
      <c r="P950" t="str">
        <f>IF(ISBLANK(O950),"",IF(ISERROR(VLOOKUP(O950,MapTable!$A:$A,1,0)),"맵없음",""))</f>
        <v/>
      </c>
      <c r="R950" t="str">
        <f>IF(ISBLANK(Q950),"",
IF(ISERROR(FIND(",",Q950)),
  IF(ISERROR(VLOOKUP(Q950,MapTable!$A:$A,1,0)),"맵없음",
  ""),
IF(ISERROR(FIND(",",Q950,FIND(",",Q950)+1)),
  IF(OR(ISERROR(VLOOKUP(LEFT(Q950,FIND(",",Q950)-1),MapTable!$A:$A,1,0)),ISERROR(VLOOKUP(TRIM(MID(Q950,FIND(",",Q950)+1,999)),MapTable!$A:$A,1,0))),"맵없음",
  ""),
IF(ISERROR(FIND(",",Q950,FIND(",",Q950,FIND(",",Q950)+1)+1)),
  IF(OR(ISERROR(VLOOKUP(LEFT(Q950,FIND(",",Q950)-1),MapTable!$A:$A,1,0)),ISERROR(VLOOKUP(TRIM(MID(Q950,FIND(",",Q950)+1,FIND(",",Q950,FIND(",",Q950)+1)-FIND(",",Q950)-1)),MapTable!$A:$A,1,0)),ISERROR(VLOOKUP(TRIM(MID(Q950,FIND(",",Q950,FIND(",",Q950)+1)+1,999)),MapTable!$A:$A,1,0))),"맵없음",
  ""),
IF(ISERROR(FIND(",",Q950,FIND(",",Q950,FIND(",",Q950,FIND(",",Q950)+1)+1)+1)),
  IF(OR(ISERROR(VLOOKUP(LEFT(Q950,FIND(",",Q950)-1),MapTable!$A:$A,1,0)),ISERROR(VLOOKUP(TRIM(MID(Q950,FIND(",",Q950)+1,FIND(",",Q950,FIND(",",Q950)+1)-FIND(",",Q950)-1)),MapTable!$A:$A,1,0)),ISERROR(VLOOKUP(TRIM(MID(Q950,FIND(",",Q950,FIND(",",Q950)+1)+1,FIND(",",Q950,FIND(",",Q950,FIND(",",Q950)+1)+1)-FIND(",",Q950,FIND(",",Q950)+1)-1)),MapTable!$A:$A,1,0)),ISERROR(VLOOKUP(TRIM(MID(Q950,FIND(",",Q950,FIND(",",Q950,FIND(",",Q950)+1)+1)+1,999)),MapTable!$A:$A,1,0))),"맵없음",
  ""),
)))))</f>
        <v/>
      </c>
      <c r="W950" t="str">
        <f>IF(ISBLANK(V950),"",IF(ISERROR(VLOOKUP(V950,[3]DropTable!$A:$A,1,0)),"드랍없음",""))</f>
        <v/>
      </c>
      <c r="Y950" t="str">
        <f>IF(ISBLANK(X950),"",IF(ISERROR(VLOOKUP(X950,[3]DropTable!$A:$A,1,0)),"드랍없음",""))</f>
        <v/>
      </c>
      <c r="AA950">
        <v>8.1</v>
      </c>
    </row>
    <row r="951" spans="1:27" x14ac:dyDescent="0.3">
      <c r="A951">
        <v>20</v>
      </c>
      <c r="B951">
        <v>36</v>
      </c>
      <c r="C951">
        <f t="shared" si="50"/>
        <v>1680</v>
      </c>
      <c r="D951">
        <v>420</v>
      </c>
      <c r="E951" t="s">
        <v>153</v>
      </c>
      <c r="H951" t="str">
        <f>IF(ISBLANK(G951),"",
IFERROR(VLOOKUP(G951,[1]StringTable!$1:$1048576,MATCH([1]StringTable!$B$1,[1]StringTable!$1:$1,0),0),
IFERROR(VLOOKUP(G951,[1]InApkStringTable!$1:$1048576,MATCH([1]InApkStringTable!$B$1,[1]InApkStringTable!$1:$1,0),0),
"스트링없음")))</f>
        <v/>
      </c>
      <c r="J951" t="b">
        <v>0</v>
      </c>
      <c r="K951" t="s">
        <v>24</v>
      </c>
      <c r="L951" t="str">
        <f>IF(ISBLANK(K951),"",IF(ISERROR(VLOOKUP(K951,MapTable!$A:$A,1,0)),"맵없음",""))</f>
        <v/>
      </c>
      <c r="M951">
        <f t="shared" si="51"/>
        <v>2</v>
      </c>
      <c r="N951" t="b">
        <f t="shared" ca="1" si="52"/>
        <v>0</v>
      </c>
      <c r="P951" t="str">
        <f>IF(ISBLANK(O951),"",IF(ISERROR(VLOOKUP(O951,MapTable!$A:$A,1,0)),"맵없음",""))</f>
        <v/>
      </c>
      <c r="R951" t="str">
        <f>IF(ISBLANK(Q951),"",
IF(ISERROR(FIND(",",Q951)),
  IF(ISERROR(VLOOKUP(Q951,MapTable!$A:$A,1,0)),"맵없음",
  ""),
IF(ISERROR(FIND(",",Q951,FIND(",",Q951)+1)),
  IF(OR(ISERROR(VLOOKUP(LEFT(Q951,FIND(",",Q951)-1),MapTable!$A:$A,1,0)),ISERROR(VLOOKUP(TRIM(MID(Q951,FIND(",",Q951)+1,999)),MapTable!$A:$A,1,0))),"맵없음",
  ""),
IF(ISERROR(FIND(",",Q951,FIND(",",Q951,FIND(",",Q951)+1)+1)),
  IF(OR(ISERROR(VLOOKUP(LEFT(Q951,FIND(",",Q951)-1),MapTable!$A:$A,1,0)),ISERROR(VLOOKUP(TRIM(MID(Q951,FIND(",",Q951)+1,FIND(",",Q951,FIND(",",Q951)+1)-FIND(",",Q951)-1)),MapTable!$A:$A,1,0)),ISERROR(VLOOKUP(TRIM(MID(Q951,FIND(",",Q951,FIND(",",Q951)+1)+1,999)),MapTable!$A:$A,1,0))),"맵없음",
  ""),
IF(ISERROR(FIND(",",Q951,FIND(",",Q951,FIND(",",Q951,FIND(",",Q951)+1)+1)+1)),
  IF(OR(ISERROR(VLOOKUP(LEFT(Q951,FIND(",",Q951)-1),MapTable!$A:$A,1,0)),ISERROR(VLOOKUP(TRIM(MID(Q951,FIND(",",Q951)+1,FIND(",",Q951,FIND(",",Q951)+1)-FIND(",",Q951)-1)),MapTable!$A:$A,1,0)),ISERROR(VLOOKUP(TRIM(MID(Q951,FIND(",",Q951,FIND(",",Q951)+1)+1,FIND(",",Q951,FIND(",",Q951,FIND(",",Q951)+1)+1)-FIND(",",Q951,FIND(",",Q951)+1)-1)),MapTable!$A:$A,1,0)),ISERROR(VLOOKUP(TRIM(MID(Q951,FIND(",",Q951,FIND(",",Q951,FIND(",",Q951)+1)+1)+1,999)),MapTable!$A:$A,1,0))),"맵없음",
  ""),
)))))</f>
        <v/>
      </c>
      <c r="W951" t="str">
        <f>IF(ISBLANK(V951),"",IF(ISERROR(VLOOKUP(V951,[3]DropTable!$A:$A,1,0)),"드랍없음",""))</f>
        <v/>
      </c>
      <c r="Y951" t="str">
        <f>IF(ISBLANK(X951),"",IF(ISERROR(VLOOKUP(X951,[3]DropTable!$A:$A,1,0)),"드랍없음",""))</f>
        <v/>
      </c>
      <c r="AA951">
        <v>8.1</v>
      </c>
    </row>
    <row r="952" spans="1:27" x14ac:dyDescent="0.3">
      <c r="A952">
        <v>20</v>
      </c>
      <c r="B952">
        <v>37</v>
      </c>
      <c r="C952">
        <f t="shared" si="50"/>
        <v>1680</v>
      </c>
      <c r="D952">
        <v>420</v>
      </c>
      <c r="E952" t="s">
        <v>153</v>
      </c>
      <c r="H952" t="str">
        <f>IF(ISBLANK(G952),"",
IFERROR(VLOOKUP(G952,[1]StringTable!$1:$1048576,MATCH([1]StringTable!$B$1,[1]StringTable!$1:$1,0),0),
IFERROR(VLOOKUP(G952,[1]InApkStringTable!$1:$1048576,MATCH([1]InApkStringTable!$B$1,[1]InApkStringTable!$1:$1,0),0),
"스트링없음")))</f>
        <v/>
      </c>
      <c r="J952" t="b">
        <v>0</v>
      </c>
      <c r="K952" t="s">
        <v>24</v>
      </c>
      <c r="L952" t="str">
        <f>IF(ISBLANK(K952),"",IF(ISERROR(VLOOKUP(K952,MapTable!$A:$A,1,0)),"맵없음",""))</f>
        <v/>
      </c>
      <c r="M952">
        <f t="shared" si="51"/>
        <v>2</v>
      </c>
      <c r="N952" t="b">
        <f t="shared" ca="1" si="52"/>
        <v>0</v>
      </c>
      <c r="P952" t="str">
        <f>IF(ISBLANK(O952),"",IF(ISERROR(VLOOKUP(O952,MapTable!$A:$A,1,0)),"맵없음",""))</f>
        <v/>
      </c>
      <c r="R952" t="str">
        <f>IF(ISBLANK(Q952),"",
IF(ISERROR(FIND(",",Q952)),
  IF(ISERROR(VLOOKUP(Q952,MapTable!$A:$A,1,0)),"맵없음",
  ""),
IF(ISERROR(FIND(",",Q952,FIND(",",Q952)+1)),
  IF(OR(ISERROR(VLOOKUP(LEFT(Q952,FIND(",",Q952)-1),MapTable!$A:$A,1,0)),ISERROR(VLOOKUP(TRIM(MID(Q952,FIND(",",Q952)+1,999)),MapTable!$A:$A,1,0))),"맵없음",
  ""),
IF(ISERROR(FIND(",",Q952,FIND(",",Q952,FIND(",",Q952)+1)+1)),
  IF(OR(ISERROR(VLOOKUP(LEFT(Q952,FIND(",",Q952)-1),MapTable!$A:$A,1,0)),ISERROR(VLOOKUP(TRIM(MID(Q952,FIND(",",Q952)+1,FIND(",",Q952,FIND(",",Q952)+1)-FIND(",",Q952)-1)),MapTable!$A:$A,1,0)),ISERROR(VLOOKUP(TRIM(MID(Q952,FIND(",",Q952,FIND(",",Q952)+1)+1,999)),MapTable!$A:$A,1,0))),"맵없음",
  ""),
IF(ISERROR(FIND(",",Q952,FIND(",",Q952,FIND(",",Q952,FIND(",",Q952)+1)+1)+1)),
  IF(OR(ISERROR(VLOOKUP(LEFT(Q952,FIND(",",Q952)-1),MapTable!$A:$A,1,0)),ISERROR(VLOOKUP(TRIM(MID(Q952,FIND(",",Q952)+1,FIND(",",Q952,FIND(",",Q952)+1)-FIND(",",Q952)-1)),MapTable!$A:$A,1,0)),ISERROR(VLOOKUP(TRIM(MID(Q952,FIND(",",Q952,FIND(",",Q952)+1)+1,FIND(",",Q952,FIND(",",Q952,FIND(",",Q952)+1)+1)-FIND(",",Q952,FIND(",",Q952)+1)-1)),MapTable!$A:$A,1,0)),ISERROR(VLOOKUP(TRIM(MID(Q952,FIND(",",Q952,FIND(",",Q952,FIND(",",Q952)+1)+1)+1,999)),MapTable!$A:$A,1,0))),"맵없음",
  ""),
)))))</f>
        <v/>
      </c>
      <c r="W952" t="str">
        <f>IF(ISBLANK(V952),"",IF(ISERROR(VLOOKUP(V952,[3]DropTable!$A:$A,1,0)),"드랍없음",""))</f>
        <v/>
      </c>
      <c r="Y952" t="str">
        <f>IF(ISBLANK(X952),"",IF(ISERROR(VLOOKUP(X952,[3]DropTable!$A:$A,1,0)),"드랍없음",""))</f>
        <v/>
      </c>
      <c r="AA952">
        <v>8.1</v>
      </c>
    </row>
    <row r="953" spans="1:27" x14ac:dyDescent="0.3">
      <c r="A953">
        <v>20</v>
      </c>
      <c r="B953">
        <v>38</v>
      </c>
      <c r="C953">
        <f t="shared" si="50"/>
        <v>1680</v>
      </c>
      <c r="D953">
        <v>420</v>
      </c>
      <c r="E953" t="s">
        <v>153</v>
      </c>
      <c r="H953" t="str">
        <f>IF(ISBLANK(G953),"",
IFERROR(VLOOKUP(G953,[1]StringTable!$1:$1048576,MATCH([1]StringTable!$B$1,[1]StringTable!$1:$1,0),0),
IFERROR(VLOOKUP(G953,[1]InApkStringTable!$1:$1048576,MATCH([1]InApkStringTable!$B$1,[1]InApkStringTable!$1:$1,0),0),
"스트링없음")))</f>
        <v/>
      </c>
      <c r="J953" t="b">
        <v>0</v>
      </c>
      <c r="K953" t="s">
        <v>24</v>
      </c>
      <c r="L953" t="str">
        <f>IF(ISBLANK(K953),"",IF(ISERROR(VLOOKUP(K953,MapTable!$A:$A,1,0)),"맵없음",""))</f>
        <v/>
      </c>
      <c r="M953">
        <f t="shared" si="51"/>
        <v>2</v>
      </c>
      <c r="N953" t="b">
        <f t="shared" ca="1" si="52"/>
        <v>0</v>
      </c>
      <c r="P953" t="str">
        <f>IF(ISBLANK(O953),"",IF(ISERROR(VLOOKUP(O953,MapTable!$A:$A,1,0)),"맵없음",""))</f>
        <v/>
      </c>
      <c r="R953" t="str">
        <f>IF(ISBLANK(Q953),"",
IF(ISERROR(FIND(",",Q953)),
  IF(ISERROR(VLOOKUP(Q953,MapTable!$A:$A,1,0)),"맵없음",
  ""),
IF(ISERROR(FIND(",",Q953,FIND(",",Q953)+1)),
  IF(OR(ISERROR(VLOOKUP(LEFT(Q953,FIND(",",Q953)-1),MapTable!$A:$A,1,0)),ISERROR(VLOOKUP(TRIM(MID(Q953,FIND(",",Q953)+1,999)),MapTable!$A:$A,1,0))),"맵없음",
  ""),
IF(ISERROR(FIND(",",Q953,FIND(",",Q953,FIND(",",Q953)+1)+1)),
  IF(OR(ISERROR(VLOOKUP(LEFT(Q953,FIND(",",Q953)-1),MapTable!$A:$A,1,0)),ISERROR(VLOOKUP(TRIM(MID(Q953,FIND(",",Q953)+1,FIND(",",Q953,FIND(",",Q953)+1)-FIND(",",Q953)-1)),MapTable!$A:$A,1,0)),ISERROR(VLOOKUP(TRIM(MID(Q953,FIND(",",Q953,FIND(",",Q953)+1)+1,999)),MapTable!$A:$A,1,0))),"맵없음",
  ""),
IF(ISERROR(FIND(",",Q953,FIND(",",Q953,FIND(",",Q953,FIND(",",Q953)+1)+1)+1)),
  IF(OR(ISERROR(VLOOKUP(LEFT(Q953,FIND(",",Q953)-1),MapTable!$A:$A,1,0)),ISERROR(VLOOKUP(TRIM(MID(Q953,FIND(",",Q953)+1,FIND(",",Q953,FIND(",",Q953)+1)-FIND(",",Q953)-1)),MapTable!$A:$A,1,0)),ISERROR(VLOOKUP(TRIM(MID(Q953,FIND(",",Q953,FIND(",",Q953)+1)+1,FIND(",",Q953,FIND(",",Q953,FIND(",",Q953)+1)+1)-FIND(",",Q953,FIND(",",Q953)+1)-1)),MapTable!$A:$A,1,0)),ISERROR(VLOOKUP(TRIM(MID(Q953,FIND(",",Q953,FIND(",",Q953,FIND(",",Q953)+1)+1)+1,999)),MapTable!$A:$A,1,0))),"맵없음",
  ""),
)))))</f>
        <v/>
      </c>
      <c r="W953" t="str">
        <f>IF(ISBLANK(V953),"",IF(ISERROR(VLOOKUP(V953,[3]DropTable!$A:$A,1,0)),"드랍없음",""))</f>
        <v/>
      </c>
      <c r="Y953" t="str">
        <f>IF(ISBLANK(X953),"",IF(ISERROR(VLOOKUP(X953,[3]DropTable!$A:$A,1,0)),"드랍없음",""))</f>
        <v/>
      </c>
      <c r="AA953">
        <v>8.1</v>
      </c>
    </row>
    <row r="954" spans="1:27" x14ac:dyDescent="0.3">
      <c r="A954">
        <v>20</v>
      </c>
      <c r="B954">
        <v>39</v>
      </c>
      <c r="C954">
        <f t="shared" si="50"/>
        <v>1680</v>
      </c>
      <c r="D954">
        <v>420</v>
      </c>
      <c r="E954" t="s">
        <v>153</v>
      </c>
      <c r="H954" t="str">
        <f>IF(ISBLANK(G954),"",
IFERROR(VLOOKUP(G954,[1]StringTable!$1:$1048576,MATCH([1]StringTable!$B$1,[1]StringTable!$1:$1,0),0),
IFERROR(VLOOKUP(G954,[1]InApkStringTable!$1:$1048576,MATCH([1]InApkStringTable!$B$1,[1]InApkStringTable!$1:$1,0),0),
"스트링없음")))</f>
        <v/>
      </c>
      <c r="J954" t="b">
        <v>0</v>
      </c>
      <c r="K954" t="s">
        <v>24</v>
      </c>
      <c r="L954" t="str">
        <f>IF(ISBLANK(K954),"",IF(ISERROR(VLOOKUP(K954,MapTable!$A:$A,1,0)),"맵없음",""))</f>
        <v/>
      </c>
      <c r="M954">
        <f t="shared" si="51"/>
        <v>2</v>
      </c>
      <c r="N954" t="b">
        <f t="shared" ca="1" si="52"/>
        <v>1</v>
      </c>
      <c r="P954" t="str">
        <f>IF(ISBLANK(O954),"",IF(ISERROR(VLOOKUP(O954,MapTable!$A:$A,1,0)),"맵없음",""))</f>
        <v/>
      </c>
      <c r="R954" t="str">
        <f>IF(ISBLANK(Q954),"",
IF(ISERROR(FIND(",",Q954)),
  IF(ISERROR(VLOOKUP(Q954,MapTable!$A:$A,1,0)),"맵없음",
  ""),
IF(ISERROR(FIND(",",Q954,FIND(",",Q954)+1)),
  IF(OR(ISERROR(VLOOKUP(LEFT(Q954,FIND(",",Q954)-1),MapTable!$A:$A,1,0)),ISERROR(VLOOKUP(TRIM(MID(Q954,FIND(",",Q954)+1,999)),MapTable!$A:$A,1,0))),"맵없음",
  ""),
IF(ISERROR(FIND(",",Q954,FIND(",",Q954,FIND(",",Q954)+1)+1)),
  IF(OR(ISERROR(VLOOKUP(LEFT(Q954,FIND(",",Q954)-1),MapTable!$A:$A,1,0)),ISERROR(VLOOKUP(TRIM(MID(Q954,FIND(",",Q954)+1,FIND(",",Q954,FIND(",",Q954)+1)-FIND(",",Q954)-1)),MapTable!$A:$A,1,0)),ISERROR(VLOOKUP(TRIM(MID(Q954,FIND(",",Q954,FIND(",",Q954)+1)+1,999)),MapTable!$A:$A,1,0))),"맵없음",
  ""),
IF(ISERROR(FIND(",",Q954,FIND(",",Q954,FIND(",",Q954,FIND(",",Q954)+1)+1)+1)),
  IF(OR(ISERROR(VLOOKUP(LEFT(Q954,FIND(",",Q954)-1),MapTable!$A:$A,1,0)),ISERROR(VLOOKUP(TRIM(MID(Q954,FIND(",",Q954)+1,FIND(",",Q954,FIND(",",Q954)+1)-FIND(",",Q954)-1)),MapTable!$A:$A,1,0)),ISERROR(VLOOKUP(TRIM(MID(Q954,FIND(",",Q954,FIND(",",Q954)+1)+1,FIND(",",Q954,FIND(",",Q954,FIND(",",Q954)+1)+1)-FIND(",",Q954,FIND(",",Q954)+1)-1)),MapTable!$A:$A,1,0)),ISERROR(VLOOKUP(TRIM(MID(Q954,FIND(",",Q954,FIND(",",Q954,FIND(",",Q954)+1)+1)+1,999)),MapTable!$A:$A,1,0))),"맵없음",
  ""),
)))))</f>
        <v/>
      </c>
      <c r="W954" t="str">
        <f>IF(ISBLANK(V954),"",IF(ISERROR(VLOOKUP(V954,[3]DropTable!$A:$A,1,0)),"드랍없음",""))</f>
        <v/>
      </c>
      <c r="Y954" t="str">
        <f>IF(ISBLANK(X954),"",IF(ISERROR(VLOOKUP(X954,[3]DropTable!$A:$A,1,0)),"드랍없음",""))</f>
        <v/>
      </c>
      <c r="AA954">
        <v>8.1</v>
      </c>
    </row>
    <row r="955" spans="1:27" x14ac:dyDescent="0.3">
      <c r="A955">
        <v>20</v>
      </c>
      <c r="B955">
        <v>40</v>
      </c>
      <c r="C955">
        <f t="shared" si="50"/>
        <v>1680</v>
      </c>
      <c r="D955">
        <v>420</v>
      </c>
      <c r="E955" t="s">
        <v>153</v>
      </c>
      <c r="H955" t="str">
        <f>IF(ISBLANK(G955),"",
IFERROR(VLOOKUP(G955,[1]StringTable!$1:$1048576,MATCH([1]StringTable!$B$1,[1]StringTable!$1:$1,0),0),
IFERROR(VLOOKUP(G955,[1]InApkStringTable!$1:$1048576,MATCH([1]InApkStringTable!$B$1,[1]InApkStringTable!$1:$1,0),0),
"스트링없음")))</f>
        <v/>
      </c>
      <c r="J955" t="b">
        <v>0</v>
      </c>
      <c r="K955" t="s">
        <v>24</v>
      </c>
      <c r="L955" t="str">
        <f>IF(ISBLANK(K955),"",IF(ISERROR(VLOOKUP(K955,MapTable!$A:$A,1,0)),"맵없음",""))</f>
        <v/>
      </c>
      <c r="M955">
        <f t="shared" si="51"/>
        <v>12</v>
      </c>
      <c r="N955" t="b">
        <f t="shared" ca="1" si="52"/>
        <v>1</v>
      </c>
      <c r="P955" t="str">
        <f>IF(ISBLANK(O955),"",IF(ISERROR(VLOOKUP(O955,MapTable!$A:$A,1,0)),"맵없음",""))</f>
        <v/>
      </c>
      <c r="R955" t="str">
        <f>IF(ISBLANK(Q955),"",
IF(ISERROR(FIND(",",Q955)),
  IF(ISERROR(VLOOKUP(Q955,MapTable!$A:$A,1,0)),"맵없음",
  ""),
IF(ISERROR(FIND(",",Q955,FIND(",",Q955)+1)),
  IF(OR(ISERROR(VLOOKUP(LEFT(Q955,FIND(",",Q955)-1),MapTable!$A:$A,1,0)),ISERROR(VLOOKUP(TRIM(MID(Q955,FIND(",",Q955)+1,999)),MapTable!$A:$A,1,0))),"맵없음",
  ""),
IF(ISERROR(FIND(",",Q955,FIND(",",Q955,FIND(",",Q955)+1)+1)),
  IF(OR(ISERROR(VLOOKUP(LEFT(Q955,FIND(",",Q955)-1),MapTable!$A:$A,1,0)),ISERROR(VLOOKUP(TRIM(MID(Q955,FIND(",",Q955)+1,FIND(",",Q955,FIND(",",Q955)+1)-FIND(",",Q955)-1)),MapTable!$A:$A,1,0)),ISERROR(VLOOKUP(TRIM(MID(Q955,FIND(",",Q955,FIND(",",Q955)+1)+1,999)),MapTable!$A:$A,1,0))),"맵없음",
  ""),
IF(ISERROR(FIND(",",Q955,FIND(",",Q955,FIND(",",Q955,FIND(",",Q955)+1)+1)+1)),
  IF(OR(ISERROR(VLOOKUP(LEFT(Q955,FIND(",",Q955)-1),MapTable!$A:$A,1,0)),ISERROR(VLOOKUP(TRIM(MID(Q955,FIND(",",Q955)+1,FIND(",",Q955,FIND(",",Q955)+1)-FIND(",",Q955)-1)),MapTable!$A:$A,1,0)),ISERROR(VLOOKUP(TRIM(MID(Q955,FIND(",",Q955,FIND(",",Q955)+1)+1,FIND(",",Q955,FIND(",",Q955,FIND(",",Q955)+1)+1)-FIND(",",Q955,FIND(",",Q955)+1)-1)),MapTable!$A:$A,1,0)),ISERROR(VLOOKUP(TRIM(MID(Q955,FIND(",",Q955,FIND(",",Q955,FIND(",",Q955)+1)+1)+1,999)),MapTable!$A:$A,1,0))),"맵없음",
  ""),
)))))</f>
        <v/>
      </c>
      <c r="W955" t="str">
        <f>IF(ISBLANK(V955),"",IF(ISERROR(VLOOKUP(V955,[3]DropTable!$A:$A,1,0)),"드랍없음",""))</f>
        <v/>
      </c>
      <c r="Y955" t="str">
        <f>IF(ISBLANK(X955),"",IF(ISERROR(VLOOKUP(X955,[3]DropTable!$A:$A,1,0)),"드랍없음",""))</f>
        <v/>
      </c>
      <c r="AA955">
        <v>8.1</v>
      </c>
    </row>
    <row r="956" spans="1:27" x14ac:dyDescent="0.3">
      <c r="A956">
        <v>20</v>
      </c>
      <c r="B956">
        <v>41</v>
      </c>
      <c r="C956">
        <f t="shared" si="50"/>
        <v>1680</v>
      </c>
      <c r="D956">
        <v>420</v>
      </c>
      <c r="E956" t="s">
        <v>153</v>
      </c>
      <c r="H956" t="str">
        <f>IF(ISBLANK(G956),"",
IFERROR(VLOOKUP(G956,[1]StringTable!$1:$1048576,MATCH([1]StringTable!$B$1,[1]StringTable!$1:$1,0),0),
IFERROR(VLOOKUP(G956,[1]InApkStringTable!$1:$1048576,MATCH([1]InApkStringTable!$B$1,[1]InApkStringTable!$1:$1,0),0),
"스트링없음")))</f>
        <v/>
      </c>
      <c r="J956" t="b">
        <v>0</v>
      </c>
      <c r="K956" t="s">
        <v>24</v>
      </c>
      <c r="L956" t="str">
        <f>IF(ISBLANK(K956),"",IF(ISERROR(VLOOKUP(K956,MapTable!$A:$A,1,0)),"맵없음",""))</f>
        <v/>
      </c>
      <c r="M956">
        <f t="shared" si="51"/>
        <v>3</v>
      </c>
      <c r="N956" t="b">
        <f t="shared" ca="1" si="52"/>
        <v>0</v>
      </c>
      <c r="P956" t="str">
        <f>IF(ISBLANK(O956),"",IF(ISERROR(VLOOKUP(O956,MapTable!$A:$A,1,0)),"맵없음",""))</f>
        <v/>
      </c>
      <c r="R956" t="str">
        <f>IF(ISBLANK(Q956),"",
IF(ISERROR(FIND(",",Q956)),
  IF(ISERROR(VLOOKUP(Q956,MapTable!$A:$A,1,0)),"맵없음",
  ""),
IF(ISERROR(FIND(",",Q956,FIND(",",Q956)+1)),
  IF(OR(ISERROR(VLOOKUP(LEFT(Q956,FIND(",",Q956)-1),MapTable!$A:$A,1,0)),ISERROR(VLOOKUP(TRIM(MID(Q956,FIND(",",Q956)+1,999)),MapTable!$A:$A,1,0))),"맵없음",
  ""),
IF(ISERROR(FIND(",",Q956,FIND(",",Q956,FIND(",",Q956)+1)+1)),
  IF(OR(ISERROR(VLOOKUP(LEFT(Q956,FIND(",",Q956)-1),MapTable!$A:$A,1,0)),ISERROR(VLOOKUP(TRIM(MID(Q956,FIND(",",Q956)+1,FIND(",",Q956,FIND(",",Q956)+1)-FIND(",",Q956)-1)),MapTable!$A:$A,1,0)),ISERROR(VLOOKUP(TRIM(MID(Q956,FIND(",",Q956,FIND(",",Q956)+1)+1,999)),MapTable!$A:$A,1,0))),"맵없음",
  ""),
IF(ISERROR(FIND(",",Q956,FIND(",",Q956,FIND(",",Q956,FIND(",",Q956)+1)+1)+1)),
  IF(OR(ISERROR(VLOOKUP(LEFT(Q956,FIND(",",Q956)-1),MapTable!$A:$A,1,0)),ISERROR(VLOOKUP(TRIM(MID(Q956,FIND(",",Q956)+1,FIND(",",Q956,FIND(",",Q956)+1)-FIND(",",Q956)-1)),MapTable!$A:$A,1,0)),ISERROR(VLOOKUP(TRIM(MID(Q956,FIND(",",Q956,FIND(",",Q956)+1)+1,FIND(",",Q956,FIND(",",Q956,FIND(",",Q956)+1)+1)-FIND(",",Q956,FIND(",",Q956)+1)-1)),MapTable!$A:$A,1,0)),ISERROR(VLOOKUP(TRIM(MID(Q956,FIND(",",Q956,FIND(",",Q956,FIND(",",Q956)+1)+1)+1,999)),MapTable!$A:$A,1,0))),"맵없음",
  ""),
)))))</f>
        <v/>
      </c>
      <c r="W956" t="str">
        <f>IF(ISBLANK(V956),"",IF(ISERROR(VLOOKUP(V956,[3]DropTable!$A:$A,1,0)),"드랍없음",""))</f>
        <v/>
      </c>
      <c r="Y956" t="str">
        <f>IF(ISBLANK(X956),"",IF(ISERROR(VLOOKUP(X956,[3]DropTable!$A:$A,1,0)),"드랍없음",""))</f>
        <v/>
      </c>
      <c r="AA956">
        <v>8.1</v>
      </c>
    </row>
    <row r="957" spans="1:27" x14ac:dyDescent="0.3">
      <c r="A957">
        <v>20</v>
      </c>
      <c r="B957">
        <v>42</v>
      </c>
      <c r="C957">
        <f t="shared" si="50"/>
        <v>1680</v>
      </c>
      <c r="D957">
        <v>420</v>
      </c>
      <c r="E957" t="s">
        <v>153</v>
      </c>
      <c r="H957" t="str">
        <f>IF(ISBLANK(G957),"",
IFERROR(VLOOKUP(G957,[1]StringTable!$1:$1048576,MATCH([1]StringTable!$B$1,[1]StringTable!$1:$1,0),0),
IFERROR(VLOOKUP(G957,[1]InApkStringTable!$1:$1048576,MATCH([1]InApkStringTable!$B$1,[1]InApkStringTable!$1:$1,0),0),
"스트링없음")))</f>
        <v/>
      </c>
      <c r="J957" t="b">
        <v>0</v>
      </c>
      <c r="K957" t="s">
        <v>24</v>
      </c>
      <c r="L957" t="str">
        <f>IF(ISBLANK(K957),"",IF(ISERROR(VLOOKUP(K957,MapTable!$A:$A,1,0)),"맵없음",""))</f>
        <v/>
      </c>
      <c r="M957">
        <f t="shared" si="51"/>
        <v>3</v>
      </c>
      <c r="N957" t="b">
        <f t="shared" ca="1" si="52"/>
        <v>0</v>
      </c>
      <c r="P957" t="str">
        <f>IF(ISBLANK(O957),"",IF(ISERROR(VLOOKUP(O957,MapTable!$A:$A,1,0)),"맵없음",""))</f>
        <v/>
      </c>
      <c r="R957" t="str">
        <f>IF(ISBLANK(Q957),"",
IF(ISERROR(FIND(",",Q957)),
  IF(ISERROR(VLOOKUP(Q957,MapTable!$A:$A,1,0)),"맵없음",
  ""),
IF(ISERROR(FIND(",",Q957,FIND(",",Q957)+1)),
  IF(OR(ISERROR(VLOOKUP(LEFT(Q957,FIND(",",Q957)-1),MapTable!$A:$A,1,0)),ISERROR(VLOOKUP(TRIM(MID(Q957,FIND(",",Q957)+1,999)),MapTable!$A:$A,1,0))),"맵없음",
  ""),
IF(ISERROR(FIND(",",Q957,FIND(",",Q957,FIND(",",Q957)+1)+1)),
  IF(OR(ISERROR(VLOOKUP(LEFT(Q957,FIND(",",Q957)-1),MapTable!$A:$A,1,0)),ISERROR(VLOOKUP(TRIM(MID(Q957,FIND(",",Q957)+1,FIND(",",Q957,FIND(",",Q957)+1)-FIND(",",Q957)-1)),MapTable!$A:$A,1,0)),ISERROR(VLOOKUP(TRIM(MID(Q957,FIND(",",Q957,FIND(",",Q957)+1)+1,999)),MapTable!$A:$A,1,0))),"맵없음",
  ""),
IF(ISERROR(FIND(",",Q957,FIND(",",Q957,FIND(",",Q957,FIND(",",Q957)+1)+1)+1)),
  IF(OR(ISERROR(VLOOKUP(LEFT(Q957,FIND(",",Q957)-1),MapTable!$A:$A,1,0)),ISERROR(VLOOKUP(TRIM(MID(Q957,FIND(",",Q957)+1,FIND(",",Q957,FIND(",",Q957)+1)-FIND(",",Q957)-1)),MapTable!$A:$A,1,0)),ISERROR(VLOOKUP(TRIM(MID(Q957,FIND(",",Q957,FIND(",",Q957)+1)+1,FIND(",",Q957,FIND(",",Q957,FIND(",",Q957)+1)+1)-FIND(",",Q957,FIND(",",Q957)+1)-1)),MapTable!$A:$A,1,0)),ISERROR(VLOOKUP(TRIM(MID(Q957,FIND(",",Q957,FIND(",",Q957,FIND(",",Q957)+1)+1)+1,999)),MapTable!$A:$A,1,0))),"맵없음",
  ""),
)))))</f>
        <v/>
      </c>
      <c r="W957" t="str">
        <f>IF(ISBLANK(V957),"",IF(ISERROR(VLOOKUP(V957,[3]DropTable!$A:$A,1,0)),"드랍없음",""))</f>
        <v/>
      </c>
      <c r="Y957" t="str">
        <f>IF(ISBLANK(X957),"",IF(ISERROR(VLOOKUP(X957,[3]DropTable!$A:$A,1,0)),"드랍없음",""))</f>
        <v/>
      </c>
      <c r="AA957">
        <v>8.1</v>
      </c>
    </row>
    <row r="958" spans="1:27" x14ac:dyDescent="0.3">
      <c r="A958">
        <v>20</v>
      </c>
      <c r="B958">
        <v>43</v>
      </c>
      <c r="C958">
        <f t="shared" si="50"/>
        <v>1680</v>
      </c>
      <c r="D958">
        <v>420</v>
      </c>
      <c r="E958" t="s">
        <v>153</v>
      </c>
      <c r="H958" t="str">
        <f>IF(ISBLANK(G958),"",
IFERROR(VLOOKUP(G958,[1]StringTable!$1:$1048576,MATCH([1]StringTable!$B$1,[1]StringTable!$1:$1,0),0),
IFERROR(VLOOKUP(G958,[1]InApkStringTable!$1:$1048576,MATCH([1]InApkStringTable!$B$1,[1]InApkStringTable!$1:$1,0),0),
"스트링없음")))</f>
        <v/>
      </c>
      <c r="J958" t="b">
        <v>0</v>
      </c>
      <c r="K958" t="s">
        <v>24</v>
      </c>
      <c r="L958" t="str">
        <f>IF(ISBLANK(K958),"",IF(ISERROR(VLOOKUP(K958,MapTable!$A:$A,1,0)),"맵없음",""))</f>
        <v/>
      </c>
      <c r="M958">
        <f t="shared" si="51"/>
        <v>3</v>
      </c>
      <c r="N958" t="b">
        <f t="shared" ca="1" si="52"/>
        <v>0</v>
      </c>
      <c r="P958" t="str">
        <f>IF(ISBLANK(O958),"",IF(ISERROR(VLOOKUP(O958,MapTable!$A:$A,1,0)),"맵없음",""))</f>
        <v/>
      </c>
      <c r="R958" t="str">
        <f>IF(ISBLANK(Q958),"",
IF(ISERROR(FIND(",",Q958)),
  IF(ISERROR(VLOOKUP(Q958,MapTable!$A:$A,1,0)),"맵없음",
  ""),
IF(ISERROR(FIND(",",Q958,FIND(",",Q958)+1)),
  IF(OR(ISERROR(VLOOKUP(LEFT(Q958,FIND(",",Q958)-1),MapTable!$A:$A,1,0)),ISERROR(VLOOKUP(TRIM(MID(Q958,FIND(",",Q958)+1,999)),MapTable!$A:$A,1,0))),"맵없음",
  ""),
IF(ISERROR(FIND(",",Q958,FIND(",",Q958,FIND(",",Q958)+1)+1)),
  IF(OR(ISERROR(VLOOKUP(LEFT(Q958,FIND(",",Q958)-1),MapTable!$A:$A,1,0)),ISERROR(VLOOKUP(TRIM(MID(Q958,FIND(",",Q958)+1,FIND(",",Q958,FIND(",",Q958)+1)-FIND(",",Q958)-1)),MapTable!$A:$A,1,0)),ISERROR(VLOOKUP(TRIM(MID(Q958,FIND(",",Q958,FIND(",",Q958)+1)+1,999)),MapTable!$A:$A,1,0))),"맵없음",
  ""),
IF(ISERROR(FIND(",",Q958,FIND(",",Q958,FIND(",",Q958,FIND(",",Q958)+1)+1)+1)),
  IF(OR(ISERROR(VLOOKUP(LEFT(Q958,FIND(",",Q958)-1),MapTable!$A:$A,1,0)),ISERROR(VLOOKUP(TRIM(MID(Q958,FIND(",",Q958)+1,FIND(",",Q958,FIND(",",Q958)+1)-FIND(",",Q958)-1)),MapTable!$A:$A,1,0)),ISERROR(VLOOKUP(TRIM(MID(Q958,FIND(",",Q958,FIND(",",Q958)+1)+1,FIND(",",Q958,FIND(",",Q958,FIND(",",Q958)+1)+1)-FIND(",",Q958,FIND(",",Q958)+1)-1)),MapTable!$A:$A,1,0)),ISERROR(VLOOKUP(TRIM(MID(Q958,FIND(",",Q958,FIND(",",Q958,FIND(",",Q958)+1)+1)+1,999)),MapTable!$A:$A,1,0))),"맵없음",
  ""),
)))))</f>
        <v/>
      </c>
      <c r="W958" t="str">
        <f>IF(ISBLANK(V958),"",IF(ISERROR(VLOOKUP(V958,[3]DropTable!$A:$A,1,0)),"드랍없음",""))</f>
        <v/>
      </c>
      <c r="Y958" t="str">
        <f>IF(ISBLANK(X958),"",IF(ISERROR(VLOOKUP(X958,[3]DropTable!$A:$A,1,0)),"드랍없음",""))</f>
        <v/>
      </c>
      <c r="AA958">
        <v>8.1</v>
      </c>
    </row>
    <row r="959" spans="1:27" x14ac:dyDescent="0.3">
      <c r="A959">
        <v>20</v>
      </c>
      <c r="B959">
        <v>44</v>
      </c>
      <c r="C959">
        <f t="shared" si="50"/>
        <v>1680</v>
      </c>
      <c r="D959">
        <v>420</v>
      </c>
      <c r="E959" t="s">
        <v>153</v>
      </c>
      <c r="H959" t="str">
        <f>IF(ISBLANK(G959),"",
IFERROR(VLOOKUP(G959,[1]StringTable!$1:$1048576,MATCH([1]StringTable!$B$1,[1]StringTable!$1:$1,0),0),
IFERROR(VLOOKUP(G959,[1]InApkStringTable!$1:$1048576,MATCH([1]InApkStringTable!$B$1,[1]InApkStringTable!$1:$1,0),0),
"스트링없음")))</f>
        <v/>
      </c>
      <c r="J959" t="b">
        <v>0</v>
      </c>
      <c r="K959" t="s">
        <v>24</v>
      </c>
      <c r="L959" t="str">
        <f>IF(ISBLANK(K959),"",IF(ISERROR(VLOOKUP(K959,MapTable!$A:$A,1,0)),"맵없음",""))</f>
        <v/>
      </c>
      <c r="M959">
        <f t="shared" si="51"/>
        <v>3</v>
      </c>
      <c r="N959" t="b">
        <f t="shared" ca="1" si="52"/>
        <v>0</v>
      </c>
      <c r="P959" t="str">
        <f>IF(ISBLANK(O959),"",IF(ISERROR(VLOOKUP(O959,MapTable!$A:$A,1,0)),"맵없음",""))</f>
        <v/>
      </c>
      <c r="R959" t="str">
        <f>IF(ISBLANK(Q959),"",
IF(ISERROR(FIND(",",Q959)),
  IF(ISERROR(VLOOKUP(Q959,MapTable!$A:$A,1,0)),"맵없음",
  ""),
IF(ISERROR(FIND(",",Q959,FIND(",",Q959)+1)),
  IF(OR(ISERROR(VLOOKUP(LEFT(Q959,FIND(",",Q959)-1),MapTable!$A:$A,1,0)),ISERROR(VLOOKUP(TRIM(MID(Q959,FIND(",",Q959)+1,999)),MapTable!$A:$A,1,0))),"맵없음",
  ""),
IF(ISERROR(FIND(",",Q959,FIND(",",Q959,FIND(",",Q959)+1)+1)),
  IF(OR(ISERROR(VLOOKUP(LEFT(Q959,FIND(",",Q959)-1),MapTable!$A:$A,1,0)),ISERROR(VLOOKUP(TRIM(MID(Q959,FIND(",",Q959)+1,FIND(",",Q959,FIND(",",Q959)+1)-FIND(",",Q959)-1)),MapTable!$A:$A,1,0)),ISERROR(VLOOKUP(TRIM(MID(Q959,FIND(",",Q959,FIND(",",Q959)+1)+1,999)),MapTable!$A:$A,1,0))),"맵없음",
  ""),
IF(ISERROR(FIND(",",Q959,FIND(",",Q959,FIND(",",Q959,FIND(",",Q959)+1)+1)+1)),
  IF(OR(ISERROR(VLOOKUP(LEFT(Q959,FIND(",",Q959)-1),MapTable!$A:$A,1,0)),ISERROR(VLOOKUP(TRIM(MID(Q959,FIND(",",Q959)+1,FIND(",",Q959,FIND(",",Q959)+1)-FIND(",",Q959)-1)),MapTable!$A:$A,1,0)),ISERROR(VLOOKUP(TRIM(MID(Q959,FIND(",",Q959,FIND(",",Q959)+1)+1,FIND(",",Q959,FIND(",",Q959,FIND(",",Q959)+1)+1)-FIND(",",Q959,FIND(",",Q959)+1)-1)),MapTable!$A:$A,1,0)),ISERROR(VLOOKUP(TRIM(MID(Q959,FIND(",",Q959,FIND(",",Q959,FIND(",",Q959)+1)+1)+1,999)),MapTable!$A:$A,1,0))),"맵없음",
  ""),
)))))</f>
        <v/>
      </c>
      <c r="W959" t="str">
        <f>IF(ISBLANK(V959),"",IF(ISERROR(VLOOKUP(V959,[3]DropTable!$A:$A,1,0)),"드랍없음",""))</f>
        <v/>
      </c>
      <c r="Y959" t="str">
        <f>IF(ISBLANK(X959),"",IF(ISERROR(VLOOKUP(X959,[3]DropTable!$A:$A,1,0)),"드랍없음",""))</f>
        <v/>
      </c>
      <c r="AA959">
        <v>8.1</v>
      </c>
    </row>
    <row r="960" spans="1:27" x14ac:dyDescent="0.3">
      <c r="A960">
        <v>20</v>
      </c>
      <c r="B960">
        <v>45</v>
      </c>
      <c r="C960">
        <f t="shared" si="50"/>
        <v>1680</v>
      </c>
      <c r="D960">
        <v>420</v>
      </c>
      <c r="E960" t="s">
        <v>153</v>
      </c>
      <c r="H960" t="str">
        <f>IF(ISBLANK(G960),"",
IFERROR(VLOOKUP(G960,[1]StringTable!$1:$1048576,MATCH([1]StringTable!$B$1,[1]StringTable!$1:$1,0),0),
IFERROR(VLOOKUP(G960,[1]InApkStringTable!$1:$1048576,MATCH([1]InApkStringTable!$B$1,[1]InApkStringTable!$1:$1,0),0),
"스트링없음")))</f>
        <v/>
      </c>
      <c r="J960" t="b">
        <v>0</v>
      </c>
      <c r="K960" t="s">
        <v>24</v>
      </c>
      <c r="L960" t="str">
        <f>IF(ISBLANK(K960),"",IF(ISERROR(VLOOKUP(K960,MapTable!$A:$A,1,0)),"맵없음",""))</f>
        <v/>
      </c>
      <c r="M960">
        <f t="shared" si="51"/>
        <v>3</v>
      </c>
      <c r="N960" t="b">
        <f t="shared" ca="1" si="52"/>
        <v>0</v>
      </c>
      <c r="P960" t="str">
        <f>IF(ISBLANK(O960),"",IF(ISERROR(VLOOKUP(O960,MapTable!$A:$A,1,0)),"맵없음",""))</f>
        <v/>
      </c>
      <c r="R960" t="str">
        <f>IF(ISBLANK(Q960),"",
IF(ISERROR(FIND(",",Q960)),
  IF(ISERROR(VLOOKUP(Q960,MapTable!$A:$A,1,0)),"맵없음",
  ""),
IF(ISERROR(FIND(",",Q960,FIND(",",Q960)+1)),
  IF(OR(ISERROR(VLOOKUP(LEFT(Q960,FIND(",",Q960)-1),MapTable!$A:$A,1,0)),ISERROR(VLOOKUP(TRIM(MID(Q960,FIND(",",Q960)+1,999)),MapTable!$A:$A,1,0))),"맵없음",
  ""),
IF(ISERROR(FIND(",",Q960,FIND(",",Q960,FIND(",",Q960)+1)+1)),
  IF(OR(ISERROR(VLOOKUP(LEFT(Q960,FIND(",",Q960)-1),MapTable!$A:$A,1,0)),ISERROR(VLOOKUP(TRIM(MID(Q960,FIND(",",Q960)+1,FIND(",",Q960,FIND(",",Q960)+1)-FIND(",",Q960)-1)),MapTable!$A:$A,1,0)),ISERROR(VLOOKUP(TRIM(MID(Q960,FIND(",",Q960,FIND(",",Q960)+1)+1,999)),MapTable!$A:$A,1,0))),"맵없음",
  ""),
IF(ISERROR(FIND(",",Q960,FIND(",",Q960,FIND(",",Q960,FIND(",",Q960)+1)+1)+1)),
  IF(OR(ISERROR(VLOOKUP(LEFT(Q960,FIND(",",Q960)-1),MapTable!$A:$A,1,0)),ISERROR(VLOOKUP(TRIM(MID(Q960,FIND(",",Q960)+1,FIND(",",Q960,FIND(",",Q960)+1)-FIND(",",Q960)-1)),MapTable!$A:$A,1,0)),ISERROR(VLOOKUP(TRIM(MID(Q960,FIND(",",Q960,FIND(",",Q960)+1)+1,FIND(",",Q960,FIND(",",Q960,FIND(",",Q960)+1)+1)-FIND(",",Q960,FIND(",",Q960)+1)-1)),MapTable!$A:$A,1,0)),ISERROR(VLOOKUP(TRIM(MID(Q960,FIND(",",Q960,FIND(",",Q960,FIND(",",Q960)+1)+1)+1,999)),MapTable!$A:$A,1,0))),"맵없음",
  ""),
)))))</f>
        <v/>
      </c>
      <c r="W960" t="str">
        <f>IF(ISBLANK(V960),"",IF(ISERROR(VLOOKUP(V960,[3]DropTable!$A:$A,1,0)),"드랍없음",""))</f>
        <v/>
      </c>
      <c r="Y960" t="str">
        <f>IF(ISBLANK(X960),"",IF(ISERROR(VLOOKUP(X960,[3]DropTable!$A:$A,1,0)),"드랍없음",""))</f>
        <v/>
      </c>
      <c r="AA960">
        <v>8.1</v>
      </c>
    </row>
    <row r="961" spans="1:27" x14ac:dyDescent="0.3">
      <c r="A961">
        <v>20</v>
      </c>
      <c r="B961">
        <v>46</v>
      </c>
      <c r="C961">
        <f t="shared" si="50"/>
        <v>1680</v>
      </c>
      <c r="D961">
        <v>420</v>
      </c>
      <c r="E961" t="s">
        <v>153</v>
      </c>
      <c r="H961" t="str">
        <f>IF(ISBLANK(G961),"",
IFERROR(VLOOKUP(G961,[1]StringTable!$1:$1048576,MATCH([1]StringTable!$B$1,[1]StringTable!$1:$1,0),0),
IFERROR(VLOOKUP(G961,[1]InApkStringTable!$1:$1048576,MATCH([1]InApkStringTable!$B$1,[1]InApkStringTable!$1:$1,0),0),
"스트링없음")))</f>
        <v/>
      </c>
      <c r="J961" t="b">
        <v>0</v>
      </c>
      <c r="K961" t="s">
        <v>24</v>
      </c>
      <c r="L961" t="str">
        <f>IF(ISBLANK(K961),"",IF(ISERROR(VLOOKUP(K961,MapTable!$A:$A,1,0)),"맵없음",""))</f>
        <v/>
      </c>
      <c r="M961">
        <f t="shared" si="51"/>
        <v>3</v>
      </c>
      <c r="N961" t="b">
        <f t="shared" ca="1" si="52"/>
        <v>0</v>
      </c>
      <c r="P961" t="str">
        <f>IF(ISBLANK(O961),"",IF(ISERROR(VLOOKUP(O961,MapTable!$A:$A,1,0)),"맵없음",""))</f>
        <v/>
      </c>
      <c r="R961" t="str">
        <f>IF(ISBLANK(Q961),"",
IF(ISERROR(FIND(",",Q961)),
  IF(ISERROR(VLOOKUP(Q961,MapTable!$A:$A,1,0)),"맵없음",
  ""),
IF(ISERROR(FIND(",",Q961,FIND(",",Q961)+1)),
  IF(OR(ISERROR(VLOOKUP(LEFT(Q961,FIND(",",Q961)-1),MapTable!$A:$A,1,0)),ISERROR(VLOOKUP(TRIM(MID(Q961,FIND(",",Q961)+1,999)),MapTable!$A:$A,1,0))),"맵없음",
  ""),
IF(ISERROR(FIND(",",Q961,FIND(",",Q961,FIND(",",Q961)+1)+1)),
  IF(OR(ISERROR(VLOOKUP(LEFT(Q961,FIND(",",Q961)-1),MapTable!$A:$A,1,0)),ISERROR(VLOOKUP(TRIM(MID(Q961,FIND(",",Q961)+1,FIND(",",Q961,FIND(",",Q961)+1)-FIND(",",Q961)-1)),MapTable!$A:$A,1,0)),ISERROR(VLOOKUP(TRIM(MID(Q961,FIND(",",Q961,FIND(",",Q961)+1)+1,999)),MapTable!$A:$A,1,0))),"맵없음",
  ""),
IF(ISERROR(FIND(",",Q961,FIND(",",Q961,FIND(",",Q961,FIND(",",Q961)+1)+1)+1)),
  IF(OR(ISERROR(VLOOKUP(LEFT(Q961,FIND(",",Q961)-1),MapTable!$A:$A,1,0)),ISERROR(VLOOKUP(TRIM(MID(Q961,FIND(",",Q961)+1,FIND(",",Q961,FIND(",",Q961)+1)-FIND(",",Q961)-1)),MapTable!$A:$A,1,0)),ISERROR(VLOOKUP(TRIM(MID(Q961,FIND(",",Q961,FIND(",",Q961)+1)+1,FIND(",",Q961,FIND(",",Q961,FIND(",",Q961)+1)+1)-FIND(",",Q961,FIND(",",Q961)+1)-1)),MapTable!$A:$A,1,0)),ISERROR(VLOOKUP(TRIM(MID(Q961,FIND(",",Q961,FIND(",",Q961,FIND(",",Q961)+1)+1)+1,999)),MapTable!$A:$A,1,0))),"맵없음",
  ""),
)))))</f>
        <v/>
      </c>
      <c r="W961" t="str">
        <f>IF(ISBLANK(V961),"",IF(ISERROR(VLOOKUP(V961,[3]DropTable!$A:$A,1,0)),"드랍없음",""))</f>
        <v/>
      </c>
      <c r="Y961" t="str">
        <f>IF(ISBLANK(X961),"",IF(ISERROR(VLOOKUP(X961,[3]DropTable!$A:$A,1,0)),"드랍없음",""))</f>
        <v/>
      </c>
      <c r="AA961">
        <v>8.1</v>
      </c>
    </row>
    <row r="962" spans="1:27" x14ac:dyDescent="0.3">
      <c r="A962">
        <v>20</v>
      </c>
      <c r="B962">
        <v>47</v>
      </c>
      <c r="C962">
        <f t="shared" si="50"/>
        <v>1680</v>
      </c>
      <c r="D962">
        <v>420</v>
      </c>
      <c r="E962" t="s">
        <v>153</v>
      </c>
      <c r="H962" t="str">
        <f>IF(ISBLANK(G962),"",
IFERROR(VLOOKUP(G962,[1]StringTable!$1:$1048576,MATCH([1]StringTable!$B$1,[1]StringTable!$1:$1,0),0),
IFERROR(VLOOKUP(G962,[1]InApkStringTable!$1:$1048576,MATCH([1]InApkStringTable!$B$1,[1]InApkStringTable!$1:$1,0),0),
"스트링없음")))</f>
        <v/>
      </c>
      <c r="J962" t="b">
        <v>0</v>
      </c>
      <c r="K962" t="s">
        <v>24</v>
      </c>
      <c r="L962" t="str">
        <f>IF(ISBLANK(K962),"",IF(ISERROR(VLOOKUP(K962,MapTable!$A:$A,1,0)),"맵없음",""))</f>
        <v/>
      </c>
      <c r="M962">
        <f t="shared" si="51"/>
        <v>3</v>
      </c>
      <c r="N962" t="b">
        <f t="shared" ca="1" si="52"/>
        <v>0</v>
      </c>
      <c r="P962" t="str">
        <f>IF(ISBLANK(O962),"",IF(ISERROR(VLOOKUP(O962,MapTable!$A:$A,1,0)),"맵없음",""))</f>
        <v/>
      </c>
      <c r="R962" t="str">
        <f>IF(ISBLANK(Q962),"",
IF(ISERROR(FIND(",",Q962)),
  IF(ISERROR(VLOOKUP(Q962,MapTable!$A:$A,1,0)),"맵없음",
  ""),
IF(ISERROR(FIND(",",Q962,FIND(",",Q962)+1)),
  IF(OR(ISERROR(VLOOKUP(LEFT(Q962,FIND(",",Q962)-1),MapTable!$A:$A,1,0)),ISERROR(VLOOKUP(TRIM(MID(Q962,FIND(",",Q962)+1,999)),MapTable!$A:$A,1,0))),"맵없음",
  ""),
IF(ISERROR(FIND(",",Q962,FIND(",",Q962,FIND(",",Q962)+1)+1)),
  IF(OR(ISERROR(VLOOKUP(LEFT(Q962,FIND(",",Q962)-1),MapTable!$A:$A,1,0)),ISERROR(VLOOKUP(TRIM(MID(Q962,FIND(",",Q962)+1,FIND(",",Q962,FIND(",",Q962)+1)-FIND(",",Q962)-1)),MapTable!$A:$A,1,0)),ISERROR(VLOOKUP(TRIM(MID(Q962,FIND(",",Q962,FIND(",",Q962)+1)+1,999)),MapTable!$A:$A,1,0))),"맵없음",
  ""),
IF(ISERROR(FIND(",",Q962,FIND(",",Q962,FIND(",",Q962,FIND(",",Q962)+1)+1)+1)),
  IF(OR(ISERROR(VLOOKUP(LEFT(Q962,FIND(",",Q962)-1),MapTable!$A:$A,1,0)),ISERROR(VLOOKUP(TRIM(MID(Q962,FIND(",",Q962)+1,FIND(",",Q962,FIND(",",Q962)+1)-FIND(",",Q962)-1)),MapTable!$A:$A,1,0)),ISERROR(VLOOKUP(TRIM(MID(Q962,FIND(",",Q962,FIND(",",Q962)+1)+1,FIND(",",Q962,FIND(",",Q962,FIND(",",Q962)+1)+1)-FIND(",",Q962,FIND(",",Q962)+1)-1)),MapTable!$A:$A,1,0)),ISERROR(VLOOKUP(TRIM(MID(Q962,FIND(",",Q962,FIND(",",Q962,FIND(",",Q962)+1)+1)+1,999)),MapTable!$A:$A,1,0))),"맵없음",
  ""),
)))))</f>
        <v/>
      </c>
      <c r="W962" t="str">
        <f>IF(ISBLANK(V962),"",IF(ISERROR(VLOOKUP(V962,[3]DropTable!$A:$A,1,0)),"드랍없음",""))</f>
        <v/>
      </c>
      <c r="Y962" t="str">
        <f>IF(ISBLANK(X962),"",IF(ISERROR(VLOOKUP(X962,[3]DropTable!$A:$A,1,0)),"드랍없음",""))</f>
        <v/>
      </c>
      <c r="AA962">
        <v>8.1</v>
      </c>
    </row>
    <row r="963" spans="1:27" x14ac:dyDescent="0.3">
      <c r="A963">
        <v>20</v>
      </c>
      <c r="B963">
        <v>48</v>
      </c>
      <c r="C963">
        <f t="shared" si="50"/>
        <v>1680</v>
      </c>
      <c r="D963">
        <v>420</v>
      </c>
      <c r="E963" t="s">
        <v>153</v>
      </c>
      <c r="H963" t="str">
        <f>IF(ISBLANK(G963),"",
IFERROR(VLOOKUP(G963,[1]StringTable!$1:$1048576,MATCH([1]StringTable!$B$1,[1]StringTable!$1:$1,0),0),
IFERROR(VLOOKUP(G963,[1]InApkStringTable!$1:$1048576,MATCH([1]InApkStringTable!$B$1,[1]InApkStringTable!$1:$1,0),0),
"스트링없음")))</f>
        <v/>
      </c>
      <c r="J963" t="b">
        <v>0</v>
      </c>
      <c r="K963" t="s">
        <v>24</v>
      </c>
      <c r="L963" t="str">
        <f>IF(ISBLANK(K963),"",IF(ISERROR(VLOOKUP(K963,MapTable!$A:$A,1,0)),"맵없음",""))</f>
        <v/>
      </c>
      <c r="M963">
        <f t="shared" si="51"/>
        <v>3</v>
      </c>
      <c r="N963" t="b">
        <f t="shared" ca="1" si="52"/>
        <v>0</v>
      </c>
      <c r="P963" t="str">
        <f>IF(ISBLANK(O963),"",IF(ISERROR(VLOOKUP(O963,MapTable!$A:$A,1,0)),"맵없음",""))</f>
        <v/>
      </c>
      <c r="R963" t="str">
        <f>IF(ISBLANK(Q963),"",
IF(ISERROR(FIND(",",Q963)),
  IF(ISERROR(VLOOKUP(Q963,MapTable!$A:$A,1,0)),"맵없음",
  ""),
IF(ISERROR(FIND(",",Q963,FIND(",",Q963)+1)),
  IF(OR(ISERROR(VLOOKUP(LEFT(Q963,FIND(",",Q963)-1),MapTable!$A:$A,1,0)),ISERROR(VLOOKUP(TRIM(MID(Q963,FIND(",",Q963)+1,999)),MapTable!$A:$A,1,0))),"맵없음",
  ""),
IF(ISERROR(FIND(",",Q963,FIND(",",Q963,FIND(",",Q963)+1)+1)),
  IF(OR(ISERROR(VLOOKUP(LEFT(Q963,FIND(",",Q963)-1),MapTable!$A:$A,1,0)),ISERROR(VLOOKUP(TRIM(MID(Q963,FIND(",",Q963)+1,FIND(",",Q963,FIND(",",Q963)+1)-FIND(",",Q963)-1)),MapTable!$A:$A,1,0)),ISERROR(VLOOKUP(TRIM(MID(Q963,FIND(",",Q963,FIND(",",Q963)+1)+1,999)),MapTable!$A:$A,1,0))),"맵없음",
  ""),
IF(ISERROR(FIND(",",Q963,FIND(",",Q963,FIND(",",Q963,FIND(",",Q963)+1)+1)+1)),
  IF(OR(ISERROR(VLOOKUP(LEFT(Q963,FIND(",",Q963)-1),MapTable!$A:$A,1,0)),ISERROR(VLOOKUP(TRIM(MID(Q963,FIND(",",Q963)+1,FIND(",",Q963,FIND(",",Q963)+1)-FIND(",",Q963)-1)),MapTable!$A:$A,1,0)),ISERROR(VLOOKUP(TRIM(MID(Q963,FIND(",",Q963,FIND(",",Q963)+1)+1,FIND(",",Q963,FIND(",",Q963,FIND(",",Q963)+1)+1)-FIND(",",Q963,FIND(",",Q963)+1)-1)),MapTable!$A:$A,1,0)),ISERROR(VLOOKUP(TRIM(MID(Q963,FIND(",",Q963,FIND(",",Q963,FIND(",",Q963)+1)+1)+1,999)),MapTable!$A:$A,1,0))),"맵없음",
  ""),
)))))</f>
        <v/>
      </c>
      <c r="W963" t="str">
        <f>IF(ISBLANK(V963),"",IF(ISERROR(VLOOKUP(V963,[3]DropTable!$A:$A,1,0)),"드랍없음",""))</f>
        <v/>
      </c>
      <c r="Y963" t="str">
        <f>IF(ISBLANK(X963),"",IF(ISERROR(VLOOKUP(X963,[3]DropTable!$A:$A,1,0)),"드랍없음",""))</f>
        <v/>
      </c>
      <c r="AA963">
        <v>8.1</v>
      </c>
    </row>
    <row r="964" spans="1:27" x14ac:dyDescent="0.3">
      <c r="A964">
        <v>20</v>
      </c>
      <c r="B964">
        <v>49</v>
      </c>
      <c r="C964">
        <f t="shared" si="50"/>
        <v>1680</v>
      </c>
      <c r="D964">
        <v>420</v>
      </c>
      <c r="E964" t="s">
        <v>153</v>
      </c>
      <c r="H964" t="str">
        <f>IF(ISBLANK(G964),"",
IFERROR(VLOOKUP(G964,[1]StringTable!$1:$1048576,MATCH([1]StringTable!$B$1,[1]StringTable!$1:$1,0),0),
IFERROR(VLOOKUP(G964,[1]InApkStringTable!$1:$1048576,MATCH([1]InApkStringTable!$B$1,[1]InApkStringTable!$1:$1,0),0),
"스트링없음")))</f>
        <v/>
      </c>
      <c r="J964" t="b">
        <v>0</v>
      </c>
      <c r="K964" t="s">
        <v>24</v>
      </c>
      <c r="L964" t="str">
        <f>IF(ISBLANK(K964),"",IF(ISERROR(VLOOKUP(K964,MapTable!$A:$A,1,0)),"맵없음",""))</f>
        <v/>
      </c>
      <c r="M964">
        <f t="shared" si="51"/>
        <v>3</v>
      </c>
      <c r="N964" t="b">
        <f t="shared" ca="1" si="52"/>
        <v>0</v>
      </c>
      <c r="P964" t="str">
        <f>IF(ISBLANK(O964),"",IF(ISERROR(VLOOKUP(O964,MapTable!$A:$A,1,0)),"맵없음",""))</f>
        <v/>
      </c>
      <c r="R964" t="str">
        <f>IF(ISBLANK(Q964),"",
IF(ISERROR(FIND(",",Q964)),
  IF(ISERROR(VLOOKUP(Q964,MapTable!$A:$A,1,0)),"맵없음",
  ""),
IF(ISERROR(FIND(",",Q964,FIND(",",Q964)+1)),
  IF(OR(ISERROR(VLOOKUP(LEFT(Q964,FIND(",",Q964)-1),MapTable!$A:$A,1,0)),ISERROR(VLOOKUP(TRIM(MID(Q964,FIND(",",Q964)+1,999)),MapTable!$A:$A,1,0))),"맵없음",
  ""),
IF(ISERROR(FIND(",",Q964,FIND(",",Q964,FIND(",",Q964)+1)+1)),
  IF(OR(ISERROR(VLOOKUP(LEFT(Q964,FIND(",",Q964)-1),MapTable!$A:$A,1,0)),ISERROR(VLOOKUP(TRIM(MID(Q964,FIND(",",Q964)+1,FIND(",",Q964,FIND(",",Q964)+1)-FIND(",",Q964)-1)),MapTable!$A:$A,1,0)),ISERROR(VLOOKUP(TRIM(MID(Q964,FIND(",",Q964,FIND(",",Q964)+1)+1,999)),MapTable!$A:$A,1,0))),"맵없음",
  ""),
IF(ISERROR(FIND(",",Q964,FIND(",",Q964,FIND(",",Q964,FIND(",",Q964)+1)+1)+1)),
  IF(OR(ISERROR(VLOOKUP(LEFT(Q964,FIND(",",Q964)-1),MapTable!$A:$A,1,0)),ISERROR(VLOOKUP(TRIM(MID(Q964,FIND(",",Q964)+1,FIND(",",Q964,FIND(",",Q964)+1)-FIND(",",Q964)-1)),MapTable!$A:$A,1,0)),ISERROR(VLOOKUP(TRIM(MID(Q964,FIND(",",Q964,FIND(",",Q964)+1)+1,FIND(",",Q964,FIND(",",Q964,FIND(",",Q964)+1)+1)-FIND(",",Q964,FIND(",",Q964)+1)-1)),MapTable!$A:$A,1,0)),ISERROR(VLOOKUP(TRIM(MID(Q964,FIND(",",Q964,FIND(",",Q964,FIND(",",Q964)+1)+1)+1,999)),MapTable!$A:$A,1,0))),"맵없음",
  ""),
)))))</f>
        <v/>
      </c>
      <c r="W964" t="str">
        <f>IF(ISBLANK(V964),"",IF(ISERROR(VLOOKUP(V964,[3]DropTable!$A:$A,1,0)),"드랍없음",""))</f>
        <v/>
      </c>
      <c r="Y964" t="str">
        <f>IF(ISBLANK(X964),"",IF(ISERROR(VLOOKUP(X964,[3]DropTable!$A:$A,1,0)),"드랍없음",""))</f>
        <v/>
      </c>
      <c r="AA964">
        <v>8.1</v>
      </c>
    </row>
    <row r="965" spans="1:27" x14ac:dyDescent="0.3">
      <c r="A965">
        <v>20</v>
      </c>
      <c r="B965">
        <v>50</v>
      </c>
      <c r="C965">
        <f t="shared" si="50"/>
        <v>1680</v>
      </c>
      <c r="D965">
        <v>420</v>
      </c>
      <c r="E965" t="s">
        <v>153</v>
      </c>
      <c r="H965" t="str">
        <f>IF(ISBLANK(G965),"",
IFERROR(VLOOKUP(G965,[1]StringTable!$1:$1048576,MATCH([1]StringTable!$B$1,[1]StringTable!$1:$1,0),0),
IFERROR(VLOOKUP(G965,[1]InApkStringTable!$1:$1048576,MATCH([1]InApkStringTable!$B$1,[1]InApkStringTable!$1:$1,0),0),
"스트링없음")))</f>
        <v/>
      </c>
      <c r="J965" t="b">
        <v>0</v>
      </c>
      <c r="K965" t="s">
        <v>24</v>
      </c>
      <c r="L965" t="str">
        <f>IF(ISBLANK(K965),"",IF(ISERROR(VLOOKUP(K965,MapTable!$A:$A,1,0)),"맵없음",""))</f>
        <v/>
      </c>
      <c r="M965">
        <f t="shared" si="51"/>
        <v>11</v>
      </c>
      <c r="N965" t="b">
        <f t="shared" ca="1" si="52"/>
        <v>0</v>
      </c>
      <c r="P965" t="str">
        <f>IF(ISBLANK(O965),"",IF(ISERROR(VLOOKUP(O965,MapTable!$A:$A,1,0)),"맵없음",""))</f>
        <v/>
      </c>
      <c r="R965" t="str">
        <f>IF(ISBLANK(Q965),"",
IF(ISERROR(FIND(",",Q965)),
  IF(ISERROR(VLOOKUP(Q965,MapTable!$A:$A,1,0)),"맵없음",
  ""),
IF(ISERROR(FIND(",",Q965,FIND(",",Q965)+1)),
  IF(OR(ISERROR(VLOOKUP(LEFT(Q965,FIND(",",Q965)-1),MapTable!$A:$A,1,0)),ISERROR(VLOOKUP(TRIM(MID(Q965,FIND(",",Q965)+1,999)),MapTable!$A:$A,1,0))),"맵없음",
  ""),
IF(ISERROR(FIND(",",Q965,FIND(",",Q965,FIND(",",Q965)+1)+1)),
  IF(OR(ISERROR(VLOOKUP(LEFT(Q965,FIND(",",Q965)-1),MapTable!$A:$A,1,0)),ISERROR(VLOOKUP(TRIM(MID(Q965,FIND(",",Q965)+1,FIND(",",Q965,FIND(",",Q965)+1)-FIND(",",Q965)-1)),MapTable!$A:$A,1,0)),ISERROR(VLOOKUP(TRIM(MID(Q965,FIND(",",Q965,FIND(",",Q965)+1)+1,999)),MapTable!$A:$A,1,0))),"맵없음",
  ""),
IF(ISERROR(FIND(",",Q965,FIND(",",Q965,FIND(",",Q965,FIND(",",Q965)+1)+1)+1)),
  IF(OR(ISERROR(VLOOKUP(LEFT(Q965,FIND(",",Q965)-1),MapTable!$A:$A,1,0)),ISERROR(VLOOKUP(TRIM(MID(Q965,FIND(",",Q965)+1,FIND(",",Q965,FIND(",",Q965)+1)-FIND(",",Q965)-1)),MapTable!$A:$A,1,0)),ISERROR(VLOOKUP(TRIM(MID(Q965,FIND(",",Q965,FIND(",",Q965)+1)+1,FIND(",",Q965,FIND(",",Q965,FIND(",",Q965)+1)+1)-FIND(",",Q965,FIND(",",Q965)+1)-1)),MapTable!$A:$A,1,0)),ISERROR(VLOOKUP(TRIM(MID(Q965,FIND(",",Q965,FIND(",",Q965,FIND(",",Q965)+1)+1)+1,999)),MapTable!$A:$A,1,0))),"맵없음",
  ""),
)))))</f>
        <v/>
      </c>
      <c r="W965" t="str">
        <f>IF(ISBLANK(V965),"",IF(ISERROR(VLOOKUP(V965,[3]DropTable!$A:$A,1,0)),"드랍없음",""))</f>
        <v/>
      </c>
      <c r="Y965" t="str">
        <f>IF(ISBLANK(X965),"",IF(ISERROR(VLOOKUP(X965,[3]DropTable!$A:$A,1,0)),"드랍없음",""))</f>
        <v/>
      </c>
      <c r="AA965">
        <v>8.1</v>
      </c>
    </row>
    <row r="966" spans="1:27" x14ac:dyDescent="0.3">
      <c r="A966">
        <v>21</v>
      </c>
      <c r="B966">
        <v>0</v>
      </c>
      <c r="C966">
        <f t="shared" si="50"/>
        <v>1680</v>
      </c>
      <c r="D966">
        <v>420</v>
      </c>
      <c r="E966" t="s">
        <v>153</v>
      </c>
      <c r="H966" t="str">
        <f>IF(ISBLANK(G966),"",
IFERROR(VLOOKUP(G966,[1]StringTable!$1:$1048576,MATCH([1]StringTable!$B$1,[1]StringTable!$1:$1,0),0),
IFERROR(VLOOKUP(G966,[1]InApkStringTable!$1:$1048576,MATCH([1]InApkStringTable!$B$1,[1]InApkStringTable!$1:$1,0),0),
"스트링없음")))</f>
        <v/>
      </c>
      <c r="J966" t="b">
        <v>0</v>
      </c>
      <c r="K966" t="s">
        <v>24</v>
      </c>
      <c r="L966" t="str">
        <f>IF(ISBLANK(K966),"",IF(ISERROR(VLOOKUP(K966,MapTable!$A:$A,1,0)),"맵없음",""))</f>
        <v/>
      </c>
      <c r="M966">
        <f t="shared" si="51"/>
        <v>0</v>
      </c>
      <c r="N966" t="b">
        <f t="shared" ca="1" si="52"/>
        <v>0</v>
      </c>
      <c r="P966" t="str">
        <f>IF(ISBLANK(O966),"",IF(ISERROR(VLOOKUP(O966,MapTable!$A:$A,1,0)),"맵없음",""))</f>
        <v/>
      </c>
      <c r="R966" t="str">
        <f>IF(ISBLANK(Q966),"",
IF(ISERROR(FIND(",",Q966)),
  IF(ISERROR(VLOOKUP(Q966,MapTable!$A:$A,1,0)),"맵없음",
  ""),
IF(ISERROR(FIND(",",Q966,FIND(",",Q966)+1)),
  IF(OR(ISERROR(VLOOKUP(LEFT(Q966,FIND(",",Q966)-1),MapTable!$A:$A,1,0)),ISERROR(VLOOKUP(TRIM(MID(Q966,FIND(",",Q966)+1,999)),MapTable!$A:$A,1,0))),"맵없음",
  ""),
IF(ISERROR(FIND(",",Q966,FIND(",",Q966,FIND(",",Q966)+1)+1)),
  IF(OR(ISERROR(VLOOKUP(LEFT(Q966,FIND(",",Q966)-1),MapTable!$A:$A,1,0)),ISERROR(VLOOKUP(TRIM(MID(Q966,FIND(",",Q966)+1,FIND(",",Q966,FIND(",",Q966)+1)-FIND(",",Q966)-1)),MapTable!$A:$A,1,0)),ISERROR(VLOOKUP(TRIM(MID(Q966,FIND(",",Q966,FIND(",",Q966)+1)+1,999)),MapTable!$A:$A,1,0))),"맵없음",
  ""),
IF(ISERROR(FIND(",",Q966,FIND(",",Q966,FIND(",",Q966,FIND(",",Q966)+1)+1)+1)),
  IF(OR(ISERROR(VLOOKUP(LEFT(Q966,FIND(",",Q966)-1),MapTable!$A:$A,1,0)),ISERROR(VLOOKUP(TRIM(MID(Q966,FIND(",",Q966)+1,FIND(",",Q966,FIND(",",Q966)+1)-FIND(",",Q966)-1)),MapTable!$A:$A,1,0)),ISERROR(VLOOKUP(TRIM(MID(Q966,FIND(",",Q966,FIND(",",Q966)+1)+1,FIND(",",Q966,FIND(",",Q966,FIND(",",Q966)+1)+1)-FIND(",",Q966,FIND(",",Q966)+1)-1)),MapTable!$A:$A,1,0)),ISERROR(VLOOKUP(TRIM(MID(Q966,FIND(",",Q966,FIND(",",Q966,FIND(",",Q966)+1)+1)+1,999)),MapTable!$A:$A,1,0))),"맵없음",
  ""),
)))))</f>
        <v/>
      </c>
      <c r="W966" t="str">
        <f>IF(ISBLANK(V966),"",IF(ISERROR(VLOOKUP(V966,[3]DropTable!$A:$A,1,0)),"드랍없음",""))</f>
        <v/>
      </c>
      <c r="Y966" t="str">
        <f>IF(ISBLANK(X966),"",IF(ISERROR(VLOOKUP(X966,[3]DropTable!$A:$A,1,0)),"드랍없음",""))</f>
        <v/>
      </c>
      <c r="AA966">
        <v>8.1</v>
      </c>
    </row>
    <row r="967" spans="1:27" x14ac:dyDescent="0.3">
      <c r="A967">
        <v>21</v>
      </c>
      <c r="B967">
        <v>1</v>
      </c>
      <c r="C967">
        <f t="shared" si="50"/>
        <v>1680</v>
      </c>
      <c r="D967">
        <v>420</v>
      </c>
      <c r="E967" t="s">
        <v>153</v>
      </c>
      <c r="H967" t="str">
        <f>IF(ISBLANK(G967),"",
IFERROR(VLOOKUP(G967,[1]StringTable!$1:$1048576,MATCH([1]StringTable!$B$1,[1]StringTable!$1:$1,0),0),
IFERROR(VLOOKUP(G967,[1]InApkStringTable!$1:$1048576,MATCH([1]InApkStringTable!$B$1,[1]InApkStringTable!$1:$1,0),0),
"스트링없음")))</f>
        <v/>
      </c>
      <c r="J967" t="b">
        <v>0</v>
      </c>
      <c r="K967" t="s">
        <v>24</v>
      </c>
      <c r="L967" t="str">
        <f>IF(ISBLANK(K967),"",IF(ISERROR(VLOOKUP(K967,MapTable!$A:$A,1,0)),"맵없음",""))</f>
        <v/>
      </c>
      <c r="M967">
        <f t="shared" si="51"/>
        <v>1</v>
      </c>
      <c r="N967" t="b">
        <f t="shared" ca="1" si="52"/>
        <v>0</v>
      </c>
      <c r="P967" t="str">
        <f>IF(ISBLANK(O967),"",IF(ISERROR(VLOOKUP(O967,MapTable!$A:$A,1,0)),"맵없음",""))</f>
        <v/>
      </c>
      <c r="R967" t="str">
        <f>IF(ISBLANK(Q967),"",
IF(ISERROR(FIND(",",Q967)),
  IF(ISERROR(VLOOKUP(Q967,MapTable!$A:$A,1,0)),"맵없음",
  ""),
IF(ISERROR(FIND(",",Q967,FIND(",",Q967)+1)),
  IF(OR(ISERROR(VLOOKUP(LEFT(Q967,FIND(",",Q967)-1),MapTable!$A:$A,1,0)),ISERROR(VLOOKUP(TRIM(MID(Q967,FIND(",",Q967)+1,999)),MapTable!$A:$A,1,0))),"맵없음",
  ""),
IF(ISERROR(FIND(",",Q967,FIND(",",Q967,FIND(",",Q967)+1)+1)),
  IF(OR(ISERROR(VLOOKUP(LEFT(Q967,FIND(",",Q967)-1),MapTable!$A:$A,1,0)),ISERROR(VLOOKUP(TRIM(MID(Q967,FIND(",",Q967)+1,FIND(",",Q967,FIND(",",Q967)+1)-FIND(",",Q967)-1)),MapTable!$A:$A,1,0)),ISERROR(VLOOKUP(TRIM(MID(Q967,FIND(",",Q967,FIND(",",Q967)+1)+1,999)),MapTable!$A:$A,1,0))),"맵없음",
  ""),
IF(ISERROR(FIND(",",Q967,FIND(",",Q967,FIND(",",Q967,FIND(",",Q967)+1)+1)+1)),
  IF(OR(ISERROR(VLOOKUP(LEFT(Q967,FIND(",",Q967)-1),MapTable!$A:$A,1,0)),ISERROR(VLOOKUP(TRIM(MID(Q967,FIND(",",Q967)+1,FIND(",",Q967,FIND(",",Q967)+1)-FIND(",",Q967)-1)),MapTable!$A:$A,1,0)),ISERROR(VLOOKUP(TRIM(MID(Q967,FIND(",",Q967,FIND(",",Q967)+1)+1,FIND(",",Q967,FIND(",",Q967,FIND(",",Q967)+1)+1)-FIND(",",Q967,FIND(",",Q967)+1)-1)),MapTable!$A:$A,1,0)),ISERROR(VLOOKUP(TRIM(MID(Q967,FIND(",",Q967,FIND(",",Q967,FIND(",",Q967)+1)+1)+1,999)),MapTable!$A:$A,1,0))),"맵없음",
  ""),
)))))</f>
        <v/>
      </c>
      <c r="W967" t="str">
        <f>IF(ISBLANK(V967),"",IF(ISERROR(VLOOKUP(V967,[3]DropTable!$A:$A,1,0)),"드랍없음",""))</f>
        <v/>
      </c>
      <c r="Y967" t="str">
        <f>IF(ISBLANK(X967),"",IF(ISERROR(VLOOKUP(X967,[3]DropTable!$A:$A,1,0)),"드랍없음",""))</f>
        <v/>
      </c>
      <c r="AA967">
        <v>8.1</v>
      </c>
    </row>
    <row r="968" spans="1:27" x14ac:dyDescent="0.3">
      <c r="A968">
        <v>21</v>
      </c>
      <c r="B968">
        <v>2</v>
      </c>
      <c r="C968">
        <f t="shared" si="50"/>
        <v>1680</v>
      </c>
      <c r="D968">
        <v>420</v>
      </c>
      <c r="E968" t="s">
        <v>153</v>
      </c>
      <c r="H968" t="str">
        <f>IF(ISBLANK(G968),"",
IFERROR(VLOOKUP(G968,[1]StringTable!$1:$1048576,MATCH([1]StringTable!$B$1,[1]StringTable!$1:$1,0),0),
IFERROR(VLOOKUP(G968,[1]InApkStringTable!$1:$1048576,MATCH([1]InApkStringTable!$B$1,[1]InApkStringTable!$1:$1,0),0),
"스트링없음")))</f>
        <v/>
      </c>
      <c r="J968" t="b">
        <v>0</v>
      </c>
      <c r="K968" t="s">
        <v>24</v>
      </c>
      <c r="L968" t="str">
        <f>IF(ISBLANK(K968),"",IF(ISERROR(VLOOKUP(K968,MapTable!$A:$A,1,0)),"맵없음",""))</f>
        <v/>
      </c>
      <c r="M968">
        <f t="shared" si="51"/>
        <v>1</v>
      </c>
      <c r="N968" t="b">
        <f t="shared" ca="1" si="52"/>
        <v>0</v>
      </c>
      <c r="P968" t="str">
        <f>IF(ISBLANK(O968),"",IF(ISERROR(VLOOKUP(O968,MapTable!$A:$A,1,0)),"맵없음",""))</f>
        <v/>
      </c>
      <c r="R968" t="str">
        <f>IF(ISBLANK(Q968),"",
IF(ISERROR(FIND(",",Q968)),
  IF(ISERROR(VLOOKUP(Q968,MapTable!$A:$A,1,0)),"맵없음",
  ""),
IF(ISERROR(FIND(",",Q968,FIND(",",Q968)+1)),
  IF(OR(ISERROR(VLOOKUP(LEFT(Q968,FIND(",",Q968)-1),MapTable!$A:$A,1,0)),ISERROR(VLOOKUP(TRIM(MID(Q968,FIND(",",Q968)+1,999)),MapTable!$A:$A,1,0))),"맵없음",
  ""),
IF(ISERROR(FIND(",",Q968,FIND(",",Q968,FIND(",",Q968)+1)+1)),
  IF(OR(ISERROR(VLOOKUP(LEFT(Q968,FIND(",",Q968)-1),MapTable!$A:$A,1,0)),ISERROR(VLOOKUP(TRIM(MID(Q968,FIND(",",Q968)+1,FIND(",",Q968,FIND(",",Q968)+1)-FIND(",",Q968)-1)),MapTable!$A:$A,1,0)),ISERROR(VLOOKUP(TRIM(MID(Q968,FIND(",",Q968,FIND(",",Q968)+1)+1,999)),MapTable!$A:$A,1,0))),"맵없음",
  ""),
IF(ISERROR(FIND(",",Q968,FIND(",",Q968,FIND(",",Q968,FIND(",",Q968)+1)+1)+1)),
  IF(OR(ISERROR(VLOOKUP(LEFT(Q968,FIND(",",Q968)-1),MapTable!$A:$A,1,0)),ISERROR(VLOOKUP(TRIM(MID(Q968,FIND(",",Q968)+1,FIND(",",Q968,FIND(",",Q968)+1)-FIND(",",Q968)-1)),MapTable!$A:$A,1,0)),ISERROR(VLOOKUP(TRIM(MID(Q968,FIND(",",Q968,FIND(",",Q968)+1)+1,FIND(",",Q968,FIND(",",Q968,FIND(",",Q968)+1)+1)-FIND(",",Q968,FIND(",",Q968)+1)-1)),MapTable!$A:$A,1,0)),ISERROR(VLOOKUP(TRIM(MID(Q968,FIND(",",Q968,FIND(",",Q968,FIND(",",Q968)+1)+1)+1,999)),MapTable!$A:$A,1,0))),"맵없음",
  ""),
)))))</f>
        <v/>
      </c>
      <c r="W968" t="str">
        <f>IF(ISBLANK(V968),"",IF(ISERROR(VLOOKUP(V968,[3]DropTable!$A:$A,1,0)),"드랍없음",""))</f>
        <v/>
      </c>
      <c r="Y968" t="str">
        <f>IF(ISBLANK(X968),"",IF(ISERROR(VLOOKUP(X968,[3]DropTable!$A:$A,1,0)),"드랍없음",""))</f>
        <v/>
      </c>
      <c r="AA968">
        <v>8.1</v>
      </c>
    </row>
    <row r="969" spans="1:27" x14ac:dyDescent="0.3">
      <c r="A969">
        <v>21</v>
      </c>
      <c r="B969">
        <v>3</v>
      </c>
      <c r="C969">
        <f t="shared" si="50"/>
        <v>1680</v>
      </c>
      <c r="D969">
        <v>420</v>
      </c>
      <c r="E969" t="s">
        <v>153</v>
      </c>
      <c r="H969" t="str">
        <f>IF(ISBLANK(G969),"",
IFERROR(VLOOKUP(G969,[1]StringTable!$1:$1048576,MATCH([1]StringTable!$B$1,[1]StringTable!$1:$1,0),0),
IFERROR(VLOOKUP(G969,[1]InApkStringTable!$1:$1048576,MATCH([1]InApkStringTable!$B$1,[1]InApkStringTable!$1:$1,0),0),
"스트링없음")))</f>
        <v/>
      </c>
      <c r="J969" t="b">
        <v>0</v>
      </c>
      <c r="K969" t="s">
        <v>24</v>
      </c>
      <c r="L969" t="str">
        <f>IF(ISBLANK(K969),"",IF(ISERROR(VLOOKUP(K969,MapTable!$A:$A,1,0)),"맵없음",""))</f>
        <v/>
      </c>
      <c r="M969">
        <f t="shared" si="51"/>
        <v>1</v>
      </c>
      <c r="N969" t="b">
        <f t="shared" ca="1" si="52"/>
        <v>0</v>
      </c>
      <c r="P969" t="str">
        <f>IF(ISBLANK(O969),"",IF(ISERROR(VLOOKUP(O969,MapTable!$A:$A,1,0)),"맵없음",""))</f>
        <v/>
      </c>
      <c r="R969" t="str">
        <f>IF(ISBLANK(Q969),"",
IF(ISERROR(FIND(",",Q969)),
  IF(ISERROR(VLOOKUP(Q969,MapTable!$A:$A,1,0)),"맵없음",
  ""),
IF(ISERROR(FIND(",",Q969,FIND(",",Q969)+1)),
  IF(OR(ISERROR(VLOOKUP(LEFT(Q969,FIND(",",Q969)-1),MapTable!$A:$A,1,0)),ISERROR(VLOOKUP(TRIM(MID(Q969,FIND(",",Q969)+1,999)),MapTable!$A:$A,1,0))),"맵없음",
  ""),
IF(ISERROR(FIND(",",Q969,FIND(",",Q969,FIND(",",Q969)+1)+1)),
  IF(OR(ISERROR(VLOOKUP(LEFT(Q969,FIND(",",Q969)-1),MapTable!$A:$A,1,0)),ISERROR(VLOOKUP(TRIM(MID(Q969,FIND(",",Q969)+1,FIND(",",Q969,FIND(",",Q969)+1)-FIND(",",Q969)-1)),MapTable!$A:$A,1,0)),ISERROR(VLOOKUP(TRIM(MID(Q969,FIND(",",Q969,FIND(",",Q969)+1)+1,999)),MapTable!$A:$A,1,0))),"맵없음",
  ""),
IF(ISERROR(FIND(",",Q969,FIND(",",Q969,FIND(",",Q969,FIND(",",Q969)+1)+1)+1)),
  IF(OR(ISERROR(VLOOKUP(LEFT(Q969,FIND(",",Q969)-1),MapTable!$A:$A,1,0)),ISERROR(VLOOKUP(TRIM(MID(Q969,FIND(",",Q969)+1,FIND(",",Q969,FIND(",",Q969)+1)-FIND(",",Q969)-1)),MapTable!$A:$A,1,0)),ISERROR(VLOOKUP(TRIM(MID(Q969,FIND(",",Q969,FIND(",",Q969)+1)+1,FIND(",",Q969,FIND(",",Q969,FIND(",",Q969)+1)+1)-FIND(",",Q969,FIND(",",Q969)+1)-1)),MapTable!$A:$A,1,0)),ISERROR(VLOOKUP(TRIM(MID(Q969,FIND(",",Q969,FIND(",",Q969,FIND(",",Q969)+1)+1)+1,999)),MapTable!$A:$A,1,0))),"맵없음",
  ""),
)))))</f>
        <v/>
      </c>
      <c r="W969" t="str">
        <f>IF(ISBLANK(V969),"",IF(ISERROR(VLOOKUP(V969,[3]DropTable!$A:$A,1,0)),"드랍없음",""))</f>
        <v/>
      </c>
      <c r="Y969" t="str">
        <f>IF(ISBLANK(X969),"",IF(ISERROR(VLOOKUP(X969,[3]DropTable!$A:$A,1,0)),"드랍없음",""))</f>
        <v/>
      </c>
      <c r="AA969">
        <v>8.1</v>
      </c>
    </row>
    <row r="970" spans="1:27" x14ac:dyDescent="0.3">
      <c r="A970">
        <v>21</v>
      </c>
      <c r="B970">
        <v>4</v>
      </c>
      <c r="C970">
        <f t="shared" si="50"/>
        <v>1680</v>
      </c>
      <c r="D970">
        <v>420</v>
      </c>
      <c r="E970" t="s">
        <v>153</v>
      </c>
      <c r="H970" t="str">
        <f>IF(ISBLANK(G970),"",
IFERROR(VLOOKUP(G970,[1]StringTable!$1:$1048576,MATCH([1]StringTable!$B$1,[1]StringTable!$1:$1,0),0),
IFERROR(VLOOKUP(G970,[1]InApkStringTable!$1:$1048576,MATCH([1]InApkStringTable!$B$1,[1]InApkStringTable!$1:$1,0),0),
"스트링없음")))</f>
        <v/>
      </c>
      <c r="J970" t="b">
        <v>0</v>
      </c>
      <c r="K970" t="s">
        <v>24</v>
      </c>
      <c r="L970" t="str">
        <f>IF(ISBLANK(K970),"",IF(ISERROR(VLOOKUP(K970,MapTable!$A:$A,1,0)),"맵없음",""))</f>
        <v/>
      </c>
      <c r="M970">
        <f t="shared" si="51"/>
        <v>1</v>
      </c>
      <c r="N970" t="b">
        <f t="shared" ca="1" si="52"/>
        <v>0</v>
      </c>
      <c r="P970" t="str">
        <f>IF(ISBLANK(O970),"",IF(ISERROR(VLOOKUP(O970,MapTable!$A:$A,1,0)),"맵없음",""))</f>
        <v/>
      </c>
      <c r="R970" t="str">
        <f>IF(ISBLANK(Q970),"",
IF(ISERROR(FIND(",",Q970)),
  IF(ISERROR(VLOOKUP(Q970,MapTable!$A:$A,1,0)),"맵없음",
  ""),
IF(ISERROR(FIND(",",Q970,FIND(",",Q970)+1)),
  IF(OR(ISERROR(VLOOKUP(LEFT(Q970,FIND(",",Q970)-1),MapTable!$A:$A,1,0)),ISERROR(VLOOKUP(TRIM(MID(Q970,FIND(",",Q970)+1,999)),MapTable!$A:$A,1,0))),"맵없음",
  ""),
IF(ISERROR(FIND(",",Q970,FIND(",",Q970,FIND(",",Q970)+1)+1)),
  IF(OR(ISERROR(VLOOKUP(LEFT(Q970,FIND(",",Q970)-1),MapTable!$A:$A,1,0)),ISERROR(VLOOKUP(TRIM(MID(Q970,FIND(",",Q970)+1,FIND(",",Q970,FIND(",",Q970)+1)-FIND(",",Q970)-1)),MapTable!$A:$A,1,0)),ISERROR(VLOOKUP(TRIM(MID(Q970,FIND(",",Q970,FIND(",",Q970)+1)+1,999)),MapTable!$A:$A,1,0))),"맵없음",
  ""),
IF(ISERROR(FIND(",",Q970,FIND(",",Q970,FIND(",",Q970,FIND(",",Q970)+1)+1)+1)),
  IF(OR(ISERROR(VLOOKUP(LEFT(Q970,FIND(",",Q970)-1),MapTable!$A:$A,1,0)),ISERROR(VLOOKUP(TRIM(MID(Q970,FIND(",",Q970)+1,FIND(",",Q970,FIND(",",Q970)+1)-FIND(",",Q970)-1)),MapTable!$A:$A,1,0)),ISERROR(VLOOKUP(TRIM(MID(Q970,FIND(",",Q970,FIND(",",Q970)+1)+1,FIND(",",Q970,FIND(",",Q970,FIND(",",Q970)+1)+1)-FIND(",",Q970,FIND(",",Q970)+1)-1)),MapTable!$A:$A,1,0)),ISERROR(VLOOKUP(TRIM(MID(Q970,FIND(",",Q970,FIND(",",Q970,FIND(",",Q970)+1)+1)+1,999)),MapTable!$A:$A,1,0))),"맵없음",
  ""),
)))))</f>
        <v/>
      </c>
      <c r="W970" t="str">
        <f>IF(ISBLANK(V970),"",IF(ISERROR(VLOOKUP(V970,[3]DropTable!$A:$A,1,0)),"드랍없음",""))</f>
        <v/>
      </c>
      <c r="Y970" t="str">
        <f>IF(ISBLANK(X970),"",IF(ISERROR(VLOOKUP(X970,[3]DropTable!$A:$A,1,0)),"드랍없음",""))</f>
        <v/>
      </c>
      <c r="AA970">
        <v>8.1</v>
      </c>
    </row>
    <row r="971" spans="1:27" x14ac:dyDescent="0.3">
      <c r="A971">
        <v>21</v>
      </c>
      <c r="B971">
        <v>5</v>
      </c>
      <c r="C971">
        <f t="shared" si="50"/>
        <v>1680</v>
      </c>
      <c r="D971">
        <v>420</v>
      </c>
      <c r="E971" t="s">
        <v>153</v>
      </c>
      <c r="H971" t="str">
        <f>IF(ISBLANK(G971),"",
IFERROR(VLOOKUP(G971,[1]StringTable!$1:$1048576,MATCH([1]StringTable!$B$1,[1]StringTable!$1:$1,0),0),
IFERROR(VLOOKUP(G971,[1]InApkStringTable!$1:$1048576,MATCH([1]InApkStringTable!$B$1,[1]InApkStringTable!$1:$1,0),0),
"스트링없음")))</f>
        <v/>
      </c>
      <c r="J971" t="b">
        <v>0</v>
      </c>
      <c r="K971" t="s">
        <v>24</v>
      </c>
      <c r="L971" t="str">
        <f>IF(ISBLANK(K971),"",IF(ISERROR(VLOOKUP(K971,MapTable!$A:$A,1,0)),"맵없음",""))</f>
        <v/>
      </c>
      <c r="M971">
        <f t="shared" si="51"/>
        <v>1</v>
      </c>
      <c r="N971" t="b">
        <f t="shared" ca="1" si="52"/>
        <v>0</v>
      </c>
      <c r="P971" t="str">
        <f>IF(ISBLANK(O971),"",IF(ISERROR(VLOOKUP(O971,MapTable!$A:$A,1,0)),"맵없음",""))</f>
        <v/>
      </c>
      <c r="R971" t="str">
        <f>IF(ISBLANK(Q971),"",
IF(ISERROR(FIND(",",Q971)),
  IF(ISERROR(VLOOKUP(Q971,MapTable!$A:$A,1,0)),"맵없음",
  ""),
IF(ISERROR(FIND(",",Q971,FIND(",",Q971)+1)),
  IF(OR(ISERROR(VLOOKUP(LEFT(Q971,FIND(",",Q971)-1),MapTable!$A:$A,1,0)),ISERROR(VLOOKUP(TRIM(MID(Q971,FIND(",",Q971)+1,999)),MapTable!$A:$A,1,0))),"맵없음",
  ""),
IF(ISERROR(FIND(",",Q971,FIND(",",Q971,FIND(",",Q971)+1)+1)),
  IF(OR(ISERROR(VLOOKUP(LEFT(Q971,FIND(",",Q971)-1),MapTable!$A:$A,1,0)),ISERROR(VLOOKUP(TRIM(MID(Q971,FIND(",",Q971)+1,FIND(",",Q971,FIND(",",Q971)+1)-FIND(",",Q971)-1)),MapTable!$A:$A,1,0)),ISERROR(VLOOKUP(TRIM(MID(Q971,FIND(",",Q971,FIND(",",Q971)+1)+1,999)),MapTable!$A:$A,1,0))),"맵없음",
  ""),
IF(ISERROR(FIND(",",Q971,FIND(",",Q971,FIND(",",Q971,FIND(",",Q971)+1)+1)+1)),
  IF(OR(ISERROR(VLOOKUP(LEFT(Q971,FIND(",",Q971)-1),MapTable!$A:$A,1,0)),ISERROR(VLOOKUP(TRIM(MID(Q971,FIND(",",Q971)+1,FIND(",",Q971,FIND(",",Q971)+1)-FIND(",",Q971)-1)),MapTable!$A:$A,1,0)),ISERROR(VLOOKUP(TRIM(MID(Q971,FIND(",",Q971,FIND(",",Q971)+1)+1,FIND(",",Q971,FIND(",",Q971,FIND(",",Q971)+1)+1)-FIND(",",Q971,FIND(",",Q971)+1)-1)),MapTable!$A:$A,1,0)),ISERROR(VLOOKUP(TRIM(MID(Q971,FIND(",",Q971,FIND(",",Q971,FIND(",",Q971)+1)+1)+1,999)),MapTable!$A:$A,1,0))),"맵없음",
  ""),
)))))</f>
        <v/>
      </c>
      <c r="W971" t="str">
        <f>IF(ISBLANK(V971),"",IF(ISERROR(VLOOKUP(V971,[3]DropTable!$A:$A,1,0)),"드랍없음",""))</f>
        <v/>
      </c>
      <c r="Y971" t="str">
        <f>IF(ISBLANK(X971),"",IF(ISERROR(VLOOKUP(X971,[3]DropTable!$A:$A,1,0)),"드랍없음",""))</f>
        <v/>
      </c>
      <c r="AA971">
        <v>8.1</v>
      </c>
    </row>
    <row r="972" spans="1:27" x14ac:dyDescent="0.3">
      <c r="A972">
        <v>21</v>
      </c>
      <c r="B972">
        <v>6</v>
      </c>
      <c r="C972">
        <f t="shared" si="50"/>
        <v>1680</v>
      </c>
      <c r="D972">
        <v>420</v>
      </c>
      <c r="E972" t="s">
        <v>153</v>
      </c>
      <c r="H972" t="str">
        <f>IF(ISBLANK(G972),"",
IFERROR(VLOOKUP(G972,[1]StringTable!$1:$1048576,MATCH([1]StringTable!$B$1,[1]StringTable!$1:$1,0),0),
IFERROR(VLOOKUP(G972,[1]InApkStringTable!$1:$1048576,MATCH([1]InApkStringTable!$B$1,[1]InApkStringTable!$1:$1,0),0),
"스트링없음")))</f>
        <v/>
      </c>
      <c r="J972" t="b">
        <v>0</v>
      </c>
      <c r="K972" t="s">
        <v>24</v>
      </c>
      <c r="L972" t="str">
        <f>IF(ISBLANK(K972),"",IF(ISERROR(VLOOKUP(K972,MapTable!$A:$A,1,0)),"맵없음",""))</f>
        <v/>
      </c>
      <c r="M972">
        <f t="shared" si="51"/>
        <v>1</v>
      </c>
      <c r="N972" t="b">
        <f t="shared" ca="1" si="52"/>
        <v>0</v>
      </c>
      <c r="P972" t="str">
        <f>IF(ISBLANK(O972),"",IF(ISERROR(VLOOKUP(O972,MapTable!$A:$A,1,0)),"맵없음",""))</f>
        <v/>
      </c>
      <c r="R972" t="str">
        <f>IF(ISBLANK(Q972),"",
IF(ISERROR(FIND(",",Q972)),
  IF(ISERROR(VLOOKUP(Q972,MapTable!$A:$A,1,0)),"맵없음",
  ""),
IF(ISERROR(FIND(",",Q972,FIND(",",Q972)+1)),
  IF(OR(ISERROR(VLOOKUP(LEFT(Q972,FIND(",",Q972)-1),MapTable!$A:$A,1,0)),ISERROR(VLOOKUP(TRIM(MID(Q972,FIND(",",Q972)+1,999)),MapTable!$A:$A,1,0))),"맵없음",
  ""),
IF(ISERROR(FIND(",",Q972,FIND(",",Q972,FIND(",",Q972)+1)+1)),
  IF(OR(ISERROR(VLOOKUP(LEFT(Q972,FIND(",",Q972)-1),MapTable!$A:$A,1,0)),ISERROR(VLOOKUP(TRIM(MID(Q972,FIND(",",Q972)+1,FIND(",",Q972,FIND(",",Q972)+1)-FIND(",",Q972)-1)),MapTable!$A:$A,1,0)),ISERROR(VLOOKUP(TRIM(MID(Q972,FIND(",",Q972,FIND(",",Q972)+1)+1,999)),MapTable!$A:$A,1,0))),"맵없음",
  ""),
IF(ISERROR(FIND(",",Q972,FIND(",",Q972,FIND(",",Q972,FIND(",",Q972)+1)+1)+1)),
  IF(OR(ISERROR(VLOOKUP(LEFT(Q972,FIND(",",Q972)-1),MapTable!$A:$A,1,0)),ISERROR(VLOOKUP(TRIM(MID(Q972,FIND(",",Q972)+1,FIND(",",Q972,FIND(",",Q972)+1)-FIND(",",Q972)-1)),MapTable!$A:$A,1,0)),ISERROR(VLOOKUP(TRIM(MID(Q972,FIND(",",Q972,FIND(",",Q972)+1)+1,FIND(",",Q972,FIND(",",Q972,FIND(",",Q972)+1)+1)-FIND(",",Q972,FIND(",",Q972)+1)-1)),MapTable!$A:$A,1,0)),ISERROR(VLOOKUP(TRIM(MID(Q972,FIND(",",Q972,FIND(",",Q972,FIND(",",Q972)+1)+1)+1,999)),MapTable!$A:$A,1,0))),"맵없음",
  ""),
)))))</f>
        <v/>
      </c>
      <c r="W972" t="str">
        <f>IF(ISBLANK(V972),"",IF(ISERROR(VLOOKUP(V972,[3]DropTable!$A:$A,1,0)),"드랍없음",""))</f>
        <v/>
      </c>
      <c r="Y972" t="str">
        <f>IF(ISBLANK(X972),"",IF(ISERROR(VLOOKUP(X972,[3]DropTable!$A:$A,1,0)),"드랍없음",""))</f>
        <v/>
      </c>
      <c r="AA972">
        <v>8.1</v>
      </c>
    </row>
    <row r="973" spans="1:27" x14ac:dyDescent="0.3">
      <c r="A973">
        <v>21</v>
      </c>
      <c r="B973">
        <v>7</v>
      </c>
      <c r="C973">
        <f t="shared" si="50"/>
        <v>1680</v>
      </c>
      <c r="D973">
        <v>420</v>
      </c>
      <c r="E973" t="s">
        <v>153</v>
      </c>
      <c r="H973" t="str">
        <f>IF(ISBLANK(G973),"",
IFERROR(VLOOKUP(G973,[1]StringTable!$1:$1048576,MATCH([1]StringTable!$B$1,[1]StringTable!$1:$1,0),0),
IFERROR(VLOOKUP(G973,[1]InApkStringTable!$1:$1048576,MATCH([1]InApkStringTable!$B$1,[1]InApkStringTable!$1:$1,0),0),
"스트링없음")))</f>
        <v/>
      </c>
      <c r="J973" t="b">
        <v>0</v>
      </c>
      <c r="K973" t="s">
        <v>24</v>
      </c>
      <c r="L973" t="str">
        <f>IF(ISBLANK(K973),"",IF(ISERROR(VLOOKUP(K973,MapTable!$A:$A,1,0)),"맵없음",""))</f>
        <v/>
      </c>
      <c r="M973">
        <f t="shared" si="51"/>
        <v>1</v>
      </c>
      <c r="N973" t="b">
        <f t="shared" ca="1" si="52"/>
        <v>0</v>
      </c>
      <c r="P973" t="str">
        <f>IF(ISBLANK(O973),"",IF(ISERROR(VLOOKUP(O973,MapTable!$A:$A,1,0)),"맵없음",""))</f>
        <v/>
      </c>
      <c r="R973" t="str">
        <f>IF(ISBLANK(Q973),"",
IF(ISERROR(FIND(",",Q973)),
  IF(ISERROR(VLOOKUP(Q973,MapTable!$A:$A,1,0)),"맵없음",
  ""),
IF(ISERROR(FIND(",",Q973,FIND(",",Q973)+1)),
  IF(OR(ISERROR(VLOOKUP(LEFT(Q973,FIND(",",Q973)-1),MapTable!$A:$A,1,0)),ISERROR(VLOOKUP(TRIM(MID(Q973,FIND(",",Q973)+1,999)),MapTable!$A:$A,1,0))),"맵없음",
  ""),
IF(ISERROR(FIND(",",Q973,FIND(",",Q973,FIND(",",Q973)+1)+1)),
  IF(OR(ISERROR(VLOOKUP(LEFT(Q973,FIND(",",Q973)-1),MapTable!$A:$A,1,0)),ISERROR(VLOOKUP(TRIM(MID(Q973,FIND(",",Q973)+1,FIND(",",Q973,FIND(",",Q973)+1)-FIND(",",Q973)-1)),MapTable!$A:$A,1,0)),ISERROR(VLOOKUP(TRIM(MID(Q973,FIND(",",Q973,FIND(",",Q973)+1)+1,999)),MapTable!$A:$A,1,0))),"맵없음",
  ""),
IF(ISERROR(FIND(",",Q973,FIND(",",Q973,FIND(",",Q973,FIND(",",Q973)+1)+1)+1)),
  IF(OR(ISERROR(VLOOKUP(LEFT(Q973,FIND(",",Q973)-1),MapTable!$A:$A,1,0)),ISERROR(VLOOKUP(TRIM(MID(Q973,FIND(",",Q973)+1,FIND(",",Q973,FIND(",",Q973)+1)-FIND(",",Q973)-1)),MapTable!$A:$A,1,0)),ISERROR(VLOOKUP(TRIM(MID(Q973,FIND(",",Q973,FIND(",",Q973)+1)+1,FIND(",",Q973,FIND(",",Q973,FIND(",",Q973)+1)+1)-FIND(",",Q973,FIND(",",Q973)+1)-1)),MapTable!$A:$A,1,0)),ISERROR(VLOOKUP(TRIM(MID(Q973,FIND(",",Q973,FIND(",",Q973,FIND(",",Q973)+1)+1)+1,999)),MapTable!$A:$A,1,0))),"맵없음",
  ""),
)))))</f>
        <v/>
      </c>
      <c r="W973" t="str">
        <f>IF(ISBLANK(V973),"",IF(ISERROR(VLOOKUP(V973,[3]DropTable!$A:$A,1,0)),"드랍없음",""))</f>
        <v/>
      </c>
      <c r="Y973" t="str">
        <f>IF(ISBLANK(X973),"",IF(ISERROR(VLOOKUP(X973,[3]DropTable!$A:$A,1,0)),"드랍없음",""))</f>
        <v/>
      </c>
      <c r="AA973">
        <v>8.1</v>
      </c>
    </row>
    <row r="974" spans="1:27" x14ac:dyDescent="0.3">
      <c r="A974">
        <v>21</v>
      </c>
      <c r="B974">
        <v>8</v>
      </c>
      <c r="C974">
        <f t="shared" si="50"/>
        <v>1680</v>
      </c>
      <c r="D974">
        <v>420</v>
      </c>
      <c r="E974" t="s">
        <v>153</v>
      </c>
      <c r="H974" t="str">
        <f>IF(ISBLANK(G974),"",
IFERROR(VLOOKUP(G974,[1]StringTable!$1:$1048576,MATCH([1]StringTable!$B$1,[1]StringTable!$1:$1,0),0),
IFERROR(VLOOKUP(G974,[1]InApkStringTable!$1:$1048576,MATCH([1]InApkStringTable!$B$1,[1]InApkStringTable!$1:$1,0),0),
"스트링없음")))</f>
        <v/>
      </c>
      <c r="J974" t="b">
        <v>0</v>
      </c>
      <c r="K974" t="s">
        <v>24</v>
      </c>
      <c r="L974" t="str">
        <f>IF(ISBLANK(K974),"",IF(ISERROR(VLOOKUP(K974,MapTable!$A:$A,1,0)),"맵없음",""))</f>
        <v/>
      </c>
      <c r="M974">
        <f t="shared" si="51"/>
        <v>1</v>
      </c>
      <c r="N974" t="b">
        <f t="shared" ca="1" si="52"/>
        <v>0</v>
      </c>
      <c r="P974" t="str">
        <f>IF(ISBLANK(O974),"",IF(ISERROR(VLOOKUP(O974,MapTable!$A:$A,1,0)),"맵없음",""))</f>
        <v/>
      </c>
      <c r="R974" t="str">
        <f>IF(ISBLANK(Q974),"",
IF(ISERROR(FIND(",",Q974)),
  IF(ISERROR(VLOOKUP(Q974,MapTable!$A:$A,1,0)),"맵없음",
  ""),
IF(ISERROR(FIND(",",Q974,FIND(",",Q974)+1)),
  IF(OR(ISERROR(VLOOKUP(LEFT(Q974,FIND(",",Q974)-1),MapTable!$A:$A,1,0)),ISERROR(VLOOKUP(TRIM(MID(Q974,FIND(",",Q974)+1,999)),MapTable!$A:$A,1,0))),"맵없음",
  ""),
IF(ISERROR(FIND(",",Q974,FIND(",",Q974,FIND(",",Q974)+1)+1)),
  IF(OR(ISERROR(VLOOKUP(LEFT(Q974,FIND(",",Q974)-1),MapTable!$A:$A,1,0)),ISERROR(VLOOKUP(TRIM(MID(Q974,FIND(",",Q974)+1,FIND(",",Q974,FIND(",",Q974)+1)-FIND(",",Q974)-1)),MapTable!$A:$A,1,0)),ISERROR(VLOOKUP(TRIM(MID(Q974,FIND(",",Q974,FIND(",",Q974)+1)+1,999)),MapTable!$A:$A,1,0))),"맵없음",
  ""),
IF(ISERROR(FIND(",",Q974,FIND(",",Q974,FIND(",",Q974,FIND(",",Q974)+1)+1)+1)),
  IF(OR(ISERROR(VLOOKUP(LEFT(Q974,FIND(",",Q974)-1),MapTable!$A:$A,1,0)),ISERROR(VLOOKUP(TRIM(MID(Q974,FIND(",",Q974)+1,FIND(",",Q974,FIND(",",Q974)+1)-FIND(",",Q974)-1)),MapTable!$A:$A,1,0)),ISERROR(VLOOKUP(TRIM(MID(Q974,FIND(",",Q974,FIND(",",Q974)+1)+1,FIND(",",Q974,FIND(",",Q974,FIND(",",Q974)+1)+1)-FIND(",",Q974,FIND(",",Q974)+1)-1)),MapTable!$A:$A,1,0)),ISERROR(VLOOKUP(TRIM(MID(Q974,FIND(",",Q974,FIND(",",Q974,FIND(",",Q974)+1)+1)+1,999)),MapTable!$A:$A,1,0))),"맵없음",
  ""),
)))))</f>
        <v/>
      </c>
      <c r="W974" t="str">
        <f>IF(ISBLANK(V974),"",IF(ISERROR(VLOOKUP(V974,[3]DropTable!$A:$A,1,0)),"드랍없음",""))</f>
        <v/>
      </c>
      <c r="Y974" t="str">
        <f>IF(ISBLANK(X974),"",IF(ISERROR(VLOOKUP(X974,[3]DropTable!$A:$A,1,0)),"드랍없음",""))</f>
        <v/>
      </c>
      <c r="AA974">
        <v>8.1</v>
      </c>
    </row>
    <row r="975" spans="1:27" x14ac:dyDescent="0.3">
      <c r="A975">
        <v>22</v>
      </c>
      <c r="B975">
        <v>0</v>
      </c>
      <c r="C975">
        <f t="shared" si="50"/>
        <v>1680</v>
      </c>
      <c r="D975">
        <v>420</v>
      </c>
      <c r="E975" t="s">
        <v>153</v>
      </c>
      <c r="H975" t="str">
        <f>IF(ISBLANK(G975),"",
IFERROR(VLOOKUP(G975,[1]StringTable!$1:$1048576,MATCH([1]StringTable!$B$1,[1]StringTable!$1:$1,0),0),
IFERROR(VLOOKUP(G975,[1]InApkStringTable!$1:$1048576,MATCH([1]InApkStringTable!$B$1,[1]InApkStringTable!$1:$1,0),0),
"스트링없음")))</f>
        <v/>
      </c>
      <c r="J975" t="b">
        <v>0</v>
      </c>
      <c r="K975" t="s">
        <v>24</v>
      </c>
      <c r="L975" t="str">
        <f>IF(ISBLANK(K975),"",IF(ISERROR(VLOOKUP(K975,MapTable!$A:$A,1,0)),"맵없음",""))</f>
        <v/>
      </c>
      <c r="M975">
        <f t="shared" si="51"/>
        <v>0</v>
      </c>
      <c r="N975" t="b">
        <f t="shared" ca="1" si="52"/>
        <v>0</v>
      </c>
      <c r="P975" t="str">
        <f>IF(ISBLANK(O975),"",IF(ISERROR(VLOOKUP(O975,MapTable!$A:$A,1,0)),"맵없음",""))</f>
        <v/>
      </c>
      <c r="R975" t="str">
        <f>IF(ISBLANK(Q975),"",
IF(ISERROR(FIND(",",Q975)),
  IF(ISERROR(VLOOKUP(Q975,MapTable!$A:$A,1,0)),"맵없음",
  ""),
IF(ISERROR(FIND(",",Q975,FIND(",",Q975)+1)),
  IF(OR(ISERROR(VLOOKUP(LEFT(Q975,FIND(",",Q975)-1),MapTable!$A:$A,1,0)),ISERROR(VLOOKUP(TRIM(MID(Q975,FIND(",",Q975)+1,999)),MapTable!$A:$A,1,0))),"맵없음",
  ""),
IF(ISERROR(FIND(",",Q975,FIND(",",Q975,FIND(",",Q975)+1)+1)),
  IF(OR(ISERROR(VLOOKUP(LEFT(Q975,FIND(",",Q975)-1),MapTable!$A:$A,1,0)),ISERROR(VLOOKUP(TRIM(MID(Q975,FIND(",",Q975)+1,FIND(",",Q975,FIND(",",Q975)+1)-FIND(",",Q975)-1)),MapTable!$A:$A,1,0)),ISERROR(VLOOKUP(TRIM(MID(Q975,FIND(",",Q975,FIND(",",Q975)+1)+1,999)),MapTable!$A:$A,1,0))),"맵없음",
  ""),
IF(ISERROR(FIND(",",Q975,FIND(",",Q975,FIND(",",Q975,FIND(",",Q975)+1)+1)+1)),
  IF(OR(ISERROR(VLOOKUP(LEFT(Q975,FIND(",",Q975)-1),MapTable!$A:$A,1,0)),ISERROR(VLOOKUP(TRIM(MID(Q975,FIND(",",Q975)+1,FIND(",",Q975,FIND(",",Q975)+1)-FIND(",",Q975)-1)),MapTable!$A:$A,1,0)),ISERROR(VLOOKUP(TRIM(MID(Q975,FIND(",",Q975,FIND(",",Q975)+1)+1,FIND(",",Q975,FIND(",",Q975,FIND(",",Q975)+1)+1)-FIND(",",Q975,FIND(",",Q975)+1)-1)),MapTable!$A:$A,1,0)),ISERROR(VLOOKUP(TRIM(MID(Q975,FIND(",",Q975,FIND(",",Q975,FIND(",",Q975)+1)+1)+1,999)),MapTable!$A:$A,1,0))),"맵없음",
  ""),
)))))</f>
        <v/>
      </c>
      <c r="W975" t="str">
        <f>IF(ISBLANK(V975),"",IF(ISERROR(VLOOKUP(V975,[3]DropTable!$A:$A,1,0)),"드랍없음",""))</f>
        <v/>
      </c>
      <c r="Y975" t="str">
        <f>IF(ISBLANK(X975),"",IF(ISERROR(VLOOKUP(X975,[3]DropTable!$A:$A,1,0)),"드랍없음",""))</f>
        <v/>
      </c>
      <c r="AA975">
        <v>8.1</v>
      </c>
    </row>
    <row r="976" spans="1:27" x14ac:dyDescent="0.3">
      <c r="A976">
        <v>22</v>
      </c>
      <c r="B976">
        <v>1</v>
      </c>
      <c r="C976">
        <f t="shared" si="50"/>
        <v>1680</v>
      </c>
      <c r="D976">
        <v>420</v>
      </c>
      <c r="E976" t="s">
        <v>153</v>
      </c>
      <c r="H976" t="str">
        <f>IF(ISBLANK(G976),"",
IFERROR(VLOOKUP(G976,[1]StringTable!$1:$1048576,MATCH([1]StringTable!$B$1,[1]StringTable!$1:$1,0),0),
IFERROR(VLOOKUP(G976,[1]InApkStringTable!$1:$1048576,MATCH([1]InApkStringTable!$B$1,[1]InApkStringTable!$1:$1,0),0),
"스트링없음")))</f>
        <v/>
      </c>
      <c r="J976" t="b">
        <v>0</v>
      </c>
      <c r="K976" t="s">
        <v>24</v>
      </c>
      <c r="L976" t="str">
        <f>IF(ISBLANK(K976),"",IF(ISERROR(VLOOKUP(K976,MapTable!$A:$A,1,0)),"맵없음",""))</f>
        <v/>
      </c>
      <c r="M976">
        <f t="shared" si="51"/>
        <v>1</v>
      </c>
      <c r="N976" t="b">
        <f t="shared" ca="1" si="52"/>
        <v>0</v>
      </c>
      <c r="P976" t="str">
        <f>IF(ISBLANK(O976),"",IF(ISERROR(VLOOKUP(O976,MapTable!$A:$A,1,0)),"맵없음",""))</f>
        <v/>
      </c>
      <c r="R976" t="str">
        <f>IF(ISBLANK(Q976),"",
IF(ISERROR(FIND(",",Q976)),
  IF(ISERROR(VLOOKUP(Q976,MapTable!$A:$A,1,0)),"맵없음",
  ""),
IF(ISERROR(FIND(",",Q976,FIND(",",Q976)+1)),
  IF(OR(ISERROR(VLOOKUP(LEFT(Q976,FIND(",",Q976)-1),MapTable!$A:$A,1,0)),ISERROR(VLOOKUP(TRIM(MID(Q976,FIND(",",Q976)+1,999)),MapTable!$A:$A,1,0))),"맵없음",
  ""),
IF(ISERROR(FIND(",",Q976,FIND(",",Q976,FIND(",",Q976)+1)+1)),
  IF(OR(ISERROR(VLOOKUP(LEFT(Q976,FIND(",",Q976)-1),MapTable!$A:$A,1,0)),ISERROR(VLOOKUP(TRIM(MID(Q976,FIND(",",Q976)+1,FIND(",",Q976,FIND(",",Q976)+1)-FIND(",",Q976)-1)),MapTable!$A:$A,1,0)),ISERROR(VLOOKUP(TRIM(MID(Q976,FIND(",",Q976,FIND(",",Q976)+1)+1,999)),MapTable!$A:$A,1,0))),"맵없음",
  ""),
IF(ISERROR(FIND(",",Q976,FIND(",",Q976,FIND(",",Q976,FIND(",",Q976)+1)+1)+1)),
  IF(OR(ISERROR(VLOOKUP(LEFT(Q976,FIND(",",Q976)-1),MapTable!$A:$A,1,0)),ISERROR(VLOOKUP(TRIM(MID(Q976,FIND(",",Q976)+1,FIND(",",Q976,FIND(",",Q976)+1)-FIND(",",Q976)-1)),MapTable!$A:$A,1,0)),ISERROR(VLOOKUP(TRIM(MID(Q976,FIND(",",Q976,FIND(",",Q976)+1)+1,FIND(",",Q976,FIND(",",Q976,FIND(",",Q976)+1)+1)-FIND(",",Q976,FIND(",",Q976)+1)-1)),MapTable!$A:$A,1,0)),ISERROR(VLOOKUP(TRIM(MID(Q976,FIND(",",Q976,FIND(",",Q976,FIND(",",Q976)+1)+1)+1,999)),MapTable!$A:$A,1,0))),"맵없음",
  ""),
)))))</f>
        <v/>
      </c>
      <c r="W976" t="str">
        <f>IF(ISBLANK(V976),"",IF(ISERROR(VLOOKUP(V976,[3]DropTable!$A:$A,1,0)),"드랍없음",""))</f>
        <v/>
      </c>
      <c r="Y976" t="str">
        <f>IF(ISBLANK(X976),"",IF(ISERROR(VLOOKUP(X976,[3]DropTable!$A:$A,1,0)),"드랍없음",""))</f>
        <v/>
      </c>
      <c r="AA976">
        <v>8.1</v>
      </c>
    </row>
    <row r="977" spans="1:27" x14ac:dyDescent="0.3">
      <c r="A977">
        <v>22</v>
      </c>
      <c r="B977">
        <v>2</v>
      </c>
      <c r="C977">
        <f t="shared" si="50"/>
        <v>1680</v>
      </c>
      <c r="D977">
        <v>420</v>
      </c>
      <c r="E977" t="s">
        <v>153</v>
      </c>
      <c r="H977" t="str">
        <f>IF(ISBLANK(G977),"",
IFERROR(VLOOKUP(G977,[1]StringTable!$1:$1048576,MATCH([1]StringTable!$B$1,[1]StringTable!$1:$1,0),0),
IFERROR(VLOOKUP(G977,[1]InApkStringTable!$1:$1048576,MATCH([1]InApkStringTable!$B$1,[1]InApkStringTable!$1:$1,0),0),
"스트링없음")))</f>
        <v/>
      </c>
      <c r="J977" t="b">
        <v>0</v>
      </c>
      <c r="K977" t="s">
        <v>24</v>
      </c>
      <c r="L977" t="str">
        <f>IF(ISBLANK(K977),"",IF(ISERROR(VLOOKUP(K977,MapTable!$A:$A,1,0)),"맵없음",""))</f>
        <v/>
      </c>
      <c r="M977">
        <f t="shared" si="51"/>
        <v>1</v>
      </c>
      <c r="N977" t="b">
        <f t="shared" ca="1" si="52"/>
        <v>0</v>
      </c>
      <c r="P977" t="str">
        <f>IF(ISBLANK(O977),"",IF(ISERROR(VLOOKUP(O977,MapTable!$A:$A,1,0)),"맵없음",""))</f>
        <v/>
      </c>
      <c r="R977" t="str">
        <f>IF(ISBLANK(Q977),"",
IF(ISERROR(FIND(",",Q977)),
  IF(ISERROR(VLOOKUP(Q977,MapTable!$A:$A,1,0)),"맵없음",
  ""),
IF(ISERROR(FIND(",",Q977,FIND(",",Q977)+1)),
  IF(OR(ISERROR(VLOOKUP(LEFT(Q977,FIND(",",Q977)-1),MapTable!$A:$A,1,0)),ISERROR(VLOOKUP(TRIM(MID(Q977,FIND(",",Q977)+1,999)),MapTable!$A:$A,1,0))),"맵없음",
  ""),
IF(ISERROR(FIND(",",Q977,FIND(",",Q977,FIND(",",Q977)+1)+1)),
  IF(OR(ISERROR(VLOOKUP(LEFT(Q977,FIND(",",Q977)-1),MapTable!$A:$A,1,0)),ISERROR(VLOOKUP(TRIM(MID(Q977,FIND(",",Q977)+1,FIND(",",Q977,FIND(",",Q977)+1)-FIND(",",Q977)-1)),MapTable!$A:$A,1,0)),ISERROR(VLOOKUP(TRIM(MID(Q977,FIND(",",Q977,FIND(",",Q977)+1)+1,999)),MapTable!$A:$A,1,0))),"맵없음",
  ""),
IF(ISERROR(FIND(",",Q977,FIND(",",Q977,FIND(",",Q977,FIND(",",Q977)+1)+1)+1)),
  IF(OR(ISERROR(VLOOKUP(LEFT(Q977,FIND(",",Q977)-1),MapTable!$A:$A,1,0)),ISERROR(VLOOKUP(TRIM(MID(Q977,FIND(",",Q977)+1,FIND(",",Q977,FIND(",",Q977)+1)-FIND(",",Q977)-1)),MapTable!$A:$A,1,0)),ISERROR(VLOOKUP(TRIM(MID(Q977,FIND(",",Q977,FIND(",",Q977)+1)+1,FIND(",",Q977,FIND(",",Q977,FIND(",",Q977)+1)+1)-FIND(",",Q977,FIND(",",Q977)+1)-1)),MapTable!$A:$A,1,0)),ISERROR(VLOOKUP(TRIM(MID(Q977,FIND(",",Q977,FIND(",",Q977,FIND(",",Q977)+1)+1)+1,999)),MapTable!$A:$A,1,0))),"맵없음",
  ""),
)))))</f>
        <v/>
      </c>
      <c r="W977" t="str">
        <f>IF(ISBLANK(V977),"",IF(ISERROR(VLOOKUP(V977,[3]DropTable!$A:$A,1,0)),"드랍없음",""))</f>
        <v/>
      </c>
      <c r="Y977" t="str">
        <f>IF(ISBLANK(X977),"",IF(ISERROR(VLOOKUP(X977,[3]DropTable!$A:$A,1,0)),"드랍없음",""))</f>
        <v/>
      </c>
      <c r="AA977">
        <v>8.1</v>
      </c>
    </row>
    <row r="978" spans="1:27" x14ac:dyDescent="0.3">
      <c r="A978">
        <v>22</v>
      </c>
      <c r="B978">
        <v>3</v>
      </c>
      <c r="C978">
        <f t="shared" si="50"/>
        <v>1680</v>
      </c>
      <c r="D978">
        <v>420</v>
      </c>
      <c r="E978" t="s">
        <v>153</v>
      </c>
      <c r="H978" t="str">
        <f>IF(ISBLANK(G978),"",
IFERROR(VLOOKUP(G978,[1]StringTable!$1:$1048576,MATCH([1]StringTable!$B$1,[1]StringTable!$1:$1,0),0),
IFERROR(VLOOKUP(G978,[1]InApkStringTable!$1:$1048576,MATCH([1]InApkStringTable!$B$1,[1]InApkStringTable!$1:$1,0),0),
"스트링없음")))</f>
        <v/>
      </c>
      <c r="J978" t="b">
        <v>0</v>
      </c>
      <c r="K978" t="s">
        <v>24</v>
      </c>
      <c r="L978" t="str">
        <f>IF(ISBLANK(K978),"",IF(ISERROR(VLOOKUP(K978,MapTable!$A:$A,1,0)),"맵없음",""))</f>
        <v/>
      </c>
      <c r="M978">
        <f t="shared" si="51"/>
        <v>1</v>
      </c>
      <c r="N978" t="b">
        <f t="shared" ca="1" si="52"/>
        <v>0</v>
      </c>
      <c r="P978" t="str">
        <f>IF(ISBLANK(O978),"",IF(ISERROR(VLOOKUP(O978,MapTable!$A:$A,1,0)),"맵없음",""))</f>
        <v/>
      </c>
      <c r="R978" t="str">
        <f>IF(ISBLANK(Q978),"",
IF(ISERROR(FIND(",",Q978)),
  IF(ISERROR(VLOOKUP(Q978,MapTable!$A:$A,1,0)),"맵없음",
  ""),
IF(ISERROR(FIND(",",Q978,FIND(",",Q978)+1)),
  IF(OR(ISERROR(VLOOKUP(LEFT(Q978,FIND(",",Q978)-1),MapTable!$A:$A,1,0)),ISERROR(VLOOKUP(TRIM(MID(Q978,FIND(",",Q978)+1,999)),MapTable!$A:$A,1,0))),"맵없음",
  ""),
IF(ISERROR(FIND(",",Q978,FIND(",",Q978,FIND(",",Q978)+1)+1)),
  IF(OR(ISERROR(VLOOKUP(LEFT(Q978,FIND(",",Q978)-1),MapTable!$A:$A,1,0)),ISERROR(VLOOKUP(TRIM(MID(Q978,FIND(",",Q978)+1,FIND(",",Q978,FIND(",",Q978)+1)-FIND(",",Q978)-1)),MapTable!$A:$A,1,0)),ISERROR(VLOOKUP(TRIM(MID(Q978,FIND(",",Q978,FIND(",",Q978)+1)+1,999)),MapTable!$A:$A,1,0))),"맵없음",
  ""),
IF(ISERROR(FIND(",",Q978,FIND(",",Q978,FIND(",",Q978,FIND(",",Q978)+1)+1)+1)),
  IF(OR(ISERROR(VLOOKUP(LEFT(Q978,FIND(",",Q978)-1),MapTable!$A:$A,1,0)),ISERROR(VLOOKUP(TRIM(MID(Q978,FIND(",",Q978)+1,FIND(",",Q978,FIND(",",Q978)+1)-FIND(",",Q978)-1)),MapTable!$A:$A,1,0)),ISERROR(VLOOKUP(TRIM(MID(Q978,FIND(",",Q978,FIND(",",Q978)+1)+1,FIND(",",Q978,FIND(",",Q978,FIND(",",Q978)+1)+1)-FIND(",",Q978,FIND(",",Q978)+1)-1)),MapTable!$A:$A,1,0)),ISERROR(VLOOKUP(TRIM(MID(Q978,FIND(",",Q978,FIND(",",Q978,FIND(",",Q978)+1)+1)+1,999)),MapTable!$A:$A,1,0))),"맵없음",
  ""),
)))))</f>
        <v/>
      </c>
      <c r="W978" t="str">
        <f>IF(ISBLANK(V978),"",IF(ISERROR(VLOOKUP(V978,[3]DropTable!$A:$A,1,0)),"드랍없음",""))</f>
        <v/>
      </c>
      <c r="Y978" t="str">
        <f>IF(ISBLANK(X978),"",IF(ISERROR(VLOOKUP(X978,[3]DropTable!$A:$A,1,0)),"드랍없음",""))</f>
        <v/>
      </c>
      <c r="AA978">
        <v>8.1</v>
      </c>
    </row>
    <row r="979" spans="1:27" x14ac:dyDescent="0.3">
      <c r="A979">
        <v>22</v>
      </c>
      <c r="B979">
        <v>4</v>
      </c>
      <c r="C979">
        <f t="shared" si="50"/>
        <v>1680</v>
      </c>
      <c r="D979">
        <v>420</v>
      </c>
      <c r="E979" t="s">
        <v>153</v>
      </c>
      <c r="H979" t="str">
        <f>IF(ISBLANK(G979),"",
IFERROR(VLOOKUP(G979,[1]StringTable!$1:$1048576,MATCH([1]StringTable!$B$1,[1]StringTable!$1:$1,0),0),
IFERROR(VLOOKUP(G979,[1]InApkStringTable!$1:$1048576,MATCH([1]InApkStringTable!$B$1,[1]InApkStringTable!$1:$1,0),0),
"스트링없음")))</f>
        <v/>
      </c>
      <c r="J979" t="b">
        <v>0</v>
      </c>
      <c r="K979" t="s">
        <v>24</v>
      </c>
      <c r="L979" t="str">
        <f>IF(ISBLANK(K979),"",IF(ISERROR(VLOOKUP(K979,MapTable!$A:$A,1,0)),"맵없음",""))</f>
        <v/>
      </c>
      <c r="M979">
        <f t="shared" si="51"/>
        <v>1</v>
      </c>
      <c r="N979" t="b">
        <f t="shared" ca="1" si="52"/>
        <v>0</v>
      </c>
      <c r="P979" t="str">
        <f>IF(ISBLANK(O979),"",IF(ISERROR(VLOOKUP(O979,MapTable!$A:$A,1,0)),"맵없음",""))</f>
        <v/>
      </c>
      <c r="R979" t="str">
        <f>IF(ISBLANK(Q979),"",
IF(ISERROR(FIND(",",Q979)),
  IF(ISERROR(VLOOKUP(Q979,MapTable!$A:$A,1,0)),"맵없음",
  ""),
IF(ISERROR(FIND(",",Q979,FIND(",",Q979)+1)),
  IF(OR(ISERROR(VLOOKUP(LEFT(Q979,FIND(",",Q979)-1),MapTable!$A:$A,1,0)),ISERROR(VLOOKUP(TRIM(MID(Q979,FIND(",",Q979)+1,999)),MapTable!$A:$A,1,0))),"맵없음",
  ""),
IF(ISERROR(FIND(",",Q979,FIND(",",Q979,FIND(",",Q979)+1)+1)),
  IF(OR(ISERROR(VLOOKUP(LEFT(Q979,FIND(",",Q979)-1),MapTable!$A:$A,1,0)),ISERROR(VLOOKUP(TRIM(MID(Q979,FIND(",",Q979)+1,FIND(",",Q979,FIND(",",Q979)+1)-FIND(",",Q979)-1)),MapTable!$A:$A,1,0)),ISERROR(VLOOKUP(TRIM(MID(Q979,FIND(",",Q979,FIND(",",Q979)+1)+1,999)),MapTable!$A:$A,1,0))),"맵없음",
  ""),
IF(ISERROR(FIND(",",Q979,FIND(",",Q979,FIND(",",Q979,FIND(",",Q979)+1)+1)+1)),
  IF(OR(ISERROR(VLOOKUP(LEFT(Q979,FIND(",",Q979)-1),MapTable!$A:$A,1,0)),ISERROR(VLOOKUP(TRIM(MID(Q979,FIND(",",Q979)+1,FIND(",",Q979,FIND(",",Q979)+1)-FIND(",",Q979)-1)),MapTable!$A:$A,1,0)),ISERROR(VLOOKUP(TRIM(MID(Q979,FIND(",",Q979,FIND(",",Q979)+1)+1,FIND(",",Q979,FIND(",",Q979,FIND(",",Q979)+1)+1)-FIND(",",Q979,FIND(",",Q979)+1)-1)),MapTable!$A:$A,1,0)),ISERROR(VLOOKUP(TRIM(MID(Q979,FIND(",",Q979,FIND(",",Q979,FIND(",",Q979)+1)+1)+1,999)),MapTable!$A:$A,1,0))),"맵없음",
  ""),
)))))</f>
        <v/>
      </c>
      <c r="W979" t="str">
        <f>IF(ISBLANK(V979),"",IF(ISERROR(VLOOKUP(V979,[3]DropTable!$A:$A,1,0)),"드랍없음",""))</f>
        <v/>
      </c>
      <c r="Y979" t="str">
        <f>IF(ISBLANK(X979),"",IF(ISERROR(VLOOKUP(X979,[3]DropTable!$A:$A,1,0)),"드랍없음",""))</f>
        <v/>
      </c>
      <c r="AA979">
        <v>8.1</v>
      </c>
    </row>
    <row r="980" spans="1:27" x14ac:dyDescent="0.3">
      <c r="A980">
        <v>22</v>
      </c>
      <c r="B980">
        <v>5</v>
      </c>
      <c r="C980">
        <f t="shared" si="50"/>
        <v>1680</v>
      </c>
      <c r="D980">
        <v>420</v>
      </c>
      <c r="E980" t="s">
        <v>153</v>
      </c>
      <c r="H980" t="str">
        <f>IF(ISBLANK(G980),"",
IFERROR(VLOOKUP(G980,[1]StringTable!$1:$1048576,MATCH([1]StringTable!$B$1,[1]StringTable!$1:$1,0),0),
IFERROR(VLOOKUP(G980,[1]InApkStringTable!$1:$1048576,MATCH([1]InApkStringTable!$B$1,[1]InApkStringTable!$1:$1,0),0),
"스트링없음")))</f>
        <v/>
      </c>
      <c r="J980" t="b">
        <v>0</v>
      </c>
      <c r="K980" t="s">
        <v>24</v>
      </c>
      <c r="L980" t="str">
        <f>IF(ISBLANK(K980),"",IF(ISERROR(VLOOKUP(K980,MapTable!$A:$A,1,0)),"맵없음",""))</f>
        <v/>
      </c>
      <c r="M980">
        <f t="shared" si="51"/>
        <v>1</v>
      </c>
      <c r="N980" t="b">
        <f t="shared" ca="1" si="52"/>
        <v>0</v>
      </c>
      <c r="P980" t="str">
        <f>IF(ISBLANK(O980),"",IF(ISERROR(VLOOKUP(O980,MapTable!$A:$A,1,0)),"맵없음",""))</f>
        <v/>
      </c>
      <c r="R980" t="str">
        <f>IF(ISBLANK(Q980),"",
IF(ISERROR(FIND(",",Q980)),
  IF(ISERROR(VLOOKUP(Q980,MapTable!$A:$A,1,0)),"맵없음",
  ""),
IF(ISERROR(FIND(",",Q980,FIND(",",Q980)+1)),
  IF(OR(ISERROR(VLOOKUP(LEFT(Q980,FIND(",",Q980)-1),MapTable!$A:$A,1,0)),ISERROR(VLOOKUP(TRIM(MID(Q980,FIND(",",Q980)+1,999)),MapTable!$A:$A,1,0))),"맵없음",
  ""),
IF(ISERROR(FIND(",",Q980,FIND(",",Q980,FIND(",",Q980)+1)+1)),
  IF(OR(ISERROR(VLOOKUP(LEFT(Q980,FIND(",",Q980)-1),MapTable!$A:$A,1,0)),ISERROR(VLOOKUP(TRIM(MID(Q980,FIND(",",Q980)+1,FIND(",",Q980,FIND(",",Q980)+1)-FIND(",",Q980)-1)),MapTable!$A:$A,1,0)),ISERROR(VLOOKUP(TRIM(MID(Q980,FIND(",",Q980,FIND(",",Q980)+1)+1,999)),MapTable!$A:$A,1,0))),"맵없음",
  ""),
IF(ISERROR(FIND(",",Q980,FIND(",",Q980,FIND(",",Q980,FIND(",",Q980)+1)+1)+1)),
  IF(OR(ISERROR(VLOOKUP(LEFT(Q980,FIND(",",Q980)-1),MapTable!$A:$A,1,0)),ISERROR(VLOOKUP(TRIM(MID(Q980,FIND(",",Q980)+1,FIND(",",Q980,FIND(",",Q980)+1)-FIND(",",Q980)-1)),MapTable!$A:$A,1,0)),ISERROR(VLOOKUP(TRIM(MID(Q980,FIND(",",Q980,FIND(",",Q980)+1)+1,FIND(",",Q980,FIND(",",Q980,FIND(",",Q980)+1)+1)-FIND(",",Q980,FIND(",",Q980)+1)-1)),MapTable!$A:$A,1,0)),ISERROR(VLOOKUP(TRIM(MID(Q980,FIND(",",Q980,FIND(",",Q980,FIND(",",Q980)+1)+1)+1,999)),MapTable!$A:$A,1,0))),"맵없음",
  ""),
)))))</f>
        <v/>
      </c>
      <c r="W980" t="str">
        <f>IF(ISBLANK(V980),"",IF(ISERROR(VLOOKUP(V980,[3]DropTable!$A:$A,1,0)),"드랍없음",""))</f>
        <v/>
      </c>
      <c r="Y980" t="str">
        <f>IF(ISBLANK(X980),"",IF(ISERROR(VLOOKUP(X980,[3]DropTable!$A:$A,1,0)),"드랍없음",""))</f>
        <v/>
      </c>
      <c r="AA980">
        <v>8.1</v>
      </c>
    </row>
    <row r="981" spans="1:27" x14ac:dyDescent="0.3">
      <c r="A981">
        <v>22</v>
      </c>
      <c r="B981">
        <v>6</v>
      </c>
      <c r="C981">
        <f t="shared" si="50"/>
        <v>1680</v>
      </c>
      <c r="D981">
        <v>420</v>
      </c>
      <c r="E981" t="s">
        <v>153</v>
      </c>
      <c r="H981" t="str">
        <f>IF(ISBLANK(G981),"",
IFERROR(VLOOKUP(G981,[1]StringTable!$1:$1048576,MATCH([1]StringTable!$B$1,[1]StringTable!$1:$1,0),0),
IFERROR(VLOOKUP(G981,[1]InApkStringTable!$1:$1048576,MATCH([1]InApkStringTable!$B$1,[1]InApkStringTable!$1:$1,0),0),
"스트링없음")))</f>
        <v/>
      </c>
      <c r="J981" t="b">
        <v>0</v>
      </c>
      <c r="K981" t="s">
        <v>24</v>
      </c>
      <c r="L981" t="str">
        <f>IF(ISBLANK(K981),"",IF(ISERROR(VLOOKUP(K981,MapTable!$A:$A,1,0)),"맵없음",""))</f>
        <v/>
      </c>
      <c r="M981">
        <f t="shared" si="51"/>
        <v>1</v>
      </c>
      <c r="N981" t="b">
        <f t="shared" ca="1" si="52"/>
        <v>0</v>
      </c>
      <c r="P981" t="str">
        <f>IF(ISBLANK(O981),"",IF(ISERROR(VLOOKUP(O981,MapTable!$A:$A,1,0)),"맵없음",""))</f>
        <v/>
      </c>
      <c r="R981" t="str">
        <f>IF(ISBLANK(Q981),"",
IF(ISERROR(FIND(",",Q981)),
  IF(ISERROR(VLOOKUP(Q981,MapTable!$A:$A,1,0)),"맵없음",
  ""),
IF(ISERROR(FIND(",",Q981,FIND(",",Q981)+1)),
  IF(OR(ISERROR(VLOOKUP(LEFT(Q981,FIND(",",Q981)-1),MapTable!$A:$A,1,0)),ISERROR(VLOOKUP(TRIM(MID(Q981,FIND(",",Q981)+1,999)),MapTable!$A:$A,1,0))),"맵없음",
  ""),
IF(ISERROR(FIND(",",Q981,FIND(",",Q981,FIND(",",Q981)+1)+1)),
  IF(OR(ISERROR(VLOOKUP(LEFT(Q981,FIND(",",Q981)-1),MapTable!$A:$A,1,0)),ISERROR(VLOOKUP(TRIM(MID(Q981,FIND(",",Q981)+1,FIND(",",Q981,FIND(",",Q981)+1)-FIND(",",Q981)-1)),MapTable!$A:$A,1,0)),ISERROR(VLOOKUP(TRIM(MID(Q981,FIND(",",Q981,FIND(",",Q981)+1)+1,999)),MapTable!$A:$A,1,0))),"맵없음",
  ""),
IF(ISERROR(FIND(",",Q981,FIND(",",Q981,FIND(",",Q981,FIND(",",Q981)+1)+1)+1)),
  IF(OR(ISERROR(VLOOKUP(LEFT(Q981,FIND(",",Q981)-1),MapTable!$A:$A,1,0)),ISERROR(VLOOKUP(TRIM(MID(Q981,FIND(",",Q981)+1,FIND(",",Q981,FIND(",",Q981)+1)-FIND(",",Q981)-1)),MapTable!$A:$A,1,0)),ISERROR(VLOOKUP(TRIM(MID(Q981,FIND(",",Q981,FIND(",",Q981)+1)+1,FIND(",",Q981,FIND(",",Q981,FIND(",",Q981)+1)+1)-FIND(",",Q981,FIND(",",Q981)+1)-1)),MapTable!$A:$A,1,0)),ISERROR(VLOOKUP(TRIM(MID(Q981,FIND(",",Q981,FIND(",",Q981,FIND(",",Q981)+1)+1)+1,999)),MapTable!$A:$A,1,0))),"맵없음",
  ""),
)))))</f>
        <v/>
      </c>
      <c r="W981" t="str">
        <f>IF(ISBLANK(V981),"",IF(ISERROR(VLOOKUP(V981,[3]DropTable!$A:$A,1,0)),"드랍없음",""))</f>
        <v/>
      </c>
      <c r="Y981" t="str">
        <f>IF(ISBLANK(X981),"",IF(ISERROR(VLOOKUP(X981,[3]DropTable!$A:$A,1,0)),"드랍없음",""))</f>
        <v/>
      </c>
      <c r="AA981">
        <v>8.1</v>
      </c>
    </row>
    <row r="982" spans="1:27" x14ac:dyDescent="0.3">
      <c r="A982">
        <v>22</v>
      </c>
      <c r="B982">
        <v>7</v>
      </c>
      <c r="C982">
        <f t="shared" si="50"/>
        <v>1680</v>
      </c>
      <c r="D982">
        <v>420</v>
      </c>
      <c r="E982" t="s">
        <v>153</v>
      </c>
      <c r="H982" t="str">
        <f>IF(ISBLANK(G982),"",
IFERROR(VLOOKUP(G982,[1]StringTable!$1:$1048576,MATCH([1]StringTable!$B$1,[1]StringTable!$1:$1,0),0),
IFERROR(VLOOKUP(G982,[1]InApkStringTable!$1:$1048576,MATCH([1]InApkStringTable!$B$1,[1]InApkStringTable!$1:$1,0),0),
"스트링없음")))</f>
        <v/>
      </c>
      <c r="J982" t="b">
        <v>0</v>
      </c>
      <c r="K982" t="s">
        <v>24</v>
      </c>
      <c r="L982" t="str">
        <f>IF(ISBLANK(K982),"",IF(ISERROR(VLOOKUP(K982,MapTable!$A:$A,1,0)),"맵없음",""))</f>
        <v/>
      </c>
      <c r="M982">
        <f t="shared" si="51"/>
        <v>1</v>
      </c>
      <c r="N982" t="b">
        <f t="shared" ca="1" si="52"/>
        <v>0</v>
      </c>
      <c r="P982" t="str">
        <f>IF(ISBLANK(O982),"",IF(ISERROR(VLOOKUP(O982,MapTable!$A:$A,1,0)),"맵없음",""))</f>
        <v/>
      </c>
      <c r="R982" t="str">
        <f>IF(ISBLANK(Q982),"",
IF(ISERROR(FIND(",",Q982)),
  IF(ISERROR(VLOOKUP(Q982,MapTable!$A:$A,1,0)),"맵없음",
  ""),
IF(ISERROR(FIND(",",Q982,FIND(",",Q982)+1)),
  IF(OR(ISERROR(VLOOKUP(LEFT(Q982,FIND(",",Q982)-1),MapTable!$A:$A,1,0)),ISERROR(VLOOKUP(TRIM(MID(Q982,FIND(",",Q982)+1,999)),MapTable!$A:$A,1,0))),"맵없음",
  ""),
IF(ISERROR(FIND(",",Q982,FIND(",",Q982,FIND(",",Q982)+1)+1)),
  IF(OR(ISERROR(VLOOKUP(LEFT(Q982,FIND(",",Q982)-1),MapTable!$A:$A,1,0)),ISERROR(VLOOKUP(TRIM(MID(Q982,FIND(",",Q982)+1,FIND(",",Q982,FIND(",",Q982)+1)-FIND(",",Q982)-1)),MapTable!$A:$A,1,0)),ISERROR(VLOOKUP(TRIM(MID(Q982,FIND(",",Q982,FIND(",",Q982)+1)+1,999)),MapTable!$A:$A,1,0))),"맵없음",
  ""),
IF(ISERROR(FIND(",",Q982,FIND(",",Q982,FIND(",",Q982,FIND(",",Q982)+1)+1)+1)),
  IF(OR(ISERROR(VLOOKUP(LEFT(Q982,FIND(",",Q982)-1),MapTable!$A:$A,1,0)),ISERROR(VLOOKUP(TRIM(MID(Q982,FIND(",",Q982)+1,FIND(",",Q982,FIND(",",Q982)+1)-FIND(",",Q982)-1)),MapTable!$A:$A,1,0)),ISERROR(VLOOKUP(TRIM(MID(Q982,FIND(",",Q982,FIND(",",Q982)+1)+1,FIND(",",Q982,FIND(",",Q982,FIND(",",Q982)+1)+1)-FIND(",",Q982,FIND(",",Q982)+1)-1)),MapTable!$A:$A,1,0)),ISERROR(VLOOKUP(TRIM(MID(Q982,FIND(",",Q982,FIND(",",Q982,FIND(",",Q982)+1)+1)+1,999)),MapTable!$A:$A,1,0))),"맵없음",
  ""),
)))))</f>
        <v/>
      </c>
      <c r="W982" t="str">
        <f>IF(ISBLANK(V982),"",IF(ISERROR(VLOOKUP(V982,[3]DropTable!$A:$A,1,0)),"드랍없음",""))</f>
        <v/>
      </c>
      <c r="Y982" t="str">
        <f>IF(ISBLANK(X982),"",IF(ISERROR(VLOOKUP(X982,[3]DropTable!$A:$A,1,0)),"드랍없음",""))</f>
        <v/>
      </c>
      <c r="AA982">
        <v>8.1</v>
      </c>
    </row>
    <row r="983" spans="1:27" x14ac:dyDescent="0.3">
      <c r="A983">
        <v>22</v>
      </c>
      <c r="B983">
        <v>8</v>
      </c>
      <c r="C983">
        <f t="shared" si="50"/>
        <v>1680</v>
      </c>
      <c r="D983">
        <v>420</v>
      </c>
      <c r="E983" t="s">
        <v>153</v>
      </c>
      <c r="H983" t="str">
        <f>IF(ISBLANK(G983),"",
IFERROR(VLOOKUP(G983,[1]StringTable!$1:$1048576,MATCH([1]StringTable!$B$1,[1]StringTable!$1:$1,0),0),
IFERROR(VLOOKUP(G983,[1]InApkStringTable!$1:$1048576,MATCH([1]InApkStringTable!$B$1,[1]InApkStringTable!$1:$1,0),0),
"스트링없음")))</f>
        <v/>
      </c>
      <c r="J983" t="b">
        <v>0</v>
      </c>
      <c r="K983" t="s">
        <v>24</v>
      </c>
      <c r="L983" t="str">
        <f>IF(ISBLANK(K983),"",IF(ISERROR(VLOOKUP(K983,MapTable!$A:$A,1,0)),"맵없음",""))</f>
        <v/>
      </c>
      <c r="M983">
        <f t="shared" si="51"/>
        <v>1</v>
      </c>
      <c r="N983" t="b">
        <f t="shared" ca="1" si="52"/>
        <v>0</v>
      </c>
      <c r="P983" t="str">
        <f>IF(ISBLANK(O983),"",IF(ISERROR(VLOOKUP(O983,MapTable!$A:$A,1,0)),"맵없음",""))</f>
        <v/>
      </c>
      <c r="R983" t="str">
        <f>IF(ISBLANK(Q983),"",
IF(ISERROR(FIND(",",Q983)),
  IF(ISERROR(VLOOKUP(Q983,MapTable!$A:$A,1,0)),"맵없음",
  ""),
IF(ISERROR(FIND(",",Q983,FIND(",",Q983)+1)),
  IF(OR(ISERROR(VLOOKUP(LEFT(Q983,FIND(",",Q983)-1),MapTable!$A:$A,1,0)),ISERROR(VLOOKUP(TRIM(MID(Q983,FIND(",",Q983)+1,999)),MapTable!$A:$A,1,0))),"맵없음",
  ""),
IF(ISERROR(FIND(",",Q983,FIND(",",Q983,FIND(",",Q983)+1)+1)),
  IF(OR(ISERROR(VLOOKUP(LEFT(Q983,FIND(",",Q983)-1),MapTable!$A:$A,1,0)),ISERROR(VLOOKUP(TRIM(MID(Q983,FIND(",",Q983)+1,FIND(",",Q983,FIND(",",Q983)+1)-FIND(",",Q983)-1)),MapTable!$A:$A,1,0)),ISERROR(VLOOKUP(TRIM(MID(Q983,FIND(",",Q983,FIND(",",Q983)+1)+1,999)),MapTable!$A:$A,1,0))),"맵없음",
  ""),
IF(ISERROR(FIND(",",Q983,FIND(",",Q983,FIND(",",Q983,FIND(",",Q983)+1)+1)+1)),
  IF(OR(ISERROR(VLOOKUP(LEFT(Q983,FIND(",",Q983)-1),MapTable!$A:$A,1,0)),ISERROR(VLOOKUP(TRIM(MID(Q983,FIND(",",Q983)+1,FIND(",",Q983,FIND(",",Q983)+1)-FIND(",",Q983)-1)),MapTable!$A:$A,1,0)),ISERROR(VLOOKUP(TRIM(MID(Q983,FIND(",",Q983,FIND(",",Q983)+1)+1,FIND(",",Q983,FIND(",",Q983,FIND(",",Q983)+1)+1)-FIND(",",Q983,FIND(",",Q983)+1)-1)),MapTable!$A:$A,1,0)),ISERROR(VLOOKUP(TRIM(MID(Q983,FIND(",",Q983,FIND(",",Q983,FIND(",",Q983)+1)+1)+1,999)),MapTable!$A:$A,1,0))),"맵없음",
  ""),
)))))</f>
        <v/>
      </c>
      <c r="W983" t="str">
        <f>IF(ISBLANK(V983),"",IF(ISERROR(VLOOKUP(V983,[3]DropTable!$A:$A,1,0)),"드랍없음",""))</f>
        <v/>
      </c>
      <c r="Y983" t="str">
        <f>IF(ISBLANK(X983),"",IF(ISERROR(VLOOKUP(X983,[3]DropTable!$A:$A,1,0)),"드랍없음",""))</f>
        <v/>
      </c>
      <c r="AA983">
        <v>8.1</v>
      </c>
    </row>
    <row r="984" spans="1:27" x14ac:dyDescent="0.3">
      <c r="A984">
        <v>22</v>
      </c>
      <c r="B984">
        <v>9</v>
      </c>
      <c r="C984">
        <f t="shared" si="50"/>
        <v>1680</v>
      </c>
      <c r="D984">
        <v>420</v>
      </c>
      <c r="E984" t="s">
        <v>153</v>
      </c>
      <c r="H984" t="str">
        <f>IF(ISBLANK(G984),"",
IFERROR(VLOOKUP(G984,[1]StringTable!$1:$1048576,MATCH([1]StringTable!$B$1,[1]StringTable!$1:$1,0),0),
IFERROR(VLOOKUP(G984,[1]InApkStringTable!$1:$1048576,MATCH([1]InApkStringTable!$B$1,[1]InApkStringTable!$1:$1,0),0),
"스트링없음")))</f>
        <v/>
      </c>
      <c r="J984" t="b">
        <v>0</v>
      </c>
      <c r="K984" t="s">
        <v>24</v>
      </c>
      <c r="L984" t="str">
        <f>IF(ISBLANK(K984),"",IF(ISERROR(VLOOKUP(K984,MapTable!$A:$A,1,0)),"맵없음",""))</f>
        <v/>
      </c>
      <c r="M984">
        <f t="shared" si="51"/>
        <v>1</v>
      </c>
      <c r="N984" t="b">
        <f t="shared" ca="1" si="52"/>
        <v>0</v>
      </c>
      <c r="P984" t="str">
        <f>IF(ISBLANK(O984),"",IF(ISERROR(VLOOKUP(O984,MapTable!$A:$A,1,0)),"맵없음",""))</f>
        <v/>
      </c>
      <c r="R984" t="str">
        <f>IF(ISBLANK(Q984),"",
IF(ISERROR(FIND(",",Q984)),
  IF(ISERROR(VLOOKUP(Q984,MapTable!$A:$A,1,0)),"맵없음",
  ""),
IF(ISERROR(FIND(",",Q984,FIND(",",Q984)+1)),
  IF(OR(ISERROR(VLOOKUP(LEFT(Q984,FIND(",",Q984)-1),MapTable!$A:$A,1,0)),ISERROR(VLOOKUP(TRIM(MID(Q984,FIND(",",Q984)+1,999)),MapTable!$A:$A,1,0))),"맵없음",
  ""),
IF(ISERROR(FIND(",",Q984,FIND(",",Q984,FIND(",",Q984)+1)+1)),
  IF(OR(ISERROR(VLOOKUP(LEFT(Q984,FIND(",",Q984)-1),MapTable!$A:$A,1,0)),ISERROR(VLOOKUP(TRIM(MID(Q984,FIND(",",Q984)+1,FIND(",",Q984,FIND(",",Q984)+1)-FIND(",",Q984)-1)),MapTable!$A:$A,1,0)),ISERROR(VLOOKUP(TRIM(MID(Q984,FIND(",",Q984,FIND(",",Q984)+1)+1,999)),MapTable!$A:$A,1,0))),"맵없음",
  ""),
IF(ISERROR(FIND(",",Q984,FIND(",",Q984,FIND(",",Q984,FIND(",",Q984)+1)+1)+1)),
  IF(OR(ISERROR(VLOOKUP(LEFT(Q984,FIND(",",Q984)-1),MapTable!$A:$A,1,0)),ISERROR(VLOOKUP(TRIM(MID(Q984,FIND(",",Q984)+1,FIND(",",Q984,FIND(",",Q984)+1)-FIND(",",Q984)-1)),MapTable!$A:$A,1,0)),ISERROR(VLOOKUP(TRIM(MID(Q984,FIND(",",Q984,FIND(",",Q984)+1)+1,FIND(",",Q984,FIND(",",Q984,FIND(",",Q984)+1)+1)-FIND(",",Q984,FIND(",",Q984)+1)-1)),MapTable!$A:$A,1,0)),ISERROR(VLOOKUP(TRIM(MID(Q984,FIND(",",Q984,FIND(",",Q984,FIND(",",Q984)+1)+1)+1,999)),MapTable!$A:$A,1,0))),"맵없음",
  ""),
)))))</f>
        <v/>
      </c>
      <c r="W984" t="str">
        <f>IF(ISBLANK(V984),"",IF(ISERROR(VLOOKUP(V984,[3]DropTable!$A:$A,1,0)),"드랍없음",""))</f>
        <v/>
      </c>
      <c r="Y984" t="str">
        <f>IF(ISBLANK(X984),"",IF(ISERROR(VLOOKUP(X984,[3]DropTable!$A:$A,1,0)),"드랍없음",""))</f>
        <v/>
      </c>
      <c r="AA984">
        <v>8.1</v>
      </c>
    </row>
    <row r="985" spans="1:27" x14ac:dyDescent="0.3">
      <c r="A985">
        <v>22</v>
      </c>
      <c r="B985">
        <v>10</v>
      </c>
      <c r="C985">
        <f t="shared" si="50"/>
        <v>1680</v>
      </c>
      <c r="D985">
        <v>420</v>
      </c>
      <c r="E985" t="s">
        <v>153</v>
      </c>
      <c r="H985" t="str">
        <f>IF(ISBLANK(G985),"",
IFERROR(VLOOKUP(G985,[1]StringTable!$1:$1048576,MATCH([1]StringTable!$B$1,[1]StringTable!$1:$1,0),0),
IFERROR(VLOOKUP(G985,[1]InApkStringTable!$1:$1048576,MATCH([1]InApkStringTable!$B$1,[1]InApkStringTable!$1:$1,0),0),
"스트링없음")))</f>
        <v/>
      </c>
      <c r="J985" t="b">
        <v>0</v>
      </c>
      <c r="K985" t="s">
        <v>24</v>
      </c>
      <c r="L985" t="str">
        <f>IF(ISBLANK(K985),"",IF(ISERROR(VLOOKUP(K985,MapTable!$A:$A,1,0)),"맵없음",""))</f>
        <v/>
      </c>
      <c r="M985">
        <f t="shared" si="51"/>
        <v>11</v>
      </c>
      <c r="N985" t="b">
        <f t="shared" ca="1" si="52"/>
        <v>0</v>
      </c>
      <c r="P985" t="str">
        <f>IF(ISBLANK(O985),"",IF(ISERROR(VLOOKUP(O985,MapTable!$A:$A,1,0)),"맵없음",""))</f>
        <v/>
      </c>
      <c r="R985" t="str">
        <f>IF(ISBLANK(Q985),"",
IF(ISERROR(FIND(",",Q985)),
  IF(ISERROR(VLOOKUP(Q985,MapTable!$A:$A,1,0)),"맵없음",
  ""),
IF(ISERROR(FIND(",",Q985,FIND(",",Q985)+1)),
  IF(OR(ISERROR(VLOOKUP(LEFT(Q985,FIND(",",Q985)-1),MapTable!$A:$A,1,0)),ISERROR(VLOOKUP(TRIM(MID(Q985,FIND(",",Q985)+1,999)),MapTable!$A:$A,1,0))),"맵없음",
  ""),
IF(ISERROR(FIND(",",Q985,FIND(",",Q985,FIND(",",Q985)+1)+1)),
  IF(OR(ISERROR(VLOOKUP(LEFT(Q985,FIND(",",Q985)-1),MapTable!$A:$A,1,0)),ISERROR(VLOOKUP(TRIM(MID(Q985,FIND(",",Q985)+1,FIND(",",Q985,FIND(",",Q985)+1)-FIND(",",Q985)-1)),MapTable!$A:$A,1,0)),ISERROR(VLOOKUP(TRIM(MID(Q985,FIND(",",Q985,FIND(",",Q985)+1)+1,999)),MapTable!$A:$A,1,0))),"맵없음",
  ""),
IF(ISERROR(FIND(",",Q985,FIND(",",Q985,FIND(",",Q985,FIND(",",Q985)+1)+1)+1)),
  IF(OR(ISERROR(VLOOKUP(LEFT(Q985,FIND(",",Q985)-1),MapTable!$A:$A,1,0)),ISERROR(VLOOKUP(TRIM(MID(Q985,FIND(",",Q985)+1,FIND(",",Q985,FIND(",",Q985)+1)-FIND(",",Q985)-1)),MapTable!$A:$A,1,0)),ISERROR(VLOOKUP(TRIM(MID(Q985,FIND(",",Q985,FIND(",",Q985)+1)+1,FIND(",",Q985,FIND(",",Q985,FIND(",",Q985)+1)+1)-FIND(",",Q985,FIND(",",Q985)+1)-1)),MapTable!$A:$A,1,0)),ISERROR(VLOOKUP(TRIM(MID(Q985,FIND(",",Q985,FIND(",",Q985,FIND(",",Q985)+1)+1)+1,999)),MapTable!$A:$A,1,0))),"맵없음",
  ""),
)))))</f>
        <v/>
      </c>
      <c r="W985" t="str">
        <f>IF(ISBLANK(V985),"",IF(ISERROR(VLOOKUP(V985,[3]DropTable!$A:$A,1,0)),"드랍없음",""))</f>
        <v/>
      </c>
      <c r="Y985" t="str">
        <f>IF(ISBLANK(X985),"",IF(ISERROR(VLOOKUP(X985,[3]DropTable!$A:$A,1,0)),"드랍없음",""))</f>
        <v/>
      </c>
      <c r="AA985">
        <v>8.1</v>
      </c>
    </row>
    <row r="986" spans="1:27" x14ac:dyDescent="0.3">
      <c r="A986">
        <v>22</v>
      </c>
      <c r="B986">
        <v>11</v>
      </c>
      <c r="C986">
        <f t="shared" si="50"/>
        <v>1680</v>
      </c>
      <c r="D986">
        <v>420</v>
      </c>
      <c r="E986" t="s">
        <v>153</v>
      </c>
      <c r="H986" t="str">
        <f>IF(ISBLANK(G986),"",
IFERROR(VLOOKUP(G986,[1]StringTable!$1:$1048576,MATCH([1]StringTable!$B$1,[1]StringTable!$1:$1,0),0),
IFERROR(VLOOKUP(G986,[1]InApkStringTable!$1:$1048576,MATCH([1]InApkStringTable!$B$1,[1]InApkStringTable!$1:$1,0),0),
"스트링없음")))</f>
        <v/>
      </c>
      <c r="J986" t="b">
        <v>0</v>
      </c>
      <c r="K986" t="s">
        <v>24</v>
      </c>
      <c r="L986" t="str">
        <f>IF(ISBLANK(K986),"",IF(ISERROR(VLOOKUP(K986,MapTable!$A:$A,1,0)),"맵없음",""))</f>
        <v/>
      </c>
      <c r="M986">
        <f t="shared" si="51"/>
        <v>1</v>
      </c>
      <c r="N986" t="b">
        <f t="shared" ca="1" si="52"/>
        <v>0</v>
      </c>
      <c r="P986" t="str">
        <f>IF(ISBLANK(O986),"",IF(ISERROR(VLOOKUP(O986,MapTable!$A:$A,1,0)),"맵없음",""))</f>
        <v/>
      </c>
      <c r="R986" t="str">
        <f>IF(ISBLANK(Q986),"",
IF(ISERROR(FIND(",",Q986)),
  IF(ISERROR(VLOOKUP(Q986,MapTable!$A:$A,1,0)),"맵없음",
  ""),
IF(ISERROR(FIND(",",Q986,FIND(",",Q986)+1)),
  IF(OR(ISERROR(VLOOKUP(LEFT(Q986,FIND(",",Q986)-1),MapTable!$A:$A,1,0)),ISERROR(VLOOKUP(TRIM(MID(Q986,FIND(",",Q986)+1,999)),MapTable!$A:$A,1,0))),"맵없음",
  ""),
IF(ISERROR(FIND(",",Q986,FIND(",",Q986,FIND(",",Q986)+1)+1)),
  IF(OR(ISERROR(VLOOKUP(LEFT(Q986,FIND(",",Q986)-1),MapTable!$A:$A,1,0)),ISERROR(VLOOKUP(TRIM(MID(Q986,FIND(",",Q986)+1,FIND(",",Q986,FIND(",",Q986)+1)-FIND(",",Q986)-1)),MapTable!$A:$A,1,0)),ISERROR(VLOOKUP(TRIM(MID(Q986,FIND(",",Q986,FIND(",",Q986)+1)+1,999)),MapTable!$A:$A,1,0))),"맵없음",
  ""),
IF(ISERROR(FIND(",",Q986,FIND(",",Q986,FIND(",",Q986,FIND(",",Q986)+1)+1)+1)),
  IF(OR(ISERROR(VLOOKUP(LEFT(Q986,FIND(",",Q986)-1),MapTable!$A:$A,1,0)),ISERROR(VLOOKUP(TRIM(MID(Q986,FIND(",",Q986)+1,FIND(",",Q986,FIND(",",Q986)+1)-FIND(",",Q986)-1)),MapTable!$A:$A,1,0)),ISERROR(VLOOKUP(TRIM(MID(Q986,FIND(",",Q986,FIND(",",Q986)+1)+1,FIND(",",Q986,FIND(",",Q986,FIND(",",Q986)+1)+1)-FIND(",",Q986,FIND(",",Q986)+1)-1)),MapTable!$A:$A,1,0)),ISERROR(VLOOKUP(TRIM(MID(Q986,FIND(",",Q986,FIND(",",Q986,FIND(",",Q986)+1)+1)+1,999)),MapTable!$A:$A,1,0))),"맵없음",
  ""),
)))))</f>
        <v/>
      </c>
      <c r="W986" t="str">
        <f>IF(ISBLANK(V986),"",IF(ISERROR(VLOOKUP(V986,[3]DropTable!$A:$A,1,0)),"드랍없음",""))</f>
        <v/>
      </c>
      <c r="Y986" t="str">
        <f>IF(ISBLANK(X986),"",IF(ISERROR(VLOOKUP(X986,[3]DropTable!$A:$A,1,0)),"드랍없음",""))</f>
        <v/>
      </c>
      <c r="AA986">
        <v>8.1</v>
      </c>
    </row>
    <row r="987" spans="1:27" x14ac:dyDescent="0.3">
      <c r="A987">
        <v>22</v>
      </c>
      <c r="B987">
        <v>12</v>
      </c>
      <c r="C987">
        <f t="shared" si="50"/>
        <v>1680</v>
      </c>
      <c r="D987">
        <v>420</v>
      </c>
      <c r="E987" t="s">
        <v>153</v>
      </c>
      <c r="H987" t="str">
        <f>IF(ISBLANK(G987),"",
IFERROR(VLOOKUP(G987,[1]StringTable!$1:$1048576,MATCH([1]StringTable!$B$1,[1]StringTable!$1:$1,0),0),
IFERROR(VLOOKUP(G987,[1]InApkStringTable!$1:$1048576,MATCH([1]InApkStringTable!$B$1,[1]InApkStringTable!$1:$1,0),0),
"스트링없음")))</f>
        <v/>
      </c>
      <c r="J987" t="b">
        <v>0</v>
      </c>
      <c r="K987" t="s">
        <v>24</v>
      </c>
      <c r="L987" t="str">
        <f>IF(ISBLANK(K987),"",IF(ISERROR(VLOOKUP(K987,MapTable!$A:$A,1,0)),"맵없음",""))</f>
        <v/>
      </c>
      <c r="M987">
        <f t="shared" si="51"/>
        <v>1</v>
      </c>
      <c r="N987" t="b">
        <f t="shared" ca="1" si="52"/>
        <v>0</v>
      </c>
      <c r="P987" t="str">
        <f>IF(ISBLANK(O987),"",IF(ISERROR(VLOOKUP(O987,MapTable!$A:$A,1,0)),"맵없음",""))</f>
        <v/>
      </c>
      <c r="R987" t="str">
        <f>IF(ISBLANK(Q987),"",
IF(ISERROR(FIND(",",Q987)),
  IF(ISERROR(VLOOKUP(Q987,MapTable!$A:$A,1,0)),"맵없음",
  ""),
IF(ISERROR(FIND(",",Q987,FIND(",",Q987)+1)),
  IF(OR(ISERROR(VLOOKUP(LEFT(Q987,FIND(",",Q987)-1),MapTable!$A:$A,1,0)),ISERROR(VLOOKUP(TRIM(MID(Q987,FIND(",",Q987)+1,999)),MapTable!$A:$A,1,0))),"맵없음",
  ""),
IF(ISERROR(FIND(",",Q987,FIND(",",Q987,FIND(",",Q987)+1)+1)),
  IF(OR(ISERROR(VLOOKUP(LEFT(Q987,FIND(",",Q987)-1),MapTable!$A:$A,1,0)),ISERROR(VLOOKUP(TRIM(MID(Q987,FIND(",",Q987)+1,FIND(",",Q987,FIND(",",Q987)+1)-FIND(",",Q987)-1)),MapTable!$A:$A,1,0)),ISERROR(VLOOKUP(TRIM(MID(Q987,FIND(",",Q987,FIND(",",Q987)+1)+1,999)),MapTable!$A:$A,1,0))),"맵없음",
  ""),
IF(ISERROR(FIND(",",Q987,FIND(",",Q987,FIND(",",Q987,FIND(",",Q987)+1)+1)+1)),
  IF(OR(ISERROR(VLOOKUP(LEFT(Q987,FIND(",",Q987)-1),MapTable!$A:$A,1,0)),ISERROR(VLOOKUP(TRIM(MID(Q987,FIND(",",Q987)+1,FIND(",",Q987,FIND(",",Q987)+1)-FIND(",",Q987)-1)),MapTable!$A:$A,1,0)),ISERROR(VLOOKUP(TRIM(MID(Q987,FIND(",",Q987,FIND(",",Q987)+1)+1,FIND(",",Q987,FIND(",",Q987,FIND(",",Q987)+1)+1)-FIND(",",Q987,FIND(",",Q987)+1)-1)),MapTable!$A:$A,1,0)),ISERROR(VLOOKUP(TRIM(MID(Q987,FIND(",",Q987,FIND(",",Q987,FIND(",",Q987)+1)+1)+1,999)),MapTable!$A:$A,1,0))),"맵없음",
  ""),
)))))</f>
        <v/>
      </c>
      <c r="W987" t="str">
        <f>IF(ISBLANK(V987),"",IF(ISERROR(VLOOKUP(V987,[3]DropTable!$A:$A,1,0)),"드랍없음",""))</f>
        <v/>
      </c>
      <c r="Y987" t="str">
        <f>IF(ISBLANK(X987),"",IF(ISERROR(VLOOKUP(X987,[3]DropTable!$A:$A,1,0)),"드랍없음",""))</f>
        <v/>
      </c>
      <c r="AA987">
        <v>8.1</v>
      </c>
    </row>
    <row r="988" spans="1:27" x14ac:dyDescent="0.3">
      <c r="A988">
        <v>22</v>
      </c>
      <c r="B988">
        <v>13</v>
      </c>
      <c r="C988">
        <f t="shared" si="50"/>
        <v>1680</v>
      </c>
      <c r="D988">
        <v>420</v>
      </c>
      <c r="E988" t="s">
        <v>153</v>
      </c>
      <c r="H988" t="str">
        <f>IF(ISBLANK(G988),"",
IFERROR(VLOOKUP(G988,[1]StringTable!$1:$1048576,MATCH([1]StringTable!$B$1,[1]StringTable!$1:$1,0),0),
IFERROR(VLOOKUP(G988,[1]InApkStringTable!$1:$1048576,MATCH([1]InApkStringTable!$B$1,[1]InApkStringTable!$1:$1,0),0),
"스트링없음")))</f>
        <v/>
      </c>
      <c r="J988" t="b">
        <v>0</v>
      </c>
      <c r="K988" t="s">
        <v>24</v>
      </c>
      <c r="L988" t="str">
        <f>IF(ISBLANK(K988),"",IF(ISERROR(VLOOKUP(K988,MapTable!$A:$A,1,0)),"맵없음",""))</f>
        <v/>
      </c>
      <c r="M988">
        <f t="shared" si="51"/>
        <v>1</v>
      </c>
      <c r="N988" t="b">
        <f t="shared" ca="1" si="52"/>
        <v>0</v>
      </c>
      <c r="P988" t="str">
        <f>IF(ISBLANK(O988),"",IF(ISERROR(VLOOKUP(O988,MapTable!$A:$A,1,0)),"맵없음",""))</f>
        <v/>
      </c>
      <c r="R988" t="str">
        <f>IF(ISBLANK(Q988),"",
IF(ISERROR(FIND(",",Q988)),
  IF(ISERROR(VLOOKUP(Q988,MapTable!$A:$A,1,0)),"맵없음",
  ""),
IF(ISERROR(FIND(",",Q988,FIND(",",Q988)+1)),
  IF(OR(ISERROR(VLOOKUP(LEFT(Q988,FIND(",",Q988)-1),MapTable!$A:$A,1,0)),ISERROR(VLOOKUP(TRIM(MID(Q988,FIND(",",Q988)+1,999)),MapTable!$A:$A,1,0))),"맵없음",
  ""),
IF(ISERROR(FIND(",",Q988,FIND(",",Q988,FIND(",",Q988)+1)+1)),
  IF(OR(ISERROR(VLOOKUP(LEFT(Q988,FIND(",",Q988)-1),MapTable!$A:$A,1,0)),ISERROR(VLOOKUP(TRIM(MID(Q988,FIND(",",Q988)+1,FIND(",",Q988,FIND(",",Q988)+1)-FIND(",",Q988)-1)),MapTable!$A:$A,1,0)),ISERROR(VLOOKUP(TRIM(MID(Q988,FIND(",",Q988,FIND(",",Q988)+1)+1,999)),MapTable!$A:$A,1,0))),"맵없음",
  ""),
IF(ISERROR(FIND(",",Q988,FIND(",",Q988,FIND(",",Q988,FIND(",",Q988)+1)+1)+1)),
  IF(OR(ISERROR(VLOOKUP(LEFT(Q988,FIND(",",Q988)-1),MapTable!$A:$A,1,0)),ISERROR(VLOOKUP(TRIM(MID(Q988,FIND(",",Q988)+1,FIND(",",Q988,FIND(",",Q988)+1)-FIND(",",Q988)-1)),MapTable!$A:$A,1,0)),ISERROR(VLOOKUP(TRIM(MID(Q988,FIND(",",Q988,FIND(",",Q988)+1)+1,FIND(",",Q988,FIND(",",Q988,FIND(",",Q988)+1)+1)-FIND(",",Q988,FIND(",",Q988)+1)-1)),MapTable!$A:$A,1,0)),ISERROR(VLOOKUP(TRIM(MID(Q988,FIND(",",Q988,FIND(",",Q988,FIND(",",Q988)+1)+1)+1,999)),MapTable!$A:$A,1,0))),"맵없음",
  ""),
)))))</f>
        <v/>
      </c>
      <c r="W988" t="str">
        <f>IF(ISBLANK(V988),"",IF(ISERROR(VLOOKUP(V988,[3]DropTable!$A:$A,1,0)),"드랍없음",""))</f>
        <v/>
      </c>
      <c r="Y988" t="str">
        <f>IF(ISBLANK(X988),"",IF(ISERROR(VLOOKUP(X988,[3]DropTable!$A:$A,1,0)),"드랍없음",""))</f>
        <v/>
      </c>
      <c r="AA988">
        <v>8.1</v>
      </c>
    </row>
    <row r="989" spans="1:27" x14ac:dyDescent="0.3">
      <c r="A989">
        <v>22</v>
      </c>
      <c r="B989">
        <v>14</v>
      </c>
      <c r="C989">
        <f t="shared" ref="C989:C1052" si="53">D989*4</f>
        <v>1680</v>
      </c>
      <c r="D989">
        <v>420</v>
      </c>
      <c r="E989" t="s">
        <v>153</v>
      </c>
      <c r="H989" t="str">
        <f>IF(ISBLANK(G989),"",
IFERROR(VLOOKUP(G989,[1]StringTable!$1:$1048576,MATCH([1]StringTable!$B$1,[1]StringTable!$1:$1,0),0),
IFERROR(VLOOKUP(G989,[1]InApkStringTable!$1:$1048576,MATCH([1]InApkStringTable!$B$1,[1]InApkStringTable!$1:$1,0),0),
"스트링없음")))</f>
        <v/>
      </c>
      <c r="J989" t="b">
        <v>0</v>
      </c>
      <c r="K989" t="s">
        <v>24</v>
      </c>
      <c r="L989" t="str">
        <f>IF(ISBLANK(K989),"",IF(ISERROR(VLOOKUP(K989,MapTable!$A:$A,1,0)),"맵없음",""))</f>
        <v/>
      </c>
      <c r="M989">
        <f t="shared" ref="M989:M1052" si="54">IF(B989=0,0,
IF(COUNTIF(A:A,A989)=11,12,
IF(MOD(B989,((COUNTIF(A:A,A989)-1)/5))=0,12,
IF(MOD(B989,((COUNTIF(A:A,A989)-1)/5))=((COUNTIF(A:A,A989)-1)/10),11,
INT(B989/((COUNTIF(A:A,A989)-1)/5))+1))))</f>
        <v>1</v>
      </c>
      <c r="N989" t="b">
        <f t="shared" ref="N989:N1052" ca="1" si="55">IF((COUNTIF(A:A,A989)-1)=B989,FALSE,
IF(M989=12,TRUE,
IF(OFFSET(M989,1,0)=12,TRUE)))</f>
        <v>0</v>
      </c>
      <c r="P989" t="str">
        <f>IF(ISBLANK(O989),"",IF(ISERROR(VLOOKUP(O989,MapTable!$A:$A,1,0)),"맵없음",""))</f>
        <v/>
      </c>
      <c r="R989" t="str">
        <f>IF(ISBLANK(Q989),"",
IF(ISERROR(FIND(",",Q989)),
  IF(ISERROR(VLOOKUP(Q989,MapTable!$A:$A,1,0)),"맵없음",
  ""),
IF(ISERROR(FIND(",",Q989,FIND(",",Q989)+1)),
  IF(OR(ISERROR(VLOOKUP(LEFT(Q989,FIND(",",Q989)-1),MapTable!$A:$A,1,0)),ISERROR(VLOOKUP(TRIM(MID(Q989,FIND(",",Q989)+1,999)),MapTable!$A:$A,1,0))),"맵없음",
  ""),
IF(ISERROR(FIND(",",Q989,FIND(",",Q989,FIND(",",Q989)+1)+1)),
  IF(OR(ISERROR(VLOOKUP(LEFT(Q989,FIND(",",Q989)-1),MapTable!$A:$A,1,0)),ISERROR(VLOOKUP(TRIM(MID(Q989,FIND(",",Q989)+1,FIND(",",Q989,FIND(",",Q989)+1)-FIND(",",Q989)-1)),MapTable!$A:$A,1,0)),ISERROR(VLOOKUP(TRIM(MID(Q989,FIND(",",Q989,FIND(",",Q989)+1)+1,999)),MapTable!$A:$A,1,0))),"맵없음",
  ""),
IF(ISERROR(FIND(",",Q989,FIND(",",Q989,FIND(",",Q989,FIND(",",Q989)+1)+1)+1)),
  IF(OR(ISERROR(VLOOKUP(LEFT(Q989,FIND(",",Q989)-1),MapTable!$A:$A,1,0)),ISERROR(VLOOKUP(TRIM(MID(Q989,FIND(",",Q989)+1,FIND(",",Q989,FIND(",",Q989)+1)-FIND(",",Q989)-1)),MapTable!$A:$A,1,0)),ISERROR(VLOOKUP(TRIM(MID(Q989,FIND(",",Q989,FIND(",",Q989)+1)+1,FIND(",",Q989,FIND(",",Q989,FIND(",",Q989)+1)+1)-FIND(",",Q989,FIND(",",Q989)+1)-1)),MapTable!$A:$A,1,0)),ISERROR(VLOOKUP(TRIM(MID(Q989,FIND(",",Q989,FIND(",",Q989,FIND(",",Q989)+1)+1)+1,999)),MapTable!$A:$A,1,0))),"맵없음",
  ""),
)))))</f>
        <v/>
      </c>
      <c r="W989" t="str">
        <f>IF(ISBLANK(V989),"",IF(ISERROR(VLOOKUP(V989,[3]DropTable!$A:$A,1,0)),"드랍없음",""))</f>
        <v/>
      </c>
      <c r="Y989" t="str">
        <f>IF(ISBLANK(X989),"",IF(ISERROR(VLOOKUP(X989,[3]DropTable!$A:$A,1,0)),"드랍없음",""))</f>
        <v/>
      </c>
      <c r="AA989">
        <v>8.1</v>
      </c>
    </row>
    <row r="990" spans="1:27" x14ac:dyDescent="0.3">
      <c r="A990">
        <v>22</v>
      </c>
      <c r="B990">
        <v>15</v>
      </c>
      <c r="C990">
        <f t="shared" si="53"/>
        <v>1680</v>
      </c>
      <c r="D990">
        <v>420</v>
      </c>
      <c r="E990" t="s">
        <v>153</v>
      </c>
      <c r="H990" t="str">
        <f>IF(ISBLANK(G990),"",
IFERROR(VLOOKUP(G990,[1]StringTable!$1:$1048576,MATCH([1]StringTable!$B$1,[1]StringTable!$1:$1,0),0),
IFERROR(VLOOKUP(G990,[1]InApkStringTable!$1:$1048576,MATCH([1]InApkStringTable!$B$1,[1]InApkStringTable!$1:$1,0),0),
"스트링없음")))</f>
        <v/>
      </c>
      <c r="J990" t="b">
        <v>0</v>
      </c>
      <c r="K990" t="s">
        <v>24</v>
      </c>
      <c r="L990" t="str">
        <f>IF(ISBLANK(K990),"",IF(ISERROR(VLOOKUP(K990,MapTable!$A:$A,1,0)),"맵없음",""))</f>
        <v/>
      </c>
      <c r="M990">
        <f t="shared" si="54"/>
        <v>1</v>
      </c>
      <c r="N990" t="b">
        <f t="shared" ca="1" si="55"/>
        <v>0</v>
      </c>
      <c r="P990" t="str">
        <f>IF(ISBLANK(O990),"",IF(ISERROR(VLOOKUP(O990,MapTable!$A:$A,1,0)),"맵없음",""))</f>
        <v/>
      </c>
      <c r="R990" t="str">
        <f>IF(ISBLANK(Q990),"",
IF(ISERROR(FIND(",",Q990)),
  IF(ISERROR(VLOOKUP(Q990,MapTable!$A:$A,1,0)),"맵없음",
  ""),
IF(ISERROR(FIND(",",Q990,FIND(",",Q990)+1)),
  IF(OR(ISERROR(VLOOKUP(LEFT(Q990,FIND(",",Q990)-1),MapTable!$A:$A,1,0)),ISERROR(VLOOKUP(TRIM(MID(Q990,FIND(",",Q990)+1,999)),MapTable!$A:$A,1,0))),"맵없음",
  ""),
IF(ISERROR(FIND(",",Q990,FIND(",",Q990,FIND(",",Q990)+1)+1)),
  IF(OR(ISERROR(VLOOKUP(LEFT(Q990,FIND(",",Q990)-1),MapTable!$A:$A,1,0)),ISERROR(VLOOKUP(TRIM(MID(Q990,FIND(",",Q990)+1,FIND(",",Q990,FIND(",",Q990)+1)-FIND(",",Q990)-1)),MapTable!$A:$A,1,0)),ISERROR(VLOOKUP(TRIM(MID(Q990,FIND(",",Q990,FIND(",",Q990)+1)+1,999)),MapTable!$A:$A,1,0))),"맵없음",
  ""),
IF(ISERROR(FIND(",",Q990,FIND(",",Q990,FIND(",",Q990,FIND(",",Q990)+1)+1)+1)),
  IF(OR(ISERROR(VLOOKUP(LEFT(Q990,FIND(",",Q990)-1),MapTable!$A:$A,1,0)),ISERROR(VLOOKUP(TRIM(MID(Q990,FIND(",",Q990)+1,FIND(",",Q990,FIND(",",Q990)+1)-FIND(",",Q990)-1)),MapTable!$A:$A,1,0)),ISERROR(VLOOKUP(TRIM(MID(Q990,FIND(",",Q990,FIND(",",Q990)+1)+1,FIND(",",Q990,FIND(",",Q990,FIND(",",Q990)+1)+1)-FIND(",",Q990,FIND(",",Q990)+1)-1)),MapTable!$A:$A,1,0)),ISERROR(VLOOKUP(TRIM(MID(Q990,FIND(",",Q990,FIND(",",Q990,FIND(",",Q990)+1)+1)+1,999)),MapTable!$A:$A,1,0))),"맵없음",
  ""),
)))))</f>
        <v/>
      </c>
      <c r="W990" t="str">
        <f>IF(ISBLANK(V990),"",IF(ISERROR(VLOOKUP(V990,[3]DropTable!$A:$A,1,0)),"드랍없음",""))</f>
        <v/>
      </c>
      <c r="Y990" t="str">
        <f>IF(ISBLANK(X990),"",IF(ISERROR(VLOOKUP(X990,[3]DropTable!$A:$A,1,0)),"드랍없음",""))</f>
        <v/>
      </c>
      <c r="AA990">
        <v>8.1</v>
      </c>
    </row>
    <row r="991" spans="1:27" x14ac:dyDescent="0.3">
      <c r="A991">
        <v>22</v>
      </c>
      <c r="B991">
        <v>16</v>
      </c>
      <c r="C991">
        <f t="shared" si="53"/>
        <v>1680</v>
      </c>
      <c r="D991">
        <v>420</v>
      </c>
      <c r="E991" t="s">
        <v>153</v>
      </c>
      <c r="H991" t="str">
        <f>IF(ISBLANK(G991),"",
IFERROR(VLOOKUP(G991,[1]StringTable!$1:$1048576,MATCH([1]StringTable!$B$1,[1]StringTable!$1:$1,0),0),
IFERROR(VLOOKUP(G991,[1]InApkStringTable!$1:$1048576,MATCH([1]InApkStringTable!$B$1,[1]InApkStringTable!$1:$1,0),0),
"스트링없음")))</f>
        <v/>
      </c>
      <c r="J991" t="b">
        <v>0</v>
      </c>
      <c r="K991" t="s">
        <v>24</v>
      </c>
      <c r="L991" t="str">
        <f>IF(ISBLANK(K991),"",IF(ISERROR(VLOOKUP(K991,MapTable!$A:$A,1,0)),"맵없음",""))</f>
        <v/>
      </c>
      <c r="M991">
        <f t="shared" si="54"/>
        <v>1</v>
      </c>
      <c r="N991" t="b">
        <f t="shared" ca="1" si="55"/>
        <v>0</v>
      </c>
      <c r="P991" t="str">
        <f>IF(ISBLANK(O991),"",IF(ISERROR(VLOOKUP(O991,MapTable!$A:$A,1,0)),"맵없음",""))</f>
        <v/>
      </c>
      <c r="R991" t="str">
        <f>IF(ISBLANK(Q991),"",
IF(ISERROR(FIND(",",Q991)),
  IF(ISERROR(VLOOKUP(Q991,MapTable!$A:$A,1,0)),"맵없음",
  ""),
IF(ISERROR(FIND(",",Q991,FIND(",",Q991)+1)),
  IF(OR(ISERROR(VLOOKUP(LEFT(Q991,FIND(",",Q991)-1),MapTable!$A:$A,1,0)),ISERROR(VLOOKUP(TRIM(MID(Q991,FIND(",",Q991)+1,999)),MapTable!$A:$A,1,0))),"맵없음",
  ""),
IF(ISERROR(FIND(",",Q991,FIND(",",Q991,FIND(",",Q991)+1)+1)),
  IF(OR(ISERROR(VLOOKUP(LEFT(Q991,FIND(",",Q991)-1),MapTable!$A:$A,1,0)),ISERROR(VLOOKUP(TRIM(MID(Q991,FIND(",",Q991)+1,FIND(",",Q991,FIND(",",Q991)+1)-FIND(",",Q991)-1)),MapTable!$A:$A,1,0)),ISERROR(VLOOKUP(TRIM(MID(Q991,FIND(",",Q991,FIND(",",Q991)+1)+1,999)),MapTable!$A:$A,1,0))),"맵없음",
  ""),
IF(ISERROR(FIND(",",Q991,FIND(",",Q991,FIND(",",Q991,FIND(",",Q991)+1)+1)+1)),
  IF(OR(ISERROR(VLOOKUP(LEFT(Q991,FIND(",",Q991)-1),MapTable!$A:$A,1,0)),ISERROR(VLOOKUP(TRIM(MID(Q991,FIND(",",Q991)+1,FIND(",",Q991,FIND(",",Q991)+1)-FIND(",",Q991)-1)),MapTable!$A:$A,1,0)),ISERROR(VLOOKUP(TRIM(MID(Q991,FIND(",",Q991,FIND(",",Q991)+1)+1,FIND(",",Q991,FIND(",",Q991,FIND(",",Q991)+1)+1)-FIND(",",Q991,FIND(",",Q991)+1)-1)),MapTable!$A:$A,1,0)),ISERROR(VLOOKUP(TRIM(MID(Q991,FIND(",",Q991,FIND(",",Q991,FIND(",",Q991)+1)+1)+1,999)),MapTable!$A:$A,1,0))),"맵없음",
  ""),
)))))</f>
        <v/>
      </c>
      <c r="W991" t="str">
        <f>IF(ISBLANK(V991),"",IF(ISERROR(VLOOKUP(V991,[3]DropTable!$A:$A,1,0)),"드랍없음",""))</f>
        <v/>
      </c>
      <c r="Y991" t="str">
        <f>IF(ISBLANK(X991),"",IF(ISERROR(VLOOKUP(X991,[3]DropTable!$A:$A,1,0)),"드랍없음",""))</f>
        <v/>
      </c>
      <c r="AA991">
        <v>8.1</v>
      </c>
    </row>
    <row r="992" spans="1:27" x14ac:dyDescent="0.3">
      <c r="A992">
        <v>22</v>
      </c>
      <c r="B992">
        <v>17</v>
      </c>
      <c r="C992">
        <f t="shared" si="53"/>
        <v>1680</v>
      </c>
      <c r="D992">
        <v>420</v>
      </c>
      <c r="E992" t="s">
        <v>153</v>
      </c>
      <c r="H992" t="str">
        <f>IF(ISBLANK(G992),"",
IFERROR(VLOOKUP(G992,[1]StringTable!$1:$1048576,MATCH([1]StringTable!$B$1,[1]StringTable!$1:$1,0),0),
IFERROR(VLOOKUP(G992,[1]InApkStringTable!$1:$1048576,MATCH([1]InApkStringTable!$B$1,[1]InApkStringTable!$1:$1,0),0),
"스트링없음")))</f>
        <v/>
      </c>
      <c r="J992" t="b">
        <v>0</v>
      </c>
      <c r="K992" t="s">
        <v>24</v>
      </c>
      <c r="L992" t="str">
        <f>IF(ISBLANK(K992),"",IF(ISERROR(VLOOKUP(K992,MapTable!$A:$A,1,0)),"맵없음",""))</f>
        <v/>
      </c>
      <c r="M992">
        <f t="shared" si="54"/>
        <v>1</v>
      </c>
      <c r="N992" t="b">
        <f t="shared" ca="1" si="55"/>
        <v>0</v>
      </c>
      <c r="P992" t="str">
        <f>IF(ISBLANK(O992),"",IF(ISERROR(VLOOKUP(O992,MapTable!$A:$A,1,0)),"맵없음",""))</f>
        <v/>
      </c>
      <c r="R992" t="str">
        <f>IF(ISBLANK(Q992),"",
IF(ISERROR(FIND(",",Q992)),
  IF(ISERROR(VLOOKUP(Q992,MapTable!$A:$A,1,0)),"맵없음",
  ""),
IF(ISERROR(FIND(",",Q992,FIND(",",Q992)+1)),
  IF(OR(ISERROR(VLOOKUP(LEFT(Q992,FIND(",",Q992)-1),MapTable!$A:$A,1,0)),ISERROR(VLOOKUP(TRIM(MID(Q992,FIND(",",Q992)+1,999)),MapTable!$A:$A,1,0))),"맵없음",
  ""),
IF(ISERROR(FIND(",",Q992,FIND(",",Q992,FIND(",",Q992)+1)+1)),
  IF(OR(ISERROR(VLOOKUP(LEFT(Q992,FIND(",",Q992)-1),MapTable!$A:$A,1,0)),ISERROR(VLOOKUP(TRIM(MID(Q992,FIND(",",Q992)+1,FIND(",",Q992,FIND(",",Q992)+1)-FIND(",",Q992)-1)),MapTable!$A:$A,1,0)),ISERROR(VLOOKUP(TRIM(MID(Q992,FIND(",",Q992,FIND(",",Q992)+1)+1,999)),MapTable!$A:$A,1,0))),"맵없음",
  ""),
IF(ISERROR(FIND(",",Q992,FIND(",",Q992,FIND(",",Q992,FIND(",",Q992)+1)+1)+1)),
  IF(OR(ISERROR(VLOOKUP(LEFT(Q992,FIND(",",Q992)-1),MapTable!$A:$A,1,0)),ISERROR(VLOOKUP(TRIM(MID(Q992,FIND(",",Q992)+1,FIND(",",Q992,FIND(",",Q992)+1)-FIND(",",Q992)-1)),MapTable!$A:$A,1,0)),ISERROR(VLOOKUP(TRIM(MID(Q992,FIND(",",Q992,FIND(",",Q992)+1)+1,FIND(",",Q992,FIND(",",Q992,FIND(",",Q992)+1)+1)-FIND(",",Q992,FIND(",",Q992)+1)-1)),MapTable!$A:$A,1,0)),ISERROR(VLOOKUP(TRIM(MID(Q992,FIND(",",Q992,FIND(",",Q992,FIND(",",Q992)+1)+1)+1,999)),MapTable!$A:$A,1,0))),"맵없음",
  ""),
)))))</f>
        <v/>
      </c>
      <c r="W992" t="str">
        <f>IF(ISBLANK(V992),"",IF(ISERROR(VLOOKUP(V992,[3]DropTable!$A:$A,1,0)),"드랍없음",""))</f>
        <v/>
      </c>
      <c r="Y992" t="str">
        <f>IF(ISBLANK(X992),"",IF(ISERROR(VLOOKUP(X992,[3]DropTable!$A:$A,1,0)),"드랍없음",""))</f>
        <v/>
      </c>
      <c r="AA992">
        <v>8.1</v>
      </c>
    </row>
    <row r="993" spans="1:27" x14ac:dyDescent="0.3">
      <c r="A993">
        <v>22</v>
      </c>
      <c r="B993">
        <v>18</v>
      </c>
      <c r="C993">
        <f t="shared" si="53"/>
        <v>1680</v>
      </c>
      <c r="D993">
        <v>420</v>
      </c>
      <c r="E993" t="s">
        <v>153</v>
      </c>
      <c r="H993" t="str">
        <f>IF(ISBLANK(G993),"",
IFERROR(VLOOKUP(G993,[1]StringTable!$1:$1048576,MATCH([1]StringTable!$B$1,[1]StringTable!$1:$1,0),0),
IFERROR(VLOOKUP(G993,[1]InApkStringTable!$1:$1048576,MATCH([1]InApkStringTable!$B$1,[1]InApkStringTable!$1:$1,0),0),
"스트링없음")))</f>
        <v/>
      </c>
      <c r="J993" t="b">
        <v>0</v>
      </c>
      <c r="K993" t="s">
        <v>24</v>
      </c>
      <c r="L993" t="str">
        <f>IF(ISBLANK(K993),"",IF(ISERROR(VLOOKUP(K993,MapTable!$A:$A,1,0)),"맵없음",""))</f>
        <v/>
      </c>
      <c r="M993">
        <f t="shared" si="54"/>
        <v>1</v>
      </c>
      <c r="N993" t="b">
        <f t="shared" ca="1" si="55"/>
        <v>0</v>
      </c>
      <c r="P993" t="str">
        <f>IF(ISBLANK(O993),"",IF(ISERROR(VLOOKUP(O993,MapTable!$A:$A,1,0)),"맵없음",""))</f>
        <v/>
      </c>
      <c r="R993" t="str">
        <f>IF(ISBLANK(Q993),"",
IF(ISERROR(FIND(",",Q993)),
  IF(ISERROR(VLOOKUP(Q993,MapTable!$A:$A,1,0)),"맵없음",
  ""),
IF(ISERROR(FIND(",",Q993,FIND(",",Q993)+1)),
  IF(OR(ISERROR(VLOOKUP(LEFT(Q993,FIND(",",Q993)-1),MapTable!$A:$A,1,0)),ISERROR(VLOOKUP(TRIM(MID(Q993,FIND(",",Q993)+1,999)),MapTable!$A:$A,1,0))),"맵없음",
  ""),
IF(ISERROR(FIND(",",Q993,FIND(",",Q993,FIND(",",Q993)+1)+1)),
  IF(OR(ISERROR(VLOOKUP(LEFT(Q993,FIND(",",Q993)-1),MapTable!$A:$A,1,0)),ISERROR(VLOOKUP(TRIM(MID(Q993,FIND(",",Q993)+1,FIND(",",Q993,FIND(",",Q993)+1)-FIND(",",Q993)-1)),MapTable!$A:$A,1,0)),ISERROR(VLOOKUP(TRIM(MID(Q993,FIND(",",Q993,FIND(",",Q993)+1)+1,999)),MapTable!$A:$A,1,0))),"맵없음",
  ""),
IF(ISERROR(FIND(",",Q993,FIND(",",Q993,FIND(",",Q993,FIND(",",Q993)+1)+1)+1)),
  IF(OR(ISERROR(VLOOKUP(LEFT(Q993,FIND(",",Q993)-1),MapTable!$A:$A,1,0)),ISERROR(VLOOKUP(TRIM(MID(Q993,FIND(",",Q993)+1,FIND(",",Q993,FIND(",",Q993)+1)-FIND(",",Q993)-1)),MapTable!$A:$A,1,0)),ISERROR(VLOOKUP(TRIM(MID(Q993,FIND(",",Q993,FIND(",",Q993)+1)+1,FIND(",",Q993,FIND(",",Q993,FIND(",",Q993)+1)+1)-FIND(",",Q993,FIND(",",Q993)+1)-1)),MapTable!$A:$A,1,0)),ISERROR(VLOOKUP(TRIM(MID(Q993,FIND(",",Q993,FIND(",",Q993,FIND(",",Q993)+1)+1)+1,999)),MapTable!$A:$A,1,0))),"맵없음",
  ""),
)))))</f>
        <v/>
      </c>
      <c r="W993" t="str">
        <f>IF(ISBLANK(V993),"",IF(ISERROR(VLOOKUP(V993,[3]DropTable!$A:$A,1,0)),"드랍없음",""))</f>
        <v/>
      </c>
      <c r="Y993" t="str">
        <f>IF(ISBLANK(X993),"",IF(ISERROR(VLOOKUP(X993,[3]DropTable!$A:$A,1,0)),"드랍없음",""))</f>
        <v/>
      </c>
      <c r="AA993">
        <v>8.1</v>
      </c>
    </row>
    <row r="994" spans="1:27" x14ac:dyDescent="0.3">
      <c r="A994">
        <v>22</v>
      </c>
      <c r="B994">
        <v>19</v>
      </c>
      <c r="C994">
        <f t="shared" si="53"/>
        <v>1680</v>
      </c>
      <c r="D994">
        <v>420</v>
      </c>
      <c r="E994" t="s">
        <v>153</v>
      </c>
      <c r="H994" t="str">
        <f>IF(ISBLANK(G994),"",
IFERROR(VLOOKUP(G994,[1]StringTable!$1:$1048576,MATCH([1]StringTable!$B$1,[1]StringTable!$1:$1,0),0),
IFERROR(VLOOKUP(G994,[1]InApkStringTable!$1:$1048576,MATCH([1]InApkStringTable!$B$1,[1]InApkStringTable!$1:$1,0),0),
"스트링없음")))</f>
        <v/>
      </c>
      <c r="J994" t="b">
        <v>0</v>
      </c>
      <c r="K994" t="s">
        <v>24</v>
      </c>
      <c r="L994" t="str">
        <f>IF(ISBLANK(K994),"",IF(ISERROR(VLOOKUP(K994,MapTable!$A:$A,1,0)),"맵없음",""))</f>
        <v/>
      </c>
      <c r="M994">
        <f t="shared" si="54"/>
        <v>1</v>
      </c>
      <c r="N994" t="b">
        <f t="shared" ca="1" si="55"/>
        <v>1</v>
      </c>
      <c r="P994" t="str">
        <f>IF(ISBLANK(O994),"",IF(ISERROR(VLOOKUP(O994,MapTable!$A:$A,1,0)),"맵없음",""))</f>
        <v/>
      </c>
      <c r="R994" t="str">
        <f>IF(ISBLANK(Q994),"",
IF(ISERROR(FIND(",",Q994)),
  IF(ISERROR(VLOOKUP(Q994,MapTable!$A:$A,1,0)),"맵없음",
  ""),
IF(ISERROR(FIND(",",Q994,FIND(",",Q994)+1)),
  IF(OR(ISERROR(VLOOKUP(LEFT(Q994,FIND(",",Q994)-1),MapTable!$A:$A,1,0)),ISERROR(VLOOKUP(TRIM(MID(Q994,FIND(",",Q994)+1,999)),MapTable!$A:$A,1,0))),"맵없음",
  ""),
IF(ISERROR(FIND(",",Q994,FIND(",",Q994,FIND(",",Q994)+1)+1)),
  IF(OR(ISERROR(VLOOKUP(LEFT(Q994,FIND(",",Q994)-1),MapTable!$A:$A,1,0)),ISERROR(VLOOKUP(TRIM(MID(Q994,FIND(",",Q994)+1,FIND(",",Q994,FIND(",",Q994)+1)-FIND(",",Q994)-1)),MapTable!$A:$A,1,0)),ISERROR(VLOOKUP(TRIM(MID(Q994,FIND(",",Q994,FIND(",",Q994)+1)+1,999)),MapTable!$A:$A,1,0))),"맵없음",
  ""),
IF(ISERROR(FIND(",",Q994,FIND(",",Q994,FIND(",",Q994,FIND(",",Q994)+1)+1)+1)),
  IF(OR(ISERROR(VLOOKUP(LEFT(Q994,FIND(",",Q994)-1),MapTable!$A:$A,1,0)),ISERROR(VLOOKUP(TRIM(MID(Q994,FIND(",",Q994)+1,FIND(",",Q994,FIND(",",Q994)+1)-FIND(",",Q994)-1)),MapTable!$A:$A,1,0)),ISERROR(VLOOKUP(TRIM(MID(Q994,FIND(",",Q994,FIND(",",Q994)+1)+1,FIND(",",Q994,FIND(",",Q994,FIND(",",Q994)+1)+1)-FIND(",",Q994,FIND(",",Q994)+1)-1)),MapTable!$A:$A,1,0)),ISERROR(VLOOKUP(TRIM(MID(Q994,FIND(",",Q994,FIND(",",Q994,FIND(",",Q994)+1)+1)+1,999)),MapTable!$A:$A,1,0))),"맵없음",
  ""),
)))))</f>
        <v/>
      </c>
      <c r="W994" t="str">
        <f>IF(ISBLANK(V994),"",IF(ISERROR(VLOOKUP(V994,[3]DropTable!$A:$A,1,0)),"드랍없음",""))</f>
        <v/>
      </c>
      <c r="Y994" t="str">
        <f>IF(ISBLANK(X994),"",IF(ISERROR(VLOOKUP(X994,[3]DropTable!$A:$A,1,0)),"드랍없음",""))</f>
        <v/>
      </c>
      <c r="AA994">
        <v>8.1</v>
      </c>
    </row>
    <row r="995" spans="1:27" x14ac:dyDescent="0.3">
      <c r="A995">
        <v>22</v>
      </c>
      <c r="B995">
        <v>20</v>
      </c>
      <c r="C995">
        <f t="shared" si="53"/>
        <v>1680</v>
      </c>
      <c r="D995">
        <v>420</v>
      </c>
      <c r="E995" t="s">
        <v>153</v>
      </c>
      <c r="H995" t="str">
        <f>IF(ISBLANK(G995),"",
IFERROR(VLOOKUP(G995,[1]StringTable!$1:$1048576,MATCH([1]StringTable!$B$1,[1]StringTable!$1:$1,0),0),
IFERROR(VLOOKUP(G995,[1]InApkStringTable!$1:$1048576,MATCH([1]InApkStringTable!$B$1,[1]InApkStringTable!$1:$1,0),0),
"스트링없음")))</f>
        <v/>
      </c>
      <c r="J995" t="b">
        <v>0</v>
      </c>
      <c r="K995" t="s">
        <v>24</v>
      </c>
      <c r="L995" t="str">
        <f>IF(ISBLANK(K995),"",IF(ISERROR(VLOOKUP(K995,MapTable!$A:$A,1,0)),"맵없음",""))</f>
        <v/>
      </c>
      <c r="M995">
        <f t="shared" si="54"/>
        <v>12</v>
      </c>
      <c r="N995" t="b">
        <f t="shared" ca="1" si="55"/>
        <v>1</v>
      </c>
      <c r="P995" t="str">
        <f>IF(ISBLANK(O995),"",IF(ISERROR(VLOOKUP(O995,MapTable!$A:$A,1,0)),"맵없음",""))</f>
        <v/>
      </c>
      <c r="R995" t="str">
        <f>IF(ISBLANK(Q995),"",
IF(ISERROR(FIND(",",Q995)),
  IF(ISERROR(VLOOKUP(Q995,MapTable!$A:$A,1,0)),"맵없음",
  ""),
IF(ISERROR(FIND(",",Q995,FIND(",",Q995)+1)),
  IF(OR(ISERROR(VLOOKUP(LEFT(Q995,FIND(",",Q995)-1),MapTable!$A:$A,1,0)),ISERROR(VLOOKUP(TRIM(MID(Q995,FIND(",",Q995)+1,999)),MapTable!$A:$A,1,0))),"맵없음",
  ""),
IF(ISERROR(FIND(",",Q995,FIND(",",Q995,FIND(",",Q995)+1)+1)),
  IF(OR(ISERROR(VLOOKUP(LEFT(Q995,FIND(",",Q995)-1),MapTable!$A:$A,1,0)),ISERROR(VLOOKUP(TRIM(MID(Q995,FIND(",",Q995)+1,FIND(",",Q995,FIND(",",Q995)+1)-FIND(",",Q995)-1)),MapTable!$A:$A,1,0)),ISERROR(VLOOKUP(TRIM(MID(Q995,FIND(",",Q995,FIND(",",Q995)+1)+1,999)),MapTable!$A:$A,1,0))),"맵없음",
  ""),
IF(ISERROR(FIND(",",Q995,FIND(",",Q995,FIND(",",Q995,FIND(",",Q995)+1)+1)+1)),
  IF(OR(ISERROR(VLOOKUP(LEFT(Q995,FIND(",",Q995)-1),MapTable!$A:$A,1,0)),ISERROR(VLOOKUP(TRIM(MID(Q995,FIND(",",Q995)+1,FIND(",",Q995,FIND(",",Q995)+1)-FIND(",",Q995)-1)),MapTable!$A:$A,1,0)),ISERROR(VLOOKUP(TRIM(MID(Q995,FIND(",",Q995,FIND(",",Q995)+1)+1,FIND(",",Q995,FIND(",",Q995,FIND(",",Q995)+1)+1)-FIND(",",Q995,FIND(",",Q995)+1)-1)),MapTable!$A:$A,1,0)),ISERROR(VLOOKUP(TRIM(MID(Q995,FIND(",",Q995,FIND(",",Q995,FIND(",",Q995)+1)+1)+1,999)),MapTable!$A:$A,1,0))),"맵없음",
  ""),
)))))</f>
        <v/>
      </c>
      <c r="W995" t="str">
        <f>IF(ISBLANK(V995),"",IF(ISERROR(VLOOKUP(V995,[3]DropTable!$A:$A,1,0)),"드랍없음",""))</f>
        <v/>
      </c>
      <c r="Y995" t="str">
        <f>IF(ISBLANK(X995),"",IF(ISERROR(VLOOKUP(X995,[3]DropTable!$A:$A,1,0)),"드랍없음",""))</f>
        <v/>
      </c>
      <c r="AA995">
        <v>8.1</v>
      </c>
    </row>
    <row r="996" spans="1:27" x14ac:dyDescent="0.3">
      <c r="A996">
        <v>22</v>
      </c>
      <c r="B996">
        <v>21</v>
      </c>
      <c r="C996">
        <f t="shared" si="53"/>
        <v>1680</v>
      </c>
      <c r="D996">
        <v>420</v>
      </c>
      <c r="E996" t="s">
        <v>153</v>
      </c>
      <c r="H996" t="str">
        <f>IF(ISBLANK(G996),"",
IFERROR(VLOOKUP(G996,[1]StringTable!$1:$1048576,MATCH([1]StringTable!$B$1,[1]StringTable!$1:$1,0),0),
IFERROR(VLOOKUP(G996,[1]InApkStringTable!$1:$1048576,MATCH([1]InApkStringTable!$B$1,[1]InApkStringTable!$1:$1,0),0),
"스트링없음")))</f>
        <v/>
      </c>
      <c r="J996" t="b">
        <v>0</v>
      </c>
      <c r="K996" t="s">
        <v>24</v>
      </c>
      <c r="L996" t="str">
        <f>IF(ISBLANK(K996),"",IF(ISERROR(VLOOKUP(K996,MapTable!$A:$A,1,0)),"맵없음",""))</f>
        <v/>
      </c>
      <c r="M996">
        <f t="shared" si="54"/>
        <v>2</v>
      </c>
      <c r="N996" t="b">
        <f t="shared" ca="1" si="55"/>
        <v>0</v>
      </c>
      <c r="P996" t="str">
        <f>IF(ISBLANK(O996),"",IF(ISERROR(VLOOKUP(O996,MapTable!$A:$A,1,0)),"맵없음",""))</f>
        <v/>
      </c>
      <c r="R996" t="str">
        <f>IF(ISBLANK(Q996),"",
IF(ISERROR(FIND(",",Q996)),
  IF(ISERROR(VLOOKUP(Q996,MapTable!$A:$A,1,0)),"맵없음",
  ""),
IF(ISERROR(FIND(",",Q996,FIND(",",Q996)+1)),
  IF(OR(ISERROR(VLOOKUP(LEFT(Q996,FIND(",",Q996)-1),MapTable!$A:$A,1,0)),ISERROR(VLOOKUP(TRIM(MID(Q996,FIND(",",Q996)+1,999)),MapTable!$A:$A,1,0))),"맵없음",
  ""),
IF(ISERROR(FIND(",",Q996,FIND(",",Q996,FIND(",",Q996)+1)+1)),
  IF(OR(ISERROR(VLOOKUP(LEFT(Q996,FIND(",",Q996)-1),MapTable!$A:$A,1,0)),ISERROR(VLOOKUP(TRIM(MID(Q996,FIND(",",Q996)+1,FIND(",",Q996,FIND(",",Q996)+1)-FIND(",",Q996)-1)),MapTable!$A:$A,1,0)),ISERROR(VLOOKUP(TRIM(MID(Q996,FIND(",",Q996,FIND(",",Q996)+1)+1,999)),MapTable!$A:$A,1,0))),"맵없음",
  ""),
IF(ISERROR(FIND(",",Q996,FIND(",",Q996,FIND(",",Q996,FIND(",",Q996)+1)+1)+1)),
  IF(OR(ISERROR(VLOOKUP(LEFT(Q996,FIND(",",Q996)-1),MapTable!$A:$A,1,0)),ISERROR(VLOOKUP(TRIM(MID(Q996,FIND(",",Q996)+1,FIND(",",Q996,FIND(",",Q996)+1)-FIND(",",Q996)-1)),MapTable!$A:$A,1,0)),ISERROR(VLOOKUP(TRIM(MID(Q996,FIND(",",Q996,FIND(",",Q996)+1)+1,FIND(",",Q996,FIND(",",Q996,FIND(",",Q996)+1)+1)-FIND(",",Q996,FIND(",",Q996)+1)-1)),MapTable!$A:$A,1,0)),ISERROR(VLOOKUP(TRIM(MID(Q996,FIND(",",Q996,FIND(",",Q996,FIND(",",Q996)+1)+1)+1,999)),MapTable!$A:$A,1,0))),"맵없음",
  ""),
)))))</f>
        <v/>
      </c>
      <c r="W996" t="str">
        <f>IF(ISBLANK(V996),"",IF(ISERROR(VLOOKUP(V996,[3]DropTable!$A:$A,1,0)),"드랍없음",""))</f>
        <v/>
      </c>
      <c r="Y996" t="str">
        <f>IF(ISBLANK(X996),"",IF(ISERROR(VLOOKUP(X996,[3]DropTable!$A:$A,1,0)),"드랍없음",""))</f>
        <v/>
      </c>
      <c r="AA996">
        <v>8.1</v>
      </c>
    </row>
    <row r="997" spans="1:27" x14ac:dyDescent="0.3">
      <c r="A997">
        <v>22</v>
      </c>
      <c r="B997">
        <v>22</v>
      </c>
      <c r="C997">
        <f t="shared" si="53"/>
        <v>1680</v>
      </c>
      <c r="D997">
        <v>420</v>
      </c>
      <c r="E997" t="s">
        <v>153</v>
      </c>
      <c r="H997" t="str">
        <f>IF(ISBLANK(G997),"",
IFERROR(VLOOKUP(G997,[1]StringTable!$1:$1048576,MATCH([1]StringTable!$B$1,[1]StringTable!$1:$1,0),0),
IFERROR(VLOOKUP(G997,[1]InApkStringTable!$1:$1048576,MATCH([1]InApkStringTable!$B$1,[1]InApkStringTable!$1:$1,0),0),
"스트링없음")))</f>
        <v/>
      </c>
      <c r="J997" t="b">
        <v>0</v>
      </c>
      <c r="K997" t="s">
        <v>24</v>
      </c>
      <c r="L997" t="str">
        <f>IF(ISBLANK(K997),"",IF(ISERROR(VLOOKUP(K997,MapTable!$A:$A,1,0)),"맵없음",""))</f>
        <v/>
      </c>
      <c r="M997">
        <f t="shared" si="54"/>
        <v>2</v>
      </c>
      <c r="N997" t="b">
        <f t="shared" ca="1" si="55"/>
        <v>0</v>
      </c>
      <c r="P997" t="str">
        <f>IF(ISBLANK(O997),"",IF(ISERROR(VLOOKUP(O997,MapTable!$A:$A,1,0)),"맵없음",""))</f>
        <v/>
      </c>
      <c r="R997" t="str">
        <f>IF(ISBLANK(Q997),"",
IF(ISERROR(FIND(",",Q997)),
  IF(ISERROR(VLOOKUP(Q997,MapTable!$A:$A,1,0)),"맵없음",
  ""),
IF(ISERROR(FIND(",",Q997,FIND(",",Q997)+1)),
  IF(OR(ISERROR(VLOOKUP(LEFT(Q997,FIND(",",Q997)-1),MapTable!$A:$A,1,0)),ISERROR(VLOOKUP(TRIM(MID(Q997,FIND(",",Q997)+1,999)),MapTable!$A:$A,1,0))),"맵없음",
  ""),
IF(ISERROR(FIND(",",Q997,FIND(",",Q997,FIND(",",Q997)+1)+1)),
  IF(OR(ISERROR(VLOOKUP(LEFT(Q997,FIND(",",Q997)-1),MapTable!$A:$A,1,0)),ISERROR(VLOOKUP(TRIM(MID(Q997,FIND(",",Q997)+1,FIND(",",Q997,FIND(",",Q997)+1)-FIND(",",Q997)-1)),MapTable!$A:$A,1,0)),ISERROR(VLOOKUP(TRIM(MID(Q997,FIND(",",Q997,FIND(",",Q997)+1)+1,999)),MapTable!$A:$A,1,0))),"맵없음",
  ""),
IF(ISERROR(FIND(",",Q997,FIND(",",Q997,FIND(",",Q997,FIND(",",Q997)+1)+1)+1)),
  IF(OR(ISERROR(VLOOKUP(LEFT(Q997,FIND(",",Q997)-1),MapTable!$A:$A,1,0)),ISERROR(VLOOKUP(TRIM(MID(Q997,FIND(",",Q997)+1,FIND(",",Q997,FIND(",",Q997)+1)-FIND(",",Q997)-1)),MapTable!$A:$A,1,0)),ISERROR(VLOOKUP(TRIM(MID(Q997,FIND(",",Q997,FIND(",",Q997)+1)+1,FIND(",",Q997,FIND(",",Q997,FIND(",",Q997)+1)+1)-FIND(",",Q997,FIND(",",Q997)+1)-1)),MapTable!$A:$A,1,0)),ISERROR(VLOOKUP(TRIM(MID(Q997,FIND(",",Q997,FIND(",",Q997,FIND(",",Q997)+1)+1)+1,999)),MapTable!$A:$A,1,0))),"맵없음",
  ""),
)))))</f>
        <v/>
      </c>
      <c r="W997" t="str">
        <f>IF(ISBLANK(V997),"",IF(ISERROR(VLOOKUP(V997,[3]DropTable!$A:$A,1,0)),"드랍없음",""))</f>
        <v/>
      </c>
      <c r="Y997" t="str">
        <f>IF(ISBLANK(X997),"",IF(ISERROR(VLOOKUP(X997,[3]DropTable!$A:$A,1,0)),"드랍없음",""))</f>
        <v/>
      </c>
      <c r="AA997">
        <v>8.1</v>
      </c>
    </row>
    <row r="998" spans="1:27" x14ac:dyDescent="0.3">
      <c r="A998">
        <v>22</v>
      </c>
      <c r="B998">
        <v>23</v>
      </c>
      <c r="C998">
        <f t="shared" si="53"/>
        <v>1680</v>
      </c>
      <c r="D998">
        <v>420</v>
      </c>
      <c r="E998" t="s">
        <v>153</v>
      </c>
      <c r="H998" t="str">
        <f>IF(ISBLANK(G998),"",
IFERROR(VLOOKUP(G998,[1]StringTable!$1:$1048576,MATCH([1]StringTable!$B$1,[1]StringTable!$1:$1,0),0),
IFERROR(VLOOKUP(G998,[1]InApkStringTable!$1:$1048576,MATCH([1]InApkStringTable!$B$1,[1]InApkStringTable!$1:$1,0),0),
"스트링없음")))</f>
        <v/>
      </c>
      <c r="J998" t="b">
        <v>0</v>
      </c>
      <c r="K998" t="s">
        <v>24</v>
      </c>
      <c r="L998" t="str">
        <f>IF(ISBLANK(K998),"",IF(ISERROR(VLOOKUP(K998,MapTable!$A:$A,1,0)),"맵없음",""))</f>
        <v/>
      </c>
      <c r="M998">
        <f t="shared" si="54"/>
        <v>2</v>
      </c>
      <c r="N998" t="b">
        <f t="shared" ca="1" si="55"/>
        <v>0</v>
      </c>
      <c r="P998" t="str">
        <f>IF(ISBLANK(O998),"",IF(ISERROR(VLOOKUP(O998,MapTable!$A:$A,1,0)),"맵없음",""))</f>
        <v/>
      </c>
      <c r="R998" t="str">
        <f>IF(ISBLANK(Q998),"",
IF(ISERROR(FIND(",",Q998)),
  IF(ISERROR(VLOOKUP(Q998,MapTable!$A:$A,1,0)),"맵없음",
  ""),
IF(ISERROR(FIND(",",Q998,FIND(",",Q998)+1)),
  IF(OR(ISERROR(VLOOKUP(LEFT(Q998,FIND(",",Q998)-1),MapTable!$A:$A,1,0)),ISERROR(VLOOKUP(TRIM(MID(Q998,FIND(",",Q998)+1,999)),MapTable!$A:$A,1,0))),"맵없음",
  ""),
IF(ISERROR(FIND(",",Q998,FIND(",",Q998,FIND(",",Q998)+1)+1)),
  IF(OR(ISERROR(VLOOKUP(LEFT(Q998,FIND(",",Q998)-1),MapTable!$A:$A,1,0)),ISERROR(VLOOKUP(TRIM(MID(Q998,FIND(",",Q998)+1,FIND(",",Q998,FIND(",",Q998)+1)-FIND(",",Q998)-1)),MapTable!$A:$A,1,0)),ISERROR(VLOOKUP(TRIM(MID(Q998,FIND(",",Q998,FIND(",",Q998)+1)+1,999)),MapTable!$A:$A,1,0))),"맵없음",
  ""),
IF(ISERROR(FIND(",",Q998,FIND(",",Q998,FIND(",",Q998,FIND(",",Q998)+1)+1)+1)),
  IF(OR(ISERROR(VLOOKUP(LEFT(Q998,FIND(",",Q998)-1),MapTable!$A:$A,1,0)),ISERROR(VLOOKUP(TRIM(MID(Q998,FIND(",",Q998)+1,FIND(",",Q998,FIND(",",Q998)+1)-FIND(",",Q998)-1)),MapTable!$A:$A,1,0)),ISERROR(VLOOKUP(TRIM(MID(Q998,FIND(",",Q998,FIND(",",Q998)+1)+1,FIND(",",Q998,FIND(",",Q998,FIND(",",Q998)+1)+1)-FIND(",",Q998,FIND(",",Q998)+1)-1)),MapTable!$A:$A,1,0)),ISERROR(VLOOKUP(TRIM(MID(Q998,FIND(",",Q998,FIND(",",Q998,FIND(",",Q998)+1)+1)+1,999)),MapTable!$A:$A,1,0))),"맵없음",
  ""),
)))))</f>
        <v/>
      </c>
      <c r="W998" t="str">
        <f>IF(ISBLANK(V998),"",IF(ISERROR(VLOOKUP(V998,[3]DropTable!$A:$A,1,0)),"드랍없음",""))</f>
        <v/>
      </c>
      <c r="Y998" t="str">
        <f>IF(ISBLANK(X998),"",IF(ISERROR(VLOOKUP(X998,[3]DropTable!$A:$A,1,0)),"드랍없음",""))</f>
        <v/>
      </c>
      <c r="AA998">
        <v>8.1</v>
      </c>
    </row>
    <row r="999" spans="1:27" x14ac:dyDescent="0.3">
      <c r="A999">
        <v>22</v>
      </c>
      <c r="B999">
        <v>24</v>
      </c>
      <c r="C999">
        <f t="shared" si="53"/>
        <v>1680</v>
      </c>
      <c r="D999">
        <v>420</v>
      </c>
      <c r="E999" t="s">
        <v>153</v>
      </c>
      <c r="H999" t="str">
        <f>IF(ISBLANK(G999),"",
IFERROR(VLOOKUP(G999,[1]StringTable!$1:$1048576,MATCH([1]StringTable!$B$1,[1]StringTable!$1:$1,0),0),
IFERROR(VLOOKUP(G999,[1]InApkStringTable!$1:$1048576,MATCH([1]InApkStringTable!$B$1,[1]InApkStringTable!$1:$1,0),0),
"스트링없음")))</f>
        <v/>
      </c>
      <c r="J999" t="b">
        <v>0</v>
      </c>
      <c r="K999" t="s">
        <v>24</v>
      </c>
      <c r="L999" t="str">
        <f>IF(ISBLANK(K999),"",IF(ISERROR(VLOOKUP(K999,MapTable!$A:$A,1,0)),"맵없음",""))</f>
        <v/>
      </c>
      <c r="M999">
        <f t="shared" si="54"/>
        <v>2</v>
      </c>
      <c r="N999" t="b">
        <f t="shared" ca="1" si="55"/>
        <v>0</v>
      </c>
      <c r="P999" t="str">
        <f>IF(ISBLANK(O999),"",IF(ISERROR(VLOOKUP(O999,MapTable!$A:$A,1,0)),"맵없음",""))</f>
        <v/>
      </c>
      <c r="R999" t="str">
        <f>IF(ISBLANK(Q999),"",
IF(ISERROR(FIND(",",Q999)),
  IF(ISERROR(VLOOKUP(Q999,MapTable!$A:$A,1,0)),"맵없음",
  ""),
IF(ISERROR(FIND(",",Q999,FIND(",",Q999)+1)),
  IF(OR(ISERROR(VLOOKUP(LEFT(Q999,FIND(",",Q999)-1),MapTable!$A:$A,1,0)),ISERROR(VLOOKUP(TRIM(MID(Q999,FIND(",",Q999)+1,999)),MapTable!$A:$A,1,0))),"맵없음",
  ""),
IF(ISERROR(FIND(",",Q999,FIND(",",Q999,FIND(",",Q999)+1)+1)),
  IF(OR(ISERROR(VLOOKUP(LEFT(Q999,FIND(",",Q999)-1),MapTable!$A:$A,1,0)),ISERROR(VLOOKUP(TRIM(MID(Q999,FIND(",",Q999)+1,FIND(",",Q999,FIND(",",Q999)+1)-FIND(",",Q999)-1)),MapTable!$A:$A,1,0)),ISERROR(VLOOKUP(TRIM(MID(Q999,FIND(",",Q999,FIND(",",Q999)+1)+1,999)),MapTable!$A:$A,1,0))),"맵없음",
  ""),
IF(ISERROR(FIND(",",Q999,FIND(",",Q999,FIND(",",Q999,FIND(",",Q999)+1)+1)+1)),
  IF(OR(ISERROR(VLOOKUP(LEFT(Q999,FIND(",",Q999)-1),MapTable!$A:$A,1,0)),ISERROR(VLOOKUP(TRIM(MID(Q999,FIND(",",Q999)+1,FIND(",",Q999,FIND(",",Q999)+1)-FIND(",",Q999)-1)),MapTable!$A:$A,1,0)),ISERROR(VLOOKUP(TRIM(MID(Q999,FIND(",",Q999,FIND(",",Q999)+1)+1,FIND(",",Q999,FIND(",",Q999,FIND(",",Q999)+1)+1)-FIND(",",Q999,FIND(",",Q999)+1)-1)),MapTable!$A:$A,1,0)),ISERROR(VLOOKUP(TRIM(MID(Q999,FIND(",",Q999,FIND(",",Q999,FIND(",",Q999)+1)+1)+1,999)),MapTable!$A:$A,1,0))),"맵없음",
  ""),
)))))</f>
        <v/>
      </c>
      <c r="W999" t="str">
        <f>IF(ISBLANK(V999),"",IF(ISERROR(VLOOKUP(V999,[3]DropTable!$A:$A,1,0)),"드랍없음",""))</f>
        <v/>
      </c>
      <c r="Y999" t="str">
        <f>IF(ISBLANK(X999),"",IF(ISERROR(VLOOKUP(X999,[3]DropTable!$A:$A,1,0)),"드랍없음",""))</f>
        <v/>
      </c>
      <c r="AA999">
        <v>8.1</v>
      </c>
    </row>
    <row r="1000" spans="1:27" x14ac:dyDescent="0.3">
      <c r="A1000">
        <v>22</v>
      </c>
      <c r="B1000">
        <v>25</v>
      </c>
      <c r="C1000">
        <f t="shared" si="53"/>
        <v>1680</v>
      </c>
      <c r="D1000">
        <v>420</v>
      </c>
      <c r="E1000" t="s">
        <v>153</v>
      </c>
      <c r="H1000" t="str">
        <f>IF(ISBLANK(G1000),"",
IFERROR(VLOOKUP(G1000,[1]StringTable!$1:$1048576,MATCH([1]StringTable!$B$1,[1]StringTable!$1:$1,0),0),
IFERROR(VLOOKUP(G1000,[1]InApkStringTable!$1:$1048576,MATCH([1]InApkStringTable!$B$1,[1]InApkStringTable!$1:$1,0),0),
"스트링없음")))</f>
        <v/>
      </c>
      <c r="J1000" t="b">
        <v>0</v>
      </c>
      <c r="K1000" t="s">
        <v>24</v>
      </c>
      <c r="L1000" t="str">
        <f>IF(ISBLANK(K1000),"",IF(ISERROR(VLOOKUP(K1000,MapTable!$A:$A,1,0)),"맵없음",""))</f>
        <v/>
      </c>
      <c r="M1000">
        <f t="shared" si="54"/>
        <v>2</v>
      </c>
      <c r="N1000" t="b">
        <f t="shared" ca="1" si="55"/>
        <v>0</v>
      </c>
      <c r="P1000" t="str">
        <f>IF(ISBLANK(O1000),"",IF(ISERROR(VLOOKUP(O1000,MapTable!$A:$A,1,0)),"맵없음",""))</f>
        <v/>
      </c>
      <c r="R1000" t="str">
        <f>IF(ISBLANK(Q1000),"",
IF(ISERROR(FIND(",",Q1000)),
  IF(ISERROR(VLOOKUP(Q1000,MapTable!$A:$A,1,0)),"맵없음",
  ""),
IF(ISERROR(FIND(",",Q1000,FIND(",",Q1000)+1)),
  IF(OR(ISERROR(VLOOKUP(LEFT(Q1000,FIND(",",Q1000)-1),MapTable!$A:$A,1,0)),ISERROR(VLOOKUP(TRIM(MID(Q1000,FIND(",",Q1000)+1,999)),MapTable!$A:$A,1,0))),"맵없음",
  ""),
IF(ISERROR(FIND(",",Q1000,FIND(",",Q1000,FIND(",",Q1000)+1)+1)),
  IF(OR(ISERROR(VLOOKUP(LEFT(Q1000,FIND(",",Q1000)-1),MapTable!$A:$A,1,0)),ISERROR(VLOOKUP(TRIM(MID(Q1000,FIND(",",Q1000)+1,FIND(",",Q1000,FIND(",",Q1000)+1)-FIND(",",Q1000)-1)),MapTable!$A:$A,1,0)),ISERROR(VLOOKUP(TRIM(MID(Q1000,FIND(",",Q1000,FIND(",",Q1000)+1)+1,999)),MapTable!$A:$A,1,0))),"맵없음",
  ""),
IF(ISERROR(FIND(",",Q1000,FIND(",",Q1000,FIND(",",Q1000,FIND(",",Q1000)+1)+1)+1)),
  IF(OR(ISERROR(VLOOKUP(LEFT(Q1000,FIND(",",Q1000)-1),MapTable!$A:$A,1,0)),ISERROR(VLOOKUP(TRIM(MID(Q1000,FIND(",",Q1000)+1,FIND(",",Q1000,FIND(",",Q1000)+1)-FIND(",",Q1000)-1)),MapTable!$A:$A,1,0)),ISERROR(VLOOKUP(TRIM(MID(Q1000,FIND(",",Q1000,FIND(",",Q1000)+1)+1,FIND(",",Q1000,FIND(",",Q1000,FIND(",",Q1000)+1)+1)-FIND(",",Q1000,FIND(",",Q1000)+1)-1)),MapTable!$A:$A,1,0)),ISERROR(VLOOKUP(TRIM(MID(Q1000,FIND(",",Q1000,FIND(",",Q1000,FIND(",",Q1000)+1)+1)+1,999)),MapTable!$A:$A,1,0))),"맵없음",
  ""),
)))))</f>
        <v/>
      </c>
      <c r="W1000" t="str">
        <f>IF(ISBLANK(V1000),"",IF(ISERROR(VLOOKUP(V1000,[3]DropTable!$A:$A,1,0)),"드랍없음",""))</f>
        <v/>
      </c>
      <c r="Y1000" t="str">
        <f>IF(ISBLANK(X1000),"",IF(ISERROR(VLOOKUP(X1000,[3]DropTable!$A:$A,1,0)),"드랍없음",""))</f>
        <v/>
      </c>
      <c r="AA1000">
        <v>8.1</v>
      </c>
    </row>
    <row r="1001" spans="1:27" x14ac:dyDescent="0.3">
      <c r="A1001">
        <v>22</v>
      </c>
      <c r="B1001">
        <v>26</v>
      </c>
      <c r="C1001">
        <f t="shared" si="53"/>
        <v>1680</v>
      </c>
      <c r="D1001">
        <v>420</v>
      </c>
      <c r="E1001" t="s">
        <v>153</v>
      </c>
      <c r="H1001" t="str">
        <f>IF(ISBLANK(G1001),"",
IFERROR(VLOOKUP(G1001,[1]StringTable!$1:$1048576,MATCH([1]StringTable!$B$1,[1]StringTable!$1:$1,0),0),
IFERROR(VLOOKUP(G1001,[1]InApkStringTable!$1:$1048576,MATCH([1]InApkStringTable!$B$1,[1]InApkStringTable!$1:$1,0),0),
"스트링없음")))</f>
        <v/>
      </c>
      <c r="J1001" t="b">
        <v>0</v>
      </c>
      <c r="K1001" t="s">
        <v>24</v>
      </c>
      <c r="L1001" t="str">
        <f>IF(ISBLANK(K1001),"",IF(ISERROR(VLOOKUP(K1001,MapTable!$A:$A,1,0)),"맵없음",""))</f>
        <v/>
      </c>
      <c r="M1001">
        <f t="shared" si="54"/>
        <v>2</v>
      </c>
      <c r="N1001" t="b">
        <f t="shared" ca="1" si="55"/>
        <v>0</v>
      </c>
      <c r="P1001" t="str">
        <f>IF(ISBLANK(O1001),"",IF(ISERROR(VLOOKUP(O1001,MapTable!$A:$A,1,0)),"맵없음",""))</f>
        <v/>
      </c>
      <c r="R1001" t="str">
        <f>IF(ISBLANK(Q1001),"",
IF(ISERROR(FIND(",",Q1001)),
  IF(ISERROR(VLOOKUP(Q1001,MapTable!$A:$A,1,0)),"맵없음",
  ""),
IF(ISERROR(FIND(",",Q1001,FIND(",",Q1001)+1)),
  IF(OR(ISERROR(VLOOKUP(LEFT(Q1001,FIND(",",Q1001)-1),MapTable!$A:$A,1,0)),ISERROR(VLOOKUP(TRIM(MID(Q1001,FIND(",",Q1001)+1,999)),MapTable!$A:$A,1,0))),"맵없음",
  ""),
IF(ISERROR(FIND(",",Q1001,FIND(",",Q1001,FIND(",",Q1001)+1)+1)),
  IF(OR(ISERROR(VLOOKUP(LEFT(Q1001,FIND(",",Q1001)-1),MapTable!$A:$A,1,0)),ISERROR(VLOOKUP(TRIM(MID(Q1001,FIND(",",Q1001)+1,FIND(",",Q1001,FIND(",",Q1001)+1)-FIND(",",Q1001)-1)),MapTable!$A:$A,1,0)),ISERROR(VLOOKUP(TRIM(MID(Q1001,FIND(",",Q1001,FIND(",",Q1001)+1)+1,999)),MapTable!$A:$A,1,0))),"맵없음",
  ""),
IF(ISERROR(FIND(",",Q1001,FIND(",",Q1001,FIND(",",Q1001,FIND(",",Q1001)+1)+1)+1)),
  IF(OR(ISERROR(VLOOKUP(LEFT(Q1001,FIND(",",Q1001)-1),MapTable!$A:$A,1,0)),ISERROR(VLOOKUP(TRIM(MID(Q1001,FIND(",",Q1001)+1,FIND(",",Q1001,FIND(",",Q1001)+1)-FIND(",",Q1001)-1)),MapTable!$A:$A,1,0)),ISERROR(VLOOKUP(TRIM(MID(Q1001,FIND(",",Q1001,FIND(",",Q1001)+1)+1,FIND(",",Q1001,FIND(",",Q1001,FIND(",",Q1001)+1)+1)-FIND(",",Q1001,FIND(",",Q1001)+1)-1)),MapTable!$A:$A,1,0)),ISERROR(VLOOKUP(TRIM(MID(Q1001,FIND(",",Q1001,FIND(",",Q1001,FIND(",",Q1001)+1)+1)+1,999)),MapTable!$A:$A,1,0))),"맵없음",
  ""),
)))))</f>
        <v/>
      </c>
      <c r="W1001" t="str">
        <f>IF(ISBLANK(V1001),"",IF(ISERROR(VLOOKUP(V1001,[3]DropTable!$A:$A,1,0)),"드랍없음",""))</f>
        <v/>
      </c>
      <c r="Y1001" t="str">
        <f>IF(ISBLANK(X1001),"",IF(ISERROR(VLOOKUP(X1001,[3]DropTable!$A:$A,1,0)),"드랍없음",""))</f>
        <v/>
      </c>
      <c r="AA1001">
        <v>8.1</v>
      </c>
    </row>
    <row r="1002" spans="1:27" x14ac:dyDescent="0.3">
      <c r="A1002">
        <v>22</v>
      </c>
      <c r="B1002">
        <v>27</v>
      </c>
      <c r="C1002">
        <f t="shared" si="53"/>
        <v>1680</v>
      </c>
      <c r="D1002">
        <v>420</v>
      </c>
      <c r="E1002" t="s">
        <v>153</v>
      </c>
      <c r="H1002" t="str">
        <f>IF(ISBLANK(G1002),"",
IFERROR(VLOOKUP(G1002,[1]StringTable!$1:$1048576,MATCH([1]StringTable!$B$1,[1]StringTable!$1:$1,0),0),
IFERROR(VLOOKUP(G1002,[1]InApkStringTable!$1:$1048576,MATCH([1]InApkStringTable!$B$1,[1]InApkStringTable!$1:$1,0),0),
"스트링없음")))</f>
        <v/>
      </c>
      <c r="J1002" t="b">
        <v>0</v>
      </c>
      <c r="K1002" t="s">
        <v>24</v>
      </c>
      <c r="L1002" t="str">
        <f>IF(ISBLANK(K1002),"",IF(ISERROR(VLOOKUP(K1002,MapTable!$A:$A,1,0)),"맵없음",""))</f>
        <v/>
      </c>
      <c r="M1002">
        <f t="shared" si="54"/>
        <v>2</v>
      </c>
      <c r="N1002" t="b">
        <f t="shared" ca="1" si="55"/>
        <v>0</v>
      </c>
      <c r="P1002" t="str">
        <f>IF(ISBLANK(O1002),"",IF(ISERROR(VLOOKUP(O1002,MapTable!$A:$A,1,0)),"맵없음",""))</f>
        <v/>
      </c>
      <c r="R1002" t="str">
        <f>IF(ISBLANK(Q1002),"",
IF(ISERROR(FIND(",",Q1002)),
  IF(ISERROR(VLOOKUP(Q1002,MapTable!$A:$A,1,0)),"맵없음",
  ""),
IF(ISERROR(FIND(",",Q1002,FIND(",",Q1002)+1)),
  IF(OR(ISERROR(VLOOKUP(LEFT(Q1002,FIND(",",Q1002)-1),MapTable!$A:$A,1,0)),ISERROR(VLOOKUP(TRIM(MID(Q1002,FIND(",",Q1002)+1,999)),MapTable!$A:$A,1,0))),"맵없음",
  ""),
IF(ISERROR(FIND(",",Q1002,FIND(",",Q1002,FIND(",",Q1002)+1)+1)),
  IF(OR(ISERROR(VLOOKUP(LEFT(Q1002,FIND(",",Q1002)-1),MapTable!$A:$A,1,0)),ISERROR(VLOOKUP(TRIM(MID(Q1002,FIND(",",Q1002)+1,FIND(",",Q1002,FIND(",",Q1002)+1)-FIND(",",Q1002)-1)),MapTable!$A:$A,1,0)),ISERROR(VLOOKUP(TRIM(MID(Q1002,FIND(",",Q1002,FIND(",",Q1002)+1)+1,999)),MapTable!$A:$A,1,0))),"맵없음",
  ""),
IF(ISERROR(FIND(",",Q1002,FIND(",",Q1002,FIND(",",Q1002,FIND(",",Q1002)+1)+1)+1)),
  IF(OR(ISERROR(VLOOKUP(LEFT(Q1002,FIND(",",Q1002)-1),MapTable!$A:$A,1,0)),ISERROR(VLOOKUP(TRIM(MID(Q1002,FIND(",",Q1002)+1,FIND(",",Q1002,FIND(",",Q1002)+1)-FIND(",",Q1002)-1)),MapTable!$A:$A,1,0)),ISERROR(VLOOKUP(TRIM(MID(Q1002,FIND(",",Q1002,FIND(",",Q1002)+1)+1,FIND(",",Q1002,FIND(",",Q1002,FIND(",",Q1002)+1)+1)-FIND(",",Q1002,FIND(",",Q1002)+1)-1)),MapTable!$A:$A,1,0)),ISERROR(VLOOKUP(TRIM(MID(Q1002,FIND(",",Q1002,FIND(",",Q1002,FIND(",",Q1002)+1)+1)+1,999)),MapTable!$A:$A,1,0))),"맵없음",
  ""),
)))))</f>
        <v/>
      </c>
      <c r="W1002" t="str">
        <f>IF(ISBLANK(V1002),"",IF(ISERROR(VLOOKUP(V1002,[3]DropTable!$A:$A,1,0)),"드랍없음",""))</f>
        <v/>
      </c>
      <c r="Y1002" t="str">
        <f>IF(ISBLANK(X1002),"",IF(ISERROR(VLOOKUP(X1002,[3]DropTable!$A:$A,1,0)),"드랍없음",""))</f>
        <v/>
      </c>
      <c r="AA1002">
        <v>8.1</v>
      </c>
    </row>
    <row r="1003" spans="1:27" x14ac:dyDescent="0.3">
      <c r="A1003">
        <v>22</v>
      </c>
      <c r="B1003">
        <v>28</v>
      </c>
      <c r="C1003">
        <f t="shared" si="53"/>
        <v>1680</v>
      </c>
      <c r="D1003">
        <v>420</v>
      </c>
      <c r="E1003" t="s">
        <v>153</v>
      </c>
      <c r="H1003" t="str">
        <f>IF(ISBLANK(G1003),"",
IFERROR(VLOOKUP(G1003,[1]StringTable!$1:$1048576,MATCH([1]StringTable!$B$1,[1]StringTable!$1:$1,0),0),
IFERROR(VLOOKUP(G1003,[1]InApkStringTable!$1:$1048576,MATCH([1]InApkStringTable!$B$1,[1]InApkStringTable!$1:$1,0),0),
"스트링없음")))</f>
        <v/>
      </c>
      <c r="J1003" t="b">
        <v>0</v>
      </c>
      <c r="K1003" t="s">
        <v>24</v>
      </c>
      <c r="L1003" t="str">
        <f>IF(ISBLANK(K1003),"",IF(ISERROR(VLOOKUP(K1003,MapTable!$A:$A,1,0)),"맵없음",""))</f>
        <v/>
      </c>
      <c r="M1003">
        <f t="shared" si="54"/>
        <v>2</v>
      </c>
      <c r="N1003" t="b">
        <f t="shared" ca="1" si="55"/>
        <v>0</v>
      </c>
      <c r="P1003" t="str">
        <f>IF(ISBLANK(O1003),"",IF(ISERROR(VLOOKUP(O1003,MapTable!$A:$A,1,0)),"맵없음",""))</f>
        <v/>
      </c>
      <c r="R1003" t="str">
        <f>IF(ISBLANK(Q1003),"",
IF(ISERROR(FIND(",",Q1003)),
  IF(ISERROR(VLOOKUP(Q1003,MapTable!$A:$A,1,0)),"맵없음",
  ""),
IF(ISERROR(FIND(",",Q1003,FIND(",",Q1003)+1)),
  IF(OR(ISERROR(VLOOKUP(LEFT(Q1003,FIND(",",Q1003)-1),MapTable!$A:$A,1,0)),ISERROR(VLOOKUP(TRIM(MID(Q1003,FIND(",",Q1003)+1,999)),MapTable!$A:$A,1,0))),"맵없음",
  ""),
IF(ISERROR(FIND(",",Q1003,FIND(",",Q1003,FIND(",",Q1003)+1)+1)),
  IF(OR(ISERROR(VLOOKUP(LEFT(Q1003,FIND(",",Q1003)-1),MapTable!$A:$A,1,0)),ISERROR(VLOOKUP(TRIM(MID(Q1003,FIND(",",Q1003)+1,FIND(",",Q1003,FIND(",",Q1003)+1)-FIND(",",Q1003)-1)),MapTable!$A:$A,1,0)),ISERROR(VLOOKUP(TRIM(MID(Q1003,FIND(",",Q1003,FIND(",",Q1003)+1)+1,999)),MapTable!$A:$A,1,0))),"맵없음",
  ""),
IF(ISERROR(FIND(",",Q1003,FIND(",",Q1003,FIND(",",Q1003,FIND(",",Q1003)+1)+1)+1)),
  IF(OR(ISERROR(VLOOKUP(LEFT(Q1003,FIND(",",Q1003)-1),MapTable!$A:$A,1,0)),ISERROR(VLOOKUP(TRIM(MID(Q1003,FIND(",",Q1003)+1,FIND(",",Q1003,FIND(",",Q1003)+1)-FIND(",",Q1003)-1)),MapTable!$A:$A,1,0)),ISERROR(VLOOKUP(TRIM(MID(Q1003,FIND(",",Q1003,FIND(",",Q1003)+1)+1,FIND(",",Q1003,FIND(",",Q1003,FIND(",",Q1003)+1)+1)-FIND(",",Q1003,FIND(",",Q1003)+1)-1)),MapTable!$A:$A,1,0)),ISERROR(VLOOKUP(TRIM(MID(Q1003,FIND(",",Q1003,FIND(",",Q1003,FIND(",",Q1003)+1)+1)+1,999)),MapTable!$A:$A,1,0))),"맵없음",
  ""),
)))))</f>
        <v/>
      </c>
      <c r="W1003" t="str">
        <f>IF(ISBLANK(V1003),"",IF(ISERROR(VLOOKUP(V1003,[3]DropTable!$A:$A,1,0)),"드랍없음",""))</f>
        <v/>
      </c>
      <c r="Y1003" t="str">
        <f>IF(ISBLANK(X1003),"",IF(ISERROR(VLOOKUP(X1003,[3]DropTable!$A:$A,1,0)),"드랍없음",""))</f>
        <v/>
      </c>
      <c r="AA1003">
        <v>8.1</v>
      </c>
    </row>
    <row r="1004" spans="1:27" x14ac:dyDescent="0.3">
      <c r="A1004">
        <v>22</v>
      </c>
      <c r="B1004">
        <v>29</v>
      </c>
      <c r="C1004">
        <f t="shared" si="53"/>
        <v>1680</v>
      </c>
      <c r="D1004">
        <v>420</v>
      </c>
      <c r="E1004" t="s">
        <v>153</v>
      </c>
      <c r="H1004" t="str">
        <f>IF(ISBLANK(G1004),"",
IFERROR(VLOOKUP(G1004,[1]StringTable!$1:$1048576,MATCH([1]StringTable!$B$1,[1]StringTable!$1:$1,0),0),
IFERROR(VLOOKUP(G1004,[1]InApkStringTable!$1:$1048576,MATCH([1]InApkStringTable!$B$1,[1]InApkStringTable!$1:$1,0),0),
"스트링없음")))</f>
        <v/>
      </c>
      <c r="J1004" t="b">
        <v>0</v>
      </c>
      <c r="K1004" t="s">
        <v>24</v>
      </c>
      <c r="L1004" t="str">
        <f>IF(ISBLANK(K1004),"",IF(ISERROR(VLOOKUP(K1004,MapTable!$A:$A,1,0)),"맵없음",""))</f>
        <v/>
      </c>
      <c r="M1004">
        <f t="shared" si="54"/>
        <v>2</v>
      </c>
      <c r="N1004" t="b">
        <f t="shared" ca="1" si="55"/>
        <v>0</v>
      </c>
      <c r="P1004" t="str">
        <f>IF(ISBLANK(O1004),"",IF(ISERROR(VLOOKUP(O1004,MapTable!$A:$A,1,0)),"맵없음",""))</f>
        <v/>
      </c>
      <c r="R1004" t="str">
        <f>IF(ISBLANK(Q1004),"",
IF(ISERROR(FIND(",",Q1004)),
  IF(ISERROR(VLOOKUP(Q1004,MapTable!$A:$A,1,0)),"맵없음",
  ""),
IF(ISERROR(FIND(",",Q1004,FIND(",",Q1004)+1)),
  IF(OR(ISERROR(VLOOKUP(LEFT(Q1004,FIND(",",Q1004)-1),MapTable!$A:$A,1,0)),ISERROR(VLOOKUP(TRIM(MID(Q1004,FIND(",",Q1004)+1,999)),MapTable!$A:$A,1,0))),"맵없음",
  ""),
IF(ISERROR(FIND(",",Q1004,FIND(",",Q1004,FIND(",",Q1004)+1)+1)),
  IF(OR(ISERROR(VLOOKUP(LEFT(Q1004,FIND(",",Q1004)-1),MapTable!$A:$A,1,0)),ISERROR(VLOOKUP(TRIM(MID(Q1004,FIND(",",Q1004)+1,FIND(",",Q1004,FIND(",",Q1004)+1)-FIND(",",Q1004)-1)),MapTable!$A:$A,1,0)),ISERROR(VLOOKUP(TRIM(MID(Q1004,FIND(",",Q1004,FIND(",",Q1004)+1)+1,999)),MapTable!$A:$A,1,0))),"맵없음",
  ""),
IF(ISERROR(FIND(",",Q1004,FIND(",",Q1004,FIND(",",Q1004,FIND(",",Q1004)+1)+1)+1)),
  IF(OR(ISERROR(VLOOKUP(LEFT(Q1004,FIND(",",Q1004)-1),MapTable!$A:$A,1,0)),ISERROR(VLOOKUP(TRIM(MID(Q1004,FIND(",",Q1004)+1,FIND(",",Q1004,FIND(",",Q1004)+1)-FIND(",",Q1004)-1)),MapTable!$A:$A,1,0)),ISERROR(VLOOKUP(TRIM(MID(Q1004,FIND(",",Q1004,FIND(",",Q1004)+1)+1,FIND(",",Q1004,FIND(",",Q1004,FIND(",",Q1004)+1)+1)-FIND(",",Q1004,FIND(",",Q1004)+1)-1)),MapTable!$A:$A,1,0)),ISERROR(VLOOKUP(TRIM(MID(Q1004,FIND(",",Q1004,FIND(",",Q1004,FIND(",",Q1004)+1)+1)+1,999)),MapTable!$A:$A,1,0))),"맵없음",
  ""),
)))))</f>
        <v/>
      </c>
      <c r="W1004" t="str">
        <f>IF(ISBLANK(V1004),"",IF(ISERROR(VLOOKUP(V1004,[3]DropTable!$A:$A,1,0)),"드랍없음",""))</f>
        <v/>
      </c>
      <c r="Y1004" t="str">
        <f>IF(ISBLANK(X1004),"",IF(ISERROR(VLOOKUP(X1004,[3]DropTable!$A:$A,1,0)),"드랍없음",""))</f>
        <v/>
      </c>
      <c r="AA1004">
        <v>8.1</v>
      </c>
    </row>
    <row r="1005" spans="1:27" x14ac:dyDescent="0.3">
      <c r="A1005">
        <v>22</v>
      </c>
      <c r="B1005">
        <v>30</v>
      </c>
      <c r="C1005">
        <f t="shared" si="53"/>
        <v>1680</v>
      </c>
      <c r="D1005">
        <v>420</v>
      </c>
      <c r="E1005" t="s">
        <v>153</v>
      </c>
      <c r="H1005" t="str">
        <f>IF(ISBLANK(G1005),"",
IFERROR(VLOOKUP(G1005,[1]StringTable!$1:$1048576,MATCH([1]StringTable!$B$1,[1]StringTable!$1:$1,0),0),
IFERROR(VLOOKUP(G1005,[1]InApkStringTable!$1:$1048576,MATCH([1]InApkStringTable!$B$1,[1]InApkStringTable!$1:$1,0),0),
"스트링없음")))</f>
        <v/>
      </c>
      <c r="J1005" t="b">
        <v>0</v>
      </c>
      <c r="K1005" t="s">
        <v>24</v>
      </c>
      <c r="L1005" t="str">
        <f>IF(ISBLANK(K1005),"",IF(ISERROR(VLOOKUP(K1005,MapTable!$A:$A,1,0)),"맵없음",""))</f>
        <v/>
      </c>
      <c r="M1005">
        <f t="shared" si="54"/>
        <v>11</v>
      </c>
      <c r="N1005" t="b">
        <f t="shared" ca="1" si="55"/>
        <v>0</v>
      </c>
      <c r="P1005" t="str">
        <f>IF(ISBLANK(O1005),"",IF(ISERROR(VLOOKUP(O1005,MapTable!$A:$A,1,0)),"맵없음",""))</f>
        <v/>
      </c>
      <c r="R1005" t="str">
        <f>IF(ISBLANK(Q1005),"",
IF(ISERROR(FIND(",",Q1005)),
  IF(ISERROR(VLOOKUP(Q1005,MapTable!$A:$A,1,0)),"맵없음",
  ""),
IF(ISERROR(FIND(",",Q1005,FIND(",",Q1005)+1)),
  IF(OR(ISERROR(VLOOKUP(LEFT(Q1005,FIND(",",Q1005)-1),MapTable!$A:$A,1,0)),ISERROR(VLOOKUP(TRIM(MID(Q1005,FIND(",",Q1005)+1,999)),MapTable!$A:$A,1,0))),"맵없음",
  ""),
IF(ISERROR(FIND(",",Q1005,FIND(",",Q1005,FIND(",",Q1005)+1)+1)),
  IF(OR(ISERROR(VLOOKUP(LEFT(Q1005,FIND(",",Q1005)-1),MapTable!$A:$A,1,0)),ISERROR(VLOOKUP(TRIM(MID(Q1005,FIND(",",Q1005)+1,FIND(",",Q1005,FIND(",",Q1005)+1)-FIND(",",Q1005)-1)),MapTable!$A:$A,1,0)),ISERROR(VLOOKUP(TRIM(MID(Q1005,FIND(",",Q1005,FIND(",",Q1005)+1)+1,999)),MapTable!$A:$A,1,0))),"맵없음",
  ""),
IF(ISERROR(FIND(",",Q1005,FIND(",",Q1005,FIND(",",Q1005,FIND(",",Q1005)+1)+1)+1)),
  IF(OR(ISERROR(VLOOKUP(LEFT(Q1005,FIND(",",Q1005)-1),MapTable!$A:$A,1,0)),ISERROR(VLOOKUP(TRIM(MID(Q1005,FIND(",",Q1005)+1,FIND(",",Q1005,FIND(",",Q1005)+1)-FIND(",",Q1005)-1)),MapTable!$A:$A,1,0)),ISERROR(VLOOKUP(TRIM(MID(Q1005,FIND(",",Q1005,FIND(",",Q1005)+1)+1,FIND(",",Q1005,FIND(",",Q1005,FIND(",",Q1005)+1)+1)-FIND(",",Q1005,FIND(",",Q1005)+1)-1)),MapTable!$A:$A,1,0)),ISERROR(VLOOKUP(TRIM(MID(Q1005,FIND(",",Q1005,FIND(",",Q1005,FIND(",",Q1005)+1)+1)+1,999)),MapTable!$A:$A,1,0))),"맵없음",
  ""),
)))))</f>
        <v/>
      </c>
      <c r="W1005" t="str">
        <f>IF(ISBLANK(V1005),"",IF(ISERROR(VLOOKUP(V1005,[3]DropTable!$A:$A,1,0)),"드랍없음",""))</f>
        <v/>
      </c>
      <c r="Y1005" t="str">
        <f>IF(ISBLANK(X1005),"",IF(ISERROR(VLOOKUP(X1005,[3]DropTable!$A:$A,1,0)),"드랍없음",""))</f>
        <v/>
      </c>
      <c r="AA1005">
        <v>8.1</v>
      </c>
    </row>
    <row r="1006" spans="1:27" x14ac:dyDescent="0.3">
      <c r="A1006">
        <v>22</v>
      </c>
      <c r="B1006">
        <v>31</v>
      </c>
      <c r="C1006">
        <f t="shared" si="53"/>
        <v>1680</v>
      </c>
      <c r="D1006">
        <v>420</v>
      </c>
      <c r="E1006" t="s">
        <v>153</v>
      </c>
      <c r="H1006" t="str">
        <f>IF(ISBLANK(G1006),"",
IFERROR(VLOOKUP(G1006,[1]StringTable!$1:$1048576,MATCH([1]StringTable!$B$1,[1]StringTable!$1:$1,0),0),
IFERROR(VLOOKUP(G1006,[1]InApkStringTable!$1:$1048576,MATCH([1]InApkStringTable!$B$1,[1]InApkStringTable!$1:$1,0),0),
"스트링없음")))</f>
        <v/>
      </c>
      <c r="J1006" t="b">
        <v>0</v>
      </c>
      <c r="K1006" t="s">
        <v>24</v>
      </c>
      <c r="L1006" t="str">
        <f>IF(ISBLANK(K1006),"",IF(ISERROR(VLOOKUP(K1006,MapTable!$A:$A,1,0)),"맵없음",""))</f>
        <v/>
      </c>
      <c r="M1006">
        <f t="shared" si="54"/>
        <v>2</v>
      </c>
      <c r="N1006" t="b">
        <f t="shared" ca="1" si="55"/>
        <v>0</v>
      </c>
      <c r="P1006" t="str">
        <f>IF(ISBLANK(O1006),"",IF(ISERROR(VLOOKUP(O1006,MapTable!$A:$A,1,0)),"맵없음",""))</f>
        <v/>
      </c>
      <c r="R1006" t="str">
        <f>IF(ISBLANK(Q1006),"",
IF(ISERROR(FIND(",",Q1006)),
  IF(ISERROR(VLOOKUP(Q1006,MapTable!$A:$A,1,0)),"맵없음",
  ""),
IF(ISERROR(FIND(",",Q1006,FIND(",",Q1006)+1)),
  IF(OR(ISERROR(VLOOKUP(LEFT(Q1006,FIND(",",Q1006)-1),MapTable!$A:$A,1,0)),ISERROR(VLOOKUP(TRIM(MID(Q1006,FIND(",",Q1006)+1,999)),MapTable!$A:$A,1,0))),"맵없음",
  ""),
IF(ISERROR(FIND(",",Q1006,FIND(",",Q1006,FIND(",",Q1006)+1)+1)),
  IF(OR(ISERROR(VLOOKUP(LEFT(Q1006,FIND(",",Q1006)-1),MapTable!$A:$A,1,0)),ISERROR(VLOOKUP(TRIM(MID(Q1006,FIND(",",Q1006)+1,FIND(",",Q1006,FIND(",",Q1006)+1)-FIND(",",Q1006)-1)),MapTable!$A:$A,1,0)),ISERROR(VLOOKUP(TRIM(MID(Q1006,FIND(",",Q1006,FIND(",",Q1006)+1)+1,999)),MapTable!$A:$A,1,0))),"맵없음",
  ""),
IF(ISERROR(FIND(",",Q1006,FIND(",",Q1006,FIND(",",Q1006,FIND(",",Q1006)+1)+1)+1)),
  IF(OR(ISERROR(VLOOKUP(LEFT(Q1006,FIND(",",Q1006)-1),MapTable!$A:$A,1,0)),ISERROR(VLOOKUP(TRIM(MID(Q1006,FIND(",",Q1006)+1,FIND(",",Q1006,FIND(",",Q1006)+1)-FIND(",",Q1006)-1)),MapTable!$A:$A,1,0)),ISERROR(VLOOKUP(TRIM(MID(Q1006,FIND(",",Q1006,FIND(",",Q1006)+1)+1,FIND(",",Q1006,FIND(",",Q1006,FIND(",",Q1006)+1)+1)-FIND(",",Q1006,FIND(",",Q1006)+1)-1)),MapTable!$A:$A,1,0)),ISERROR(VLOOKUP(TRIM(MID(Q1006,FIND(",",Q1006,FIND(",",Q1006,FIND(",",Q1006)+1)+1)+1,999)),MapTable!$A:$A,1,0))),"맵없음",
  ""),
)))))</f>
        <v/>
      </c>
      <c r="W1006" t="str">
        <f>IF(ISBLANK(V1006),"",IF(ISERROR(VLOOKUP(V1006,[3]DropTable!$A:$A,1,0)),"드랍없음",""))</f>
        <v/>
      </c>
      <c r="Y1006" t="str">
        <f>IF(ISBLANK(X1006),"",IF(ISERROR(VLOOKUP(X1006,[3]DropTable!$A:$A,1,0)),"드랍없음",""))</f>
        <v/>
      </c>
      <c r="AA1006">
        <v>8.1</v>
      </c>
    </row>
    <row r="1007" spans="1:27" x14ac:dyDescent="0.3">
      <c r="A1007">
        <v>22</v>
      </c>
      <c r="B1007">
        <v>32</v>
      </c>
      <c r="C1007">
        <f t="shared" si="53"/>
        <v>1680</v>
      </c>
      <c r="D1007">
        <v>420</v>
      </c>
      <c r="E1007" t="s">
        <v>153</v>
      </c>
      <c r="H1007" t="str">
        <f>IF(ISBLANK(G1007),"",
IFERROR(VLOOKUP(G1007,[1]StringTable!$1:$1048576,MATCH([1]StringTable!$B$1,[1]StringTable!$1:$1,0),0),
IFERROR(VLOOKUP(G1007,[1]InApkStringTable!$1:$1048576,MATCH([1]InApkStringTable!$B$1,[1]InApkStringTable!$1:$1,0),0),
"스트링없음")))</f>
        <v/>
      </c>
      <c r="J1007" t="b">
        <v>0</v>
      </c>
      <c r="K1007" t="s">
        <v>24</v>
      </c>
      <c r="L1007" t="str">
        <f>IF(ISBLANK(K1007),"",IF(ISERROR(VLOOKUP(K1007,MapTable!$A:$A,1,0)),"맵없음",""))</f>
        <v/>
      </c>
      <c r="M1007">
        <f t="shared" si="54"/>
        <v>2</v>
      </c>
      <c r="N1007" t="b">
        <f t="shared" ca="1" si="55"/>
        <v>0</v>
      </c>
      <c r="P1007" t="str">
        <f>IF(ISBLANK(O1007),"",IF(ISERROR(VLOOKUP(O1007,MapTable!$A:$A,1,0)),"맵없음",""))</f>
        <v/>
      </c>
      <c r="R1007" t="str">
        <f>IF(ISBLANK(Q1007),"",
IF(ISERROR(FIND(",",Q1007)),
  IF(ISERROR(VLOOKUP(Q1007,MapTable!$A:$A,1,0)),"맵없음",
  ""),
IF(ISERROR(FIND(",",Q1007,FIND(",",Q1007)+1)),
  IF(OR(ISERROR(VLOOKUP(LEFT(Q1007,FIND(",",Q1007)-1),MapTable!$A:$A,1,0)),ISERROR(VLOOKUP(TRIM(MID(Q1007,FIND(",",Q1007)+1,999)),MapTable!$A:$A,1,0))),"맵없음",
  ""),
IF(ISERROR(FIND(",",Q1007,FIND(",",Q1007,FIND(",",Q1007)+1)+1)),
  IF(OR(ISERROR(VLOOKUP(LEFT(Q1007,FIND(",",Q1007)-1),MapTable!$A:$A,1,0)),ISERROR(VLOOKUP(TRIM(MID(Q1007,FIND(",",Q1007)+1,FIND(",",Q1007,FIND(",",Q1007)+1)-FIND(",",Q1007)-1)),MapTable!$A:$A,1,0)),ISERROR(VLOOKUP(TRIM(MID(Q1007,FIND(",",Q1007,FIND(",",Q1007)+1)+1,999)),MapTable!$A:$A,1,0))),"맵없음",
  ""),
IF(ISERROR(FIND(",",Q1007,FIND(",",Q1007,FIND(",",Q1007,FIND(",",Q1007)+1)+1)+1)),
  IF(OR(ISERROR(VLOOKUP(LEFT(Q1007,FIND(",",Q1007)-1),MapTable!$A:$A,1,0)),ISERROR(VLOOKUP(TRIM(MID(Q1007,FIND(",",Q1007)+1,FIND(",",Q1007,FIND(",",Q1007)+1)-FIND(",",Q1007)-1)),MapTable!$A:$A,1,0)),ISERROR(VLOOKUP(TRIM(MID(Q1007,FIND(",",Q1007,FIND(",",Q1007)+1)+1,FIND(",",Q1007,FIND(",",Q1007,FIND(",",Q1007)+1)+1)-FIND(",",Q1007,FIND(",",Q1007)+1)-1)),MapTable!$A:$A,1,0)),ISERROR(VLOOKUP(TRIM(MID(Q1007,FIND(",",Q1007,FIND(",",Q1007,FIND(",",Q1007)+1)+1)+1,999)),MapTable!$A:$A,1,0))),"맵없음",
  ""),
)))))</f>
        <v/>
      </c>
      <c r="W1007" t="str">
        <f>IF(ISBLANK(V1007),"",IF(ISERROR(VLOOKUP(V1007,[3]DropTable!$A:$A,1,0)),"드랍없음",""))</f>
        <v/>
      </c>
      <c r="Y1007" t="str">
        <f>IF(ISBLANK(X1007),"",IF(ISERROR(VLOOKUP(X1007,[3]DropTable!$A:$A,1,0)),"드랍없음",""))</f>
        <v/>
      </c>
      <c r="AA1007">
        <v>8.1</v>
      </c>
    </row>
    <row r="1008" spans="1:27" x14ac:dyDescent="0.3">
      <c r="A1008">
        <v>22</v>
      </c>
      <c r="B1008">
        <v>33</v>
      </c>
      <c r="C1008">
        <f t="shared" si="53"/>
        <v>1680</v>
      </c>
      <c r="D1008">
        <v>420</v>
      </c>
      <c r="E1008" t="s">
        <v>153</v>
      </c>
      <c r="H1008" t="str">
        <f>IF(ISBLANK(G1008),"",
IFERROR(VLOOKUP(G1008,[1]StringTable!$1:$1048576,MATCH([1]StringTable!$B$1,[1]StringTable!$1:$1,0),0),
IFERROR(VLOOKUP(G1008,[1]InApkStringTable!$1:$1048576,MATCH([1]InApkStringTable!$B$1,[1]InApkStringTable!$1:$1,0),0),
"스트링없음")))</f>
        <v/>
      </c>
      <c r="J1008" t="b">
        <v>0</v>
      </c>
      <c r="K1008" t="s">
        <v>24</v>
      </c>
      <c r="L1008" t="str">
        <f>IF(ISBLANK(K1008),"",IF(ISERROR(VLOOKUP(K1008,MapTable!$A:$A,1,0)),"맵없음",""))</f>
        <v/>
      </c>
      <c r="M1008">
        <f t="shared" si="54"/>
        <v>2</v>
      </c>
      <c r="N1008" t="b">
        <f t="shared" ca="1" si="55"/>
        <v>0</v>
      </c>
      <c r="P1008" t="str">
        <f>IF(ISBLANK(O1008),"",IF(ISERROR(VLOOKUP(O1008,MapTable!$A:$A,1,0)),"맵없음",""))</f>
        <v/>
      </c>
      <c r="R1008" t="str">
        <f>IF(ISBLANK(Q1008),"",
IF(ISERROR(FIND(",",Q1008)),
  IF(ISERROR(VLOOKUP(Q1008,MapTable!$A:$A,1,0)),"맵없음",
  ""),
IF(ISERROR(FIND(",",Q1008,FIND(",",Q1008)+1)),
  IF(OR(ISERROR(VLOOKUP(LEFT(Q1008,FIND(",",Q1008)-1),MapTable!$A:$A,1,0)),ISERROR(VLOOKUP(TRIM(MID(Q1008,FIND(",",Q1008)+1,999)),MapTable!$A:$A,1,0))),"맵없음",
  ""),
IF(ISERROR(FIND(",",Q1008,FIND(",",Q1008,FIND(",",Q1008)+1)+1)),
  IF(OR(ISERROR(VLOOKUP(LEFT(Q1008,FIND(",",Q1008)-1),MapTable!$A:$A,1,0)),ISERROR(VLOOKUP(TRIM(MID(Q1008,FIND(",",Q1008)+1,FIND(",",Q1008,FIND(",",Q1008)+1)-FIND(",",Q1008)-1)),MapTable!$A:$A,1,0)),ISERROR(VLOOKUP(TRIM(MID(Q1008,FIND(",",Q1008,FIND(",",Q1008)+1)+1,999)),MapTable!$A:$A,1,0))),"맵없음",
  ""),
IF(ISERROR(FIND(",",Q1008,FIND(",",Q1008,FIND(",",Q1008,FIND(",",Q1008)+1)+1)+1)),
  IF(OR(ISERROR(VLOOKUP(LEFT(Q1008,FIND(",",Q1008)-1),MapTable!$A:$A,1,0)),ISERROR(VLOOKUP(TRIM(MID(Q1008,FIND(",",Q1008)+1,FIND(",",Q1008,FIND(",",Q1008)+1)-FIND(",",Q1008)-1)),MapTable!$A:$A,1,0)),ISERROR(VLOOKUP(TRIM(MID(Q1008,FIND(",",Q1008,FIND(",",Q1008)+1)+1,FIND(",",Q1008,FIND(",",Q1008,FIND(",",Q1008)+1)+1)-FIND(",",Q1008,FIND(",",Q1008)+1)-1)),MapTable!$A:$A,1,0)),ISERROR(VLOOKUP(TRIM(MID(Q1008,FIND(",",Q1008,FIND(",",Q1008,FIND(",",Q1008)+1)+1)+1,999)),MapTable!$A:$A,1,0))),"맵없음",
  ""),
)))))</f>
        <v/>
      </c>
      <c r="W1008" t="str">
        <f>IF(ISBLANK(V1008),"",IF(ISERROR(VLOOKUP(V1008,[3]DropTable!$A:$A,1,0)),"드랍없음",""))</f>
        <v/>
      </c>
      <c r="Y1008" t="str">
        <f>IF(ISBLANK(X1008),"",IF(ISERROR(VLOOKUP(X1008,[3]DropTable!$A:$A,1,0)),"드랍없음",""))</f>
        <v/>
      </c>
      <c r="AA1008">
        <v>8.1</v>
      </c>
    </row>
    <row r="1009" spans="1:27" x14ac:dyDescent="0.3">
      <c r="A1009">
        <v>22</v>
      </c>
      <c r="B1009">
        <v>34</v>
      </c>
      <c r="C1009">
        <f t="shared" si="53"/>
        <v>1680</v>
      </c>
      <c r="D1009">
        <v>420</v>
      </c>
      <c r="E1009" t="s">
        <v>153</v>
      </c>
      <c r="H1009" t="str">
        <f>IF(ISBLANK(G1009),"",
IFERROR(VLOOKUP(G1009,[1]StringTable!$1:$1048576,MATCH([1]StringTable!$B$1,[1]StringTable!$1:$1,0),0),
IFERROR(VLOOKUP(G1009,[1]InApkStringTable!$1:$1048576,MATCH([1]InApkStringTable!$B$1,[1]InApkStringTable!$1:$1,0),0),
"스트링없음")))</f>
        <v/>
      </c>
      <c r="J1009" t="b">
        <v>0</v>
      </c>
      <c r="K1009" t="s">
        <v>24</v>
      </c>
      <c r="L1009" t="str">
        <f>IF(ISBLANK(K1009),"",IF(ISERROR(VLOOKUP(K1009,MapTable!$A:$A,1,0)),"맵없음",""))</f>
        <v/>
      </c>
      <c r="M1009">
        <f t="shared" si="54"/>
        <v>2</v>
      </c>
      <c r="N1009" t="b">
        <f t="shared" ca="1" si="55"/>
        <v>0</v>
      </c>
      <c r="P1009" t="str">
        <f>IF(ISBLANK(O1009),"",IF(ISERROR(VLOOKUP(O1009,MapTable!$A:$A,1,0)),"맵없음",""))</f>
        <v/>
      </c>
      <c r="R1009" t="str">
        <f>IF(ISBLANK(Q1009),"",
IF(ISERROR(FIND(",",Q1009)),
  IF(ISERROR(VLOOKUP(Q1009,MapTable!$A:$A,1,0)),"맵없음",
  ""),
IF(ISERROR(FIND(",",Q1009,FIND(",",Q1009)+1)),
  IF(OR(ISERROR(VLOOKUP(LEFT(Q1009,FIND(",",Q1009)-1),MapTable!$A:$A,1,0)),ISERROR(VLOOKUP(TRIM(MID(Q1009,FIND(",",Q1009)+1,999)),MapTable!$A:$A,1,0))),"맵없음",
  ""),
IF(ISERROR(FIND(",",Q1009,FIND(",",Q1009,FIND(",",Q1009)+1)+1)),
  IF(OR(ISERROR(VLOOKUP(LEFT(Q1009,FIND(",",Q1009)-1),MapTable!$A:$A,1,0)),ISERROR(VLOOKUP(TRIM(MID(Q1009,FIND(",",Q1009)+1,FIND(",",Q1009,FIND(",",Q1009)+1)-FIND(",",Q1009)-1)),MapTable!$A:$A,1,0)),ISERROR(VLOOKUP(TRIM(MID(Q1009,FIND(",",Q1009,FIND(",",Q1009)+1)+1,999)),MapTable!$A:$A,1,0))),"맵없음",
  ""),
IF(ISERROR(FIND(",",Q1009,FIND(",",Q1009,FIND(",",Q1009,FIND(",",Q1009)+1)+1)+1)),
  IF(OR(ISERROR(VLOOKUP(LEFT(Q1009,FIND(",",Q1009)-1),MapTable!$A:$A,1,0)),ISERROR(VLOOKUP(TRIM(MID(Q1009,FIND(",",Q1009)+1,FIND(",",Q1009,FIND(",",Q1009)+1)-FIND(",",Q1009)-1)),MapTable!$A:$A,1,0)),ISERROR(VLOOKUP(TRIM(MID(Q1009,FIND(",",Q1009,FIND(",",Q1009)+1)+1,FIND(",",Q1009,FIND(",",Q1009,FIND(",",Q1009)+1)+1)-FIND(",",Q1009,FIND(",",Q1009)+1)-1)),MapTable!$A:$A,1,0)),ISERROR(VLOOKUP(TRIM(MID(Q1009,FIND(",",Q1009,FIND(",",Q1009,FIND(",",Q1009)+1)+1)+1,999)),MapTable!$A:$A,1,0))),"맵없음",
  ""),
)))))</f>
        <v/>
      </c>
      <c r="W1009" t="str">
        <f>IF(ISBLANK(V1009),"",IF(ISERROR(VLOOKUP(V1009,[3]DropTable!$A:$A,1,0)),"드랍없음",""))</f>
        <v/>
      </c>
      <c r="Y1009" t="str">
        <f>IF(ISBLANK(X1009),"",IF(ISERROR(VLOOKUP(X1009,[3]DropTable!$A:$A,1,0)),"드랍없음",""))</f>
        <v/>
      </c>
      <c r="AA1009">
        <v>8.1</v>
      </c>
    </row>
    <row r="1010" spans="1:27" x14ac:dyDescent="0.3">
      <c r="A1010">
        <v>22</v>
      </c>
      <c r="B1010">
        <v>35</v>
      </c>
      <c r="C1010">
        <f t="shared" si="53"/>
        <v>1680</v>
      </c>
      <c r="D1010">
        <v>420</v>
      </c>
      <c r="E1010" t="s">
        <v>153</v>
      </c>
      <c r="H1010" t="str">
        <f>IF(ISBLANK(G1010),"",
IFERROR(VLOOKUP(G1010,[1]StringTable!$1:$1048576,MATCH([1]StringTable!$B$1,[1]StringTable!$1:$1,0),0),
IFERROR(VLOOKUP(G1010,[1]InApkStringTable!$1:$1048576,MATCH([1]InApkStringTable!$B$1,[1]InApkStringTable!$1:$1,0),0),
"스트링없음")))</f>
        <v/>
      </c>
      <c r="J1010" t="b">
        <v>0</v>
      </c>
      <c r="K1010" t="s">
        <v>24</v>
      </c>
      <c r="L1010" t="str">
        <f>IF(ISBLANK(K1010),"",IF(ISERROR(VLOOKUP(K1010,MapTable!$A:$A,1,0)),"맵없음",""))</f>
        <v/>
      </c>
      <c r="M1010">
        <f t="shared" si="54"/>
        <v>2</v>
      </c>
      <c r="N1010" t="b">
        <f t="shared" ca="1" si="55"/>
        <v>0</v>
      </c>
      <c r="P1010" t="str">
        <f>IF(ISBLANK(O1010),"",IF(ISERROR(VLOOKUP(O1010,MapTable!$A:$A,1,0)),"맵없음",""))</f>
        <v/>
      </c>
      <c r="R1010" t="str">
        <f>IF(ISBLANK(Q1010),"",
IF(ISERROR(FIND(",",Q1010)),
  IF(ISERROR(VLOOKUP(Q1010,MapTable!$A:$A,1,0)),"맵없음",
  ""),
IF(ISERROR(FIND(",",Q1010,FIND(",",Q1010)+1)),
  IF(OR(ISERROR(VLOOKUP(LEFT(Q1010,FIND(",",Q1010)-1),MapTable!$A:$A,1,0)),ISERROR(VLOOKUP(TRIM(MID(Q1010,FIND(",",Q1010)+1,999)),MapTable!$A:$A,1,0))),"맵없음",
  ""),
IF(ISERROR(FIND(",",Q1010,FIND(",",Q1010,FIND(",",Q1010)+1)+1)),
  IF(OR(ISERROR(VLOOKUP(LEFT(Q1010,FIND(",",Q1010)-1),MapTable!$A:$A,1,0)),ISERROR(VLOOKUP(TRIM(MID(Q1010,FIND(",",Q1010)+1,FIND(",",Q1010,FIND(",",Q1010)+1)-FIND(",",Q1010)-1)),MapTable!$A:$A,1,0)),ISERROR(VLOOKUP(TRIM(MID(Q1010,FIND(",",Q1010,FIND(",",Q1010)+1)+1,999)),MapTable!$A:$A,1,0))),"맵없음",
  ""),
IF(ISERROR(FIND(",",Q1010,FIND(",",Q1010,FIND(",",Q1010,FIND(",",Q1010)+1)+1)+1)),
  IF(OR(ISERROR(VLOOKUP(LEFT(Q1010,FIND(",",Q1010)-1),MapTable!$A:$A,1,0)),ISERROR(VLOOKUP(TRIM(MID(Q1010,FIND(",",Q1010)+1,FIND(",",Q1010,FIND(",",Q1010)+1)-FIND(",",Q1010)-1)),MapTable!$A:$A,1,0)),ISERROR(VLOOKUP(TRIM(MID(Q1010,FIND(",",Q1010,FIND(",",Q1010)+1)+1,FIND(",",Q1010,FIND(",",Q1010,FIND(",",Q1010)+1)+1)-FIND(",",Q1010,FIND(",",Q1010)+1)-1)),MapTable!$A:$A,1,0)),ISERROR(VLOOKUP(TRIM(MID(Q1010,FIND(",",Q1010,FIND(",",Q1010,FIND(",",Q1010)+1)+1)+1,999)),MapTable!$A:$A,1,0))),"맵없음",
  ""),
)))))</f>
        <v/>
      </c>
      <c r="W1010" t="str">
        <f>IF(ISBLANK(V1010),"",IF(ISERROR(VLOOKUP(V1010,[3]DropTable!$A:$A,1,0)),"드랍없음",""))</f>
        <v/>
      </c>
      <c r="Y1010" t="str">
        <f>IF(ISBLANK(X1010),"",IF(ISERROR(VLOOKUP(X1010,[3]DropTable!$A:$A,1,0)),"드랍없음",""))</f>
        <v/>
      </c>
      <c r="AA1010">
        <v>8.1</v>
      </c>
    </row>
    <row r="1011" spans="1:27" x14ac:dyDescent="0.3">
      <c r="A1011">
        <v>22</v>
      </c>
      <c r="B1011">
        <v>36</v>
      </c>
      <c r="C1011">
        <f t="shared" si="53"/>
        <v>1680</v>
      </c>
      <c r="D1011">
        <v>420</v>
      </c>
      <c r="E1011" t="s">
        <v>153</v>
      </c>
      <c r="H1011" t="str">
        <f>IF(ISBLANK(G1011),"",
IFERROR(VLOOKUP(G1011,[1]StringTable!$1:$1048576,MATCH([1]StringTable!$B$1,[1]StringTable!$1:$1,0),0),
IFERROR(VLOOKUP(G1011,[1]InApkStringTable!$1:$1048576,MATCH([1]InApkStringTable!$B$1,[1]InApkStringTable!$1:$1,0),0),
"스트링없음")))</f>
        <v/>
      </c>
      <c r="J1011" t="b">
        <v>0</v>
      </c>
      <c r="K1011" t="s">
        <v>24</v>
      </c>
      <c r="L1011" t="str">
        <f>IF(ISBLANK(K1011),"",IF(ISERROR(VLOOKUP(K1011,MapTable!$A:$A,1,0)),"맵없음",""))</f>
        <v/>
      </c>
      <c r="M1011">
        <f t="shared" si="54"/>
        <v>2</v>
      </c>
      <c r="N1011" t="b">
        <f t="shared" ca="1" si="55"/>
        <v>0</v>
      </c>
      <c r="P1011" t="str">
        <f>IF(ISBLANK(O1011),"",IF(ISERROR(VLOOKUP(O1011,MapTable!$A:$A,1,0)),"맵없음",""))</f>
        <v/>
      </c>
      <c r="R1011" t="str">
        <f>IF(ISBLANK(Q1011),"",
IF(ISERROR(FIND(",",Q1011)),
  IF(ISERROR(VLOOKUP(Q1011,MapTable!$A:$A,1,0)),"맵없음",
  ""),
IF(ISERROR(FIND(",",Q1011,FIND(",",Q1011)+1)),
  IF(OR(ISERROR(VLOOKUP(LEFT(Q1011,FIND(",",Q1011)-1),MapTable!$A:$A,1,0)),ISERROR(VLOOKUP(TRIM(MID(Q1011,FIND(",",Q1011)+1,999)),MapTable!$A:$A,1,0))),"맵없음",
  ""),
IF(ISERROR(FIND(",",Q1011,FIND(",",Q1011,FIND(",",Q1011)+1)+1)),
  IF(OR(ISERROR(VLOOKUP(LEFT(Q1011,FIND(",",Q1011)-1),MapTable!$A:$A,1,0)),ISERROR(VLOOKUP(TRIM(MID(Q1011,FIND(",",Q1011)+1,FIND(",",Q1011,FIND(",",Q1011)+1)-FIND(",",Q1011)-1)),MapTable!$A:$A,1,0)),ISERROR(VLOOKUP(TRIM(MID(Q1011,FIND(",",Q1011,FIND(",",Q1011)+1)+1,999)),MapTable!$A:$A,1,0))),"맵없음",
  ""),
IF(ISERROR(FIND(",",Q1011,FIND(",",Q1011,FIND(",",Q1011,FIND(",",Q1011)+1)+1)+1)),
  IF(OR(ISERROR(VLOOKUP(LEFT(Q1011,FIND(",",Q1011)-1),MapTable!$A:$A,1,0)),ISERROR(VLOOKUP(TRIM(MID(Q1011,FIND(",",Q1011)+1,FIND(",",Q1011,FIND(",",Q1011)+1)-FIND(",",Q1011)-1)),MapTable!$A:$A,1,0)),ISERROR(VLOOKUP(TRIM(MID(Q1011,FIND(",",Q1011,FIND(",",Q1011)+1)+1,FIND(",",Q1011,FIND(",",Q1011,FIND(",",Q1011)+1)+1)-FIND(",",Q1011,FIND(",",Q1011)+1)-1)),MapTable!$A:$A,1,0)),ISERROR(VLOOKUP(TRIM(MID(Q1011,FIND(",",Q1011,FIND(",",Q1011,FIND(",",Q1011)+1)+1)+1,999)),MapTable!$A:$A,1,0))),"맵없음",
  ""),
)))))</f>
        <v/>
      </c>
      <c r="W1011" t="str">
        <f>IF(ISBLANK(V1011),"",IF(ISERROR(VLOOKUP(V1011,[3]DropTable!$A:$A,1,0)),"드랍없음",""))</f>
        <v/>
      </c>
      <c r="Y1011" t="str">
        <f>IF(ISBLANK(X1011),"",IF(ISERROR(VLOOKUP(X1011,[3]DropTable!$A:$A,1,0)),"드랍없음",""))</f>
        <v/>
      </c>
      <c r="AA1011">
        <v>8.1</v>
      </c>
    </row>
    <row r="1012" spans="1:27" x14ac:dyDescent="0.3">
      <c r="A1012">
        <v>22</v>
      </c>
      <c r="B1012">
        <v>37</v>
      </c>
      <c r="C1012">
        <f t="shared" si="53"/>
        <v>1680</v>
      </c>
      <c r="D1012">
        <v>420</v>
      </c>
      <c r="E1012" t="s">
        <v>153</v>
      </c>
      <c r="H1012" t="str">
        <f>IF(ISBLANK(G1012),"",
IFERROR(VLOOKUP(G1012,[1]StringTable!$1:$1048576,MATCH([1]StringTable!$B$1,[1]StringTable!$1:$1,0),0),
IFERROR(VLOOKUP(G1012,[1]InApkStringTable!$1:$1048576,MATCH([1]InApkStringTable!$B$1,[1]InApkStringTable!$1:$1,0),0),
"스트링없음")))</f>
        <v/>
      </c>
      <c r="J1012" t="b">
        <v>0</v>
      </c>
      <c r="K1012" t="s">
        <v>24</v>
      </c>
      <c r="L1012" t="str">
        <f>IF(ISBLANK(K1012),"",IF(ISERROR(VLOOKUP(K1012,MapTable!$A:$A,1,0)),"맵없음",""))</f>
        <v/>
      </c>
      <c r="M1012">
        <f t="shared" si="54"/>
        <v>2</v>
      </c>
      <c r="N1012" t="b">
        <f t="shared" ca="1" si="55"/>
        <v>0</v>
      </c>
      <c r="P1012" t="str">
        <f>IF(ISBLANK(O1012),"",IF(ISERROR(VLOOKUP(O1012,MapTable!$A:$A,1,0)),"맵없음",""))</f>
        <v/>
      </c>
      <c r="R1012" t="str">
        <f>IF(ISBLANK(Q1012),"",
IF(ISERROR(FIND(",",Q1012)),
  IF(ISERROR(VLOOKUP(Q1012,MapTable!$A:$A,1,0)),"맵없음",
  ""),
IF(ISERROR(FIND(",",Q1012,FIND(",",Q1012)+1)),
  IF(OR(ISERROR(VLOOKUP(LEFT(Q1012,FIND(",",Q1012)-1),MapTable!$A:$A,1,0)),ISERROR(VLOOKUP(TRIM(MID(Q1012,FIND(",",Q1012)+1,999)),MapTable!$A:$A,1,0))),"맵없음",
  ""),
IF(ISERROR(FIND(",",Q1012,FIND(",",Q1012,FIND(",",Q1012)+1)+1)),
  IF(OR(ISERROR(VLOOKUP(LEFT(Q1012,FIND(",",Q1012)-1),MapTable!$A:$A,1,0)),ISERROR(VLOOKUP(TRIM(MID(Q1012,FIND(",",Q1012)+1,FIND(",",Q1012,FIND(",",Q1012)+1)-FIND(",",Q1012)-1)),MapTable!$A:$A,1,0)),ISERROR(VLOOKUP(TRIM(MID(Q1012,FIND(",",Q1012,FIND(",",Q1012)+1)+1,999)),MapTable!$A:$A,1,0))),"맵없음",
  ""),
IF(ISERROR(FIND(",",Q1012,FIND(",",Q1012,FIND(",",Q1012,FIND(",",Q1012)+1)+1)+1)),
  IF(OR(ISERROR(VLOOKUP(LEFT(Q1012,FIND(",",Q1012)-1),MapTable!$A:$A,1,0)),ISERROR(VLOOKUP(TRIM(MID(Q1012,FIND(",",Q1012)+1,FIND(",",Q1012,FIND(",",Q1012)+1)-FIND(",",Q1012)-1)),MapTable!$A:$A,1,0)),ISERROR(VLOOKUP(TRIM(MID(Q1012,FIND(",",Q1012,FIND(",",Q1012)+1)+1,FIND(",",Q1012,FIND(",",Q1012,FIND(",",Q1012)+1)+1)-FIND(",",Q1012,FIND(",",Q1012)+1)-1)),MapTable!$A:$A,1,0)),ISERROR(VLOOKUP(TRIM(MID(Q1012,FIND(",",Q1012,FIND(",",Q1012,FIND(",",Q1012)+1)+1)+1,999)),MapTable!$A:$A,1,0))),"맵없음",
  ""),
)))))</f>
        <v/>
      </c>
      <c r="W1012" t="str">
        <f>IF(ISBLANK(V1012),"",IF(ISERROR(VLOOKUP(V1012,[3]DropTable!$A:$A,1,0)),"드랍없음",""))</f>
        <v/>
      </c>
      <c r="Y1012" t="str">
        <f>IF(ISBLANK(X1012),"",IF(ISERROR(VLOOKUP(X1012,[3]DropTable!$A:$A,1,0)),"드랍없음",""))</f>
        <v/>
      </c>
      <c r="AA1012">
        <v>8.1</v>
      </c>
    </row>
    <row r="1013" spans="1:27" x14ac:dyDescent="0.3">
      <c r="A1013">
        <v>22</v>
      </c>
      <c r="B1013">
        <v>38</v>
      </c>
      <c r="C1013">
        <f t="shared" si="53"/>
        <v>1680</v>
      </c>
      <c r="D1013">
        <v>420</v>
      </c>
      <c r="E1013" t="s">
        <v>153</v>
      </c>
      <c r="H1013" t="str">
        <f>IF(ISBLANK(G1013),"",
IFERROR(VLOOKUP(G1013,[1]StringTable!$1:$1048576,MATCH([1]StringTable!$B$1,[1]StringTable!$1:$1,0),0),
IFERROR(VLOOKUP(G1013,[1]InApkStringTable!$1:$1048576,MATCH([1]InApkStringTable!$B$1,[1]InApkStringTable!$1:$1,0),0),
"스트링없음")))</f>
        <v/>
      </c>
      <c r="J1013" t="b">
        <v>0</v>
      </c>
      <c r="K1013" t="s">
        <v>24</v>
      </c>
      <c r="L1013" t="str">
        <f>IF(ISBLANK(K1013),"",IF(ISERROR(VLOOKUP(K1013,MapTable!$A:$A,1,0)),"맵없음",""))</f>
        <v/>
      </c>
      <c r="M1013">
        <f t="shared" si="54"/>
        <v>2</v>
      </c>
      <c r="N1013" t="b">
        <f t="shared" ca="1" si="55"/>
        <v>0</v>
      </c>
      <c r="P1013" t="str">
        <f>IF(ISBLANK(O1013),"",IF(ISERROR(VLOOKUP(O1013,MapTable!$A:$A,1,0)),"맵없음",""))</f>
        <v/>
      </c>
      <c r="R1013" t="str">
        <f>IF(ISBLANK(Q1013),"",
IF(ISERROR(FIND(",",Q1013)),
  IF(ISERROR(VLOOKUP(Q1013,MapTable!$A:$A,1,0)),"맵없음",
  ""),
IF(ISERROR(FIND(",",Q1013,FIND(",",Q1013)+1)),
  IF(OR(ISERROR(VLOOKUP(LEFT(Q1013,FIND(",",Q1013)-1),MapTable!$A:$A,1,0)),ISERROR(VLOOKUP(TRIM(MID(Q1013,FIND(",",Q1013)+1,999)),MapTable!$A:$A,1,0))),"맵없음",
  ""),
IF(ISERROR(FIND(",",Q1013,FIND(",",Q1013,FIND(",",Q1013)+1)+1)),
  IF(OR(ISERROR(VLOOKUP(LEFT(Q1013,FIND(",",Q1013)-1),MapTable!$A:$A,1,0)),ISERROR(VLOOKUP(TRIM(MID(Q1013,FIND(",",Q1013)+1,FIND(",",Q1013,FIND(",",Q1013)+1)-FIND(",",Q1013)-1)),MapTable!$A:$A,1,0)),ISERROR(VLOOKUP(TRIM(MID(Q1013,FIND(",",Q1013,FIND(",",Q1013)+1)+1,999)),MapTable!$A:$A,1,0))),"맵없음",
  ""),
IF(ISERROR(FIND(",",Q1013,FIND(",",Q1013,FIND(",",Q1013,FIND(",",Q1013)+1)+1)+1)),
  IF(OR(ISERROR(VLOOKUP(LEFT(Q1013,FIND(",",Q1013)-1),MapTable!$A:$A,1,0)),ISERROR(VLOOKUP(TRIM(MID(Q1013,FIND(",",Q1013)+1,FIND(",",Q1013,FIND(",",Q1013)+1)-FIND(",",Q1013)-1)),MapTable!$A:$A,1,0)),ISERROR(VLOOKUP(TRIM(MID(Q1013,FIND(",",Q1013,FIND(",",Q1013)+1)+1,FIND(",",Q1013,FIND(",",Q1013,FIND(",",Q1013)+1)+1)-FIND(",",Q1013,FIND(",",Q1013)+1)-1)),MapTable!$A:$A,1,0)),ISERROR(VLOOKUP(TRIM(MID(Q1013,FIND(",",Q1013,FIND(",",Q1013,FIND(",",Q1013)+1)+1)+1,999)),MapTable!$A:$A,1,0))),"맵없음",
  ""),
)))))</f>
        <v/>
      </c>
      <c r="W1013" t="str">
        <f>IF(ISBLANK(V1013),"",IF(ISERROR(VLOOKUP(V1013,[3]DropTable!$A:$A,1,0)),"드랍없음",""))</f>
        <v/>
      </c>
      <c r="Y1013" t="str">
        <f>IF(ISBLANK(X1013),"",IF(ISERROR(VLOOKUP(X1013,[3]DropTable!$A:$A,1,0)),"드랍없음",""))</f>
        <v/>
      </c>
      <c r="AA1013">
        <v>8.1</v>
      </c>
    </row>
    <row r="1014" spans="1:27" x14ac:dyDescent="0.3">
      <c r="A1014">
        <v>22</v>
      </c>
      <c r="B1014">
        <v>39</v>
      </c>
      <c r="C1014">
        <f t="shared" si="53"/>
        <v>1680</v>
      </c>
      <c r="D1014">
        <v>420</v>
      </c>
      <c r="E1014" t="s">
        <v>153</v>
      </c>
      <c r="H1014" t="str">
        <f>IF(ISBLANK(G1014),"",
IFERROR(VLOOKUP(G1014,[1]StringTable!$1:$1048576,MATCH([1]StringTable!$B$1,[1]StringTable!$1:$1,0),0),
IFERROR(VLOOKUP(G1014,[1]InApkStringTable!$1:$1048576,MATCH([1]InApkStringTable!$B$1,[1]InApkStringTable!$1:$1,0),0),
"스트링없음")))</f>
        <v/>
      </c>
      <c r="J1014" t="b">
        <v>0</v>
      </c>
      <c r="K1014" t="s">
        <v>24</v>
      </c>
      <c r="L1014" t="str">
        <f>IF(ISBLANK(K1014),"",IF(ISERROR(VLOOKUP(K1014,MapTable!$A:$A,1,0)),"맵없음",""))</f>
        <v/>
      </c>
      <c r="M1014">
        <f t="shared" si="54"/>
        <v>2</v>
      </c>
      <c r="N1014" t="b">
        <f t="shared" ca="1" si="55"/>
        <v>1</v>
      </c>
      <c r="P1014" t="str">
        <f>IF(ISBLANK(O1014),"",IF(ISERROR(VLOOKUP(O1014,MapTable!$A:$A,1,0)),"맵없음",""))</f>
        <v/>
      </c>
      <c r="R1014" t="str">
        <f>IF(ISBLANK(Q1014),"",
IF(ISERROR(FIND(",",Q1014)),
  IF(ISERROR(VLOOKUP(Q1014,MapTable!$A:$A,1,0)),"맵없음",
  ""),
IF(ISERROR(FIND(",",Q1014,FIND(",",Q1014)+1)),
  IF(OR(ISERROR(VLOOKUP(LEFT(Q1014,FIND(",",Q1014)-1),MapTable!$A:$A,1,0)),ISERROR(VLOOKUP(TRIM(MID(Q1014,FIND(",",Q1014)+1,999)),MapTable!$A:$A,1,0))),"맵없음",
  ""),
IF(ISERROR(FIND(",",Q1014,FIND(",",Q1014,FIND(",",Q1014)+1)+1)),
  IF(OR(ISERROR(VLOOKUP(LEFT(Q1014,FIND(",",Q1014)-1),MapTable!$A:$A,1,0)),ISERROR(VLOOKUP(TRIM(MID(Q1014,FIND(",",Q1014)+1,FIND(",",Q1014,FIND(",",Q1014)+1)-FIND(",",Q1014)-1)),MapTable!$A:$A,1,0)),ISERROR(VLOOKUP(TRIM(MID(Q1014,FIND(",",Q1014,FIND(",",Q1014)+1)+1,999)),MapTable!$A:$A,1,0))),"맵없음",
  ""),
IF(ISERROR(FIND(",",Q1014,FIND(",",Q1014,FIND(",",Q1014,FIND(",",Q1014)+1)+1)+1)),
  IF(OR(ISERROR(VLOOKUP(LEFT(Q1014,FIND(",",Q1014)-1),MapTable!$A:$A,1,0)),ISERROR(VLOOKUP(TRIM(MID(Q1014,FIND(",",Q1014)+1,FIND(",",Q1014,FIND(",",Q1014)+1)-FIND(",",Q1014)-1)),MapTable!$A:$A,1,0)),ISERROR(VLOOKUP(TRIM(MID(Q1014,FIND(",",Q1014,FIND(",",Q1014)+1)+1,FIND(",",Q1014,FIND(",",Q1014,FIND(",",Q1014)+1)+1)-FIND(",",Q1014,FIND(",",Q1014)+1)-1)),MapTable!$A:$A,1,0)),ISERROR(VLOOKUP(TRIM(MID(Q1014,FIND(",",Q1014,FIND(",",Q1014,FIND(",",Q1014)+1)+1)+1,999)),MapTable!$A:$A,1,0))),"맵없음",
  ""),
)))))</f>
        <v/>
      </c>
      <c r="W1014" t="str">
        <f>IF(ISBLANK(V1014),"",IF(ISERROR(VLOOKUP(V1014,[3]DropTable!$A:$A,1,0)),"드랍없음",""))</f>
        <v/>
      </c>
      <c r="Y1014" t="str">
        <f>IF(ISBLANK(X1014),"",IF(ISERROR(VLOOKUP(X1014,[3]DropTable!$A:$A,1,0)),"드랍없음",""))</f>
        <v/>
      </c>
      <c r="AA1014">
        <v>8.1</v>
      </c>
    </row>
    <row r="1015" spans="1:27" x14ac:dyDescent="0.3">
      <c r="A1015">
        <v>22</v>
      </c>
      <c r="B1015">
        <v>40</v>
      </c>
      <c r="C1015">
        <f t="shared" si="53"/>
        <v>1680</v>
      </c>
      <c r="D1015">
        <v>420</v>
      </c>
      <c r="E1015" t="s">
        <v>153</v>
      </c>
      <c r="H1015" t="str">
        <f>IF(ISBLANK(G1015),"",
IFERROR(VLOOKUP(G1015,[1]StringTable!$1:$1048576,MATCH([1]StringTable!$B$1,[1]StringTable!$1:$1,0),0),
IFERROR(VLOOKUP(G1015,[1]InApkStringTable!$1:$1048576,MATCH([1]InApkStringTable!$B$1,[1]InApkStringTable!$1:$1,0),0),
"스트링없음")))</f>
        <v/>
      </c>
      <c r="J1015" t="b">
        <v>0</v>
      </c>
      <c r="K1015" t="s">
        <v>24</v>
      </c>
      <c r="L1015" t="str">
        <f>IF(ISBLANK(K1015),"",IF(ISERROR(VLOOKUP(K1015,MapTable!$A:$A,1,0)),"맵없음",""))</f>
        <v/>
      </c>
      <c r="M1015">
        <f t="shared" si="54"/>
        <v>12</v>
      </c>
      <c r="N1015" t="b">
        <f t="shared" ca="1" si="55"/>
        <v>1</v>
      </c>
      <c r="P1015" t="str">
        <f>IF(ISBLANK(O1015),"",IF(ISERROR(VLOOKUP(O1015,MapTable!$A:$A,1,0)),"맵없음",""))</f>
        <v/>
      </c>
      <c r="R1015" t="str">
        <f>IF(ISBLANK(Q1015),"",
IF(ISERROR(FIND(",",Q1015)),
  IF(ISERROR(VLOOKUP(Q1015,MapTable!$A:$A,1,0)),"맵없음",
  ""),
IF(ISERROR(FIND(",",Q1015,FIND(",",Q1015)+1)),
  IF(OR(ISERROR(VLOOKUP(LEFT(Q1015,FIND(",",Q1015)-1),MapTable!$A:$A,1,0)),ISERROR(VLOOKUP(TRIM(MID(Q1015,FIND(",",Q1015)+1,999)),MapTable!$A:$A,1,0))),"맵없음",
  ""),
IF(ISERROR(FIND(",",Q1015,FIND(",",Q1015,FIND(",",Q1015)+1)+1)),
  IF(OR(ISERROR(VLOOKUP(LEFT(Q1015,FIND(",",Q1015)-1),MapTable!$A:$A,1,0)),ISERROR(VLOOKUP(TRIM(MID(Q1015,FIND(",",Q1015)+1,FIND(",",Q1015,FIND(",",Q1015)+1)-FIND(",",Q1015)-1)),MapTable!$A:$A,1,0)),ISERROR(VLOOKUP(TRIM(MID(Q1015,FIND(",",Q1015,FIND(",",Q1015)+1)+1,999)),MapTable!$A:$A,1,0))),"맵없음",
  ""),
IF(ISERROR(FIND(",",Q1015,FIND(",",Q1015,FIND(",",Q1015,FIND(",",Q1015)+1)+1)+1)),
  IF(OR(ISERROR(VLOOKUP(LEFT(Q1015,FIND(",",Q1015)-1),MapTable!$A:$A,1,0)),ISERROR(VLOOKUP(TRIM(MID(Q1015,FIND(",",Q1015)+1,FIND(",",Q1015,FIND(",",Q1015)+1)-FIND(",",Q1015)-1)),MapTable!$A:$A,1,0)),ISERROR(VLOOKUP(TRIM(MID(Q1015,FIND(",",Q1015,FIND(",",Q1015)+1)+1,FIND(",",Q1015,FIND(",",Q1015,FIND(",",Q1015)+1)+1)-FIND(",",Q1015,FIND(",",Q1015)+1)-1)),MapTable!$A:$A,1,0)),ISERROR(VLOOKUP(TRIM(MID(Q1015,FIND(",",Q1015,FIND(",",Q1015,FIND(",",Q1015)+1)+1)+1,999)),MapTable!$A:$A,1,0))),"맵없음",
  ""),
)))))</f>
        <v/>
      </c>
      <c r="W1015" t="str">
        <f>IF(ISBLANK(V1015),"",IF(ISERROR(VLOOKUP(V1015,[3]DropTable!$A:$A,1,0)),"드랍없음",""))</f>
        <v/>
      </c>
      <c r="Y1015" t="str">
        <f>IF(ISBLANK(X1015),"",IF(ISERROR(VLOOKUP(X1015,[3]DropTable!$A:$A,1,0)),"드랍없음",""))</f>
        <v/>
      </c>
      <c r="AA1015">
        <v>8.1</v>
      </c>
    </row>
    <row r="1016" spans="1:27" x14ac:dyDescent="0.3">
      <c r="A1016">
        <v>22</v>
      </c>
      <c r="B1016">
        <v>41</v>
      </c>
      <c r="C1016">
        <f t="shared" si="53"/>
        <v>1680</v>
      </c>
      <c r="D1016">
        <v>420</v>
      </c>
      <c r="E1016" t="s">
        <v>153</v>
      </c>
      <c r="H1016" t="str">
        <f>IF(ISBLANK(G1016),"",
IFERROR(VLOOKUP(G1016,[1]StringTable!$1:$1048576,MATCH([1]StringTable!$B$1,[1]StringTable!$1:$1,0),0),
IFERROR(VLOOKUP(G1016,[1]InApkStringTable!$1:$1048576,MATCH([1]InApkStringTable!$B$1,[1]InApkStringTable!$1:$1,0),0),
"스트링없음")))</f>
        <v/>
      </c>
      <c r="J1016" t="b">
        <v>0</v>
      </c>
      <c r="K1016" t="s">
        <v>24</v>
      </c>
      <c r="L1016" t="str">
        <f>IF(ISBLANK(K1016),"",IF(ISERROR(VLOOKUP(K1016,MapTable!$A:$A,1,0)),"맵없음",""))</f>
        <v/>
      </c>
      <c r="M1016">
        <f t="shared" si="54"/>
        <v>3</v>
      </c>
      <c r="N1016" t="b">
        <f t="shared" ca="1" si="55"/>
        <v>0</v>
      </c>
      <c r="P1016" t="str">
        <f>IF(ISBLANK(O1016),"",IF(ISERROR(VLOOKUP(O1016,MapTable!$A:$A,1,0)),"맵없음",""))</f>
        <v/>
      </c>
      <c r="R1016" t="str">
        <f>IF(ISBLANK(Q1016),"",
IF(ISERROR(FIND(",",Q1016)),
  IF(ISERROR(VLOOKUP(Q1016,MapTable!$A:$A,1,0)),"맵없음",
  ""),
IF(ISERROR(FIND(",",Q1016,FIND(",",Q1016)+1)),
  IF(OR(ISERROR(VLOOKUP(LEFT(Q1016,FIND(",",Q1016)-1),MapTable!$A:$A,1,0)),ISERROR(VLOOKUP(TRIM(MID(Q1016,FIND(",",Q1016)+1,999)),MapTable!$A:$A,1,0))),"맵없음",
  ""),
IF(ISERROR(FIND(",",Q1016,FIND(",",Q1016,FIND(",",Q1016)+1)+1)),
  IF(OR(ISERROR(VLOOKUP(LEFT(Q1016,FIND(",",Q1016)-1),MapTable!$A:$A,1,0)),ISERROR(VLOOKUP(TRIM(MID(Q1016,FIND(",",Q1016)+1,FIND(",",Q1016,FIND(",",Q1016)+1)-FIND(",",Q1016)-1)),MapTable!$A:$A,1,0)),ISERROR(VLOOKUP(TRIM(MID(Q1016,FIND(",",Q1016,FIND(",",Q1016)+1)+1,999)),MapTable!$A:$A,1,0))),"맵없음",
  ""),
IF(ISERROR(FIND(",",Q1016,FIND(",",Q1016,FIND(",",Q1016,FIND(",",Q1016)+1)+1)+1)),
  IF(OR(ISERROR(VLOOKUP(LEFT(Q1016,FIND(",",Q1016)-1),MapTable!$A:$A,1,0)),ISERROR(VLOOKUP(TRIM(MID(Q1016,FIND(",",Q1016)+1,FIND(",",Q1016,FIND(",",Q1016)+1)-FIND(",",Q1016)-1)),MapTable!$A:$A,1,0)),ISERROR(VLOOKUP(TRIM(MID(Q1016,FIND(",",Q1016,FIND(",",Q1016)+1)+1,FIND(",",Q1016,FIND(",",Q1016,FIND(",",Q1016)+1)+1)-FIND(",",Q1016,FIND(",",Q1016)+1)-1)),MapTable!$A:$A,1,0)),ISERROR(VLOOKUP(TRIM(MID(Q1016,FIND(",",Q1016,FIND(",",Q1016,FIND(",",Q1016)+1)+1)+1,999)),MapTable!$A:$A,1,0))),"맵없음",
  ""),
)))))</f>
        <v/>
      </c>
      <c r="W1016" t="str">
        <f>IF(ISBLANK(V1016),"",IF(ISERROR(VLOOKUP(V1016,[3]DropTable!$A:$A,1,0)),"드랍없음",""))</f>
        <v/>
      </c>
      <c r="Y1016" t="str">
        <f>IF(ISBLANK(X1016),"",IF(ISERROR(VLOOKUP(X1016,[3]DropTable!$A:$A,1,0)),"드랍없음",""))</f>
        <v/>
      </c>
      <c r="AA1016">
        <v>8.1</v>
      </c>
    </row>
    <row r="1017" spans="1:27" x14ac:dyDescent="0.3">
      <c r="A1017">
        <v>22</v>
      </c>
      <c r="B1017">
        <v>42</v>
      </c>
      <c r="C1017">
        <f t="shared" si="53"/>
        <v>1680</v>
      </c>
      <c r="D1017">
        <v>420</v>
      </c>
      <c r="E1017" t="s">
        <v>153</v>
      </c>
      <c r="H1017" t="str">
        <f>IF(ISBLANK(G1017),"",
IFERROR(VLOOKUP(G1017,[1]StringTable!$1:$1048576,MATCH([1]StringTable!$B$1,[1]StringTable!$1:$1,0),0),
IFERROR(VLOOKUP(G1017,[1]InApkStringTable!$1:$1048576,MATCH([1]InApkStringTable!$B$1,[1]InApkStringTable!$1:$1,0),0),
"스트링없음")))</f>
        <v/>
      </c>
      <c r="J1017" t="b">
        <v>0</v>
      </c>
      <c r="K1017" t="s">
        <v>24</v>
      </c>
      <c r="L1017" t="str">
        <f>IF(ISBLANK(K1017),"",IF(ISERROR(VLOOKUP(K1017,MapTable!$A:$A,1,0)),"맵없음",""))</f>
        <v/>
      </c>
      <c r="M1017">
        <f t="shared" si="54"/>
        <v>3</v>
      </c>
      <c r="N1017" t="b">
        <f t="shared" ca="1" si="55"/>
        <v>0</v>
      </c>
      <c r="P1017" t="str">
        <f>IF(ISBLANK(O1017),"",IF(ISERROR(VLOOKUP(O1017,MapTable!$A:$A,1,0)),"맵없음",""))</f>
        <v/>
      </c>
      <c r="R1017" t="str">
        <f>IF(ISBLANK(Q1017),"",
IF(ISERROR(FIND(",",Q1017)),
  IF(ISERROR(VLOOKUP(Q1017,MapTable!$A:$A,1,0)),"맵없음",
  ""),
IF(ISERROR(FIND(",",Q1017,FIND(",",Q1017)+1)),
  IF(OR(ISERROR(VLOOKUP(LEFT(Q1017,FIND(",",Q1017)-1),MapTable!$A:$A,1,0)),ISERROR(VLOOKUP(TRIM(MID(Q1017,FIND(",",Q1017)+1,999)),MapTable!$A:$A,1,0))),"맵없음",
  ""),
IF(ISERROR(FIND(",",Q1017,FIND(",",Q1017,FIND(",",Q1017)+1)+1)),
  IF(OR(ISERROR(VLOOKUP(LEFT(Q1017,FIND(",",Q1017)-1),MapTable!$A:$A,1,0)),ISERROR(VLOOKUP(TRIM(MID(Q1017,FIND(",",Q1017)+1,FIND(",",Q1017,FIND(",",Q1017)+1)-FIND(",",Q1017)-1)),MapTable!$A:$A,1,0)),ISERROR(VLOOKUP(TRIM(MID(Q1017,FIND(",",Q1017,FIND(",",Q1017)+1)+1,999)),MapTable!$A:$A,1,0))),"맵없음",
  ""),
IF(ISERROR(FIND(",",Q1017,FIND(",",Q1017,FIND(",",Q1017,FIND(",",Q1017)+1)+1)+1)),
  IF(OR(ISERROR(VLOOKUP(LEFT(Q1017,FIND(",",Q1017)-1),MapTable!$A:$A,1,0)),ISERROR(VLOOKUP(TRIM(MID(Q1017,FIND(",",Q1017)+1,FIND(",",Q1017,FIND(",",Q1017)+1)-FIND(",",Q1017)-1)),MapTable!$A:$A,1,0)),ISERROR(VLOOKUP(TRIM(MID(Q1017,FIND(",",Q1017,FIND(",",Q1017)+1)+1,FIND(",",Q1017,FIND(",",Q1017,FIND(",",Q1017)+1)+1)-FIND(",",Q1017,FIND(",",Q1017)+1)-1)),MapTable!$A:$A,1,0)),ISERROR(VLOOKUP(TRIM(MID(Q1017,FIND(",",Q1017,FIND(",",Q1017,FIND(",",Q1017)+1)+1)+1,999)),MapTable!$A:$A,1,0))),"맵없음",
  ""),
)))))</f>
        <v/>
      </c>
      <c r="W1017" t="str">
        <f>IF(ISBLANK(V1017),"",IF(ISERROR(VLOOKUP(V1017,[3]DropTable!$A:$A,1,0)),"드랍없음",""))</f>
        <v/>
      </c>
      <c r="Y1017" t="str">
        <f>IF(ISBLANK(X1017),"",IF(ISERROR(VLOOKUP(X1017,[3]DropTable!$A:$A,1,0)),"드랍없음",""))</f>
        <v/>
      </c>
      <c r="AA1017">
        <v>8.1</v>
      </c>
    </row>
    <row r="1018" spans="1:27" x14ac:dyDescent="0.3">
      <c r="A1018">
        <v>22</v>
      </c>
      <c r="B1018">
        <v>43</v>
      </c>
      <c r="C1018">
        <f t="shared" si="53"/>
        <v>1680</v>
      </c>
      <c r="D1018">
        <v>420</v>
      </c>
      <c r="E1018" t="s">
        <v>153</v>
      </c>
      <c r="H1018" t="str">
        <f>IF(ISBLANK(G1018),"",
IFERROR(VLOOKUP(G1018,[1]StringTable!$1:$1048576,MATCH([1]StringTable!$B$1,[1]StringTable!$1:$1,0),0),
IFERROR(VLOOKUP(G1018,[1]InApkStringTable!$1:$1048576,MATCH([1]InApkStringTable!$B$1,[1]InApkStringTable!$1:$1,0),0),
"스트링없음")))</f>
        <v/>
      </c>
      <c r="J1018" t="b">
        <v>0</v>
      </c>
      <c r="K1018" t="s">
        <v>24</v>
      </c>
      <c r="L1018" t="str">
        <f>IF(ISBLANK(K1018),"",IF(ISERROR(VLOOKUP(K1018,MapTable!$A:$A,1,0)),"맵없음",""))</f>
        <v/>
      </c>
      <c r="M1018">
        <f t="shared" si="54"/>
        <v>3</v>
      </c>
      <c r="N1018" t="b">
        <f t="shared" ca="1" si="55"/>
        <v>0</v>
      </c>
      <c r="P1018" t="str">
        <f>IF(ISBLANK(O1018),"",IF(ISERROR(VLOOKUP(O1018,MapTable!$A:$A,1,0)),"맵없음",""))</f>
        <v/>
      </c>
      <c r="R1018" t="str">
        <f>IF(ISBLANK(Q1018),"",
IF(ISERROR(FIND(",",Q1018)),
  IF(ISERROR(VLOOKUP(Q1018,MapTable!$A:$A,1,0)),"맵없음",
  ""),
IF(ISERROR(FIND(",",Q1018,FIND(",",Q1018)+1)),
  IF(OR(ISERROR(VLOOKUP(LEFT(Q1018,FIND(",",Q1018)-1),MapTable!$A:$A,1,0)),ISERROR(VLOOKUP(TRIM(MID(Q1018,FIND(",",Q1018)+1,999)),MapTable!$A:$A,1,0))),"맵없음",
  ""),
IF(ISERROR(FIND(",",Q1018,FIND(",",Q1018,FIND(",",Q1018)+1)+1)),
  IF(OR(ISERROR(VLOOKUP(LEFT(Q1018,FIND(",",Q1018)-1),MapTable!$A:$A,1,0)),ISERROR(VLOOKUP(TRIM(MID(Q1018,FIND(",",Q1018)+1,FIND(",",Q1018,FIND(",",Q1018)+1)-FIND(",",Q1018)-1)),MapTable!$A:$A,1,0)),ISERROR(VLOOKUP(TRIM(MID(Q1018,FIND(",",Q1018,FIND(",",Q1018)+1)+1,999)),MapTable!$A:$A,1,0))),"맵없음",
  ""),
IF(ISERROR(FIND(",",Q1018,FIND(",",Q1018,FIND(",",Q1018,FIND(",",Q1018)+1)+1)+1)),
  IF(OR(ISERROR(VLOOKUP(LEFT(Q1018,FIND(",",Q1018)-1),MapTable!$A:$A,1,0)),ISERROR(VLOOKUP(TRIM(MID(Q1018,FIND(",",Q1018)+1,FIND(",",Q1018,FIND(",",Q1018)+1)-FIND(",",Q1018)-1)),MapTable!$A:$A,1,0)),ISERROR(VLOOKUP(TRIM(MID(Q1018,FIND(",",Q1018,FIND(",",Q1018)+1)+1,FIND(",",Q1018,FIND(",",Q1018,FIND(",",Q1018)+1)+1)-FIND(",",Q1018,FIND(",",Q1018)+1)-1)),MapTable!$A:$A,1,0)),ISERROR(VLOOKUP(TRIM(MID(Q1018,FIND(",",Q1018,FIND(",",Q1018,FIND(",",Q1018)+1)+1)+1,999)),MapTable!$A:$A,1,0))),"맵없음",
  ""),
)))))</f>
        <v/>
      </c>
      <c r="W1018" t="str">
        <f>IF(ISBLANK(V1018),"",IF(ISERROR(VLOOKUP(V1018,[3]DropTable!$A:$A,1,0)),"드랍없음",""))</f>
        <v/>
      </c>
      <c r="Y1018" t="str">
        <f>IF(ISBLANK(X1018),"",IF(ISERROR(VLOOKUP(X1018,[3]DropTable!$A:$A,1,0)),"드랍없음",""))</f>
        <v/>
      </c>
      <c r="AA1018">
        <v>8.1</v>
      </c>
    </row>
    <row r="1019" spans="1:27" x14ac:dyDescent="0.3">
      <c r="A1019">
        <v>22</v>
      </c>
      <c r="B1019">
        <v>44</v>
      </c>
      <c r="C1019">
        <f t="shared" si="53"/>
        <v>1680</v>
      </c>
      <c r="D1019">
        <v>420</v>
      </c>
      <c r="E1019" t="s">
        <v>153</v>
      </c>
      <c r="H1019" t="str">
        <f>IF(ISBLANK(G1019),"",
IFERROR(VLOOKUP(G1019,[1]StringTable!$1:$1048576,MATCH([1]StringTable!$B$1,[1]StringTable!$1:$1,0),0),
IFERROR(VLOOKUP(G1019,[1]InApkStringTable!$1:$1048576,MATCH([1]InApkStringTable!$B$1,[1]InApkStringTable!$1:$1,0),0),
"스트링없음")))</f>
        <v/>
      </c>
      <c r="J1019" t="b">
        <v>0</v>
      </c>
      <c r="K1019" t="s">
        <v>24</v>
      </c>
      <c r="L1019" t="str">
        <f>IF(ISBLANK(K1019),"",IF(ISERROR(VLOOKUP(K1019,MapTable!$A:$A,1,0)),"맵없음",""))</f>
        <v/>
      </c>
      <c r="M1019">
        <f t="shared" si="54"/>
        <v>3</v>
      </c>
      <c r="N1019" t="b">
        <f t="shared" ca="1" si="55"/>
        <v>0</v>
      </c>
      <c r="P1019" t="str">
        <f>IF(ISBLANK(O1019),"",IF(ISERROR(VLOOKUP(O1019,MapTable!$A:$A,1,0)),"맵없음",""))</f>
        <v/>
      </c>
      <c r="R1019" t="str">
        <f>IF(ISBLANK(Q1019),"",
IF(ISERROR(FIND(",",Q1019)),
  IF(ISERROR(VLOOKUP(Q1019,MapTable!$A:$A,1,0)),"맵없음",
  ""),
IF(ISERROR(FIND(",",Q1019,FIND(",",Q1019)+1)),
  IF(OR(ISERROR(VLOOKUP(LEFT(Q1019,FIND(",",Q1019)-1),MapTable!$A:$A,1,0)),ISERROR(VLOOKUP(TRIM(MID(Q1019,FIND(",",Q1019)+1,999)),MapTable!$A:$A,1,0))),"맵없음",
  ""),
IF(ISERROR(FIND(",",Q1019,FIND(",",Q1019,FIND(",",Q1019)+1)+1)),
  IF(OR(ISERROR(VLOOKUP(LEFT(Q1019,FIND(",",Q1019)-1),MapTable!$A:$A,1,0)),ISERROR(VLOOKUP(TRIM(MID(Q1019,FIND(",",Q1019)+1,FIND(",",Q1019,FIND(",",Q1019)+1)-FIND(",",Q1019)-1)),MapTable!$A:$A,1,0)),ISERROR(VLOOKUP(TRIM(MID(Q1019,FIND(",",Q1019,FIND(",",Q1019)+1)+1,999)),MapTable!$A:$A,1,0))),"맵없음",
  ""),
IF(ISERROR(FIND(",",Q1019,FIND(",",Q1019,FIND(",",Q1019,FIND(",",Q1019)+1)+1)+1)),
  IF(OR(ISERROR(VLOOKUP(LEFT(Q1019,FIND(",",Q1019)-1),MapTable!$A:$A,1,0)),ISERROR(VLOOKUP(TRIM(MID(Q1019,FIND(",",Q1019)+1,FIND(",",Q1019,FIND(",",Q1019)+1)-FIND(",",Q1019)-1)),MapTable!$A:$A,1,0)),ISERROR(VLOOKUP(TRIM(MID(Q1019,FIND(",",Q1019,FIND(",",Q1019)+1)+1,FIND(",",Q1019,FIND(",",Q1019,FIND(",",Q1019)+1)+1)-FIND(",",Q1019,FIND(",",Q1019)+1)-1)),MapTable!$A:$A,1,0)),ISERROR(VLOOKUP(TRIM(MID(Q1019,FIND(",",Q1019,FIND(",",Q1019,FIND(",",Q1019)+1)+1)+1,999)),MapTable!$A:$A,1,0))),"맵없음",
  ""),
)))))</f>
        <v/>
      </c>
      <c r="W1019" t="str">
        <f>IF(ISBLANK(V1019),"",IF(ISERROR(VLOOKUP(V1019,[3]DropTable!$A:$A,1,0)),"드랍없음",""))</f>
        <v/>
      </c>
      <c r="Y1019" t="str">
        <f>IF(ISBLANK(X1019),"",IF(ISERROR(VLOOKUP(X1019,[3]DropTable!$A:$A,1,0)),"드랍없음",""))</f>
        <v/>
      </c>
      <c r="AA1019">
        <v>8.1</v>
      </c>
    </row>
    <row r="1020" spans="1:27" x14ac:dyDescent="0.3">
      <c r="A1020">
        <v>22</v>
      </c>
      <c r="B1020">
        <v>45</v>
      </c>
      <c r="C1020">
        <f t="shared" si="53"/>
        <v>1680</v>
      </c>
      <c r="D1020">
        <v>420</v>
      </c>
      <c r="E1020" t="s">
        <v>153</v>
      </c>
      <c r="H1020" t="str">
        <f>IF(ISBLANK(G1020),"",
IFERROR(VLOOKUP(G1020,[1]StringTable!$1:$1048576,MATCH([1]StringTable!$B$1,[1]StringTable!$1:$1,0),0),
IFERROR(VLOOKUP(G1020,[1]InApkStringTable!$1:$1048576,MATCH([1]InApkStringTable!$B$1,[1]InApkStringTable!$1:$1,0),0),
"스트링없음")))</f>
        <v/>
      </c>
      <c r="J1020" t="b">
        <v>0</v>
      </c>
      <c r="K1020" t="s">
        <v>24</v>
      </c>
      <c r="L1020" t="str">
        <f>IF(ISBLANK(K1020),"",IF(ISERROR(VLOOKUP(K1020,MapTable!$A:$A,1,0)),"맵없음",""))</f>
        <v/>
      </c>
      <c r="M1020">
        <f t="shared" si="54"/>
        <v>3</v>
      </c>
      <c r="N1020" t="b">
        <f t="shared" ca="1" si="55"/>
        <v>0</v>
      </c>
      <c r="P1020" t="str">
        <f>IF(ISBLANK(O1020),"",IF(ISERROR(VLOOKUP(O1020,MapTable!$A:$A,1,0)),"맵없음",""))</f>
        <v/>
      </c>
      <c r="R1020" t="str">
        <f>IF(ISBLANK(Q1020),"",
IF(ISERROR(FIND(",",Q1020)),
  IF(ISERROR(VLOOKUP(Q1020,MapTable!$A:$A,1,0)),"맵없음",
  ""),
IF(ISERROR(FIND(",",Q1020,FIND(",",Q1020)+1)),
  IF(OR(ISERROR(VLOOKUP(LEFT(Q1020,FIND(",",Q1020)-1),MapTable!$A:$A,1,0)),ISERROR(VLOOKUP(TRIM(MID(Q1020,FIND(",",Q1020)+1,999)),MapTable!$A:$A,1,0))),"맵없음",
  ""),
IF(ISERROR(FIND(",",Q1020,FIND(",",Q1020,FIND(",",Q1020)+1)+1)),
  IF(OR(ISERROR(VLOOKUP(LEFT(Q1020,FIND(",",Q1020)-1),MapTable!$A:$A,1,0)),ISERROR(VLOOKUP(TRIM(MID(Q1020,FIND(",",Q1020)+1,FIND(",",Q1020,FIND(",",Q1020)+1)-FIND(",",Q1020)-1)),MapTable!$A:$A,1,0)),ISERROR(VLOOKUP(TRIM(MID(Q1020,FIND(",",Q1020,FIND(",",Q1020)+1)+1,999)),MapTable!$A:$A,1,0))),"맵없음",
  ""),
IF(ISERROR(FIND(",",Q1020,FIND(",",Q1020,FIND(",",Q1020,FIND(",",Q1020)+1)+1)+1)),
  IF(OR(ISERROR(VLOOKUP(LEFT(Q1020,FIND(",",Q1020)-1),MapTable!$A:$A,1,0)),ISERROR(VLOOKUP(TRIM(MID(Q1020,FIND(",",Q1020)+1,FIND(",",Q1020,FIND(",",Q1020)+1)-FIND(",",Q1020)-1)),MapTable!$A:$A,1,0)),ISERROR(VLOOKUP(TRIM(MID(Q1020,FIND(",",Q1020,FIND(",",Q1020)+1)+1,FIND(",",Q1020,FIND(",",Q1020,FIND(",",Q1020)+1)+1)-FIND(",",Q1020,FIND(",",Q1020)+1)-1)),MapTable!$A:$A,1,0)),ISERROR(VLOOKUP(TRIM(MID(Q1020,FIND(",",Q1020,FIND(",",Q1020,FIND(",",Q1020)+1)+1)+1,999)),MapTable!$A:$A,1,0))),"맵없음",
  ""),
)))))</f>
        <v/>
      </c>
      <c r="W1020" t="str">
        <f>IF(ISBLANK(V1020),"",IF(ISERROR(VLOOKUP(V1020,[3]DropTable!$A:$A,1,0)),"드랍없음",""))</f>
        <v/>
      </c>
      <c r="Y1020" t="str">
        <f>IF(ISBLANK(X1020),"",IF(ISERROR(VLOOKUP(X1020,[3]DropTable!$A:$A,1,0)),"드랍없음",""))</f>
        <v/>
      </c>
      <c r="AA1020">
        <v>8.1</v>
      </c>
    </row>
    <row r="1021" spans="1:27" x14ac:dyDescent="0.3">
      <c r="A1021">
        <v>22</v>
      </c>
      <c r="B1021">
        <v>46</v>
      </c>
      <c r="C1021">
        <f t="shared" si="53"/>
        <v>1680</v>
      </c>
      <c r="D1021">
        <v>420</v>
      </c>
      <c r="E1021" t="s">
        <v>153</v>
      </c>
      <c r="H1021" t="str">
        <f>IF(ISBLANK(G1021),"",
IFERROR(VLOOKUP(G1021,[1]StringTable!$1:$1048576,MATCH([1]StringTable!$B$1,[1]StringTable!$1:$1,0),0),
IFERROR(VLOOKUP(G1021,[1]InApkStringTable!$1:$1048576,MATCH([1]InApkStringTable!$B$1,[1]InApkStringTable!$1:$1,0),0),
"스트링없음")))</f>
        <v/>
      </c>
      <c r="J1021" t="b">
        <v>0</v>
      </c>
      <c r="K1021" t="s">
        <v>24</v>
      </c>
      <c r="L1021" t="str">
        <f>IF(ISBLANK(K1021),"",IF(ISERROR(VLOOKUP(K1021,MapTable!$A:$A,1,0)),"맵없음",""))</f>
        <v/>
      </c>
      <c r="M1021">
        <f t="shared" si="54"/>
        <v>3</v>
      </c>
      <c r="N1021" t="b">
        <f t="shared" ca="1" si="55"/>
        <v>0</v>
      </c>
      <c r="P1021" t="str">
        <f>IF(ISBLANK(O1021),"",IF(ISERROR(VLOOKUP(O1021,MapTable!$A:$A,1,0)),"맵없음",""))</f>
        <v/>
      </c>
      <c r="R1021" t="str">
        <f>IF(ISBLANK(Q1021),"",
IF(ISERROR(FIND(",",Q1021)),
  IF(ISERROR(VLOOKUP(Q1021,MapTable!$A:$A,1,0)),"맵없음",
  ""),
IF(ISERROR(FIND(",",Q1021,FIND(",",Q1021)+1)),
  IF(OR(ISERROR(VLOOKUP(LEFT(Q1021,FIND(",",Q1021)-1),MapTable!$A:$A,1,0)),ISERROR(VLOOKUP(TRIM(MID(Q1021,FIND(",",Q1021)+1,999)),MapTable!$A:$A,1,0))),"맵없음",
  ""),
IF(ISERROR(FIND(",",Q1021,FIND(",",Q1021,FIND(",",Q1021)+1)+1)),
  IF(OR(ISERROR(VLOOKUP(LEFT(Q1021,FIND(",",Q1021)-1),MapTable!$A:$A,1,0)),ISERROR(VLOOKUP(TRIM(MID(Q1021,FIND(",",Q1021)+1,FIND(",",Q1021,FIND(",",Q1021)+1)-FIND(",",Q1021)-1)),MapTable!$A:$A,1,0)),ISERROR(VLOOKUP(TRIM(MID(Q1021,FIND(",",Q1021,FIND(",",Q1021)+1)+1,999)),MapTable!$A:$A,1,0))),"맵없음",
  ""),
IF(ISERROR(FIND(",",Q1021,FIND(",",Q1021,FIND(",",Q1021,FIND(",",Q1021)+1)+1)+1)),
  IF(OR(ISERROR(VLOOKUP(LEFT(Q1021,FIND(",",Q1021)-1),MapTable!$A:$A,1,0)),ISERROR(VLOOKUP(TRIM(MID(Q1021,FIND(",",Q1021)+1,FIND(",",Q1021,FIND(",",Q1021)+1)-FIND(",",Q1021)-1)),MapTable!$A:$A,1,0)),ISERROR(VLOOKUP(TRIM(MID(Q1021,FIND(",",Q1021,FIND(",",Q1021)+1)+1,FIND(",",Q1021,FIND(",",Q1021,FIND(",",Q1021)+1)+1)-FIND(",",Q1021,FIND(",",Q1021)+1)-1)),MapTable!$A:$A,1,0)),ISERROR(VLOOKUP(TRIM(MID(Q1021,FIND(",",Q1021,FIND(",",Q1021,FIND(",",Q1021)+1)+1)+1,999)),MapTable!$A:$A,1,0))),"맵없음",
  ""),
)))))</f>
        <v/>
      </c>
      <c r="W1021" t="str">
        <f>IF(ISBLANK(V1021),"",IF(ISERROR(VLOOKUP(V1021,[3]DropTable!$A:$A,1,0)),"드랍없음",""))</f>
        <v/>
      </c>
      <c r="Y1021" t="str">
        <f>IF(ISBLANK(X1021),"",IF(ISERROR(VLOOKUP(X1021,[3]DropTable!$A:$A,1,0)),"드랍없음",""))</f>
        <v/>
      </c>
      <c r="AA1021">
        <v>8.1</v>
      </c>
    </row>
    <row r="1022" spans="1:27" x14ac:dyDescent="0.3">
      <c r="A1022">
        <v>22</v>
      </c>
      <c r="B1022">
        <v>47</v>
      </c>
      <c r="C1022">
        <f t="shared" si="53"/>
        <v>1680</v>
      </c>
      <c r="D1022">
        <v>420</v>
      </c>
      <c r="E1022" t="s">
        <v>153</v>
      </c>
      <c r="H1022" t="str">
        <f>IF(ISBLANK(G1022),"",
IFERROR(VLOOKUP(G1022,[1]StringTable!$1:$1048576,MATCH([1]StringTable!$B$1,[1]StringTable!$1:$1,0),0),
IFERROR(VLOOKUP(G1022,[1]InApkStringTable!$1:$1048576,MATCH([1]InApkStringTable!$B$1,[1]InApkStringTable!$1:$1,0),0),
"스트링없음")))</f>
        <v/>
      </c>
      <c r="J1022" t="b">
        <v>0</v>
      </c>
      <c r="K1022" t="s">
        <v>24</v>
      </c>
      <c r="L1022" t="str">
        <f>IF(ISBLANK(K1022),"",IF(ISERROR(VLOOKUP(K1022,MapTable!$A:$A,1,0)),"맵없음",""))</f>
        <v/>
      </c>
      <c r="M1022">
        <f t="shared" si="54"/>
        <v>3</v>
      </c>
      <c r="N1022" t="b">
        <f t="shared" ca="1" si="55"/>
        <v>0</v>
      </c>
      <c r="P1022" t="str">
        <f>IF(ISBLANK(O1022),"",IF(ISERROR(VLOOKUP(O1022,MapTable!$A:$A,1,0)),"맵없음",""))</f>
        <v/>
      </c>
      <c r="R1022" t="str">
        <f>IF(ISBLANK(Q1022),"",
IF(ISERROR(FIND(",",Q1022)),
  IF(ISERROR(VLOOKUP(Q1022,MapTable!$A:$A,1,0)),"맵없음",
  ""),
IF(ISERROR(FIND(",",Q1022,FIND(",",Q1022)+1)),
  IF(OR(ISERROR(VLOOKUP(LEFT(Q1022,FIND(",",Q1022)-1),MapTable!$A:$A,1,0)),ISERROR(VLOOKUP(TRIM(MID(Q1022,FIND(",",Q1022)+1,999)),MapTable!$A:$A,1,0))),"맵없음",
  ""),
IF(ISERROR(FIND(",",Q1022,FIND(",",Q1022,FIND(",",Q1022)+1)+1)),
  IF(OR(ISERROR(VLOOKUP(LEFT(Q1022,FIND(",",Q1022)-1),MapTable!$A:$A,1,0)),ISERROR(VLOOKUP(TRIM(MID(Q1022,FIND(",",Q1022)+1,FIND(",",Q1022,FIND(",",Q1022)+1)-FIND(",",Q1022)-1)),MapTable!$A:$A,1,0)),ISERROR(VLOOKUP(TRIM(MID(Q1022,FIND(",",Q1022,FIND(",",Q1022)+1)+1,999)),MapTable!$A:$A,1,0))),"맵없음",
  ""),
IF(ISERROR(FIND(",",Q1022,FIND(",",Q1022,FIND(",",Q1022,FIND(",",Q1022)+1)+1)+1)),
  IF(OR(ISERROR(VLOOKUP(LEFT(Q1022,FIND(",",Q1022)-1),MapTable!$A:$A,1,0)),ISERROR(VLOOKUP(TRIM(MID(Q1022,FIND(",",Q1022)+1,FIND(",",Q1022,FIND(",",Q1022)+1)-FIND(",",Q1022)-1)),MapTable!$A:$A,1,0)),ISERROR(VLOOKUP(TRIM(MID(Q1022,FIND(",",Q1022,FIND(",",Q1022)+1)+1,FIND(",",Q1022,FIND(",",Q1022,FIND(",",Q1022)+1)+1)-FIND(",",Q1022,FIND(",",Q1022)+1)-1)),MapTable!$A:$A,1,0)),ISERROR(VLOOKUP(TRIM(MID(Q1022,FIND(",",Q1022,FIND(",",Q1022,FIND(",",Q1022)+1)+1)+1,999)),MapTable!$A:$A,1,0))),"맵없음",
  ""),
)))))</f>
        <v/>
      </c>
      <c r="W1022" t="str">
        <f>IF(ISBLANK(V1022),"",IF(ISERROR(VLOOKUP(V1022,[3]DropTable!$A:$A,1,0)),"드랍없음",""))</f>
        <v/>
      </c>
      <c r="Y1022" t="str">
        <f>IF(ISBLANK(X1022),"",IF(ISERROR(VLOOKUP(X1022,[3]DropTable!$A:$A,1,0)),"드랍없음",""))</f>
        <v/>
      </c>
      <c r="AA1022">
        <v>8.1</v>
      </c>
    </row>
    <row r="1023" spans="1:27" x14ac:dyDescent="0.3">
      <c r="A1023">
        <v>22</v>
      </c>
      <c r="B1023">
        <v>48</v>
      </c>
      <c r="C1023">
        <f t="shared" si="53"/>
        <v>1680</v>
      </c>
      <c r="D1023">
        <v>420</v>
      </c>
      <c r="E1023" t="s">
        <v>153</v>
      </c>
      <c r="H1023" t="str">
        <f>IF(ISBLANK(G1023),"",
IFERROR(VLOOKUP(G1023,[1]StringTable!$1:$1048576,MATCH([1]StringTable!$B$1,[1]StringTable!$1:$1,0),0),
IFERROR(VLOOKUP(G1023,[1]InApkStringTable!$1:$1048576,MATCH([1]InApkStringTable!$B$1,[1]InApkStringTable!$1:$1,0),0),
"스트링없음")))</f>
        <v/>
      </c>
      <c r="J1023" t="b">
        <v>0</v>
      </c>
      <c r="K1023" t="s">
        <v>24</v>
      </c>
      <c r="L1023" t="str">
        <f>IF(ISBLANK(K1023),"",IF(ISERROR(VLOOKUP(K1023,MapTable!$A:$A,1,0)),"맵없음",""))</f>
        <v/>
      </c>
      <c r="M1023">
        <f t="shared" si="54"/>
        <v>3</v>
      </c>
      <c r="N1023" t="b">
        <f t="shared" ca="1" si="55"/>
        <v>0</v>
      </c>
      <c r="P1023" t="str">
        <f>IF(ISBLANK(O1023),"",IF(ISERROR(VLOOKUP(O1023,MapTable!$A:$A,1,0)),"맵없음",""))</f>
        <v/>
      </c>
      <c r="R1023" t="str">
        <f>IF(ISBLANK(Q1023),"",
IF(ISERROR(FIND(",",Q1023)),
  IF(ISERROR(VLOOKUP(Q1023,MapTable!$A:$A,1,0)),"맵없음",
  ""),
IF(ISERROR(FIND(",",Q1023,FIND(",",Q1023)+1)),
  IF(OR(ISERROR(VLOOKUP(LEFT(Q1023,FIND(",",Q1023)-1),MapTable!$A:$A,1,0)),ISERROR(VLOOKUP(TRIM(MID(Q1023,FIND(",",Q1023)+1,999)),MapTable!$A:$A,1,0))),"맵없음",
  ""),
IF(ISERROR(FIND(",",Q1023,FIND(",",Q1023,FIND(",",Q1023)+1)+1)),
  IF(OR(ISERROR(VLOOKUP(LEFT(Q1023,FIND(",",Q1023)-1),MapTable!$A:$A,1,0)),ISERROR(VLOOKUP(TRIM(MID(Q1023,FIND(",",Q1023)+1,FIND(",",Q1023,FIND(",",Q1023)+1)-FIND(",",Q1023)-1)),MapTable!$A:$A,1,0)),ISERROR(VLOOKUP(TRIM(MID(Q1023,FIND(",",Q1023,FIND(",",Q1023)+1)+1,999)),MapTable!$A:$A,1,0))),"맵없음",
  ""),
IF(ISERROR(FIND(",",Q1023,FIND(",",Q1023,FIND(",",Q1023,FIND(",",Q1023)+1)+1)+1)),
  IF(OR(ISERROR(VLOOKUP(LEFT(Q1023,FIND(",",Q1023)-1),MapTable!$A:$A,1,0)),ISERROR(VLOOKUP(TRIM(MID(Q1023,FIND(",",Q1023)+1,FIND(",",Q1023,FIND(",",Q1023)+1)-FIND(",",Q1023)-1)),MapTable!$A:$A,1,0)),ISERROR(VLOOKUP(TRIM(MID(Q1023,FIND(",",Q1023,FIND(",",Q1023)+1)+1,FIND(",",Q1023,FIND(",",Q1023,FIND(",",Q1023)+1)+1)-FIND(",",Q1023,FIND(",",Q1023)+1)-1)),MapTable!$A:$A,1,0)),ISERROR(VLOOKUP(TRIM(MID(Q1023,FIND(",",Q1023,FIND(",",Q1023,FIND(",",Q1023)+1)+1)+1,999)),MapTable!$A:$A,1,0))),"맵없음",
  ""),
)))))</f>
        <v/>
      </c>
      <c r="W1023" t="str">
        <f>IF(ISBLANK(V1023),"",IF(ISERROR(VLOOKUP(V1023,[3]DropTable!$A:$A,1,0)),"드랍없음",""))</f>
        <v/>
      </c>
      <c r="Y1023" t="str">
        <f>IF(ISBLANK(X1023),"",IF(ISERROR(VLOOKUP(X1023,[3]DropTable!$A:$A,1,0)),"드랍없음",""))</f>
        <v/>
      </c>
      <c r="AA1023">
        <v>8.1</v>
      </c>
    </row>
    <row r="1024" spans="1:27" x14ac:dyDescent="0.3">
      <c r="A1024">
        <v>22</v>
      </c>
      <c r="B1024">
        <v>49</v>
      </c>
      <c r="C1024">
        <f t="shared" si="53"/>
        <v>1680</v>
      </c>
      <c r="D1024">
        <v>420</v>
      </c>
      <c r="E1024" t="s">
        <v>153</v>
      </c>
      <c r="H1024" t="str">
        <f>IF(ISBLANK(G1024),"",
IFERROR(VLOOKUP(G1024,[1]StringTable!$1:$1048576,MATCH([1]StringTable!$B$1,[1]StringTable!$1:$1,0),0),
IFERROR(VLOOKUP(G1024,[1]InApkStringTable!$1:$1048576,MATCH([1]InApkStringTable!$B$1,[1]InApkStringTable!$1:$1,0),0),
"스트링없음")))</f>
        <v/>
      </c>
      <c r="J1024" t="b">
        <v>0</v>
      </c>
      <c r="K1024" t="s">
        <v>24</v>
      </c>
      <c r="L1024" t="str">
        <f>IF(ISBLANK(K1024),"",IF(ISERROR(VLOOKUP(K1024,MapTable!$A:$A,1,0)),"맵없음",""))</f>
        <v/>
      </c>
      <c r="M1024">
        <f t="shared" si="54"/>
        <v>3</v>
      </c>
      <c r="N1024" t="b">
        <f t="shared" ca="1" si="55"/>
        <v>0</v>
      </c>
      <c r="P1024" t="str">
        <f>IF(ISBLANK(O1024),"",IF(ISERROR(VLOOKUP(O1024,MapTable!$A:$A,1,0)),"맵없음",""))</f>
        <v/>
      </c>
      <c r="R1024" t="str">
        <f>IF(ISBLANK(Q1024),"",
IF(ISERROR(FIND(",",Q1024)),
  IF(ISERROR(VLOOKUP(Q1024,MapTable!$A:$A,1,0)),"맵없음",
  ""),
IF(ISERROR(FIND(",",Q1024,FIND(",",Q1024)+1)),
  IF(OR(ISERROR(VLOOKUP(LEFT(Q1024,FIND(",",Q1024)-1),MapTable!$A:$A,1,0)),ISERROR(VLOOKUP(TRIM(MID(Q1024,FIND(",",Q1024)+1,999)),MapTable!$A:$A,1,0))),"맵없음",
  ""),
IF(ISERROR(FIND(",",Q1024,FIND(",",Q1024,FIND(",",Q1024)+1)+1)),
  IF(OR(ISERROR(VLOOKUP(LEFT(Q1024,FIND(",",Q1024)-1),MapTable!$A:$A,1,0)),ISERROR(VLOOKUP(TRIM(MID(Q1024,FIND(",",Q1024)+1,FIND(",",Q1024,FIND(",",Q1024)+1)-FIND(",",Q1024)-1)),MapTable!$A:$A,1,0)),ISERROR(VLOOKUP(TRIM(MID(Q1024,FIND(",",Q1024,FIND(",",Q1024)+1)+1,999)),MapTable!$A:$A,1,0))),"맵없음",
  ""),
IF(ISERROR(FIND(",",Q1024,FIND(",",Q1024,FIND(",",Q1024,FIND(",",Q1024)+1)+1)+1)),
  IF(OR(ISERROR(VLOOKUP(LEFT(Q1024,FIND(",",Q1024)-1),MapTable!$A:$A,1,0)),ISERROR(VLOOKUP(TRIM(MID(Q1024,FIND(",",Q1024)+1,FIND(",",Q1024,FIND(",",Q1024)+1)-FIND(",",Q1024)-1)),MapTable!$A:$A,1,0)),ISERROR(VLOOKUP(TRIM(MID(Q1024,FIND(",",Q1024,FIND(",",Q1024)+1)+1,FIND(",",Q1024,FIND(",",Q1024,FIND(",",Q1024)+1)+1)-FIND(",",Q1024,FIND(",",Q1024)+1)-1)),MapTable!$A:$A,1,0)),ISERROR(VLOOKUP(TRIM(MID(Q1024,FIND(",",Q1024,FIND(",",Q1024,FIND(",",Q1024)+1)+1)+1,999)),MapTable!$A:$A,1,0))),"맵없음",
  ""),
)))))</f>
        <v/>
      </c>
      <c r="W1024" t="str">
        <f>IF(ISBLANK(V1024),"",IF(ISERROR(VLOOKUP(V1024,[3]DropTable!$A:$A,1,0)),"드랍없음",""))</f>
        <v/>
      </c>
      <c r="Y1024" t="str">
        <f>IF(ISBLANK(X1024),"",IF(ISERROR(VLOOKUP(X1024,[3]DropTable!$A:$A,1,0)),"드랍없음",""))</f>
        <v/>
      </c>
      <c r="AA1024">
        <v>8.1</v>
      </c>
    </row>
    <row r="1025" spans="1:27" x14ac:dyDescent="0.3">
      <c r="A1025">
        <v>22</v>
      </c>
      <c r="B1025">
        <v>50</v>
      </c>
      <c r="C1025">
        <f t="shared" si="53"/>
        <v>1680</v>
      </c>
      <c r="D1025">
        <v>420</v>
      </c>
      <c r="E1025" t="s">
        <v>153</v>
      </c>
      <c r="H1025" t="str">
        <f>IF(ISBLANK(G1025),"",
IFERROR(VLOOKUP(G1025,[1]StringTable!$1:$1048576,MATCH([1]StringTable!$B$1,[1]StringTable!$1:$1,0),0),
IFERROR(VLOOKUP(G1025,[1]InApkStringTable!$1:$1048576,MATCH([1]InApkStringTable!$B$1,[1]InApkStringTable!$1:$1,0),0),
"스트링없음")))</f>
        <v/>
      </c>
      <c r="J1025" t="b">
        <v>0</v>
      </c>
      <c r="K1025" t="s">
        <v>24</v>
      </c>
      <c r="L1025" t="str">
        <f>IF(ISBLANK(K1025),"",IF(ISERROR(VLOOKUP(K1025,MapTable!$A:$A,1,0)),"맵없음",""))</f>
        <v/>
      </c>
      <c r="M1025">
        <f t="shared" si="54"/>
        <v>11</v>
      </c>
      <c r="N1025" t="b">
        <f t="shared" ca="1" si="55"/>
        <v>0</v>
      </c>
      <c r="P1025" t="str">
        <f>IF(ISBLANK(O1025),"",IF(ISERROR(VLOOKUP(O1025,MapTable!$A:$A,1,0)),"맵없음",""))</f>
        <v/>
      </c>
      <c r="R1025" t="str">
        <f>IF(ISBLANK(Q1025),"",
IF(ISERROR(FIND(",",Q1025)),
  IF(ISERROR(VLOOKUP(Q1025,MapTable!$A:$A,1,0)),"맵없음",
  ""),
IF(ISERROR(FIND(",",Q1025,FIND(",",Q1025)+1)),
  IF(OR(ISERROR(VLOOKUP(LEFT(Q1025,FIND(",",Q1025)-1),MapTable!$A:$A,1,0)),ISERROR(VLOOKUP(TRIM(MID(Q1025,FIND(",",Q1025)+1,999)),MapTable!$A:$A,1,0))),"맵없음",
  ""),
IF(ISERROR(FIND(",",Q1025,FIND(",",Q1025,FIND(",",Q1025)+1)+1)),
  IF(OR(ISERROR(VLOOKUP(LEFT(Q1025,FIND(",",Q1025)-1),MapTable!$A:$A,1,0)),ISERROR(VLOOKUP(TRIM(MID(Q1025,FIND(",",Q1025)+1,FIND(",",Q1025,FIND(",",Q1025)+1)-FIND(",",Q1025)-1)),MapTable!$A:$A,1,0)),ISERROR(VLOOKUP(TRIM(MID(Q1025,FIND(",",Q1025,FIND(",",Q1025)+1)+1,999)),MapTable!$A:$A,1,0))),"맵없음",
  ""),
IF(ISERROR(FIND(",",Q1025,FIND(",",Q1025,FIND(",",Q1025,FIND(",",Q1025)+1)+1)+1)),
  IF(OR(ISERROR(VLOOKUP(LEFT(Q1025,FIND(",",Q1025)-1),MapTable!$A:$A,1,0)),ISERROR(VLOOKUP(TRIM(MID(Q1025,FIND(",",Q1025)+1,FIND(",",Q1025,FIND(",",Q1025)+1)-FIND(",",Q1025)-1)),MapTable!$A:$A,1,0)),ISERROR(VLOOKUP(TRIM(MID(Q1025,FIND(",",Q1025,FIND(",",Q1025)+1)+1,FIND(",",Q1025,FIND(",",Q1025,FIND(",",Q1025)+1)+1)-FIND(",",Q1025,FIND(",",Q1025)+1)-1)),MapTable!$A:$A,1,0)),ISERROR(VLOOKUP(TRIM(MID(Q1025,FIND(",",Q1025,FIND(",",Q1025,FIND(",",Q1025)+1)+1)+1,999)),MapTable!$A:$A,1,0))),"맵없음",
  ""),
)))))</f>
        <v/>
      </c>
      <c r="W1025" t="str">
        <f>IF(ISBLANK(V1025),"",IF(ISERROR(VLOOKUP(V1025,[3]DropTable!$A:$A,1,0)),"드랍없음",""))</f>
        <v/>
      </c>
      <c r="Y1025" t="str">
        <f>IF(ISBLANK(X1025),"",IF(ISERROR(VLOOKUP(X1025,[3]DropTable!$A:$A,1,0)),"드랍없음",""))</f>
        <v/>
      </c>
      <c r="AA1025">
        <v>8.1</v>
      </c>
    </row>
    <row r="1026" spans="1:27" x14ac:dyDescent="0.3">
      <c r="A1026">
        <v>23</v>
      </c>
      <c r="B1026">
        <v>0</v>
      </c>
      <c r="C1026">
        <f t="shared" si="53"/>
        <v>1680</v>
      </c>
      <c r="D1026">
        <v>420</v>
      </c>
      <c r="E1026" t="s">
        <v>153</v>
      </c>
      <c r="H1026" t="str">
        <f>IF(ISBLANK(G1026),"",
IFERROR(VLOOKUP(G1026,[1]StringTable!$1:$1048576,MATCH([1]StringTable!$B$1,[1]StringTable!$1:$1,0),0),
IFERROR(VLOOKUP(G1026,[1]InApkStringTable!$1:$1048576,MATCH([1]InApkStringTable!$B$1,[1]InApkStringTable!$1:$1,0),0),
"스트링없음")))</f>
        <v/>
      </c>
      <c r="J1026" t="b">
        <v>0</v>
      </c>
      <c r="K1026" t="s">
        <v>24</v>
      </c>
      <c r="L1026" t="str">
        <f>IF(ISBLANK(K1026),"",IF(ISERROR(VLOOKUP(K1026,MapTable!$A:$A,1,0)),"맵없음",""))</f>
        <v/>
      </c>
      <c r="M1026">
        <f t="shared" si="54"/>
        <v>0</v>
      </c>
      <c r="N1026" t="b">
        <f t="shared" ca="1" si="55"/>
        <v>0</v>
      </c>
      <c r="P1026" t="str">
        <f>IF(ISBLANK(O1026),"",IF(ISERROR(VLOOKUP(O1026,MapTable!$A:$A,1,0)),"맵없음",""))</f>
        <v/>
      </c>
      <c r="R1026" t="str">
        <f>IF(ISBLANK(Q1026),"",
IF(ISERROR(FIND(",",Q1026)),
  IF(ISERROR(VLOOKUP(Q1026,MapTable!$A:$A,1,0)),"맵없음",
  ""),
IF(ISERROR(FIND(",",Q1026,FIND(",",Q1026)+1)),
  IF(OR(ISERROR(VLOOKUP(LEFT(Q1026,FIND(",",Q1026)-1),MapTable!$A:$A,1,0)),ISERROR(VLOOKUP(TRIM(MID(Q1026,FIND(",",Q1026)+1,999)),MapTable!$A:$A,1,0))),"맵없음",
  ""),
IF(ISERROR(FIND(",",Q1026,FIND(",",Q1026,FIND(",",Q1026)+1)+1)),
  IF(OR(ISERROR(VLOOKUP(LEFT(Q1026,FIND(",",Q1026)-1),MapTable!$A:$A,1,0)),ISERROR(VLOOKUP(TRIM(MID(Q1026,FIND(",",Q1026)+1,FIND(",",Q1026,FIND(",",Q1026)+1)-FIND(",",Q1026)-1)),MapTable!$A:$A,1,0)),ISERROR(VLOOKUP(TRIM(MID(Q1026,FIND(",",Q1026,FIND(",",Q1026)+1)+1,999)),MapTable!$A:$A,1,0))),"맵없음",
  ""),
IF(ISERROR(FIND(",",Q1026,FIND(",",Q1026,FIND(",",Q1026,FIND(",",Q1026)+1)+1)+1)),
  IF(OR(ISERROR(VLOOKUP(LEFT(Q1026,FIND(",",Q1026)-1),MapTable!$A:$A,1,0)),ISERROR(VLOOKUP(TRIM(MID(Q1026,FIND(",",Q1026)+1,FIND(",",Q1026,FIND(",",Q1026)+1)-FIND(",",Q1026)-1)),MapTable!$A:$A,1,0)),ISERROR(VLOOKUP(TRIM(MID(Q1026,FIND(",",Q1026,FIND(",",Q1026)+1)+1,FIND(",",Q1026,FIND(",",Q1026,FIND(",",Q1026)+1)+1)-FIND(",",Q1026,FIND(",",Q1026)+1)-1)),MapTable!$A:$A,1,0)),ISERROR(VLOOKUP(TRIM(MID(Q1026,FIND(",",Q1026,FIND(",",Q1026,FIND(",",Q1026)+1)+1)+1,999)),MapTable!$A:$A,1,0))),"맵없음",
  ""),
)))))</f>
        <v/>
      </c>
      <c r="W1026" t="str">
        <f>IF(ISBLANK(V1026),"",IF(ISERROR(VLOOKUP(V1026,[3]DropTable!$A:$A,1,0)),"드랍없음",""))</f>
        <v/>
      </c>
      <c r="Y1026" t="str">
        <f>IF(ISBLANK(X1026),"",IF(ISERROR(VLOOKUP(X1026,[3]DropTable!$A:$A,1,0)),"드랍없음",""))</f>
        <v/>
      </c>
      <c r="AA1026">
        <v>8.1</v>
      </c>
    </row>
    <row r="1027" spans="1:27" x14ac:dyDescent="0.3">
      <c r="A1027">
        <v>23</v>
      </c>
      <c r="B1027">
        <v>1</v>
      </c>
      <c r="C1027">
        <f t="shared" si="53"/>
        <v>1680</v>
      </c>
      <c r="D1027">
        <v>420</v>
      </c>
      <c r="E1027" t="s">
        <v>153</v>
      </c>
      <c r="H1027" t="str">
        <f>IF(ISBLANK(G1027),"",
IFERROR(VLOOKUP(G1027,[1]StringTable!$1:$1048576,MATCH([1]StringTable!$B$1,[1]StringTable!$1:$1,0),0),
IFERROR(VLOOKUP(G1027,[1]InApkStringTable!$1:$1048576,MATCH([1]InApkStringTable!$B$1,[1]InApkStringTable!$1:$1,0),0),
"스트링없음")))</f>
        <v/>
      </c>
      <c r="J1027" t="b">
        <v>0</v>
      </c>
      <c r="K1027" t="s">
        <v>24</v>
      </c>
      <c r="L1027" t="str">
        <f>IF(ISBLANK(K1027),"",IF(ISERROR(VLOOKUP(K1027,MapTable!$A:$A,1,0)),"맵없음",""))</f>
        <v/>
      </c>
      <c r="M1027">
        <f t="shared" si="54"/>
        <v>1</v>
      </c>
      <c r="N1027" t="b">
        <f t="shared" ca="1" si="55"/>
        <v>0</v>
      </c>
      <c r="P1027" t="str">
        <f>IF(ISBLANK(O1027),"",IF(ISERROR(VLOOKUP(O1027,MapTable!$A:$A,1,0)),"맵없음",""))</f>
        <v/>
      </c>
      <c r="R1027" t="str">
        <f>IF(ISBLANK(Q1027),"",
IF(ISERROR(FIND(",",Q1027)),
  IF(ISERROR(VLOOKUP(Q1027,MapTable!$A:$A,1,0)),"맵없음",
  ""),
IF(ISERROR(FIND(",",Q1027,FIND(",",Q1027)+1)),
  IF(OR(ISERROR(VLOOKUP(LEFT(Q1027,FIND(",",Q1027)-1),MapTable!$A:$A,1,0)),ISERROR(VLOOKUP(TRIM(MID(Q1027,FIND(",",Q1027)+1,999)),MapTable!$A:$A,1,0))),"맵없음",
  ""),
IF(ISERROR(FIND(",",Q1027,FIND(",",Q1027,FIND(",",Q1027)+1)+1)),
  IF(OR(ISERROR(VLOOKUP(LEFT(Q1027,FIND(",",Q1027)-1),MapTable!$A:$A,1,0)),ISERROR(VLOOKUP(TRIM(MID(Q1027,FIND(",",Q1027)+1,FIND(",",Q1027,FIND(",",Q1027)+1)-FIND(",",Q1027)-1)),MapTable!$A:$A,1,0)),ISERROR(VLOOKUP(TRIM(MID(Q1027,FIND(",",Q1027,FIND(",",Q1027)+1)+1,999)),MapTable!$A:$A,1,0))),"맵없음",
  ""),
IF(ISERROR(FIND(",",Q1027,FIND(",",Q1027,FIND(",",Q1027,FIND(",",Q1027)+1)+1)+1)),
  IF(OR(ISERROR(VLOOKUP(LEFT(Q1027,FIND(",",Q1027)-1),MapTable!$A:$A,1,0)),ISERROR(VLOOKUP(TRIM(MID(Q1027,FIND(",",Q1027)+1,FIND(",",Q1027,FIND(",",Q1027)+1)-FIND(",",Q1027)-1)),MapTable!$A:$A,1,0)),ISERROR(VLOOKUP(TRIM(MID(Q1027,FIND(",",Q1027,FIND(",",Q1027)+1)+1,FIND(",",Q1027,FIND(",",Q1027,FIND(",",Q1027)+1)+1)-FIND(",",Q1027,FIND(",",Q1027)+1)-1)),MapTable!$A:$A,1,0)),ISERROR(VLOOKUP(TRIM(MID(Q1027,FIND(",",Q1027,FIND(",",Q1027,FIND(",",Q1027)+1)+1)+1,999)),MapTable!$A:$A,1,0))),"맵없음",
  ""),
)))))</f>
        <v/>
      </c>
      <c r="W1027" t="str">
        <f>IF(ISBLANK(V1027),"",IF(ISERROR(VLOOKUP(V1027,[3]DropTable!$A:$A,1,0)),"드랍없음",""))</f>
        <v/>
      </c>
      <c r="Y1027" t="str">
        <f>IF(ISBLANK(X1027),"",IF(ISERROR(VLOOKUP(X1027,[3]DropTable!$A:$A,1,0)),"드랍없음",""))</f>
        <v/>
      </c>
      <c r="AA1027">
        <v>8.1</v>
      </c>
    </row>
    <row r="1028" spans="1:27" x14ac:dyDescent="0.3">
      <c r="A1028">
        <v>23</v>
      </c>
      <c r="B1028">
        <v>2</v>
      </c>
      <c r="C1028">
        <f t="shared" si="53"/>
        <v>1680</v>
      </c>
      <c r="D1028">
        <v>420</v>
      </c>
      <c r="E1028" t="s">
        <v>153</v>
      </c>
      <c r="H1028" t="str">
        <f>IF(ISBLANK(G1028),"",
IFERROR(VLOOKUP(G1028,[1]StringTable!$1:$1048576,MATCH([1]StringTable!$B$1,[1]StringTable!$1:$1,0),0),
IFERROR(VLOOKUP(G1028,[1]InApkStringTable!$1:$1048576,MATCH([1]InApkStringTable!$B$1,[1]InApkStringTable!$1:$1,0),0),
"스트링없음")))</f>
        <v/>
      </c>
      <c r="J1028" t="b">
        <v>0</v>
      </c>
      <c r="K1028" t="s">
        <v>24</v>
      </c>
      <c r="L1028" t="str">
        <f>IF(ISBLANK(K1028),"",IF(ISERROR(VLOOKUP(K1028,MapTable!$A:$A,1,0)),"맵없음",""))</f>
        <v/>
      </c>
      <c r="M1028">
        <f t="shared" si="54"/>
        <v>1</v>
      </c>
      <c r="N1028" t="b">
        <f t="shared" ca="1" si="55"/>
        <v>0</v>
      </c>
      <c r="P1028" t="str">
        <f>IF(ISBLANK(O1028),"",IF(ISERROR(VLOOKUP(O1028,MapTable!$A:$A,1,0)),"맵없음",""))</f>
        <v/>
      </c>
      <c r="R1028" t="str">
        <f>IF(ISBLANK(Q1028),"",
IF(ISERROR(FIND(",",Q1028)),
  IF(ISERROR(VLOOKUP(Q1028,MapTable!$A:$A,1,0)),"맵없음",
  ""),
IF(ISERROR(FIND(",",Q1028,FIND(",",Q1028)+1)),
  IF(OR(ISERROR(VLOOKUP(LEFT(Q1028,FIND(",",Q1028)-1),MapTable!$A:$A,1,0)),ISERROR(VLOOKUP(TRIM(MID(Q1028,FIND(",",Q1028)+1,999)),MapTable!$A:$A,1,0))),"맵없음",
  ""),
IF(ISERROR(FIND(",",Q1028,FIND(",",Q1028,FIND(",",Q1028)+1)+1)),
  IF(OR(ISERROR(VLOOKUP(LEFT(Q1028,FIND(",",Q1028)-1),MapTable!$A:$A,1,0)),ISERROR(VLOOKUP(TRIM(MID(Q1028,FIND(",",Q1028)+1,FIND(",",Q1028,FIND(",",Q1028)+1)-FIND(",",Q1028)-1)),MapTable!$A:$A,1,0)),ISERROR(VLOOKUP(TRIM(MID(Q1028,FIND(",",Q1028,FIND(",",Q1028)+1)+1,999)),MapTable!$A:$A,1,0))),"맵없음",
  ""),
IF(ISERROR(FIND(",",Q1028,FIND(",",Q1028,FIND(",",Q1028,FIND(",",Q1028)+1)+1)+1)),
  IF(OR(ISERROR(VLOOKUP(LEFT(Q1028,FIND(",",Q1028)-1),MapTable!$A:$A,1,0)),ISERROR(VLOOKUP(TRIM(MID(Q1028,FIND(",",Q1028)+1,FIND(",",Q1028,FIND(",",Q1028)+1)-FIND(",",Q1028)-1)),MapTable!$A:$A,1,0)),ISERROR(VLOOKUP(TRIM(MID(Q1028,FIND(",",Q1028,FIND(",",Q1028)+1)+1,FIND(",",Q1028,FIND(",",Q1028,FIND(",",Q1028)+1)+1)-FIND(",",Q1028,FIND(",",Q1028)+1)-1)),MapTable!$A:$A,1,0)),ISERROR(VLOOKUP(TRIM(MID(Q1028,FIND(",",Q1028,FIND(",",Q1028,FIND(",",Q1028)+1)+1)+1,999)),MapTable!$A:$A,1,0))),"맵없음",
  ""),
)))))</f>
        <v/>
      </c>
      <c r="W1028" t="str">
        <f>IF(ISBLANK(V1028),"",IF(ISERROR(VLOOKUP(V1028,[3]DropTable!$A:$A,1,0)),"드랍없음",""))</f>
        <v/>
      </c>
      <c r="Y1028" t="str">
        <f>IF(ISBLANK(X1028),"",IF(ISERROR(VLOOKUP(X1028,[3]DropTable!$A:$A,1,0)),"드랍없음",""))</f>
        <v/>
      </c>
      <c r="AA1028">
        <v>8.1</v>
      </c>
    </row>
    <row r="1029" spans="1:27" x14ac:dyDescent="0.3">
      <c r="A1029">
        <v>23</v>
      </c>
      <c r="B1029">
        <v>3</v>
      </c>
      <c r="C1029">
        <f t="shared" si="53"/>
        <v>1680</v>
      </c>
      <c r="D1029">
        <v>420</v>
      </c>
      <c r="E1029" t="s">
        <v>153</v>
      </c>
      <c r="H1029" t="str">
        <f>IF(ISBLANK(G1029),"",
IFERROR(VLOOKUP(G1029,[1]StringTable!$1:$1048576,MATCH([1]StringTable!$B$1,[1]StringTable!$1:$1,0),0),
IFERROR(VLOOKUP(G1029,[1]InApkStringTable!$1:$1048576,MATCH([1]InApkStringTable!$B$1,[1]InApkStringTable!$1:$1,0),0),
"스트링없음")))</f>
        <v/>
      </c>
      <c r="J1029" t="b">
        <v>0</v>
      </c>
      <c r="K1029" t="s">
        <v>24</v>
      </c>
      <c r="L1029" t="str">
        <f>IF(ISBLANK(K1029),"",IF(ISERROR(VLOOKUP(K1029,MapTable!$A:$A,1,0)),"맵없음",""))</f>
        <v/>
      </c>
      <c r="M1029">
        <f t="shared" si="54"/>
        <v>1</v>
      </c>
      <c r="N1029" t="b">
        <f t="shared" ca="1" si="55"/>
        <v>0</v>
      </c>
      <c r="P1029" t="str">
        <f>IF(ISBLANK(O1029),"",IF(ISERROR(VLOOKUP(O1029,MapTable!$A:$A,1,0)),"맵없음",""))</f>
        <v/>
      </c>
      <c r="R1029" t="str">
        <f>IF(ISBLANK(Q1029),"",
IF(ISERROR(FIND(",",Q1029)),
  IF(ISERROR(VLOOKUP(Q1029,MapTable!$A:$A,1,0)),"맵없음",
  ""),
IF(ISERROR(FIND(",",Q1029,FIND(",",Q1029)+1)),
  IF(OR(ISERROR(VLOOKUP(LEFT(Q1029,FIND(",",Q1029)-1),MapTable!$A:$A,1,0)),ISERROR(VLOOKUP(TRIM(MID(Q1029,FIND(",",Q1029)+1,999)),MapTable!$A:$A,1,0))),"맵없음",
  ""),
IF(ISERROR(FIND(",",Q1029,FIND(",",Q1029,FIND(",",Q1029)+1)+1)),
  IF(OR(ISERROR(VLOOKUP(LEFT(Q1029,FIND(",",Q1029)-1),MapTable!$A:$A,1,0)),ISERROR(VLOOKUP(TRIM(MID(Q1029,FIND(",",Q1029)+1,FIND(",",Q1029,FIND(",",Q1029)+1)-FIND(",",Q1029)-1)),MapTable!$A:$A,1,0)),ISERROR(VLOOKUP(TRIM(MID(Q1029,FIND(",",Q1029,FIND(",",Q1029)+1)+1,999)),MapTable!$A:$A,1,0))),"맵없음",
  ""),
IF(ISERROR(FIND(",",Q1029,FIND(",",Q1029,FIND(",",Q1029,FIND(",",Q1029)+1)+1)+1)),
  IF(OR(ISERROR(VLOOKUP(LEFT(Q1029,FIND(",",Q1029)-1),MapTable!$A:$A,1,0)),ISERROR(VLOOKUP(TRIM(MID(Q1029,FIND(",",Q1029)+1,FIND(",",Q1029,FIND(",",Q1029)+1)-FIND(",",Q1029)-1)),MapTable!$A:$A,1,0)),ISERROR(VLOOKUP(TRIM(MID(Q1029,FIND(",",Q1029,FIND(",",Q1029)+1)+1,FIND(",",Q1029,FIND(",",Q1029,FIND(",",Q1029)+1)+1)-FIND(",",Q1029,FIND(",",Q1029)+1)-1)),MapTable!$A:$A,1,0)),ISERROR(VLOOKUP(TRIM(MID(Q1029,FIND(",",Q1029,FIND(",",Q1029,FIND(",",Q1029)+1)+1)+1,999)),MapTable!$A:$A,1,0))),"맵없음",
  ""),
)))))</f>
        <v/>
      </c>
      <c r="W1029" t="str">
        <f>IF(ISBLANK(V1029),"",IF(ISERROR(VLOOKUP(V1029,[3]DropTable!$A:$A,1,0)),"드랍없음",""))</f>
        <v/>
      </c>
      <c r="Y1029" t="str">
        <f>IF(ISBLANK(X1029),"",IF(ISERROR(VLOOKUP(X1029,[3]DropTable!$A:$A,1,0)),"드랍없음",""))</f>
        <v/>
      </c>
      <c r="AA1029">
        <v>8.1</v>
      </c>
    </row>
    <row r="1030" spans="1:27" x14ac:dyDescent="0.3">
      <c r="A1030">
        <v>23</v>
      </c>
      <c r="B1030">
        <v>4</v>
      </c>
      <c r="C1030">
        <f t="shared" si="53"/>
        <v>1680</v>
      </c>
      <c r="D1030">
        <v>420</v>
      </c>
      <c r="E1030" t="s">
        <v>153</v>
      </c>
      <c r="H1030" t="str">
        <f>IF(ISBLANK(G1030),"",
IFERROR(VLOOKUP(G1030,[1]StringTable!$1:$1048576,MATCH([1]StringTable!$B$1,[1]StringTable!$1:$1,0),0),
IFERROR(VLOOKUP(G1030,[1]InApkStringTable!$1:$1048576,MATCH([1]InApkStringTable!$B$1,[1]InApkStringTable!$1:$1,0),0),
"스트링없음")))</f>
        <v/>
      </c>
      <c r="J1030" t="b">
        <v>0</v>
      </c>
      <c r="K1030" t="s">
        <v>24</v>
      </c>
      <c r="L1030" t="str">
        <f>IF(ISBLANK(K1030),"",IF(ISERROR(VLOOKUP(K1030,MapTable!$A:$A,1,0)),"맵없음",""))</f>
        <v/>
      </c>
      <c r="M1030">
        <f t="shared" si="54"/>
        <v>1</v>
      </c>
      <c r="N1030" t="b">
        <f t="shared" ca="1" si="55"/>
        <v>0</v>
      </c>
      <c r="P1030" t="str">
        <f>IF(ISBLANK(O1030),"",IF(ISERROR(VLOOKUP(O1030,MapTable!$A:$A,1,0)),"맵없음",""))</f>
        <v/>
      </c>
      <c r="R1030" t="str">
        <f>IF(ISBLANK(Q1030),"",
IF(ISERROR(FIND(",",Q1030)),
  IF(ISERROR(VLOOKUP(Q1030,MapTable!$A:$A,1,0)),"맵없음",
  ""),
IF(ISERROR(FIND(",",Q1030,FIND(",",Q1030)+1)),
  IF(OR(ISERROR(VLOOKUP(LEFT(Q1030,FIND(",",Q1030)-1),MapTable!$A:$A,1,0)),ISERROR(VLOOKUP(TRIM(MID(Q1030,FIND(",",Q1030)+1,999)),MapTable!$A:$A,1,0))),"맵없음",
  ""),
IF(ISERROR(FIND(",",Q1030,FIND(",",Q1030,FIND(",",Q1030)+1)+1)),
  IF(OR(ISERROR(VLOOKUP(LEFT(Q1030,FIND(",",Q1030)-1),MapTable!$A:$A,1,0)),ISERROR(VLOOKUP(TRIM(MID(Q1030,FIND(",",Q1030)+1,FIND(",",Q1030,FIND(",",Q1030)+1)-FIND(",",Q1030)-1)),MapTable!$A:$A,1,0)),ISERROR(VLOOKUP(TRIM(MID(Q1030,FIND(",",Q1030,FIND(",",Q1030)+1)+1,999)),MapTable!$A:$A,1,0))),"맵없음",
  ""),
IF(ISERROR(FIND(",",Q1030,FIND(",",Q1030,FIND(",",Q1030,FIND(",",Q1030)+1)+1)+1)),
  IF(OR(ISERROR(VLOOKUP(LEFT(Q1030,FIND(",",Q1030)-1),MapTable!$A:$A,1,0)),ISERROR(VLOOKUP(TRIM(MID(Q1030,FIND(",",Q1030)+1,FIND(",",Q1030,FIND(",",Q1030)+1)-FIND(",",Q1030)-1)),MapTable!$A:$A,1,0)),ISERROR(VLOOKUP(TRIM(MID(Q1030,FIND(",",Q1030,FIND(",",Q1030)+1)+1,FIND(",",Q1030,FIND(",",Q1030,FIND(",",Q1030)+1)+1)-FIND(",",Q1030,FIND(",",Q1030)+1)-1)),MapTable!$A:$A,1,0)),ISERROR(VLOOKUP(TRIM(MID(Q1030,FIND(",",Q1030,FIND(",",Q1030,FIND(",",Q1030)+1)+1)+1,999)),MapTable!$A:$A,1,0))),"맵없음",
  ""),
)))))</f>
        <v/>
      </c>
      <c r="W1030" t="str">
        <f>IF(ISBLANK(V1030),"",IF(ISERROR(VLOOKUP(V1030,[3]DropTable!$A:$A,1,0)),"드랍없음",""))</f>
        <v/>
      </c>
      <c r="Y1030" t="str">
        <f>IF(ISBLANK(X1030),"",IF(ISERROR(VLOOKUP(X1030,[3]DropTable!$A:$A,1,0)),"드랍없음",""))</f>
        <v/>
      </c>
      <c r="AA1030">
        <v>8.1</v>
      </c>
    </row>
    <row r="1031" spans="1:27" x14ac:dyDescent="0.3">
      <c r="A1031">
        <v>23</v>
      </c>
      <c r="B1031">
        <v>5</v>
      </c>
      <c r="C1031">
        <f t="shared" si="53"/>
        <v>1680</v>
      </c>
      <c r="D1031">
        <v>420</v>
      </c>
      <c r="E1031" t="s">
        <v>153</v>
      </c>
      <c r="H1031" t="str">
        <f>IF(ISBLANK(G1031),"",
IFERROR(VLOOKUP(G1031,[1]StringTable!$1:$1048576,MATCH([1]StringTable!$B$1,[1]StringTable!$1:$1,0),0),
IFERROR(VLOOKUP(G1031,[1]InApkStringTable!$1:$1048576,MATCH([1]InApkStringTable!$B$1,[1]InApkStringTable!$1:$1,0),0),
"스트링없음")))</f>
        <v/>
      </c>
      <c r="J1031" t="b">
        <v>0</v>
      </c>
      <c r="K1031" t="s">
        <v>24</v>
      </c>
      <c r="L1031" t="str">
        <f>IF(ISBLANK(K1031),"",IF(ISERROR(VLOOKUP(K1031,MapTable!$A:$A,1,0)),"맵없음",""))</f>
        <v/>
      </c>
      <c r="M1031">
        <f t="shared" si="54"/>
        <v>1</v>
      </c>
      <c r="N1031" t="b">
        <f t="shared" ca="1" si="55"/>
        <v>0</v>
      </c>
      <c r="P1031" t="str">
        <f>IF(ISBLANK(O1031),"",IF(ISERROR(VLOOKUP(O1031,MapTable!$A:$A,1,0)),"맵없음",""))</f>
        <v/>
      </c>
      <c r="R1031" t="str">
        <f>IF(ISBLANK(Q1031),"",
IF(ISERROR(FIND(",",Q1031)),
  IF(ISERROR(VLOOKUP(Q1031,MapTable!$A:$A,1,0)),"맵없음",
  ""),
IF(ISERROR(FIND(",",Q1031,FIND(",",Q1031)+1)),
  IF(OR(ISERROR(VLOOKUP(LEFT(Q1031,FIND(",",Q1031)-1),MapTable!$A:$A,1,0)),ISERROR(VLOOKUP(TRIM(MID(Q1031,FIND(",",Q1031)+1,999)),MapTable!$A:$A,1,0))),"맵없음",
  ""),
IF(ISERROR(FIND(",",Q1031,FIND(",",Q1031,FIND(",",Q1031)+1)+1)),
  IF(OR(ISERROR(VLOOKUP(LEFT(Q1031,FIND(",",Q1031)-1),MapTable!$A:$A,1,0)),ISERROR(VLOOKUP(TRIM(MID(Q1031,FIND(",",Q1031)+1,FIND(",",Q1031,FIND(",",Q1031)+1)-FIND(",",Q1031)-1)),MapTable!$A:$A,1,0)),ISERROR(VLOOKUP(TRIM(MID(Q1031,FIND(",",Q1031,FIND(",",Q1031)+1)+1,999)),MapTable!$A:$A,1,0))),"맵없음",
  ""),
IF(ISERROR(FIND(",",Q1031,FIND(",",Q1031,FIND(",",Q1031,FIND(",",Q1031)+1)+1)+1)),
  IF(OR(ISERROR(VLOOKUP(LEFT(Q1031,FIND(",",Q1031)-1),MapTable!$A:$A,1,0)),ISERROR(VLOOKUP(TRIM(MID(Q1031,FIND(",",Q1031)+1,FIND(",",Q1031,FIND(",",Q1031)+1)-FIND(",",Q1031)-1)),MapTable!$A:$A,1,0)),ISERROR(VLOOKUP(TRIM(MID(Q1031,FIND(",",Q1031,FIND(",",Q1031)+1)+1,FIND(",",Q1031,FIND(",",Q1031,FIND(",",Q1031)+1)+1)-FIND(",",Q1031,FIND(",",Q1031)+1)-1)),MapTable!$A:$A,1,0)),ISERROR(VLOOKUP(TRIM(MID(Q1031,FIND(",",Q1031,FIND(",",Q1031,FIND(",",Q1031)+1)+1)+1,999)),MapTable!$A:$A,1,0))),"맵없음",
  ""),
)))))</f>
        <v/>
      </c>
      <c r="W1031" t="str">
        <f>IF(ISBLANK(V1031),"",IF(ISERROR(VLOOKUP(V1031,[3]DropTable!$A:$A,1,0)),"드랍없음",""))</f>
        <v/>
      </c>
      <c r="Y1031" t="str">
        <f>IF(ISBLANK(X1031),"",IF(ISERROR(VLOOKUP(X1031,[3]DropTable!$A:$A,1,0)),"드랍없음",""))</f>
        <v/>
      </c>
      <c r="AA1031">
        <v>8.1</v>
      </c>
    </row>
    <row r="1032" spans="1:27" x14ac:dyDescent="0.3">
      <c r="A1032">
        <v>23</v>
      </c>
      <c r="B1032">
        <v>6</v>
      </c>
      <c r="C1032">
        <f t="shared" si="53"/>
        <v>1680</v>
      </c>
      <c r="D1032">
        <v>420</v>
      </c>
      <c r="E1032" t="s">
        <v>153</v>
      </c>
      <c r="H1032" t="str">
        <f>IF(ISBLANK(G1032),"",
IFERROR(VLOOKUP(G1032,[1]StringTable!$1:$1048576,MATCH([1]StringTable!$B$1,[1]StringTable!$1:$1,0),0),
IFERROR(VLOOKUP(G1032,[1]InApkStringTable!$1:$1048576,MATCH([1]InApkStringTable!$B$1,[1]InApkStringTable!$1:$1,0),0),
"스트링없음")))</f>
        <v/>
      </c>
      <c r="J1032" t="b">
        <v>0</v>
      </c>
      <c r="K1032" t="s">
        <v>24</v>
      </c>
      <c r="L1032" t="str">
        <f>IF(ISBLANK(K1032),"",IF(ISERROR(VLOOKUP(K1032,MapTable!$A:$A,1,0)),"맵없음",""))</f>
        <v/>
      </c>
      <c r="M1032">
        <f t="shared" si="54"/>
        <v>1</v>
      </c>
      <c r="N1032" t="b">
        <f t="shared" ca="1" si="55"/>
        <v>0</v>
      </c>
      <c r="P1032" t="str">
        <f>IF(ISBLANK(O1032),"",IF(ISERROR(VLOOKUP(O1032,MapTable!$A:$A,1,0)),"맵없음",""))</f>
        <v/>
      </c>
      <c r="R1032" t="str">
        <f>IF(ISBLANK(Q1032),"",
IF(ISERROR(FIND(",",Q1032)),
  IF(ISERROR(VLOOKUP(Q1032,MapTable!$A:$A,1,0)),"맵없음",
  ""),
IF(ISERROR(FIND(",",Q1032,FIND(",",Q1032)+1)),
  IF(OR(ISERROR(VLOOKUP(LEFT(Q1032,FIND(",",Q1032)-1),MapTable!$A:$A,1,0)),ISERROR(VLOOKUP(TRIM(MID(Q1032,FIND(",",Q1032)+1,999)),MapTable!$A:$A,1,0))),"맵없음",
  ""),
IF(ISERROR(FIND(",",Q1032,FIND(",",Q1032,FIND(",",Q1032)+1)+1)),
  IF(OR(ISERROR(VLOOKUP(LEFT(Q1032,FIND(",",Q1032)-1),MapTable!$A:$A,1,0)),ISERROR(VLOOKUP(TRIM(MID(Q1032,FIND(",",Q1032)+1,FIND(",",Q1032,FIND(",",Q1032)+1)-FIND(",",Q1032)-1)),MapTable!$A:$A,1,0)),ISERROR(VLOOKUP(TRIM(MID(Q1032,FIND(",",Q1032,FIND(",",Q1032)+1)+1,999)),MapTable!$A:$A,1,0))),"맵없음",
  ""),
IF(ISERROR(FIND(",",Q1032,FIND(",",Q1032,FIND(",",Q1032,FIND(",",Q1032)+1)+1)+1)),
  IF(OR(ISERROR(VLOOKUP(LEFT(Q1032,FIND(",",Q1032)-1),MapTable!$A:$A,1,0)),ISERROR(VLOOKUP(TRIM(MID(Q1032,FIND(",",Q1032)+1,FIND(",",Q1032,FIND(",",Q1032)+1)-FIND(",",Q1032)-1)),MapTable!$A:$A,1,0)),ISERROR(VLOOKUP(TRIM(MID(Q1032,FIND(",",Q1032,FIND(",",Q1032)+1)+1,FIND(",",Q1032,FIND(",",Q1032,FIND(",",Q1032)+1)+1)-FIND(",",Q1032,FIND(",",Q1032)+1)-1)),MapTable!$A:$A,1,0)),ISERROR(VLOOKUP(TRIM(MID(Q1032,FIND(",",Q1032,FIND(",",Q1032,FIND(",",Q1032)+1)+1)+1,999)),MapTable!$A:$A,1,0))),"맵없음",
  ""),
)))))</f>
        <v/>
      </c>
      <c r="W1032" t="str">
        <f>IF(ISBLANK(V1032),"",IF(ISERROR(VLOOKUP(V1032,[3]DropTable!$A:$A,1,0)),"드랍없음",""))</f>
        <v/>
      </c>
      <c r="Y1032" t="str">
        <f>IF(ISBLANK(X1032),"",IF(ISERROR(VLOOKUP(X1032,[3]DropTable!$A:$A,1,0)),"드랍없음",""))</f>
        <v/>
      </c>
      <c r="AA1032">
        <v>8.1</v>
      </c>
    </row>
    <row r="1033" spans="1:27" x14ac:dyDescent="0.3">
      <c r="A1033">
        <v>23</v>
      </c>
      <c r="B1033">
        <v>7</v>
      </c>
      <c r="C1033">
        <f t="shared" si="53"/>
        <v>1680</v>
      </c>
      <c r="D1033">
        <v>420</v>
      </c>
      <c r="E1033" t="s">
        <v>153</v>
      </c>
      <c r="H1033" t="str">
        <f>IF(ISBLANK(G1033),"",
IFERROR(VLOOKUP(G1033,[1]StringTable!$1:$1048576,MATCH([1]StringTable!$B$1,[1]StringTable!$1:$1,0),0),
IFERROR(VLOOKUP(G1033,[1]InApkStringTable!$1:$1048576,MATCH([1]InApkStringTable!$B$1,[1]InApkStringTable!$1:$1,0),0),
"스트링없음")))</f>
        <v/>
      </c>
      <c r="J1033" t="b">
        <v>0</v>
      </c>
      <c r="K1033" t="s">
        <v>24</v>
      </c>
      <c r="L1033" t="str">
        <f>IF(ISBLANK(K1033),"",IF(ISERROR(VLOOKUP(K1033,MapTable!$A:$A,1,0)),"맵없음",""))</f>
        <v/>
      </c>
      <c r="M1033">
        <f t="shared" si="54"/>
        <v>1</v>
      </c>
      <c r="N1033" t="b">
        <f t="shared" ca="1" si="55"/>
        <v>0</v>
      </c>
      <c r="P1033" t="str">
        <f>IF(ISBLANK(O1033),"",IF(ISERROR(VLOOKUP(O1033,MapTable!$A:$A,1,0)),"맵없음",""))</f>
        <v/>
      </c>
      <c r="R1033" t="str">
        <f>IF(ISBLANK(Q1033),"",
IF(ISERROR(FIND(",",Q1033)),
  IF(ISERROR(VLOOKUP(Q1033,MapTable!$A:$A,1,0)),"맵없음",
  ""),
IF(ISERROR(FIND(",",Q1033,FIND(",",Q1033)+1)),
  IF(OR(ISERROR(VLOOKUP(LEFT(Q1033,FIND(",",Q1033)-1),MapTable!$A:$A,1,0)),ISERROR(VLOOKUP(TRIM(MID(Q1033,FIND(",",Q1033)+1,999)),MapTable!$A:$A,1,0))),"맵없음",
  ""),
IF(ISERROR(FIND(",",Q1033,FIND(",",Q1033,FIND(",",Q1033)+1)+1)),
  IF(OR(ISERROR(VLOOKUP(LEFT(Q1033,FIND(",",Q1033)-1),MapTable!$A:$A,1,0)),ISERROR(VLOOKUP(TRIM(MID(Q1033,FIND(",",Q1033)+1,FIND(",",Q1033,FIND(",",Q1033)+1)-FIND(",",Q1033)-1)),MapTable!$A:$A,1,0)),ISERROR(VLOOKUP(TRIM(MID(Q1033,FIND(",",Q1033,FIND(",",Q1033)+1)+1,999)),MapTable!$A:$A,1,0))),"맵없음",
  ""),
IF(ISERROR(FIND(",",Q1033,FIND(",",Q1033,FIND(",",Q1033,FIND(",",Q1033)+1)+1)+1)),
  IF(OR(ISERROR(VLOOKUP(LEFT(Q1033,FIND(",",Q1033)-1),MapTable!$A:$A,1,0)),ISERROR(VLOOKUP(TRIM(MID(Q1033,FIND(",",Q1033)+1,FIND(",",Q1033,FIND(",",Q1033)+1)-FIND(",",Q1033)-1)),MapTable!$A:$A,1,0)),ISERROR(VLOOKUP(TRIM(MID(Q1033,FIND(",",Q1033,FIND(",",Q1033)+1)+1,FIND(",",Q1033,FIND(",",Q1033,FIND(",",Q1033)+1)+1)-FIND(",",Q1033,FIND(",",Q1033)+1)-1)),MapTable!$A:$A,1,0)),ISERROR(VLOOKUP(TRIM(MID(Q1033,FIND(",",Q1033,FIND(",",Q1033,FIND(",",Q1033)+1)+1)+1,999)),MapTable!$A:$A,1,0))),"맵없음",
  ""),
)))))</f>
        <v/>
      </c>
      <c r="W1033" t="str">
        <f>IF(ISBLANK(V1033),"",IF(ISERROR(VLOOKUP(V1033,[3]DropTable!$A:$A,1,0)),"드랍없음",""))</f>
        <v/>
      </c>
      <c r="Y1033" t="str">
        <f>IF(ISBLANK(X1033),"",IF(ISERROR(VLOOKUP(X1033,[3]DropTable!$A:$A,1,0)),"드랍없음",""))</f>
        <v/>
      </c>
      <c r="AA1033">
        <v>8.1</v>
      </c>
    </row>
    <row r="1034" spans="1:27" x14ac:dyDescent="0.3">
      <c r="A1034">
        <v>23</v>
      </c>
      <c r="B1034">
        <v>8</v>
      </c>
      <c r="C1034">
        <f t="shared" si="53"/>
        <v>1680</v>
      </c>
      <c r="D1034">
        <v>420</v>
      </c>
      <c r="E1034" t="s">
        <v>153</v>
      </c>
      <c r="H1034" t="str">
        <f>IF(ISBLANK(G1034),"",
IFERROR(VLOOKUP(G1034,[1]StringTable!$1:$1048576,MATCH([1]StringTable!$B$1,[1]StringTable!$1:$1,0),0),
IFERROR(VLOOKUP(G1034,[1]InApkStringTable!$1:$1048576,MATCH([1]InApkStringTable!$B$1,[1]InApkStringTable!$1:$1,0),0),
"스트링없음")))</f>
        <v/>
      </c>
      <c r="J1034" t="b">
        <v>0</v>
      </c>
      <c r="K1034" t="s">
        <v>24</v>
      </c>
      <c r="L1034" t="str">
        <f>IF(ISBLANK(K1034),"",IF(ISERROR(VLOOKUP(K1034,MapTable!$A:$A,1,0)),"맵없음",""))</f>
        <v/>
      </c>
      <c r="M1034">
        <f t="shared" si="54"/>
        <v>1</v>
      </c>
      <c r="N1034" t="b">
        <f t="shared" ca="1" si="55"/>
        <v>0</v>
      </c>
      <c r="P1034" t="str">
        <f>IF(ISBLANK(O1034),"",IF(ISERROR(VLOOKUP(O1034,MapTable!$A:$A,1,0)),"맵없음",""))</f>
        <v/>
      </c>
      <c r="R1034" t="str">
        <f>IF(ISBLANK(Q1034),"",
IF(ISERROR(FIND(",",Q1034)),
  IF(ISERROR(VLOOKUP(Q1034,MapTable!$A:$A,1,0)),"맵없음",
  ""),
IF(ISERROR(FIND(",",Q1034,FIND(",",Q1034)+1)),
  IF(OR(ISERROR(VLOOKUP(LEFT(Q1034,FIND(",",Q1034)-1),MapTable!$A:$A,1,0)),ISERROR(VLOOKUP(TRIM(MID(Q1034,FIND(",",Q1034)+1,999)),MapTable!$A:$A,1,0))),"맵없음",
  ""),
IF(ISERROR(FIND(",",Q1034,FIND(",",Q1034,FIND(",",Q1034)+1)+1)),
  IF(OR(ISERROR(VLOOKUP(LEFT(Q1034,FIND(",",Q1034)-1),MapTable!$A:$A,1,0)),ISERROR(VLOOKUP(TRIM(MID(Q1034,FIND(",",Q1034)+1,FIND(",",Q1034,FIND(",",Q1034)+1)-FIND(",",Q1034)-1)),MapTable!$A:$A,1,0)),ISERROR(VLOOKUP(TRIM(MID(Q1034,FIND(",",Q1034,FIND(",",Q1034)+1)+1,999)),MapTable!$A:$A,1,0))),"맵없음",
  ""),
IF(ISERROR(FIND(",",Q1034,FIND(",",Q1034,FIND(",",Q1034,FIND(",",Q1034)+1)+1)+1)),
  IF(OR(ISERROR(VLOOKUP(LEFT(Q1034,FIND(",",Q1034)-1),MapTable!$A:$A,1,0)),ISERROR(VLOOKUP(TRIM(MID(Q1034,FIND(",",Q1034)+1,FIND(",",Q1034,FIND(",",Q1034)+1)-FIND(",",Q1034)-1)),MapTable!$A:$A,1,0)),ISERROR(VLOOKUP(TRIM(MID(Q1034,FIND(",",Q1034,FIND(",",Q1034)+1)+1,FIND(",",Q1034,FIND(",",Q1034,FIND(",",Q1034)+1)+1)-FIND(",",Q1034,FIND(",",Q1034)+1)-1)),MapTable!$A:$A,1,0)),ISERROR(VLOOKUP(TRIM(MID(Q1034,FIND(",",Q1034,FIND(",",Q1034,FIND(",",Q1034)+1)+1)+1,999)),MapTable!$A:$A,1,0))),"맵없음",
  ""),
)))))</f>
        <v/>
      </c>
      <c r="W1034" t="str">
        <f>IF(ISBLANK(V1034),"",IF(ISERROR(VLOOKUP(V1034,[3]DropTable!$A:$A,1,0)),"드랍없음",""))</f>
        <v/>
      </c>
      <c r="Y1034" t="str">
        <f>IF(ISBLANK(X1034),"",IF(ISERROR(VLOOKUP(X1034,[3]DropTable!$A:$A,1,0)),"드랍없음",""))</f>
        <v/>
      </c>
      <c r="AA1034">
        <v>8.1</v>
      </c>
    </row>
    <row r="1035" spans="1:27" x14ac:dyDescent="0.3">
      <c r="A1035">
        <v>23</v>
      </c>
      <c r="B1035">
        <v>9</v>
      </c>
      <c r="C1035">
        <f t="shared" si="53"/>
        <v>1680</v>
      </c>
      <c r="D1035">
        <v>420</v>
      </c>
      <c r="E1035" t="s">
        <v>153</v>
      </c>
      <c r="H1035" t="str">
        <f>IF(ISBLANK(G1035),"",
IFERROR(VLOOKUP(G1035,[1]StringTable!$1:$1048576,MATCH([1]StringTable!$B$1,[1]StringTable!$1:$1,0),0),
IFERROR(VLOOKUP(G1035,[1]InApkStringTable!$1:$1048576,MATCH([1]InApkStringTable!$B$1,[1]InApkStringTable!$1:$1,0),0),
"스트링없음")))</f>
        <v/>
      </c>
      <c r="J1035" t="b">
        <v>0</v>
      </c>
      <c r="K1035" t="s">
        <v>24</v>
      </c>
      <c r="L1035" t="str">
        <f>IF(ISBLANK(K1035),"",IF(ISERROR(VLOOKUP(K1035,MapTable!$A:$A,1,0)),"맵없음",""))</f>
        <v/>
      </c>
      <c r="M1035">
        <f t="shared" si="54"/>
        <v>1</v>
      </c>
      <c r="N1035" t="b">
        <f t="shared" ca="1" si="55"/>
        <v>0</v>
      </c>
      <c r="P1035" t="str">
        <f>IF(ISBLANK(O1035),"",IF(ISERROR(VLOOKUP(O1035,MapTable!$A:$A,1,0)),"맵없음",""))</f>
        <v/>
      </c>
      <c r="R1035" t="str">
        <f>IF(ISBLANK(Q1035),"",
IF(ISERROR(FIND(",",Q1035)),
  IF(ISERROR(VLOOKUP(Q1035,MapTable!$A:$A,1,0)),"맵없음",
  ""),
IF(ISERROR(FIND(",",Q1035,FIND(",",Q1035)+1)),
  IF(OR(ISERROR(VLOOKUP(LEFT(Q1035,FIND(",",Q1035)-1),MapTable!$A:$A,1,0)),ISERROR(VLOOKUP(TRIM(MID(Q1035,FIND(",",Q1035)+1,999)),MapTable!$A:$A,1,0))),"맵없음",
  ""),
IF(ISERROR(FIND(",",Q1035,FIND(",",Q1035,FIND(",",Q1035)+1)+1)),
  IF(OR(ISERROR(VLOOKUP(LEFT(Q1035,FIND(",",Q1035)-1),MapTable!$A:$A,1,0)),ISERROR(VLOOKUP(TRIM(MID(Q1035,FIND(",",Q1035)+1,FIND(",",Q1035,FIND(",",Q1035)+1)-FIND(",",Q1035)-1)),MapTable!$A:$A,1,0)),ISERROR(VLOOKUP(TRIM(MID(Q1035,FIND(",",Q1035,FIND(",",Q1035)+1)+1,999)),MapTable!$A:$A,1,0))),"맵없음",
  ""),
IF(ISERROR(FIND(",",Q1035,FIND(",",Q1035,FIND(",",Q1035,FIND(",",Q1035)+1)+1)+1)),
  IF(OR(ISERROR(VLOOKUP(LEFT(Q1035,FIND(",",Q1035)-1),MapTable!$A:$A,1,0)),ISERROR(VLOOKUP(TRIM(MID(Q1035,FIND(",",Q1035)+1,FIND(",",Q1035,FIND(",",Q1035)+1)-FIND(",",Q1035)-1)),MapTable!$A:$A,1,0)),ISERROR(VLOOKUP(TRIM(MID(Q1035,FIND(",",Q1035,FIND(",",Q1035)+1)+1,FIND(",",Q1035,FIND(",",Q1035,FIND(",",Q1035)+1)+1)-FIND(",",Q1035,FIND(",",Q1035)+1)-1)),MapTable!$A:$A,1,0)),ISERROR(VLOOKUP(TRIM(MID(Q1035,FIND(",",Q1035,FIND(",",Q1035,FIND(",",Q1035)+1)+1)+1,999)),MapTable!$A:$A,1,0))),"맵없음",
  ""),
)))))</f>
        <v/>
      </c>
      <c r="W1035" t="str">
        <f>IF(ISBLANK(V1035),"",IF(ISERROR(VLOOKUP(V1035,[3]DropTable!$A:$A,1,0)),"드랍없음",""))</f>
        <v/>
      </c>
      <c r="Y1035" t="str">
        <f>IF(ISBLANK(X1035),"",IF(ISERROR(VLOOKUP(X1035,[3]DropTable!$A:$A,1,0)),"드랍없음",""))</f>
        <v/>
      </c>
      <c r="AA1035">
        <v>8.1</v>
      </c>
    </row>
    <row r="1036" spans="1:27" x14ac:dyDescent="0.3">
      <c r="A1036">
        <v>23</v>
      </c>
      <c r="B1036">
        <v>10</v>
      </c>
      <c r="C1036">
        <f t="shared" si="53"/>
        <v>1680</v>
      </c>
      <c r="D1036">
        <v>420</v>
      </c>
      <c r="E1036" t="s">
        <v>153</v>
      </c>
      <c r="H1036" t="str">
        <f>IF(ISBLANK(G1036),"",
IFERROR(VLOOKUP(G1036,[1]StringTable!$1:$1048576,MATCH([1]StringTable!$B$1,[1]StringTable!$1:$1,0),0),
IFERROR(VLOOKUP(G1036,[1]InApkStringTable!$1:$1048576,MATCH([1]InApkStringTable!$B$1,[1]InApkStringTable!$1:$1,0),0),
"스트링없음")))</f>
        <v/>
      </c>
      <c r="J1036" t="b">
        <v>0</v>
      </c>
      <c r="K1036" t="s">
        <v>24</v>
      </c>
      <c r="L1036" t="str">
        <f>IF(ISBLANK(K1036),"",IF(ISERROR(VLOOKUP(K1036,MapTable!$A:$A,1,0)),"맵없음",""))</f>
        <v/>
      </c>
      <c r="M1036">
        <f t="shared" si="54"/>
        <v>11</v>
      </c>
      <c r="N1036" t="b">
        <f t="shared" ca="1" si="55"/>
        <v>0</v>
      </c>
      <c r="P1036" t="str">
        <f>IF(ISBLANK(O1036),"",IF(ISERROR(VLOOKUP(O1036,MapTable!$A:$A,1,0)),"맵없음",""))</f>
        <v/>
      </c>
      <c r="R1036" t="str">
        <f>IF(ISBLANK(Q1036),"",
IF(ISERROR(FIND(",",Q1036)),
  IF(ISERROR(VLOOKUP(Q1036,MapTable!$A:$A,1,0)),"맵없음",
  ""),
IF(ISERROR(FIND(",",Q1036,FIND(",",Q1036)+1)),
  IF(OR(ISERROR(VLOOKUP(LEFT(Q1036,FIND(",",Q1036)-1),MapTable!$A:$A,1,0)),ISERROR(VLOOKUP(TRIM(MID(Q1036,FIND(",",Q1036)+1,999)),MapTable!$A:$A,1,0))),"맵없음",
  ""),
IF(ISERROR(FIND(",",Q1036,FIND(",",Q1036,FIND(",",Q1036)+1)+1)),
  IF(OR(ISERROR(VLOOKUP(LEFT(Q1036,FIND(",",Q1036)-1),MapTable!$A:$A,1,0)),ISERROR(VLOOKUP(TRIM(MID(Q1036,FIND(",",Q1036)+1,FIND(",",Q1036,FIND(",",Q1036)+1)-FIND(",",Q1036)-1)),MapTable!$A:$A,1,0)),ISERROR(VLOOKUP(TRIM(MID(Q1036,FIND(",",Q1036,FIND(",",Q1036)+1)+1,999)),MapTable!$A:$A,1,0))),"맵없음",
  ""),
IF(ISERROR(FIND(",",Q1036,FIND(",",Q1036,FIND(",",Q1036,FIND(",",Q1036)+1)+1)+1)),
  IF(OR(ISERROR(VLOOKUP(LEFT(Q1036,FIND(",",Q1036)-1),MapTable!$A:$A,1,0)),ISERROR(VLOOKUP(TRIM(MID(Q1036,FIND(",",Q1036)+1,FIND(",",Q1036,FIND(",",Q1036)+1)-FIND(",",Q1036)-1)),MapTable!$A:$A,1,0)),ISERROR(VLOOKUP(TRIM(MID(Q1036,FIND(",",Q1036,FIND(",",Q1036)+1)+1,FIND(",",Q1036,FIND(",",Q1036,FIND(",",Q1036)+1)+1)-FIND(",",Q1036,FIND(",",Q1036)+1)-1)),MapTable!$A:$A,1,0)),ISERROR(VLOOKUP(TRIM(MID(Q1036,FIND(",",Q1036,FIND(",",Q1036,FIND(",",Q1036)+1)+1)+1,999)),MapTable!$A:$A,1,0))),"맵없음",
  ""),
)))))</f>
        <v/>
      </c>
      <c r="W1036" t="str">
        <f>IF(ISBLANK(V1036),"",IF(ISERROR(VLOOKUP(V1036,[3]DropTable!$A:$A,1,0)),"드랍없음",""))</f>
        <v/>
      </c>
      <c r="Y1036" t="str">
        <f>IF(ISBLANK(X1036),"",IF(ISERROR(VLOOKUP(X1036,[3]DropTable!$A:$A,1,0)),"드랍없음",""))</f>
        <v/>
      </c>
      <c r="AA1036">
        <v>8.1</v>
      </c>
    </row>
    <row r="1037" spans="1:27" x14ac:dyDescent="0.3">
      <c r="A1037">
        <v>23</v>
      </c>
      <c r="B1037">
        <v>11</v>
      </c>
      <c r="C1037">
        <f t="shared" si="53"/>
        <v>1680</v>
      </c>
      <c r="D1037">
        <v>420</v>
      </c>
      <c r="E1037" t="s">
        <v>153</v>
      </c>
      <c r="H1037" t="str">
        <f>IF(ISBLANK(G1037),"",
IFERROR(VLOOKUP(G1037,[1]StringTable!$1:$1048576,MATCH([1]StringTable!$B$1,[1]StringTable!$1:$1,0),0),
IFERROR(VLOOKUP(G1037,[1]InApkStringTable!$1:$1048576,MATCH([1]InApkStringTable!$B$1,[1]InApkStringTable!$1:$1,0),0),
"스트링없음")))</f>
        <v/>
      </c>
      <c r="J1037" t="b">
        <v>0</v>
      </c>
      <c r="K1037" t="s">
        <v>24</v>
      </c>
      <c r="L1037" t="str">
        <f>IF(ISBLANK(K1037),"",IF(ISERROR(VLOOKUP(K1037,MapTable!$A:$A,1,0)),"맵없음",""))</f>
        <v/>
      </c>
      <c r="M1037">
        <f t="shared" si="54"/>
        <v>1</v>
      </c>
      <c r="N1037" t="b">
        <f t="shared" ca="1" si="55"/>
        <v>0</v>
      </c>
      <c r="P1037" t="str">
        <f>IF(ISBLANK(O1037),"",IF(ISERROR(VLOOKUP(O1037,MapTable!$A:$A,1,0)),"맵없음",""))</f>
        <v/>
      </c>
      <c r="R1037" t="str">
        <f>IF(ISBLANK(Q1037),"",
IF(ISERROR(FIND(",",Q1037)),
  IF(ISERROR(VLOOKUP(Q1037,MapTable!$A:$A,1,0)),"맵없음",
  ""),
IF(ISERROR(FIND(",",Q1037,FIND(",",Q1037)+1)),
  IF(OR(ISERROR(VLOOKUP(LEFT(Q1037,FIND(",",Q1037)-1),MapTable!$A:$A,1,0)),ISERROR(VLOOKUP(TRIM(MID(Q1037,FIND(",",Q1037)+1,999)),MapTable!$A:$A,1,0))),"맵없음",
  ""),
IF(ISERROR(FIND(",",Q1037,FIND(",",Q1037,FIND(",",Q1037)+1)+1)),
  IF(OR(ISERROR(VLOOKUP(LEFT(Q1037,FIND(",",Q1037)-1),MapTable!$A:$A,1,0)),ISERROR(VLOOKUP(TRIM(MID(Q1037,FIND(",",Q1037)+1,FIND(",",Q1037,FIND(",",Q1037)+1)-FIND(",",Q1037)-1)),MapTable!$A:$A,1,0)),ISERROR(VLOOKUP(TRIM(MID(Q1037,FIND(",",Q1037,FIND(",",Q1037)+1)+1,999)),MapTable!$A:$A,1,0))),"맵없음",
  ""),
IF(ISERROR(FIND(",",Q1037,FIND(",",Q1037,FIND(",",Q1037,FIND(",",Q1037)+1)+1)+1)),
  IF(OR(ISERROR(VLOOKUP(LEFT(Q1037,FIND(",",Q1037)-1),MapTable!$A:$A,1,0)),ISERROR(VLOOKUP(TRIM(MID(Q1037,FIND(",",Q1037)+1,FIND(",",Q1037,FIND(",",Q1037)+1)-FIND(",",Q1037)-1)),MapTable!$A:$A,1,0)),ISERROR(VLOOKUP(TRIM(MID(Q1037,FIND(",",Q1037,FIND(",",Q1037)+1)+1,FIND(",",Q1037,FIND(",",Q1037,FIND(",",Q1037)+1)+1)-FIND(",",Q1037,FIND(",",Q1037)+1)-1)),MapTable!$A:$A,1,0)),ISERROR(VLOOKUP(TRIM(MID(Q1037,FIND(",",Q1037,FIND(",",Q1037,FIND(",",Q1037)+1)+1)+1,999)),MapTable!$A:$A,1,0))),"맵없음",
  ""),
)))))</f>
        <v/>
      </c>
      <c r="W1037" t="str">
        <f>IF(ISBLANK(V1037),"",IF(ISERROR(VLOOKUP(V1037,[3]DropTable!$A:$A,1,0)),"드랍없음",""))</f>
        <v/>
      </c>
      <c r="Y1037" t="str">
        <f>IF(ISBLANK(X1037),"",IF(ISERROR(VLOOKUP(X1037,[3]DropTable!$A:$A,1,0)),"드랍없음",""))</f>
        <v/>
      </c>
      <c r="AA1037">
        <v>8.1</v>
      </c>
    </row>
    <row r="1038" spans="1:27" x14ac:dyDescent="0.3">
      <c r="A1038">
        <v>23</v>
      </c>
      <c r="B1038">
        <v>12</v>
      </c>
      <c r="C1038">
        <f t="shared" si="53"/>
        <v>1680</v>
      </c>
      <c r="D1038">
        <v>420</v>
      </c>
      <c r="E1038" t="s">
        <v>153</v>
      </c>
      <c r="H1038" t="str">
        <f>IF(ISBLANK(G1038),"",
IFERROR(VLOOKUP(G1038,[1]StringTable!$1:$1048576,MATCH([1]StringTable!$B$1,[1]StringTable!$1:$1,0),0),
IFERROR(VLOOKUP(G1038,[1]InApkStringTable!$1:$1048576,MATCH([1]InApkStringTable!$B$1,[1]InApkStringTable!$1:$1,0),0),
"스트링없음")))</f>
        <v/>
      </c>
      <c r="J1038" t="b">
        <v>0</v>
      </c>
      <c r="K1038" t="s">
        <v>24</v>
      </c>
      <c r="L1038" t="str">
        <f>IF(ISBLANK(K1038),"",IF(ISERROR(VLOOKUP(K1038,MapTable!$A:$A,1,0)),"맵없음",""))</f>
        <v/>
      </c>
      <c r="M1038">
        <f t="shared" si="54"/>
        <v>1</v>
      </c>
      <c r="N1038" t="b">
        <f t="shared" ca="1" si="55"/>
        <v>0</v>
      </c>
      <c r="P1038" t="str">
        <f>IF(ISBLANK(O1038),"",IF(ISERROR(VLOOKUP(O1038,MapTable!$A:$A,1,0)),"맵없음",""))</f>
        <v/>
      </c>
      <c r="R1038" t="str">
        <f>IF(ISBLANK(Q1038),"",
IF(ISERROR(FIND(",",Q1038)),
  IF(ISERROR(VLOOKUP(Q1038,MapTable!$A:$A,1,0)),"맵없음",
  ""),
IF(ISERROR(FIND(",",Q1038,FIND(",",Q1038)+1)),
  IF(OR(ISERROR(VLOOKUP(LEFT(Q1038,FIND(",",Q1038)-1),MapTable!$A:$A,1,0)),ISERROR(VLOOKUP(TRIM(MID(Q1038,FIND(",",Q1038)+1,999)),MapTable!$A:$A,1,0))),"맵없음",
  ""),
IF(ISERROR(FIND(",",Q1038,FIND(",",Q1038,FIND(",",Q1038)+1)+1)),
  IF(OR(ISERROR(VLOOKUP(LEFT(Q1038,FIND(",",Q1038)-1),MapTable!$A:$A,1,0)),ISERROR(VLOOKUP(TRIM(MID(Q1038,FIND(",",Q1038)+1,FIND(",",Q1038,FIND(",",Q1038)+1)-FIND(",",Q1038)-1)),MapTable!$A:$A,1,0)),ISERROR(VLOOKUP(TRIM(MID(Q1038,FIND(",",Q1038,FIND(",",Q1038)+1)+1,999)),MapTable!$A:$A,1,0))),"맵없음",
  ""),
IF(ISERROR(FIND(",",Q1038,FIND(",",Q1038,FIND(",",Q1038,FIND(",",Q1038)+1)+1)+1)),
  IF(OR(ISERROR(VLOOKUP(LEFT(Q1038,FIND(",",Q1038)-1),MapTable!$A:$A,1,0)),ISERROR(VLOOKUP(TRIM(MID(Q1038,FIND(",",Q1038)+1,FIND(",",Q1038,FIND(",",Q1038)+1)-FIND(",",Q1038)-1)),MapTable!$A:$A,1,0)),ISERROR(VLOOKUP(TRIM(MID(Q1038,FIND(",",Q1038,FIND(",",Q1038)+1)+1,FIND(",",Q1038,FIND(",",Q1038,FIND(",",Q1038)+1)+1)-FIND(",",Q1038,FIND(",",Q1038)+1)-1)),MapTable!$A:$A,1,0)),ISERROR(VLOOKUP(TRIM(MID(Q1038,FIND(",",Q1038,FIND(",",Q1038,FIND(",",Q1038)+1)+1)+1,999)),MapTable!$A:$A,1,0))),"맵없음",
  ""),
)))))</f>
        <v/>
      </c>
      <c r="W1038" t="str">
        <f>IF(ISBLANK(V1038),"",IF(ISERROR(VLOOKUP(V1038,[3]DropTable!$A:$A,1,0)),"드랍없음",""))</f>
        <v/>
      </c>
      <c r="Y1038" t="str">
        <f>IF(ISBLANK(X1038),"",IF(ISERROR(VLOOKUP(X1038,[3]DropTable!$A:$A,1,0)),"드랍없음",""))</f>
        <v/>
      </c>
      <c r="AA1038">
        <v>8.1</v>
      </c>
    </row>
    <row r="1039" spans="1:27" x14ac:dyDescent="0.3">
      <c r="A1039">
        <v>23</v>
      </c>
      <c r="B1039">
        <v>13</v>
      </c>
      <c r="C1039">
        <f t="shared" si="53"/>
        <v>1680</v>
      </c>
      <c r="D1039">
        <v>420</v>
      </c>
      <c r="E1039" t="s">
        <v>153</v>
      </c>
      <c r="H1039" t="str">
        <f>IF(ISBLANK(G1039),"",
IFERROR(VLOOKUP(G1039,[1]StringTable!$1:$1048576,MATCH([1]StringTable!$B$1,[1]StringTable!$1:$1,0),0),
IFERROR(VLOOKUP(G1039,[1]InApkStringTable!$1:$1048576,MATCH([1]InApkStringTable!$B$1,[1]InApkStringTable!$1:$1,0),0),
"스트링없음")))</f>
        <v/>
      </c>
      <c r="J1039" t="b">
        <v>0</v>
      </c>
      <c r="K1039" t="s">
        <v>24</v>
      </c>
      <c r="L1039" t="str">
        <f>IF(ISBLANK(K1039),"",IF(ISERROR(VLOOKUP(K1039,MapTable!$A:$A,1,0)),"맵없음",""))</f>
        <v/>
      </c>
      <c r="M1039">
        <f t="shared" si="54"/>
        <v>1</v>
      </c>
      <c r="N1039" t="b">
        <f t="shared" ca="1" si="55"/>
        <v>0</v>
      </c>
      <c r="P1039" t="str">
        <f>IF(ISBLANK(O1039),"",IF(ISERROR(VLOOKUP(O1039,MapTable!$A:$A,1,0)),"맵없음",""))</f>
        <v/>
      </c>
      <c r="R1039" t="str">
        <f>IF(ISBLANK(Q1039),"",
IF(ISERROR(FIND(",",Q1039)),
  IF(ISERROR(VLOOKUP(Q1039,MapTable!$A:$A,1,0)),"맵없음",
  ""),
IF(ISERROR(FIND(",",Q1039,FIND(",",Q1039)+1)),
  IF(OR(ISERROR(VLOOKUP(LEFT(Q1039,FIND(",",Q1039)-1),MapTable!$A:$A,1,0)),ISERROR(VLOOKUP(TRIM(MID(Q1039,FIND(",",Q1039)+1,999)),MapTable!$A:$A,1,0))),"맵없음",
  ""),
IF(ISERROR(FIND(",",Q1039,FIND(",",Q1039,FIND(",",Q1039)+1)+1)),
  IF(OR(ISERROR(VLOOKUP(LEFT(Q1039,FIND(",",Q1039)-1),MapTable!$A:$A,1,0)),ISERROR(VLOOKUP(TRIM(MID(Q1039,FIND(",",Q1039)+1,FIND(",",Q1039,FIND(",",Q1039)+1)-FIND(",",Q1039)-1)),MapTable!$A:$A,1,0)),ISERROR(VLOOKUP(TRIM(MID(Q1039,FIND(",",Q1039,FIND(",",Q1039)+1)+1,999)),MapTable!$A:$A,1,0))),"맵없음",
  ""),
IF(ISERROR(FIND(",",Q1039,FIND(",",Q1039,FIND(",",Q1039,FIND(",",Q1039)+1)+1)+1)),
  IF(OR(ISERROR(VLOOKUP(LEFT(Q1039,FIND(",",Q1039)-1),MapTable!$A:$A,1,0)),ISERROR(VLOOKUP(TRIM(MID(Q1039,FIND(",",Q1039)+1,FIND(",",Q1039,FIND(",",Q1039)+1)-FIND(",",Q1039)-1)),MapTable!$A:$A,1,0)),ISERROR(VLOOKUP(TRIM(MID(Q1039,FIND(",",Q1039,FIND(",",Q1039)+1)+1,FIND(",",Q1039,FIND(",",Q1039,FIND(",",Q1039)+1)+1)-FIND(",",Q1039,FIND(",",Q1039)+1)-1)),MapTable!$A:$A,1,0)),ISERROR(VLOOKUP(TRIM(MID(Q1039,FIND(",",Q1039,FIND(",",Q1039,FIND(",",Q1039)+1)+1)+1,999)),MapTable!$A:$A,1,0))),"맵없음",
  ""),
)))))</f>
        <v/>
      </c>
      <c r="W1039" t="str">
        <f>IF(ISBLANK(V1039),"",IF(ISERROR(VLOOKUP(V1039,[3]DropTable!$A:$A,1,0)),"드랍없음",""))</f>
        <v/>
      </c>
      <c r="Y1039" t="str">
        <f>IF(ISBLANK(X1039),"",IF(ISERROR(VLOOKUP(X1039,[3]DropTable!$A:$A,1,0)),"드랍없음",""))</f>
        <v/>
      </c>
      <c r="AA1039">
        <v>8.1</v>
      </c>
    </row>
    <row r="1040" spans="1:27" x14ac:dyDescent="0.3">
      <c r="A1040">
        <v>23</v>
      </c>
      <c r="B1040">
        <v>14</v>
      </c>
      <c r="C1040">
        <f t="shared" si="53"/>
        <v>1680</v>
      </c>
      <c r="D1040">
        <v>420</v>
      </c>
      <c r="E1040" t="s">
        <v>153</v>
      </c>
      <c r="H1040" t="str">
        <f>IF(ISBLANK(G1040),"",
IFERROR(VLOOKUP(G1040,[1]StringTable!$1:$1048576,MATCH([1]StringTable!$B$1,[1]StringTable!$1:$1,0),0),
IFERROR(VLOOKUP(G1040,[1]InApkStringTable!$1:$1048576,MATCH([1]InApkStringTable!$B$1,[1]InApkStringTable!$1:$1,0),0),
"스트링없음")))</f>
        <v/>
      </c>
      <c r="J1040" t="b">
        <v>0</v>
      </c>
      <c r="K1040" t="s">
        <v>24</v>
      </c>
      <c r="L1040" t="str">
        <f>IF(ISBLANK(K1040),"",IF(ISERROR(VLOOKUP(K1040,MapTable!$A:$A,1,0)),"맵없음",""))</f>
        <v/>
      </c>
      <c r="M1040">
        <f t="shared" si="54"/>
        <v>1</v>
      </c>
      <c r="N1040" t="b">
        <f t="shared" ca="1" si="55"/>
        <v>0</v>
      </c>
      <c r="P1040" t="str">
        <f>IF(ISBLANK(O1040),"",IF(ISERROR(VLOOKUP(O1040,MapTable!$A:$A,1,0)),"맵없음",""))</f>
        <v/>
      </c>
      <c r="R1040" t="str">
        <f>IF(ISBLANK(Q1040),"",
IF(ISERROR(FIND(",",Q1040)),
  IF(ISERROR(VLOOKUP(Q1040,MapTable!$A:$A,1,0)),"맵없음",
  ""),
IF(ISERROR(FIND(",",Q1040,FIND(",",Q1040)+1)),
  IF(OR(ISERROR(VLOOKUP(LEFT(Q1040,FIND(",",Q1040)-1),MapTable!$A:$A,1,0)),ISERROR(VLOOKUP(TRIM(MID(Q1040,FIND(",",Q1040)+1,999)),MapTable!$A:$A,1,0))),"맵없음",
  ""),
IF(ISERROR(FIND(",",Q1040,FIND(",",Q1040,FIND(",",Q1040)+1)+1)),
  IF(OR(ISERROR(VLOOKUP(LEFT(Q1040,FIND(",",Q1040)-1),MapTable!$A:$A,1,0)),ISERROR(VLOOKUP(TRIM(MID(Q1040,FIND(",",Q1040)+1,FIND(",",Q1040,FIND(",",Q1040)+1)-FIND(",",Q1040)-1)),MapTable!$A:$A,1,0)),ISERROR(VLOOKUP(TRIM(MID(Q1040,FIND(",",Q1040,FIND(",",Q1040)+1)+1,999)),MapTable!$A:$A,1,0))),"맵없음",
  ""),
IF(ISERROR(FIND(",",Q1040,FIND(",",Q1040,FIND(",",Q1040,FIND(",",Q1040)+1)+1)+1)),
  IF(OR(ISERROR(VLOOKUP(LEFT(Q1040,FIND(",",Q1040)-1),MapTable!$A:$A,1,0)),ISERROR(VLOOKUP(TRIM(MID(Q1040,FIND(",",Q1040)+1,FIND(",",Q1040,FIND(",",Q1040)+1)-FIND(",",Q1040)-1)),MapTable!$A:$A,1,0)),ISERROR(VLOOKUP(TRIM(MID(Q1040,FIND(",",Q1040,FIND(",",Q1040)+1)+1,FIND(",",Q1040,FIND(",",Q1040,FIND(",",Q1040)+1)+1)-FIND(",",Q1040,FIND(",",Q1040)+1)-1)),MapTable!$A:$A,1,0)),ISERROR(VLOOKUP(TRIM(MID(Q1040,FIND(",",Q1040,FIND(",",Q1040,FIND(",",Q1040)+1)+1)+1,999)),MapTable!$A:$A,1,0))),"맵없음",
  ""),
)))))</f>
        <v/>
      </c>
      <c r="W1040" t="str">
        <f>IF(ISBLANK(V1040),"",IF(ISERROR(VLOOKUP(V1040,[3]DropTable!$A:$A,1,0)),"드랍없음",""))</f>
        <v/>
      </c>
      <c r="Y1040" t="str">
        <f>IF(ISBLANK(X1040),"",IF(ISERROR(VLOOKUP(X1040,[3]DropTable!$A:$A,1,0)),"드랍없음",""))</f>
        <v/>
      </c>
      <c r="AA1040">
        <v>8.1</v>
      </c>
    </row>
    <row r="1041" spans="1:27" x14ac:dyDescent="0.3">
      <c r="A1041">
        <v>23</v>
      </c>
      <c r="B1041">
        <v>15</v>
      </c>
      <c r="C1041">
        <f t="shared" si="53"/>
        <v>1680</v>
      </c>
      <c r="D1041">
        <v>420</v>
      </c>
      <c r="E1041" t="s">
        <v>153</v>
      </c>
      <c r="H1041" t="str">
        <f>IF(ISBLANK(G1041),"",
IFERROR(VLOOKUP(G1041,[1]StringTable!$1:$1048576,MATCH([1]StringTable!$B$1,[1]StringTable!$1:$1,0),0),
IFERROR(VLOOKUP(G1041,[1]InApkStringTable!$1:$1048576,MATCH([1]InApkStringTable!$B$1,[1]InApkStringTable!$1:$1,0),0),
"스트링없음")))</f>
        <v/>
      </c>
      <c r="J1041" t="b">
        <v>0</v>
      </c>
      <c r="K1041" t="s">
        <v>24</v>
      </c>
      <c r="L1041" t="str">
        <f>IF(ISBLANK(K1041),"",IF(ISERROR(VLOOKUP(K1041,MapTable!$A:$A,1,0)),"맵없음",""))</f>
        <v/>
      </c>
      <c r="M1041">
        <f t="shared" si="54"/>
        <v>1</v>
      </c>
      <c r="N1041" t="b">
        <f t="shared" ca="1" si="55"/>
        <v>0</v>
      </c>
      <c r="P1041" t="str">
        <f>IF(ISBLANK(O1041),"",IF(ISERROR(VLOOKUP(O1041,MapTable!$A:$A,1,0)),"맵없음",""))</f>
        <v/>
      </c>
      <c r="R1041" t="str">
        <f>IF(ISBLANK(Q1041),"",
IF(ISERROR(FIND(",",Q1041)),
  IF(ISERROR(VLOOKUP(Q1041,MapTable!$A:$A,1,0)),"맵없음",
  ""),
IF(ISERROR(FIND(",",Q1041,FIND(",",Q1041)+1)),
  IF(OR(ISERROR(VLOOKUP(LEFT(Q1041,FIND(",",Q1041)-1),MapTable!$A:$A,1,0)),ISERROR(VLOOKUP(TRIM(MID(Q1041,FIND(",",Q1041)+1,999)),MapTable!$A:$A,1,0))),"맵없음",
  ""),
IF(ISERROR(FIND(",",Q1041,FIND(",",Q1041,FIND(",",Q1041)+1)+1)),
  IF(OR(ISERROR(VLOOKUP(LEFT(Q1041,FIND(",",Q1041)-1),MapTable!$A:$A,1,0)),ISERROR(VLOOKUP(TRIM(MID(Q1041,FIND(",",Q1041)+1,FIND(",",Q1041,FIND(",",Q1041)+1)-FIND(",",Q1041)-1)),MapTable!$A:$A,1,0)),ISERROR(VLOOKUP(TRIM(MID(Q1041,FIND(",",Q1041,FIND(",",Q1041)+1)+1,999)),MapTable!$A:$A,1,0))),"맵없음",
  ""),
IF(ISERROR(FIND(",",Q1041,FIND(",",Q1041,FIND(",",Q1041,FIND(",",Q1041)+1)+1)+1)),
  IF(OR(ISERROR(VLOOKUP(LEFT(Q1041,FIND(",",Q1041)-1),MapTable!$A:$A,1,0)),ISERROR(VLOOKUP(TRIM(MID(Q1041,FIND(",",Q1041)+1,FIND(",",Q1041,FIND(",",Q1041)+1)-FIND(",",Q1041)-1)),MapTable!$A:$A,1,0)),ISERROR(VLOOKUP(TRIM(MID(Q1041,FIND(",",Q1041,FIND(",",Q1041)+1)+1,FIND(",",Q1041,FIND(",",Q1041,FIND(",",Q1041)+1)+1)-FIND(",",Q1041,FIND(",",Q1041)+1)-1)),MapTable!$A:$A,1,0)),ISERROR(VLOOKUP(TRIM(MID(Q1041,FIND(",",Q1041,FIND(",",Q1041,FIND(",",Q1041)+1)+1)+1,999)),MapTable!$A:$A,1,0))),"맵없음",
  ""),
)))))</f>
        <v/>
      </c>
      <c r="W1041" t="str">
        <f>IF(ISBLANK(V1041),"",IF(ISERROR(VLOOKUP(V1041,[3]DropTable!$A:$A,1,0)),"드랍없음",""))</f>
        <v/>
      </c>
      <c r="Y1041" t="str">
        <f>IF(ISBLANK(X1041),"",IF(ISERROR(VLOOKUP(X1041,[3]DropTable!$A:$A,1,0)),"드랍없음",""))</f>
        <v/>
      </c>
      <c r="AA1041">
        <v>8.1</v>
      </c>
    </row>
    <row r="1042" spans="1:27" x14ac:dyDescent="0.3">
      <c r="A1042">
        <v>23</v>
      </c>
      <c r="B1042">
        <v>16</v>
      </c>
      <c r="C1042">
        <f t="shared" si="53"/>
        <v>1680</v>
      </c>
      <c r="D1042">
        <v>420</v>
      </c>
      <c r="E1042" t="s">
        <v>153</v>
      </c>
      <c r="H1042" t="str">
        <f>IF(ISBLANK(G1042),"",
IFERROR(VLOOKUP(G1042,[1]StringTable!$1:$1048576,MATCH([1]StringTable!$B$1,[1]StringTable!$1:$1,0),0),
IFERROR(VLOOKUP(G1042,[1]InApkStringTable!$1:$1048576,MATCH([1]InApkStringTable!$B$1,[1]InApkStringTable!$1:$1,0),0),
"스트링없음")))</f>
        <v/>
      </c>
      <c r="J1042" t="b">
        <v>0</v>
      </c>
      <c r="K1042" t="s">
        <v>24</v>
      </c>
      <c r="L1042" t="str">
        <f>IF(ISBLANK(K1042),"",IF(ISERROR(VLOOKUP(K1042,MapTable!$A:$A,1,0)),"맵없음",""))</f>
        <v/>
      </c>
      <c r="M1042">
        <f t="shared" si="54"/>
        <v>1</v>
      </c>
      <c r="N1042" t="b">
        <f t="shared" ca="1" si="55"/>
        <v>0</v>
      </c>
      <c r="P1042" t="str">
        <f>IF(ISBLANK(O1042),"",IF(ISERROR(VLOOKUP(O1042,MapTable!$A:$A,1,0)),"맵없음",""))</f>
        <v/>
      </c>
      <c r="R1042" t="str">
        <f>IF(ISBLANK(Q1042),"",
IF(ISERROR(FIND(",",Q1042)),
  IF(ISERROR(VLOOKUP(Q1042,MapTable!$A:$A,1,0)),"맵없음",
  ""),
IF(ISERROR(FIND(",",Q1042,FIND(",",Q1042)+1)),
  IF(OR(ISERROR(VLOOKUP(LEFT(Q1042,FIND(",",Q1042)-1),MapTable!$A:$A,1,0)),ISERROR(VLOOKUP(TRIM(MID(Q1042,FIND(",",Q1042)+1,999)),MapTable!$A:$A,1,0))),"맵없음",
  ""),
IF(ISERROR(FIND(",",Q1042,FIND(",",Q1042,FIND(",",Q1042)+1)+1)),
  IF(OR(ISERROR(VLOOKUP(LEFT(Q1042,FIND(",",Q1042)-1),MapTable!$A:$A,1,0)),ISERROR(VLOOKUP(TRIM(MID(Q1042,FIND(",",Q1042)+1,FIND(",",Q1042,FIND(",",Q1042)+1)-FIND(",",Q1042)-1)),MapTable!$A:$A,1,0)),ISERROR(VLOOKUP(TRIM(MID(Q1042,FIND(",",Q1042,FIND(",",Q1042)+1)+1,999)),MapTable!$A:$A,1,0))),"맵없음",
  ""),
IF(ISERROR(FIND(",",Q1042,FIND(",",Q1042,FIND(",",Q1042,FIND(",",Q1042)+1)+1)+1)),
  IF(OR(ISERROR(VLOOKUP(LEFT(Q1042,FIND(",",Q1042)-1),MapTable!$A:$A,1,0)),ISERROR(VLOOKUP(TRIM(MID(Q1042,FIND(",",Q1042)+1,FIND(",",Q1042,FIND(",",Q1042)+1)-FIND(",",Q1042)-1)),MapTable!$A:$A,1,0)),ISERROR(VLOOKUP(TRIM(MID(Q1042,FIND(",",Q1042,FIND(",",Q1042)+1)+1,FIND(",",Q1042,FIND(",",Q1042,FIND(",",Q1042)+1)+1)-FIND(",",Q1042,FIND(",",Q1042)+1)-1)),MapTable!$A:$A,1,0)),ISERROR(VLOOKUP(TRIM(MID(Q1042,FIND(",",Q1042,FIND(",",Q1042,FIND(",",Q1042)+1)+1)+1,999)),MapTable!$A:$A,1,0))),"맵없음",
  ""),
)))))</f>
        <v/>
      </c>
      <c r="W1042" t="str">
        <f>IF(ISBLANK(V1042),"",IF(ISERROR(VLOOKUP(V1042,[3]DropTable!$A:$A,1,0)),"드랍없음",""))</f>
        <v/>
      </c>
      <c r="Y1042" t="str">
        <f>IF(ISBLANK(X1042),"",IF(ISERROR(VLOOKUP(X1042,[3]DropTable!$A:$A,1,0)),"드랍없음",""))</f>
        <v/>
      </c>
      <c r="AA1042">
        <v>8.1</v>
      </c>
    </row>
    <row r="1043" spans="1:27" x14ac:dyDescent="0.3">
      <c r="A1043">
        <v>23</v>
      </c>
      <c r="B1043">
        <v>17</v>
      </c>
      <c r="C1043">
        <f t="shared" si="53"/>
        <v>1680</v>
      </c>
      <c r="D1043">
        <v>420</v>
      </c>
      <c r="E1043" t="s">
        <v>153</v>
      </c>
      <c r="H1043" t="str">
        <f>IF(ISBLANK(G1043),"",
IFERROR(VLOOKUP(G1043,[1]StringTable!$1:$1048576,MATCH([1]StringTable!$B$1,[1]StringTable!$1:$1,0),0),
IFERROR(VLOOKUP(G1043,[1]InApkStringTable!$1:$1048576,MATCH([1]InApkStringTable!$B$1,[1]InApkStringTable!$1:$1,0),0),
"스트링없음")))</f>
        <v/>
      </c>
      <c r="J1043" t="b">
        <v>0</v>
      </c>
      <c r="K1043" t="s">
        <v>24</v>
      </c>
      <c r="L1043" t="str">
        <f>IF(ISBLANK(K1043),"",IF(ISERROR(VLOOKUP(K1043,MapTable!$A:$A,1,0)),"맵없음",""))</f>
        <v/>
      </c>
      <c r="M1043">
        <f t="shared" si="54"/>
        <v>1</v>
      </c>
      <c r="N1043" t="b">
        <f t="shared" ca="1" si="55"/>
        <v>0</v>
      </c>
      <c r="P1043" t="str">
        <f>IF(ISBLANK(O1043),"",IF(ISERROR(VLOOKUP(O1043,MapTable!$A:$A,1,0)),"맵없음",""))</f>
        <v/>
      </c>
      <c r="R1043" t="str">
        <f>IF(ISBLANK(Q1043),"",
IF(ISERROR(FIND(",",Q1043)),
  IF(ISERROR(VLOOKUP(Q1043,MapTable!$A:$A,1,0)),"맵없음",
  ""),
IF(ISERROR(FIND(",",Q1043,FIND(",",Q1043)+1)),
  IF(OR(ISERROR(VLOOKUP(LEFT(Q1043,FIND(",",Q1043)-1),MapTable!$A:$A,1,0)),ISERROR(VLOOKUP(TRIM(MID(Q1043,FIND(",",Q1043)+1,999)),MapTable!$A:$A,1,0))),"맵없음",
  ""),
IF(ISERROR(FIND(",",Q1043,FIND(",",Q1043,FIND(",",Q1043)+1)+1)),
  IF(OR(ISERROR(VLOOKUP(LEFT(Q1043,FIND(",",Q1043)-1),MapTable!$A:$A,1,0)),ISERROR(VLOOKUP(TRIM(MID(Q1043,FIND(",",Q1043)+1,FIND(",",Q1043,FIND(",",Q1043)+1)-FIND(",",Q1043)-1)),MapTable!$A:$A,1,0)),ISERROR(VLOOKUP(TRIM(MID(Q1043,FIND(",",Q1043,FIND(",",Q1043)+1)+1,999)),MapTable!$A:$A,1,0))),"맵없음",
  ""),
IF(ISERROR(FIND(",",Q1043,FIND(",",Q1043,FIND(",",Q1043,FIND(",",Q1043)+1)+1)+1)),
  IF(OR(ISERROR(VLOOKUP(LEFT(Q1043,FIND(",",Q1043)-1),MapTable!$A:$A,1,0)),ISERROR(VLOOKUP(TRIM(MID(Q1043,FIND(",",Q1043)+1,FIND(",",Q1043,FIND(",",Q1043)+1)-FIND(",",Q1043)-1)),MapTable!$A:$A,1,0)),ISERROR(VLOOKUP(TRIM(MID(Q1043,FIND(",",Q1043,FIND(",",Q1043)+1)+1,FIND(",",Q1043,FIND(",",Q1043,FIND(",",Q1043)+1)+1)-FIND(",",Q1043,FIND(",",Q1043)+1)-1)),MapTable!$A:$A,1,0)),ISERROR(VLOOKUP(TRIM(MID(Q1043,FIND(",",Q1043,FIND(",",Q1043,FIND(",",Q1043)+1)+1)+1,999)),MapTable!$A:$A,1,0))),"맵없음",
  ""),
)))))</f>
        <v/>
      </c>
      <c r="W1043" t="str">
        <f>IF(ISBLANK(V1043),"",IF(ISERROR(VLOOKUP(V1043,[3]DropTable!$A:$A,1,0)),"드랍없음",""))</f>
        <v/>
      </c>
      <c r="Y1043" t="str">
        <f>IF(ISBLANK(X1043),"",IF(ISERROR(VLOOKUP(X1043,[3]DropTable!$A:$A,1,0)),"드랍없음",""))</f>
        <v/>
      </c>
      <c r="AA1043">
        <v>8.1</v>
      </c>
    </row>
    <row r="1044" spans="1:27" x14ac:dyDescent="0.3">
      <c r="A1044">
        <v>23</v>
      </c>
      <c r="B1044">
        <v>18</v>
      </c>
      <c r="C1044">
        <f t="shared" si="53"/>
        <v>1680</v>
      </c>
      <c r="D1044">
        <v>420</v>
      </c>
      <c r="E1044" t="s">
        <v>153</v>
      </c>
      <c r="H1044" t="str">
        <f>IF(ISBLANK(G1044),"",
IFERROR(VLOOKUP(G1044,[1]StringTable!$1:$1048576,MATCH([1]StringTable!$B$1,[1]StringTable!$1:$1,0),0),
IFERROR(VLOOKUP(G1044,[1]InApkStringTable!$1:$1048576,MATCH([1]InApkStringTable!$B$1,[1]InApkStringTable!$1:$1,0),0),
"스트링없음")))</f>
        <v/>
      </c>
      <c r="J1044" t="b">
        <v>0</v>
      </c>
      <c r="K1044" t="s">
        <v>24</v>
      </c>
      <c r="L1044" t="str">
        <f>IF(ISBLANK(K1044),"",IF(ISERROR(VLOOKUP(K1044,MapTable!$A:$A,1,0)),"맵없음",""))</f>
        <v/>
      </c>
      <c r="M1044">
        <f t="shared" si="54"/>
        <v>1</v>
      </c>
      <c r="N1044" t="b">
        <f t="shared" ca="1" si="55"/>
        <v>0</v>
      </c>
      <c r="P1044" t="str">
        <f>IF(ISBLANK(O1044),"",IF(ISERROR(VLOOKUP(O1044,MapTable!$A:$A,1,0)),"맵없음",""))</f>
        <v/>
      </c>
      <c r="R1044" t="str">
        <f>IF(ISBLANK(Q1044),"",
IF(ISERROR(FIND(",",Q1044)),
  IF(ISERROR(VLOOKUP(Q1044,MapTable!$A:$A,1,0)),"맵없음",
  ""),
IF(ISERROR(FIND(",",Q1044,FIND(",",Q1044)+1)),
  IF(OR(ISERROR(VLOOKUP(LEFT(Q1044,FIND(",",Q1044)-1),MapTable!$A:$A,1,0)),ISERROR(VLOOKUP(TRIM(MID(Q1044,FIND(",",Q1044)+1,999)),MapTable!$A:$A,1,0))),"맵없음",
  ""),
IF(ISERROR(FIND(",",Q1044,FIND(",",Q1044,FIND(",",Q1044)+1)+1)),
  IF(OR(ISERROR(VLOOKUP(LEFT(Q1044,FIND(",",Q1044)-1),MapTable!$A:$A,1,0)),ISERROR(VLOOKUP(TRIM(MID(Q1044,FIND(",",Q1044)+1,FIND(",",Q1044,FIND(",",Q1044)+1)-FIND(",",Q1044)-1)),MapTable!$A:$A,1,0)),ISERROR(VLOOKUP(TRIM(MID(Q1044,FIND(",",Q1044,FIND(",",Q1044)+1)+1,999)),MapTable!$A:$A,1,0))),"맵없음",
  ""),
IF(ISERROR(FIND(",",Q1044,FIND(",",Q1044,FIND(",",Q1044,FIND(",",Q1044)+1)+1)+1)),
  IF(OR(ISERROR(VLOOKUP(LEFT(Q1044,FIND(",",Q1044)-1),MapTable!$A:$A,1,0)),ISERROR(VLOOKUP(TRIM(MID(Q1044,FIND(",",Q1044)+1,FIND(",",Q1044,FIND(",",Q1044)+1)-FIND(",",Q1044)-1)),MapTable!$A:$A,1,0)),ISERROR(VLOOKUP(TRIM(MID(Q1044,FIND(",",Q1044,FIND(",",Q1044)+1)+1,FIND(",",Q1044,FIND(",",Q1044,FIND(",",Q1044)+1)+1)-FIND(",",Q1044,FIND(",",Q1044)+1)-1)),MapTable!$A:$A,1,0)),ISERROR(VLOOKUP(TRIM(MID(Q1044,FIND(",",Q1044,FIND(",",Q1044,FIND(",",Q1044)+1)+1)+1,999)),MapTable!$A:$A,1,0))),"맵없음",
  ""),
)))))</f>
        <v/>
      </c>
      <c r="W1044" t="str">
        <f>IF(ISBLANK(V1044),"",IF(ISERROR(VLOOKUP(V1044,[3]DropTable!$A:$A,1,0)),"드랍없음",""))</f>
        <v/>
      </c>
      <c r="Y1044" t="str">
        <f>IF(ISBLANK(X1044),"",IF(ISERROR(VLOOKUP(X1044,[3]DropTable!$A:$A,1,0)),"드랍없음",""))</f>
        <v/>
      </c>
      <c r="AA1044">
        <v>8.1</v>
      </c>
    </row>
    <row r="1045" spans="1:27" x14ac:dyDescent="0.3">
      <c r="A1045">
        <v>23</v>
      </c>
      <c r="B1045">
        <v>19</v>
      </c>
      <c r="C1045">
        <f t="shared" si="53"/>
        <v>1680</v>
      </c>
      <c r="D1045">
        <v>420</v>
      </c>
      <c r="E1045" t="s">
        <v>153</v>
      </c>
      <c r="H1045" t="str">
        <f>IF(ISBLANK(G1045),"",
IFERROR(VLOOKUP(G1045,[1]StringTable!$1:$1048576,MATCH([1]StringTable!$B$1,[1]StringTable!$1:$1,0),0),
IFERROR(VLOOKUP(G1045,[1]InApkStringTable!$1:$1048576,MATCH([1]InApkStringTable!$B$1,[1]InApkStringTable!$1:$1,0),0),
"스트링없음")))</f>
        <v/>
      </c>
      <c r="J1045" t="b">
        <v>0</v>
      </c>
      <c r="K1045" t="s">
        <v>24</v>
      </c>
      <c r="L1045" t="str">
        <f>IF(ISBLANK(K1045),"",IF(ISERROR(VLOOKUP(K1045,MapTable!$A:$A,1,0)),"맵없음",""))</f>
        <v/>
      </c>
      <c r="M1045">
        <f t="shared" si="54"/>
        <v>1</v>
      </c>
      <c r="N1045" t="b">
        <f t="shared" ca="1" si="55"/>
        <v>1</v>
      </c>
      <c r="P1045" t="str">
        <f>IF(ISBLANK(O1045),"",IF(ISERROR(VLOOKUP(O1045,MapTable!$A:$A,1,0)),"맵없음",""))</f>
        <v/>
      </c>
      <c r="R1045" t="str">
        <f>IF(ISBLANK(Q1045),"",
IF(ISERROR(FIND(",",Q1045)),
  IF(ISERROR(VLOOKUP(Q1045,MapTable!$A:$A,1,0)),"맵없음",
  ""),
IF(ISERROR(FIND(",",Q1045,FIND(",",Q1045)+1)),
  IF(OR(ISERROR(VLOOKUP(LEFT(Q1045,FIND(",",Q1045)-1),MapTable!$A:$A,1,0)),ISERROR(VLOOKUP(TRIM(MID(Q1045,FIND(",",Q1045)+1,999)),MapTable!$A:$A,1,0))),"맵없음",
  ""),
IF(ISERROR(FIND(",",Q1045,FIND(",",Q1045,FIND(",",Q1045)+1)+1)),
  IF(OR(ISERROR(VLOOKUP(LEFT(Q1045,FIND(",",Q1045)-1),MapTable!$A:$A,1,0)),ISERROR(VLOOKUP(TRIM(MID(Q1045,FIND(",",Q1045)+1,FIND(",",Q1045,FIND(",",Q1045)+1)-FIND(",",Q1045)-1)),MapTable!$A:$A,1,0)),ISERROR(VLOOKUP(TRIM(MID(Q1045,FIND(",",Q1045,FIND(",",Q1045)+1)+1,999)),MapTable!$A:$A,1,0))),"맵없음",
  ""),
IF(ISERROR(FIND(",",Q1045,FIND(",",Q1045,FIND(",",Q1045,FIND(",",Q1045)+1)+1)+1)),
  IF(OR(ISERROR(VLOOKUP(LEFT(Q1045,FIND(",",Q1045)-1),MapTable!$A:$A,1,0)),ISERROR(VLOOKUP(TRIM(MID(Q1045,FIND(",",Q1045)+1,FIND(",",Q1045,FIND(",",Q1045)+1)-FIND(",",Q1045)-1)),MapTable!$A:$A,1,0)),ISERROR(VLOOKUP(TRIM(MID(Q1045,FIND(",",Q1045,FIND(",",Q1045)+1)+1,FIND(",",Q1045,FIND(",",Q1045,FIND(",",Q1045)+1)+1)-FIND(",",Q1045,FIND(",",Q1045)+1)-1)),MapTable!$A:$A,1,0)),ISERROR(VLOOKUP(TRIM(MID(Q1045,FIND(",",Q1045,FIND(",",Q1045,FIND(",",Q1045)+1)+1)+1,999)),MapTable!$A:$A,1,0))),"맵없음",
  ""),
)))))</f>
        <v/>
      </c>
      <c r="W1045" t="str">
        <f>IF(ISBLANK(V1045),"",IF(ISERROR(VLOOKUP(V1045,[3]DropTable!$A:$A,1,0)),"드랍없음",""))</f>
        <v/>
      </c>
      <c r="Y1045" t="str">
        <f>IF(ISBLANK(X1045),"",IF(ISERROR(VLOOKUP(X1045,[3]DropTable!$A:$A,1,0)),"드랍없음",""))</f>
        <v/>
      </c>
      <c r="AA1045">
        <v>8.1</v>
      </c>
    </row>
    <row r="1046" spans="1:27" x14ac:dyDescent="0.3">
      <c r="A1046">
        <v>23</v>
      </c>
      <c r="B1046">
        <v>20</v>
      </c>
      <c r="C1046">
        <f t="shared" si="53"/>
        <v>1680</v>
      </c>
      <c r="D1046">
        <v>420</v>
      </c>
      <c r="E1046" t="s">
        <v>153</v>
      </c>
      <c r="H1046" t="str">
        <f>IF(ISBLANK(G1046),"",
IFERROR(VLOOKUP(G1046,[1]StringTable!$1:$1048576,MATCH([1]StringTable!$B$1,[1]StringTable!$1:$1,0),0),
IFERROR(VLOOKUP(G1046,[1]InApkStringTable!$1:$1048576,MATCH([1]InApkStringTable!$B$1,[1]InApkStringTable!$1:$1,0),0),
"스트링없음")))</f>
        <v/>
      </c>
      <c r="J1046" t="b">
        <v>0</v>
      </c>
      <c r="K1046" t="s">
        <v>24</v>
      </c>
      <c r="L1046" t="str">
        <f>IF(ISBLANK(K1046),"",IF(ISERROR(VLOOKUP(K1046,MapTable!$A:$A,1,0)),"맵없음",""))</f>
        <v/>
      </c>
      <c r="M1046">
        <f t="shared" si="54"/>
        <v>12</v>
      </c>
      <c r="N1046" t="b">
        <f t="shared" ca="1" si="55"/>
        <v>1</v>
      </c>
      <c r="P1046" t="str">
        <f>IF(ISBLANK(O1046),"",IF(ISERROR(VLOOKUP(O1046,MapTable!$A:$A,1,0)),"맵없음",""))</f>
        <v/>
      </c>
      <c r="R1046" t="str">
        <f>IF(ISBLANK(Q1046),"",
IF(ISERROR(FIND(",",Q1046)),
  IF(ISERROR(VLOOKUP(Q1046,MapTable!$A:$A,1,0)),"맵없음",
  ""),
IF(ISERROR(FIND(",",Q1046,FIND(",",Q1046)+1)),
  IF(OR(ISERROR(VLOOKUP(LEFT(Q1046,FIND(",",Q1046)-1),MapTable!$A:$A,1,0)),ISERROR(VLOOKUP(TRIM(MID(Q1046,FIND(",",Q1046)+1,999)),MapTable!$A:$A,1,0))),"맵없음",
  ""),
IF(ISERROR(FIND(",",Q1046,FIND(",",Q1046,FIND(",",Q1046)+1)+1)),
  IF(OR(ISERROR(VLOOKUP(LEFT(Q1046,FIND(",",Q1046)-1),MapTable!$A:$A,1,0)),ISERROR(VLOOKUP(TRIM(MID(Q1046,FIND(",",Q1046)+1,FIND(",",Q1046,FIND(",",Q1046)+1)-FIND(",",Q1046)-1)),MapTable!$A:$A,1,0)),ISERROR(VLOOKUP(TRIM(MID(Q1046,FIND(",",Q1046,FIND(",",Q1046)+1)+1,999)),MapTable!$A:$A,1,0))),"맵없음",
  ""),
IF(ISERROR(FIND(",",Q1046,FIND(",",Q1046,FIND(",",Q1046,FIND(",",Q1046)+1)+1)+1)),
  IF(OR(ISERROR(VLOOKUP(LEFT(Q1046,FIND(",",Q1046)-1),MapTable!$A:$A,1,0)),ISERROR(VLOOKUP(TRIM(MID(Q1046,FIND(",",Q1046)+1,FIND(",",Q1046,FIND(",",Q1046)+1)-FIND(",",Q1046)-1)),MapTable!$A:$A,1,0)),ISERROR(VLOOKUP(TRIM(MID(Q1046,FIND(",",Q1046,FIND(",",Q1046)+1)+1,FIND(",",Q1046,FIND(",",Q1046,FIND(",",Q1046)+1)+1)-FIND(",",Q1046,FIND(",",Q1046)+1)-1)),MapTable!$A:$A,1,0)),ISERROR(VLOOKUP(TRIM(MID(Q1046,FIND(",",Q1046,FIND(",",Q1046,FIND(",",Q1046)+1)+1)+1,999)),MapTable!$A:$A,1,0))),"맵없음",
  ""),
)))))</f>
        <v/>
      </c>
      <c r="W1046" t="str">
        <f>IF(ISBLANK(V1046),"",IF(ISERROR(VLOOKUP(V1046,[3]DropTable!$A:$A,1,0)),"드랍없음",""))</f>
        <v/>
      </c>
      <c r="Y1046" t="str">
        <f>IF(ISBLANK(X1046),"",IF(ISERROR(VLOOKUP(X1046,[3]DropTable!$A:$A,1,0)),"드랍없음",""))</f>
        <v/>
      </c>
      <c r="AA1046">
        <v>8.1</v>
      </c>
    </row>
    <row r="1047" spans="1:27" x14ac:dyDescent="0.3">
      <c r="A1047">
        <v>23</v>
      </c>
      <c r="B1047">
        <v>21</v>
      </c>
      <c r="C1047">
        <f t="shared" si="53"/>
        <v>1680</v>
      </c>
      <c r="D1047">
        <v>420</v>
      </c>
      <c r="E1047" t="s">
        <v>153</v>
      </c>
      <c r="H1047" t="str">
        <f>IF(ISBLANK(G1047),"",
IFERROR(VLOOKUP(G1047,[1]StringTable!$1:$1048576,MATCH([1]StringTable!$B$1,[1]StringTable!$1:$1,0),0),
IFERROR(VLOOKUP(G1047,[1]InApkStringTable!$1:$1048576,MATCH([1]InApkStringTable!$B$1,[1]InApkStringTable!$1:$1,0),0),
"스트링없음")))</f>
        <v/>
      </c>
      <c r="J1047" t="b">
        <v>0</v>
      </c>
      <c r="K1047" t="s">
        <v>24</v>
      </c>
      <c r="L1047" t="str">
        <f>IF(ISBLANK(K1047),"",IF(ISERROR(VLOOKUP(K1047,MapTable!$A:$A,1,0)),"맵없음",""))</f>
        <v/>
      </c>
      <c r="M1047">
        <f t="shared" si="54"/>
        <v>2</v>
      </c>
      <c r="N1047" t="b">
        <f t="shared" ca="1" si="55"/>
        <v>0</v>
      </c>
      <c r="P1047" t="str">
        <f>IF(ISBLANK(O1047),"",IF(ISERROR(VLOOKUP(O1047,MapTable!$A:$A,1,0)),"맵없음",""))</f>
        <v/>
      </c>
      <c r="R1047" t="str">
        <f>IF(ISBLANK(Q1047),"",
IF(ISERROR(FIND(",",Q1047)),
  IF(ISERROR(VLOOKUP(Q1047,MapTable!$A:$A,1,0)),"맵없음",
  ""),
IF(ISERROR(FIND(",",Q1047,FIND(",",Q1047)+1)),
  IF(OR(ISERROR(VLOOKUP(LEFT(Q1047,FIND(",",Q1047)-1),MapTable!$A:$A,1,0)),ISERROR(VLOOKUP(TRIM(MID(Q1047,FIND(",",Q1047)+1,999)),MapTable!$A:$A,1,0))),"맵없음",
  ""),
IF(ISERROR(FIND(",",Q1047,FIND(",",Q1047,FIND(",",Q1047)+1)+1)),
  IF(OR(ISERROR(VLOOKUP(LEFT(Q1047,FIND(",",Q1047)-1),MapTable!$A:$A,1,0)),ISERROR(VLOOKUP(TRIM(MID(Q1047,FIND(",",Q1047)+1,FIND(",",Q1047,FIND(",",Q1047)+1)-FIND(",",Q1047)-1)),MapTable!$A:$A,1,0)),ISERROR(VLOOKUP(TRIM(MID(Q1047,FIND(",",Q1047,FIND(",",Q1047)+1)+1,999)),MapTable!$A:$A,1,0))),"맵없음",
  ""),
IF(ISERROR(FIND(",",Q1047,FIND(",",Q1047,FIND(",",Q1047,FIND(",",Q1047)+1)+1)+1)),
  IF(OR(ISERROR(VLOOKUP(LEFT(Q1047,FIND(",",Q1047)-1),MapTable!$A:$A,1,0)),ISERROR(VLOOKUP(TRIM(MID(Q1047,FIND(",",Q1047)+1,FIND(",",Q1047,FIND(",",Q1047)+1)-FIND(",",Q1047)-1)),MapTable!$A:$A,1,0)),ISERROR(VLOOKUP(TRIM(MID(Q1047,FIND(",",Q1047,FIND(",",Q1047)+1)+1,FIND(",",Q1047,FIND(",",Q1047,FIND(",",Q1047)+1)+1)-FIND(",",Q1047,FIND(",",Q1047)+1)-1)),MapTable!$A:$A,1,0)),ISERROR(VLOOKUP(TRIM(MID(Q1047,FIND(",",Q1047,FIND(",",Q1047,FIND(",",Q1047)+1)+1)+1,999)),MapTable!$A:$A,1,0))),"맵없음",
  ""),
)))))</f>
        <v/>
      </c>
      <c r="W1047" t="str">
        <f>IF(ISBLANK(V1047),"",IF(ISERROR(VLOOKUP(V1047,[3]DropTable!$A:$A,1,0)),"드랍없음",""))</f>
        <v/>
      </c>
      <c r="Y1047" t="str">
        <f>IF(ISBLANK(X1047),"",IF(ISERROR(VLOOKUP(X1047,[3]DropTable!$A:$A,1,0)),"드랍없음",""))</f>
        <v/>
      </c>
      <c r="AA1047">
        <v>8.1</v>
      </c>
    </row>
    <row r="1048" spans="1:27" x14ac:dyDescent="0.3">
      <c r="A1048">
        <v>23</v>
      </c>
      <c r="B1048">
        <v>22</v>
      </c>
      <c r="C1048">
        <f t="shared" si="53"/>
        <v>1680</v>
      </c>
      <c r="D1048">
        <v>420</v>
      </c>
      <c r="E1048" t="s">
        <v>153</v>
      </c>
      <c r="H1048" t="str">
        <f>IF(ISBLANK(G1048),"",
IFERROR(VLOOKUP(G1048,[1]StringTable!$1:$1048576,MATCH([1]StringTable!$B$1,[1]StringTable!$1:$1,0),0),
IFERROR(VLOOKUP(G1048,[1]InApkStringTable!$1:$1048576,MATCH([1]InApkStringTable!$B$1,[1]InApkStringTable!$1:$1,0),0),
"스트링없음")))</f>
        <v/>
      </c>
      <c r="J1048" t="b">
        <v>0</v>
      </c>
      <c r="K1048" t="s">
        <v>24</v>
      </c>
      <c r="L1048" t="str">
        <f>IF(ISBLANK(K1048),"",IF(ISERROR(VLOOKUP(K1048,MapTable!$A:$A,1,0)),"맵없음",""))</f>
        <v/>
      </c>
      <c r="M1048">
        <f t="shared" si="54"/>
        <v>2</v>
      </c>
      <c r="N1048" t="b">
        <f t="shared" ca="1" si="55"/>
        <v>0</v>
      </c>
      <c r="P1048" t="str">
        <f>IF(ISBLANK(O1048),"",IF(ISERROR(VLOOKUP(O1048,MapTable!$A:$A,1,0)),"맵없음",""))</f>
        <v/>
      </c>
      <c r="R1048" t="str">
        <f>IF(ISBLANK(Q1048),"",
IF(ISERROR(FIND(",",Q1048)),
  IF(ISERROR(VLOOKUP(Q1048,MapTable!$A:$A,1,0)),"맵없음",
  ""),
IF(ISERROR(FIND(",",Q1048,FIND(",",Q1048)+1)),
  IF(OR(ISERROR(VLOOKUP(LEFT(Q1048,FIND(",",Q1048)-1),MapTable!$A:$A,1,0)),ISERROR(VLOOKUP(TRIM(MID(Q1048,FIND(",",Q1048)+1,999)),MapTable!$A:$A,1,0))),"맵없음",
  ""),
IF(ISERROR(FIND(",",Q1048,FIND(",",Q1048,FIND(",",Q1048)+1)+1)),
  IF(OR(ISERROR(VLOOKUP(LEFT(Q1048,FIND(",",Q1048)-1),MapTable!$A:$A,1,0)),ISERROR(VLOOKUP(TRIM(MID(Q1048,FIND(",",Q1048)+1,FIND(",",Q1048,FIND(",",Q1048)+1)-FIND(",",Q1048)-1)),MapTable!$A:$A,1,0)),ISERROR(VLOOKUP(TRIM(MID(Q1048,FIND(",",Q1048,FIND(",",Q1048)+1)+1,999)),MapTable!$A:$A,1,0))),"맵없음",
  ""),
IF(ISERROR(FIND(",",Q1048,FIND(",",Q1048,FIND(",",Q1048,FIND(",",Q1048)+1)+1)+1)),
  IF(OR(ISERROR(VLOOKUP(LEFT(Q1048,FIND(",",Q1048)-1),MapTable!$A:$A,1,0)),ISERROR(VLOOKUP(TRIM(MID(Q1048,FIND(",",Q1048)+1,FIND(",",Q1048,FIND(",",Q1048)+1)-FIND(",",Q1048)-1)),MapTable!$A:$A,1,0)),ISERROR(VLOOKUP(TRIM(MID(Q1048,FIND(",",Q1048,FIND(",",Q1048)+1)+1,FIND(",",Q1048,FIND(",",Q1048,FIND(",",Q1048)+1)+1)-FIND(",",Q1048,FIND(",",Q1048)+1)-1)),MapTable!$A:$A,1,0)),ISERROR(VLOOKUP(TRIM(MID(Q1048,FIND(",",Q1048,FIND(",",Q1048,FIND(",",Q1048)+1)+1)+1,999)),MapTable!$A:$A,1,0))),"맵없음",
  ""),
)))))</f>
        <v/>
      </c>
      <c r="W1048" t="str">
        <f>IF(ISBLANK(V1048),"",IF(ISERROR(VLOOKUP(V1048,[3]DropTable!$A:$A,1,0)),"드랍없음",""))</f>
        <v/>
      </c>
      <c r="Y1048" t="str">
        <f>IF(ISBLANK(X1048),"",IF(ISERROR(VLOOKUP(X1048,[3]DropTable!$A:$A,1,0)),"드랍없음",""))</f>
        <v/>
      </c>
      <c r="AA1048">
        <v>8.1</v>
      </c>
    </row>
    <row r="1049" spans="1:27" x14ac:dyDescent="0.3">
      <c r="A1049">
        <v>23</v>
      </c>
      <c r="B1049">
        <v>23</v>
      </c>
      <c r="C1049">
        <f t="shared" si="53"/>
        <v>1680</v>
      </c>
      <c r="D1049">
        <v>420</v>
      </c>
      <c r="E1049" t="s">
        <v>153</v>
      </c>
      <c r="H1049" t="str">
        <f>IF(ISBLANK(G1049),"",
IFERROR(VLOOKUP(G1049,[1]StringTable!$1:$1048576,MATCH([1]StringTable!$B$1,[1]StringTable!$1:$1,0),0),
IFERROR(VLOOKUP(G1049,[1]InApkStringTable!$1:$1048576,MATCH([1]InApkStringTable!$B$1,[1]InApkStringTable!$1:$1,0),0),
"스트링없음")))</f>
        <v/>
      </c>
      <c r="J1049" t="b">
        <v>0</v>
      </c>
      <c r="K1049" t="s">
        <v>24</v>
      </c>
      <c r="L1049" t="str">
        <f>IF(ISBLANK(K1049),"",IF(ISERROR(VLOOKUP(K1049,MapTable!$A:$A,1,0)),"맵없음",""))</f>
        <v/>
      </c>
      <c r="M1049">
        <f t="shared" si="54"/>
        <v>2</v>
      </c>
      <c r="N1049" t="b">
        <f t="shared" ca="1" si="55"/>
        <v>0</v>
      </c>
      <c r="P1049" t="str">
        <f>IF(ISBLANK(O1049),"",IF(ISERROR(VLOOKUP(O1049,MapTable!$A:$A,1,0)),"맵없음",""))</f>
        <v/>
      </c>
      <c r="R1049" t="str">
        <f>IF(ISBLANK(Q1049),"",
IF(ISERROR(FIND(",",Q1049)),
  IF(ISERROR(VLOOKUP(Q1049,MapTable!$A:$A,1,0)),"맵없음",
  ""),
IF(ISERROR(FIND(",",Q1049,FIND(",",Q1049)+1)),
  IF(OR(ISERROR(VLOOKUP(LEFT(Q1049,FIND(",",Q1049)-1),MapTable!$A:$A,1,0)),ISERROR(VLOOKUP(TRIM(MID(Q1049,FIND(",",Q1049)+1,999)),MapTable!$A:$A,1,0))),"맵없음",
  ""),
IF(ISERROR(FIND(",",Q1049,FIND(",",Q1049,FIND(",",Q1049)+1)+1)),
  IF(OR(ISERROR(VLOOKUP(LEFT(Q1049,FIND(",",Q1049)-1),MapTable!$A:$A,1,0)),ISERROR(VLOOKUP(TRIM(MID(Q1049,FIND(",",Q1049)+1,FIND(",",Q1049,FIND(",",Q1049)+1)-FIND(",",Q1049)-1)),MapTable!$A:$A,1,0)),ISERROR(VLOOKUP(TRIM(MID(Q1049,FIND(",",Q1049,FIND(",",Q1049)+1)+1,999)),MapTable!$A:$A,1,0))),"맵없음",
  ""),
IF(ISERROR(FIND(",",Q1049,FIND(",",Q1049,FIND(",",Q1049,FIND(",",Q1049)+1)+1)+1)),
  IF(OR(ISERROR(VLOOKUP(LEFT(Q1049,FIND(",",Q1049)-1),MapTable!$A:$A,1,0)),ISERROR(VLOOKUP(TRIM(MID(Q1049,FIND(",",Q1049)+1,FIND(",",Q1049,FIND(",",Q1049)+1)-FIND(",",Q1049)-1)),MapTable!$A:$A,1,0)),ISERROR(VLOOKUP(TRIM(MID(Q1049,FIND(",",Q1049,FIND(",",Q1049)+1)+1,FIND(",",Q1049,FIND(",",Q1049,FIND(",",Q1049)+1)+1)-FIND(",",Q1049,FIND(",",Q1049)+1)-1)),MapTable!$A:$A,1,0)),ISERROR(VLOOKUP(TRIM(MID(Q1049,FIND(",",Q1049,FIND(",",Q1049,FIND(",",Q1049)+1)+1)+1,999)),MapTable!$A:$A,1,0))),"맵없음",
  ""),
)))))</f>
        <v/>
      </c>
      <c r="W1049" t="str">
        <f>IF(ISBLANK(V1049),"",IF(ISERROR(VLOOKUP(V1049,[3]DropTable!$A:$A,1,0)),"드랍없음",""))</f>
        <v/>
      </c>
      <c r="Y1049" t="str">
        <f>IF(ISBLANK(X1049),"",IF(ISERROR(VLOOKUP(X1049,[3]DropTable!$A:$A,1,0)),"드랍없음",""))</f>
        <v/>
      </c>
      <c r="AA1049">
        <v>8.1</v>
      </c>
    </row>
    <row r="1050" spans="1:27" x14ac:dyDescent="0.3">
      <c r="A1050">
        <v>23</v>
      </c>
      <c r="B1050">
        <v>24</v>
      </c>
      <c r="C1050">
        <f t="shared" si="53"/>
        <v>1680</v>
      </c>
      <c r="D1050">
        <v>420</v>
      </c>
      <c r="E1050" t="s">
        <v>153</v>
      </c>
      <c r="H1050" t="str">
        <f>IF(ISBLANK(G1050),"",
IFERROR(VLOOKUP(G1050,[1]StringTable!$1:$1048576,MATCH([1]StringTable!$B$1,[1]StringTable!$1:$1,0),0),
IFERROR(VLOOKUP(G1050,[1]InApkStringTable!$1:$1048576,MATCH([1]InApkStringTable!$B$1,[1]InApkStringTable!$1:$1,0),0),
"스트링없음")))</f>
        <v/>
      </c>
      <c r="J1050" t="b">
        <v>0</v>
      </c>
      <c r="K1050" t="s">
        <v>24</v>
      </c>
      <c r="L1050" t="str">
        <f>IF(ISBLANK(K1050),"",IF(ISERROR(VLOOKUP(K1050,MapTable!$A:$A,1,0)),"맵없음",""))</f>
        <v/>
      </c>
      <c r="M1050">
        <f t="shared" si="54"/>
        <v>2</v>
      </c>
      <c r="N1050" t="b">
        <f t="shared" ca="1" si="55"/>
        <v>0</v>
      </c>
      <c r="P1050" t="str">
        <f>IF(ISBLANK(O1050),"",IF(ISERROR(VLOOKUP(O1050,MapTable!$A:$A,1,0)),"맵없음",""))</f>
        <v/>
      </c>
      <c r="R1050" t="str">
        <f>IF(ISBLANK(Q1050),"",
IF(ISERROR(FIND(",",Q1050)),
  IF(ISERROR(VLOOKUP(Q1050,MapTable!$A:$A,1,0)),"맵없음",
  ""),
IF(ISERROR(FIND(",",Q1050,FIND(",",Q1050)+1)),
  IF(OR(ISERROR(VLOOKUP(LEFT(Q1050,FIND(",",Q1050)-1),MapTable!$A:$A,1,0)),ISERROR(VLOOKUP(TRIM(MID(Q1050,FIND(",",Q1050)+1,999)),MapTable!$A:$A,1,0))),"맵없음",
  ""),
IF(ISERROR(FIND(",",Q1050,FIND(",",Q1050,FIND(",",Q1050)+1)+1)),
  IF(OR(ISERROR(VLOOKUP(LEFT(Q1050,FIND(",",Q1050)-1),MapTable!$A:$A,1,0)),ISERROR(VLOOKUP(TRIM(MID(Q1050,FIND(",",Q1050)+1,FIND(",",Q1050,FIND(",",Q1050)+1)-FIND(",",Q1050)-1)),MapTable!$A:$A,1,0)),ISERROR(VLOOKUP(TRIM(MID(Q1050,FIND(",",Q1050,FIND(",",Q1050)+1)+1,999)),MapTable!$A:$A,1,0))),"맵없음",
  ""),
IF(ISERROR(FIND(",",Q1050,FIND(",",Q1050,FIND(",",Q1050,FIND(",",Q1050)+1)+1)+1)),
  IF(OR(ISERROR(VLOOKUP(LEFT(Q1050,FIND(",",Q1050)-1),MapTable!$A:$A,1,0)),ISERROR(VLOOKUP(TRIM(MID(Q1050,FIND(",",Q1050)+1,FIND(",",Q1050,FIND(",",Q1050)+1)-FIND(",",Q1050)-1)),MapTable!$A:$A,1,0)),ISERROR(VLOOKUP(TRIM(MID(Q1050,FIND(",",Q1050,FIND(",",Q1050)+1)+1,FIND(",",Q1050,FIND(",",Q1050,FIND(",",Q1050)+1)+1)-FIND(",",Q1050,FIND(",",Q1050)+1)-1)),MapTable!$A:$A,1,0)),ISERROR(VLOOKUP(TRIM(MID(Q1050,FIND(",",Q1050,FIND(",",Q1050,FIND(",",Q1050)+1)+1)+1,999)),MapTable!$A:$A,1,0))),"맵없음",
  ""),
)))))</f>
        <v/>
      </c>
      <c r="W1050" t="str">
        <f>IF(ISBLANK(V1050),"",IF(ISERROR(VLOOKUP(V1050,[3]DropTable!$A:$A,1,0)),"드랍없음",""))</f>
        <v/>
      </c>
      <c r="Y1050" t="str">
        <f>IF(ISBLANK(X1050),"",IF(ISERROR(VLOOKUP(X1050,[3]DropTable!$A:$A,1,0)),"드랍없음",""))</f>
        <v/>
      </c>
      <c r="AA1050">
        <v>8.1</v>
      </c>
    </row>
    <row r="1051" spans="1:27" x14ac:dyDescent="0.3">
      <c r="A1051">
        <v>23</v>
      </c>
      <c r="B1051">
        <v>25</v>
      </c>
      <c r="C1051">
        <f t="shared" si="53"/>
        <v>1680</v>
      </c>
      <c r="D1051">
        <v>420</v>
      </c>
      <c r="E1051" t="s">
        <v>153</v>
      </c>
      <c r="H1051" t="str">
        <f>IF(ISBLANK(G1051),"",
IFERROR(VLOOKUP(G1051,[1]StringTable!$1:$1048576,MATCH([1]StringTable!$B$1,[1]StringTable!$1:$1,0),0),
IFERROR(VLOOKUP(G1051,[1]InApkStringTable!$1:$1048576,MATCH([1]InApkStringTable!$B$1,[1]InApkStringTable!$1:$1,0),0),
"스트링없음")))</f>
        <v/>
      </c>
      <c r="J1051" t="b">
        <v>0</v>
      </c>
      <c r="K1051" t="s">
        <v>24</v>
      </c>
      <c r="L1051" t="str">
        <f>IF(ISBLANK(K1051),"",IF(ISERROR(VLOOKUP(K1051,MapTable!$A:$A,1,0)),"맵없음",""))</f>
        <v/>
      </c>
      <c r="M1051">
        <f t="shared" si="54"/>
        <v>2</v>
      </c>
      <c r="N1051" t="b">
        <f t="shared" ca="1" si="55"/>
        <v>0</v>
      </c>
      <c r="P1051" t="str">
        <f>IF(ISBLANK(O1051),"",IF(ISERROR(VLOOKUP(O1051,MapTable!$A:$A,1,0)),"맵없음",""))</f>
        <v/>
      </c>
      <c r="R1051" t="str">
        <f>IF(ISBLANK(Q1051),"",
IF(ISERROR(FIND(",",Q1051)),
  IF(ISERROR(VLOOKUP(Q1051,MapTable!$A:$A,1,0)),"맵없음",
  ""),
IF(ISERROR(FIND(",",Q1051,FIND(",",Q1051)+1)),
  IF(OR(ISERROR(VLOOKUP(LEFT(Q1051,FIND(",",Q1051)-1),MapTable!$A:$A,1,0)),ISERROR(VLOOKUP(TRIM(MID(Q1051,FIND(",",Q1051)+1,999)),MapTable!$A:$A,1,0))),"맵없음",
  ""),
IF(ISERROR(FIND(",",Q1051,FIND(",",Q1051,FIND(",",Q1051)+1)+1)),
  IF(OR(ISERROR(VLOOKUP(LEFT(Q1051,FIND(",",Q1051)-1),MapTable!$A:$A,1,0)),ISERROR(VLOOKUP(TRIM(MID(Q1051,FIND(",",Q1051)+1,FIND(",",Q1051,FIND(",",Q1051)+1)-FIND(",",Q1051)-1)),MapTable!$A:$A,1,0)),ISERROR(VLOOKUP(TRIM(MID(Q1051,FIND(",",Q1051,FIND(",",Q1051)+1)+1,999)),MapTable!$A:$A,1,0))),"맵없음",
  ""),
IF(ISERROR(FIND(",",Q1051,FIND(",",Q1051,FIND(",",Q1051,FIND(",",Q1051)+1)+1)+1)),
  IF(OR(ISERROR(VLOOKUP(LEFT(Q1051,FIND(",",Q1051)-1),MapTable!$A:$A,1,0)),ISERROR(VLOOKUP(TRIM(MID(Q1051,FIND(",",Q1051)+1,FIND(",",Q1051,FIND(",",Q1051)+1)-FIND(",",Q1051)-1)),MapTable!$A:$A,1,0)),ISERROR(VLOOKUP(TRIM(MID(Q1051,FIND(",",Q1051,FIND(",",Q1051)+1)+1,FIND(",",Q1051,FIND(",",Q1051,FIND(",",Q1051)+1)+1)-FIND(",",Q1051,FIND(",",Q1051)+1)-1)),MapTable!$A:$A,1,0)),ISERROR(VLOOKUP(TRIM(MID(Q1051,FIND(",",Q1051,FIND(",",Q1051,FIND(",",Q1051)+1)+1)+1,999)),MapTable!$A:$A,1,0))),"맵없음",
  ""),
)))))</f>
        <v/>
      </c>
      <c r="W1051" t="str">
        <f>IF(ISBLANK(V1051),"",IF(ISERROR(VLOOKUP(V1051,[3]DropTable!$A:$A,1,0)),"드랍없음",""))</f>
        <v/>
      </c>
      <c r="Y1051" t="str">
        <f>IF(ISBLANK(X1051),"",IF(ISERROR(VLOOKUP(X1051,[3]DropTable!$A:$A,1,0)),"드랍없음",""))</f>
        <v/>
      </c>
      <c r="AA1051">
        <v>8.1</v>
      </c>
    </row>
    <row r="1052" spans="1:27" x14ac:dyDescent="0.3">
      <c r="A1052">
        <v>23</v>
      </c>
      <c r="B1052">
        <v>26</v>
      </c>
      <c r="C1052">
        <f t="shared" si="53"/>
        <v>1680</v>
      </c>
      <c r="D1052">
        <v>420</v>
      </c>
      <c r="E1052" t="s">
        <v>153</v>
      </c>
      <c r="H1052" t="str">
        <f>IF(ISBLANK(G1052),"",
IFERROR(VLOOKUP(G1052,[1]StringTable!$1:$1048576,MATCH([1]StringTable!$B$1,[1]StringTable!$1:$1,0),0),
IFERROR(VLOOKUP(G1052,[1]InApkStringTable!$1:$1048576,MATCH([1]InApkStringTable!$B$1,[1]InApkStringTable!$1:$1,0),0),
"스트링없음")))</f>
        <v/>
      </c>
      <c r="J1052" t="b">
        <v>0</v>
      </c>
      <c r="K1052" t="s">
        <v>24</v>
      </c>
      <c r="L1052" t="str">
        <f>IF(ISBLANK(K1052),"",IF(ISERROR(VLOOKUP(K1052,MapTable!$A:$A,1,0)),"맵없음",""))</f>
        <v/>
      </c>
      <c r="M1052">
        <f t="shared" si="54"/>
        <v>2</v>
      </c>
      <c r="N1052" t="b">
        <f t="shared" ca="1" si="55"/>
        <v>0</v>
      </c>
      <c r="P1052" t="str">
        <f>IF(ISBLANK(O1052),"",IF(ISERROR(VLOOKUP(O1052,MapTable!$A:$A,1,0)),"맵없음",""))</f>
        <v/>
      </c>
      <c r="R1052" t="str">
        <f>IF(ISBLANK(Q1052),"",
IF(ISERROR(FIND(",",Q1052)),
  IF(ISERROR(VLOOKUP(Q1052,MapTable!$A:$A,1,0)),"맵없음",
  ""),
IF(ISERROR(FIND(",",Q1052,FIND(",",Q1052)+1)),
  IF(OR(ISERROR(VLOOKUP(LEFT(Q1052,FIND(",",Q1052)-1),MapTable!$A:$A,1,0)),ISERROR(VLOOKUP(TRIM(MID(Q1052,FIND(",",Q1052)+1,999)),MapTable!$A:$A,1,0))),"맵없음",
  ""),
IF(ISERROR(FIND(",",Q1052,FIND(",",Q1052,FIND(",",Q1052)+1)+1)),
  IF(OR(ISERROR(VLOOKUP(LEFT(Q1052,FIND(",",Q1052)-1),MapTable!$A:$A,1,0)),ISERROR(VLOOKUP(TRIM(MID(Q1052,FIND(",",Q1052)+1,FIND(",",Q1052,FIND(",",Q1052)+1)-FIND(",",Q1052)-1)),MapTable!$A:$A,1,0)),ISERROR(VLOOKUP(TRIM(MID(Q1052,FIND(",",Q1052,FIND(",",Q1052)+1)+1,999)),MapTable!$A:$A,1,0))),"맵없음",
  ""),
IF(ISERROR(FIND(",",Q1052,FIND(",",Q1052,FIND(",",Q1052,FIND(",",Q1052)+1)+1)+1)),
  IF(OR(ISERROR(VLOOKUP(LEFT(Q1052,FIND(",",Q1052)-1),MapTable!$A:$A,1,0)),ISERROR(VLOOKUP(TRIM(MID(Q1052,FIND(",",Q1052)+1,FIND(",",Q1052,FIND(",",Q1052)+1)-FIND(",",Q1052)-1)),MapTable!$A:$A,1,0)),ISERROR(VLOOKUP(TRIM(MID(Q1052,FIND(",",Q1052,FIND(",",Q1052)+1)+1,FIND(",",Q1052,FIND(",",Q1052,FIND(",",Q1052)+1)+1)-FIND(",",Q1052,FIND(",",Q1052)+1)-1)),MapTable!$A:$A,1,0)),ISERROR(VLOOKUP(TRIM(MID(Q1052,FIND(",",Q1052,FIND(",",Q1052,FIND(",",Q1052)+1)+1)+1,999)),MapTable!$A:$A,1,0))),"맵없음",
  ""),
)))))</f>
        <v/>
      </c>
      <c r="W1052" t="str">
        <f>IF(ISBLANK(V1052),"",IF(ISERROR(VLOOKUP(V1052,[3]DropTable!$A:$A,1,0)),"드랍없음",""))</f>
        <v/>
      </c>
      <c r="Y1052" t="str">
        <f>IF(ISBLANK(X1052),"",IF(ISERROR(VLOOKUP(X1052,[3]DropTable!$A:$A,1,0)),"드랍없음",""))</f>
        <v/>
      </c>
      <c r="AA1052">
        <v>8.1</v>
      </c>
    </row>
    <row r="1053" spans="1:27" x14ac:dyDescent="0.3">
      <c r="A1053">
        <v>23</v>
      </c>
      <c r="B1053">
        <v>27</v>
      </c>
      <c r="C1053">
        <f t="shared" ref="C1053:C1116" si="56">D1053*4</f>
        <v>1680</v>
      </c>
      <c r="D1053">
        <v>420</v>
      </c>
      <c r="E1053" t="s">
        <v>153</v>
      </c>
      <c r="H1053" t="str">
        <f>IF(ISBLANK(G1053),"",
IFERROR(VLOOKUP(G1053,[1]StringTable!$1:$1048576,MATCH([1]StringTable!$B$1,[1]StringTable!$1:$1,0),0),
IFERROR(VLOOKUP(G1053,[1]InApkStringTable!$1:$1048576,MATCH([1]InApkStringTable!$B$1,[1]InApkStringTable!$1:$1,0),0),
"스트링없음")))</f>
        <v/>
      </c>
      <c r="J1053" t="b">
        <v>0</v>
      </c>
      <c r="K1053" t="s">
        <v>24</v>
      </c>
      <c r="L1053" t="str">
        <f>IF(ISBLANK(K1053),"",IF(ISERROR(VLOOKUP(K1053,MapTable!$A:$A,1,0)),"맵없음",""))</f>
        <v/>
      </c>
      <c r="M1053">
        <f t="shared" ref="M1053:M1116" si="57">IF(B1053=0,0,
IF(COUNTIF(A:A,A1053)=11,12,
IF(MOD(B1053,((COUNTIF(A:A,A1053)-1)/5))=0,12,
IF(MOD(B1053,((COUNTIF(A:A,A1053)-1)/5))=((COUNTIF(A:A,A1053)-1)/10),11,
INT(B1053/((COUNTIF(A:A,A1053)-1)/5))+1))))</f>
        <v>2</v>
      </c>
      <c r="N1053" t="b">
        <f t="shared" ref="N1053:N1116" ca="1" si="58">IF((COUNTIF(A:A,A1053)-1)=B1053,FALSE,
IF(M1053=12,TRUE,
IF(OFFSET(M1053,1,0)=12,TRUE)))</f>
        <v>0</v>
      </c>
      <c r="P1053" t="str">
        <f>IF(ISBLANK(O1053),"",IF(ISERROR(VLOOKUP(O1053,MapTable!$A:$A,1,0)),"맵없음",""))</f>
        <v/>
      </c>
      <c r="R1053" t="str">
        <f>IF(ISBLANK(Q1053),"",
IF(ISERROR(FIND(",",Q1053)),
  IF(ISERROR(VLOOKUP(Q1053,MapTable!$A:$A,1,0)),"맵없음",
  ""),
IF(ISERROR(FIND(",",Q1053,FIND(",",Q1053)+1)),
  IF(OR(ISERROR(VLOOKUP(LEFT(Q1053,FIND(",",Q1053)-1),MapTable!$A:$A,1,0)),ISERROR(VLOOKUP(TRIM(MID(Q1053,FIND(",",Q1053)+1,999)),MapTable!$A:$A,1,0))),"맵없음",
  ""),
IF(ISERROR(FIND(",",Q1053,FIND(",",Q1053,FIND(",",Q1053)+1)+1)),
  IF(OR(ISERROR(VLOOKUP(LEFT(Q1053,FIND(",",Q1053)-1),MapTable!$A:$A,1,0)),ISERROR(VLOOKUP(TRIM(MID(Q1053,FIND(",",Q1053)+1,FIND(",",Q1053,FIND(",",Q1053)+1)-FIND(",",Q1053)-1)),MapTable!$A:$A,1,0)),ISERROR(VLOOKUP(TRIM(MID(Q1053,FIND(",",Q1053,FIND(",",Q1053)+1)+1,999)),MapTable!$A:$A,1,0))),"맵없음",
  ""),
IF(ISERROR(FIND(",",Q1053,FIND(",",Q1053,FIND(",",Q1053,FIND(",",Q1053)+1)+1)+1)),
  IF(OR(ISERROR(VLOOKUP(LEFT(Q1053,FIND(",",Q1053)-1),MapTable!$A:$A,1,0)),ISERROR(VLOOKUP(TRIM(MID(Q1053,FIND(",",Q1053)+1,FIND(",",Q1053,FIND(",",Q1053)+1)-FIND(",",Q1053)-1)),MapTable!$A:$A,1,0)),ISERROR(VLOOKUP(TRIM(MID(Q1053,FIND(",",Q1053,FIND(",",Q1053)+1)+1,FIND(",",Q1053,FIND(",",Q1053,FIND(",",Q1053)+1)+1)-FIND(",",Q1053,FIND(",",Q1053)+1)-1)),MapTable!$A:$A,1,0)),ISERROR(VLOOKUP(TRIM(MID(Q1053,FIND(",",Q1053,FIND(",",Q1053,FIND(",",Q1053)+1)+1)+1,999)),MapTable!$A:$A,1,0))),"맵없음",
  ""),
)))))</f>
        <v/>
      </c>
      <c r="W1053" t="str">
        <f>IF(ISBLANK(V1053),"",IF(ISERROR(VLOOKUP(V1053,[3]DropTable!$A:$A,1,0)),"드랍없음",""))</f>
        <v/>
      </c>
      <c r="Y1053" t="str">
        <f>IF(ISBLANK(X1053),"",IF(ISERROR(VLOOKUP(X1053,[3]DropTable!$A:$A,1,0)),"드랍없음",""))</f>
        <v/>
      </c>
      <c r="AA1053">
        <v>8.1</v>
      </c>
    </row>
    <row r="1054" spans="1:27" x14ac:dyDescent="0.3">
      <c r="A1054">
        <v>23</v>
      </c>
      <c r="B1054">
        <v>28</v>
      </c>
      <c r="C1054">
        <f t="shared" si="56"/>
        <v>1680</v>
      </c>
      <c r="D1054">
        <v>420</v>
      </c>
      <c r="E1054" t="s">
        <v>153</v>
      </c>
      <c r="H1054" t="str">
        <f>IF(ISBLANK(G1054),"",
IFERROR(VLOOKUP(G1054,[1]StringTable!$1:$1048576,MATCH([1]StringTable!$B$1,[1]StringTable!$1:$1,0),0),
IFERROR(VLOOKUP(G1054,[1]InApkStringTable!$1:$1048576,MATCH([1]InApkStringTable!$B$1,[1]InApkStringTable!$1:$1,0),0),
"스트링없음")))</f>
        <v/>
      </c>
      <c r="J1054" t="b">
        <v>0</v>
      </c>
      <c r="K1054" t="s">
        <v>24</v>
      </c>
      <c r="L1054" t="str">
        <f>IF(ISBLANK(K1054),"",IF(ISERROR(VLOOKUP(K1054,MapTable!$A:$A,1,0)),"맵없음",""))</f>
        <v/>
      </c>
      <c r="M1054">
        <f t="shared" si="57"/>
        <v>2</v>
      </c>
      <c r="N1054" t="b">
        <f t="shared" ca="1" si="58"/>
        <v>0</v>
      </c>
      <c r="P1054" t="str">
        <f>IF(ISBLANK(O1054),"",IF(ISERROR(VLOOKUP(O1054,MapTable!$A:$A,1,0)),"맵없음",""))</f>
        <v/>
      </c>
      <c r="R1054" t="str">
        <f>IF(ISBLANK(Q1054),"",
IF(ISERROR(FIND(",",Q1054)),
  IF(ISERROR(VLOOKUP(Q1054,MapTable!$A:$A,1,0)),"맵없음",
  ""),
IF(ISERROR(FIND(",",Q1054,FIND(",",Q1054)+1)),
  IF(OR(ISERROR(VLOOKUP(LEFT(Q1054,FIND(",",Q1054)-1),MapTable!$A:$A,1,0)),ISERROR(VLOOKUP(TRIM(MID(Q1054,FIND(",",Q1054)+1,999)),MapTable!$A:$A,1,0))),"맵없음",
  ""),
IF(ISERROR(FIND(",",Q1054,FIND(",",Q1054,FIND(",",Q1054)+1)+1)),
  IF(OR(ISERROR(VLOOKUP(LEFT(Q1054,FIND(",",Q1054)-1),MapTable!$A:$A,1,0)),ISERROR(VLOOKUP(TRIM(MID(Q1054,FIND(",",Q1054)+1,FIND(",",Q1054,FIND(",",Q1054)+1)-FIND(",",Q1054)-1)),MapTable!$A:$A,1,0)),ISERROR(VLOOKUP(TRIM(MID(Q1054,FIND(",",Q1054,FIND(",",Q1054)+1)+1,999)),MapTable!$A:$A,1,0))),"맵없음",
  ""),
IF(ISERROR(FIND(",",Q1054,FIND(",",Q1054,FIND(",",Q1054,FIND(",",Q1054)+1)+1)+1)),
  IF(OR(ISERROR(VLOOKUP(LEFT(Q1054,FIND(",",Q1054)-1),MapTable!$A:$A,1,0)),ISERROR(VLOOKUP(TRIM(MID(Q1054,FIND(",",Q1054)+1,FIND(",",Q1054,FIND(",",Q1054)+1)-FIND(",",Q1054)-1)),MapTable!$A:$A,1,0)),ISERROR(VLOOKUP(TRIM(MID(Q1054,FIND(",",Q1054,FIND(",",Q1054)+1)+1,FIND(",",Q1054,FIND(",",Q1054,FIND(",",Q1054)+1)+1)-FIND(",",Q1054,FIND(",",Q1054)+1)-1)),MapTable!$A:$A,1,0)),ISERROR(VLOOKUP(TRIM(MID(Q1054,FIND(",",Q1054,FIND(",",Q1054,FIND(",",Q1054)+1)+1)+1,999)),MapTable!$A:$A,1,0))),"맵없음",
  ""),
)))))</f>
        <v/>
      </c>
      <c r="W1054" t="str">
        <f>IF(ISBLANK(V1054),"",IF(ISERROR(VLOOKUP(V1054,[3]DropTable!$A:$A,1,0)),"드랍없음",""))</f>
        <v/>
      </c>
      <c r="Y1054" t="str">
        <f>IF(ISBLANK(X1054),"",IF(ISERROR(VLOOKUP(X1054,[3]DropTable!$A:$A,1,0)),"드랍없음",""))</f>
        <v/>
      </c>
      <c r="AA1054">
        <v>8.1</v>
      </c>
    </row>
    <row r="1055" spans="1:27" x14ac:dyDescent="0.3">
      <c r="A1055">
        <v>23</v>
      </c>
      <c r="B1055">
        <v>29</v>
      </c>
      <c r="C1055">
        <f t="shared" si="56"/>
        <v>1680</v>
      </c>
      <c r="D1055">
        <v>420</v>
      </c>
      <c r="E1055" t="s">
        <v>153</v>
      </c>
      <c r="H1055" t="str">
        <f>IF(ISBLANK(G1055),"",
IFERROR(VLOOKUP(G1055,[1]StringTable!$1:$1048576,MATCH([1]StringTable!$B$1,[1]StringTable!$1:$1,0),0),
IFERROR(VLOOKUP(G1055,[1]InApkStringTable!$1:$1048576,MATCH([1]InApkStringTable!$B$1,[1]InApkStringTable!$1:$1,0),0),
"스트링없음")))</f>
        <v/>
      </c>
      <c r="J1055" t="b">
        <v>0</v>
      </c>
      <c r="K1055" t="s">
        <v>24</v>
      </c>
      <c r="L1055" t="str">
        <f>IF(ISBLANK(K1055),"",IF(ISERROR(VLOOKUP(K1055,MapTable!$A:$A,1,0)),"맵없음",""))</f>
        <v/>
      </c>
      <c r="M1055">
        <f t="shared" si="57"/>
        <v>2</v>
      </c>
      <c r="N1055" t="b">
        <f t="shared" ca="1" si="58"/>
        <v>0</v>
      </c>
      <c r="P1055" t="str">
        <f>IF(ISBLANK(O1055),"",IF(ISERROR(VLOOKUP(O1055,MapTable!$A:$A,1,0)),"맵없음",""))</f>
        <v/>
      </c>
      <c r="R1055" t="str">
        <f>IF(ISBLANK(Q1055),"",
IF(ISERROR(FIND(",",Q1055)),
  IF(ISERROR(VLOOKUP(Q1055,MapTable!$A:$A,1,0)),"맵없음",
  ""),
IF(ISERROR(FIND(",",Q1055,FIND(",",Q1055)+1)),
  IF(OR(ISERROR(VLOOKUP(LEFT(Q1055,FIND(",",Q1055)-1),MapTable!$A:$A,1,0)),ISERROR(VLOOKUP(TRIM(MID(Q1055,FIND(",",Q1055)+1,999)),MapTable!$A:$A,1,0))),"맵없음",
  ""),
IF(ISERROR(FIND(",",Q1055,FIND(",",Q1055,FIND(",",Q1055)+1)+1)),
  IF(OR(ISERROR(VLOOKUP(LEFT(Q1055,FIND(",",Q1055)-1),MapTable!$A:$A,1,0)),ISERROR(VLOOKUP(TRIM(MID(Q1055,FIND(",",Q1055)+1,FIND(",",Q1055,FIND(",",Q1055)+1)-FIND(",",Q1055)-1)),MapTable!$A:$A,1,0)),ISERROR(VLOOKUP(TRIM(MID(Q1055,FIND(",",Q1055,FIND(",",Q1055)+1)+1,999)),MapTable!$A:$A,1,0))),"맵없음",
  ""),
IF(ISERROR(FIND(",",Q1055,FIND(",",Q1055,FIND(",",Q1055,FIND(",",Q1055)+1)+1)+1)),
  IF(OR(ISERROR(VLOOKUP(LEFT(Q1055,FIND(",",Q1055)-1),MapTable!$A:$A,1,0)),ISERROR(VLOOKUP(TRIM(MID(Q1055,FIND(",",Q1055)+1,FIND(",",Q1055,FIND(",",Q1055)+1)-FIND(",",Q1055)-1)),MapTable!$A:$A,1,0)),ISERROR(VLOOKUP(TRIM(MID(Q1055,FIND(",",Q1055,FIND(",",Q1055)+1)+1,FIND(",",Q1055,FIND(",",Q1055,FIND(",",Q1055)+1)+1)-FIND(",",Q1055,FIND(",",Q1055)+1)-1)),MapTable!$A:$A,1,0)),ISERROR(VLOOKUP(TRIM(MID(Q1055,FIND(",",Q1055,FIND(",",Q1055,FIND(",",Q1055)+1)+1)+1,999)),MapTable!$A:$A,1,0))),"맵없음",
  ""),
)))))</f>
        <v/>
      </c>
      <c r="W1055" t="str">
        <f>IF(ISBLANK(V1055),"",IF(ISERROR(VLOOKUP(V1055,[3]DropTable!$A:$A,1,0)),"드랍없음",""))</f>
        <v/>
      </c>
      <c r="Y1055" t="str">
        <f>IF(ISBLANK(X1055),"",IF(ISERROR(VLOOKUP(X1055,[3]DropTable!$A:$A,1,0)),"드랍없음",""))</f>
        <v/>
      </c>
      <c r="AA1055">
        <v>8.1</v>
      </c>
    </row>
    <row r="1056" spans="1:27" x14ac:dyDescent="0.3">
      <c r="A1056">
        <v>23</v>
      </c>
      <c r="B1056">
        <v>30</v>
      </c>
      <c r="C1056">
        <f t="shared" si="56"/>
        <v>1680</v>
      </c>
      <c r="D1056">
        <v>420</v>
      </c>
      <c r="E1056" t="s">
        <v>153</v>
      </c>
      <c r="H1056" t="str">
        <f>IF(ISBLANK(G1056),"",
IFERROR(VLOOKUP(G1056,[1]StringTable!$1:$1048576,MATCH([1]StringTable!$B$1,[1]StringTable!$1:$1,0),0),
IFERROR(VLOOKUP(G1056,[1]InApkStringTable!$1:$1048576,MATCH([1]InApkStringTable!$B$1,[1]InApkStringTable!$1:$1,0),0),
"스트링없음")))</f>
        <v/>
      </c>
      <c r="J1056" t="b">
        <v>0</v>
      </c>
      <c r="K1056" t="s">
        <v>24</v>
      </c>
      <c r="L1056" t="str">
        <f>IF(ISBLANK(K1056),"",IF(ISERROR(VLOOKUP(K1056,MapTable!$A:$A,1,0)),"맵없음",""))</f>
        <v/>
      </c>
      <c r="M1056">
        <f t="shared" si="57"/>
        <v>11</v>
      </c>
      <c r="N1056" t="b">
        <f t="shared" ca="1" si="58"/>
        <v>0</v>
      </c>
      <c r="P1056" t="str">
        <f>IF(ISBLANK(O1056),"",IF(ISERROR(VLOOKUP(O1056,MapTable!$A:$A,1,0)),"맵없음",""))</f>
        <v/>
      </c>
      <c r="R1056" t="str">
        <f>IF(ISBLANK(Q1056),"",
IF(ISERROR(FIND(",",Q1056)),
  IF(ISERROR(VLOOKUP(Q1056,MapTable!$A:$A,1,0)),"맵없음",
  ""),
IF(ISERROR(FIND(",",Q1056,FIND(",",Q1056)+1)),
  IF(OR(ISERROR(VLOOKUP(LEFT(Q1056,FIND(",",Q1056)-1),MapTable!$A:$A,1,0)),ISERROR(VLOOKUP(TRIM(MID(Q1056,FIND(",",Q1056)+1,999)),MapTable!$A:$A,1,0))),"맵없음",
  ""),
IF(ISERROR(FIND(",",Q1056,FIND(",",Q1056,FIND(",",Q1056)+1)+1)),
  IF(OR(ISERROR(VLOOKUP(LEFT(Q1056,FIND(",",Q1056)-1),MapTable!$A:$A,1,0)),ISERROR(VLOOKUP(TRIM(MID(Q1056,FIND(",",Q1056)+1,FIND(",",Q1056,FIND(",",Q1056)+1)-FIND(",",Q1056)-1)),MapTable!$A:$A,1,0)),ISERROR(VLOOKUP(TRIM(MID(Q1056,FIND(",",Q1056,FIND(",",Q1056)+1)+1,999)),MapTable!$A:$A,1,0))),"맵없음",
  ""),
IF(ISERROR(FIND(",",Q1056,FIND(",",Q1056,FIND(",",Q1056,FIND(",",Q1056)+1)+1)+1)),
  IF(OR(ISERROR(VLOOKUP(LEFT(Q1056,FIND(",",Q1056)-1),MapTable!$A:$A,1,0)),ISERROR(VLOOKUP(TRIM(MID(Q1056,FIND(",",Q1056)+1,FIND(",",Q1056,FIND(",",Q1056)+1)-FIND(",",Q1056)-1)),MapTable!$A:$A,1,0)),ISERROR(VLOOKUP(TRIM(MID(Q1056,FIND(",",Q1056,FIND(",",Q1056)+1)+1,FIND(",",Q1056,FIND(",",Q1056,FIND(",",Q1056)+1)+1)-FIND(",",Q1056,FIND(",",Q1056)+1)-1)),MapTable!$A:$A,1,0)),ISERROR(VLOOKUP(TRIM(MID(Q1056,FIND(",",Q1056,FIND(",",Q1056,FIND(",",Q1056)+1)+1)+1,999)),MapTable!$A:$A,1,0))),"맵없음",
  ""),
)))))</f>
        <v/>
      </c>
      <c r="W1056" t="str">
        <f>IF(ISBLANK(V1056),"",IF(ISERROR(VLOOKUP(V1056,[3]DropTable!$A:$A,1,0)),"드랍없음",""))</f>
        <v/>
      </c>
      <c r="Y1056" t="str">
        <f>IF(ISBLANK(X1056),"",IF(ISERROR(VLOOKUP(X1056,[3]DropTable!$A:$A,1,0)),"드랍없음",""))</f>
        <v/>
      </c>
      <c r="AA1056">
        <v>8.1</v>
      </c>
    </row>
    <row r="1057" spans="1:27" x14ac:dyDescent="0.3">
      <c r="A1057">
        <v>23</v>
      </c>
      <c r="B1057">
        <v>31</v>
      </c>
      <c r="C1057">
        <f t="shared" si="56"/>
        <v>1680</v>
      </c>
      <c r="D1057">
        <v>420</v>
      </c>
      <c r="E1057" t="s">
        <v>153</v>
      </c>
      <c r="H1057" t="str">
        <f>IF(ISBLANK(G1057),"",
IFERROR(VLOOKUP(G1057,[1]StringTable!$1:$1048576,MATCH([1]StringTable!$B$1,[1]StringTable!$1:$1,0),0),
IFERROR(VLOOKUP(G1057,[1]InApkStringTable!$1:$1048576,MATCH([1]InApkStringTable!$B$1,[1]InApkStringTable!$1:$1,0),0),
"스트링없음")))</f>
        <v/>
      </c>
      <c r="J1057" t="b">
        <v>0</v>
      </c>
      <c r="K1057" t="s">
        <v>24</v>
      </c>
      <c r="L1057" t="str">
        <f>IF(ISBLANK(K1057),"",IF(ISERROR(VLOOKUP(K1057,MapTable!$A:$A,1,0)),"맵없음",""))</f>
        <v/>
      </c>
      <c r="M1057">
        <f t="shared" si="57"/>
        <v>2</v>
      </c>
      <c r="N1057" t="b">
        <f t="shared" ca="1" si="58"/>
        <v>0</v>
      </c>
      <c r="P1057" t="str">
        <f>IF(ISBLANK(O1057),"",IF(ISERROR(VLOOKUP(O1057,MapTable!$A:$A,1,0)),"맵없음",""))</f>
        <v/>
      </c>
      <c r="R1057" t="str">
        <f>IF(ISBLANK(Q1057),"",
IF(ISERROR(FIND(",",Q1057)),
  IF(ISERROR(VLOOKUP(Q1057,MapTable!$A:$A,1,0)),"맵없음",
  ""),
IF(ISERROR(FIND(",",Q1057,FIND(",",Q1057)+1)),
  IF(OR(ISERROR(VLOOKUP(LEFT(Q1057,FIND(",",Q1057)-1),MapTable!$A:$A,1,0)),ISERROR(VLOOKUP(TRIM(MID(Q1057,FIND(",",Q1057)+1,999)),MapTable!$A:$A,1,0))),"맵없음",
  ""),
IF(ISERROR(FIND(",",Q1057,FIND(",",Q1057,FIND(",",Q1057)+1)+1)),
  IF(OR(ISERROR(VLOOKUP(LEFT(Q1057,FIND(",",Q1057)-1),MapTable!$A:$A,1,0)),ISERROR(VLOOKUP(TRIM(MID(Q1057,FIND(",",Q1057)+1,FIND(",",Q1057,FIND(",",Q1057)+1)-FIND(",",Q1057)-1)),MapTable!$A:$A,1,0)),ISERROR(VLOOKUP(TRIM(MID(Q1057,FIND(",",Q1057,FIND(",",Q1057)+1)+1,999)),MapTable!$A:$A,1,0))),"맵없음",
  ""),
IF(ISERROR(FIND(",",Q1057,FIND(",",Q1057,FIND(",",Q1057,FIND(",",Q1057)+1)+1)+1)),
  IF(OR(ISERROR(VLOOKUP(LEFT(Q1057,FIND(",",Q1057)-1),MapTable!$A:$A,1,0)),ISERROR(VLOOKUP(TRIM(MID(Q1057,FIND(",",Q1057)+1,FIND(",",Q1057,FIND(",",Q1057)+1)-FIND(",",Q1057)-1)),MapTable!$A:$A,1,0)),ISERROR(VLOOKUP(TRIM(MID(Q1057,FIND(",",Q1057,FIND(",",Q1057)+1)+1,FIND(",",Q1057,FIND(",",Q1057,FIND(",",Q1057)+1)+1)-FIND(",",Q1057,FIND(",",Q1057)+1)-1)),MapTable!$A:$A,1,0)),ISERROR(VLOOKUP(TRIM(MID(Q1057,FIND(",",Q1057,FIND(",",Q1057,FIND(",",Q1057)+1)+1)+1,999)),MapTable!$A:$A,1,0))),"맵없음",
  ""),
)))))</f>
        <v/>
      </c>
      <c r="W1057" t="str">
        <f>IF(ISBLANK(V1057),"",IF(ISERROR(VLOOKUP(V1057,[3]DropTable!$A:$A,1,0)),"드랍없음",""))</f>
        <v/>
      </c>
      <c r="Y1057" t="str">
        <f>IF(ISBLANK(X1057),"",IF(ISERROR(VLOOKUP(X1057,[3]DropTable!$A:$A,1,0)),"드랍없음",""))</f>
        <v/>
      </c>
      <c r="AA1057">
        <v>8.1</v>
      </c>
    </row>
    <row r="1058" spans="1:27" x14ac:dyDescent="0.3">
      <c r="A1058">
        <v>23</v>
      </c>
      <c r="B1058">
        <v>32</v>
      </c>
      <c r="C1058">
        <f t="shared" si="56"/>
        <v>1680</v>
      </c>
      <c r="D1058">
        <v>420</v>
      </c>
      <c r="E1058" t="s">
        <v>153</v>
      </c>
      <c r="H1058" t="str">
        <f>IF(ISBLANK(G1058),"",
IFERROR(VLOOKUP(G1058,[1]StringTable!$1:$1048576,MATCH([1]StringTable!$B$1,[1]StringTable!$1:$1,0),0),
IFERROR(VLOOKUP(G1058,[1]InApkStringTable!$1:$1048576,MATCH([1]InApkStringTable!$B$1,[1]InApkStringTable!$1:$1,0),0),
"스트링없음")))</f>
        <v/>
      </c>
      <c r="J1058" t="b">
        <v>0</v>
      </c>
      <c r="K1058" t="s">
        <v>24</v>
      </c>
      <c r="L1058" t="str">
        <f>IF(ISBLANK(K1058),"",IF(ISERROR(VLOOKUP(K1058,MapTable!$A:$A,1,0)),"맵없음",""))</f>
        <v/>
      </c>
      <c r="M1058">
        <f t="shared" si="57"/>
        <v>2</v>
      </c>
      <c r="N1058" t="b">
        <f t="shared" ca="1" si="58"/>
        <v>0</v>
      </c>
      <c r="P1058" t="str">
        <f>IF(ISBLANK(O1058),"",IF(ISERROR(VLOOKUP(O1058,MapTable!$A:$A,1,0)),"맵없음",""))</f>
        <v/>
      </c>
      <c r="R1058" t="str">
        <f>IF(ISBLANK(Q1058),"",
IF(ISERROR(FIND(",",Q1058)),
  IF(ISERROR(VLOOKUP(Q1058,MapTable!$A:$A,1,0)),"맵없음",
  ""),
IF(ISERROR(FIND(",",Q1058,FIND(",",Q1058)+1)),
  IF(OR(ISERROR(VLOOKUP(LEFT(Q1058,FIND(",",Q1058)-1),MapTable!$A:$A,1,0)),ISERROR(VLOOKUP(TRIM(MID(Q1058,FIND(",",Q1058)+1,999)),MapTable!$A:$A,1,0))),"맵없음",
  ""),
IF(ISERROR(FIND(",",Q1058,FIND(",",Q1058,FIND(",",Q1058)+1)+1)),
  IF(OR(ISERROR(VLOOKUP(LEFT(Q1058,FIND(",",Q1058)-1),MapTable!$A:$A,1,0)),ISERROR(VLOOKUP(TRIM(MID(Q1058,FIND(",",Q1058)+1,FIND(",",Q1058,FIND(",",Q1058)+1)-FIND(",",Q1058)-1)),MapTable!$A:$A,1,0)),ISERROR(VLOOKUP(TRIM(MID(Q1058,FIND(",",Q1058,FIND(",",Q1058)+1)+1,999)),MapTable!$A:$A,1,0))),"맵없음",
  ""),
IF(ISERROR(FIND(",",Q1058,FIND(",",Q1058,FIND(",",Q1058,FIND(",",Q1058)+1)+1)+1)),
  IF(OR(ISERROR(VLOOKUP(LEFT(Q1058,FIND(",",Q1058)-1),MapTable!$A:$A,1,0)),ISERROR(VLOOKUP(TRIM(MID(Q1058,FIND(",",Q1058)+1,FIND(",",Q1058,FIND(",",Q1058)+1)-FIND(",",Q1058)-1)),MapTable!$A:$A,1,0)),ISERROR(VLOOKUP(TRIM(MID(Q1058,FIND(",",Q1058,FIND(",",Q1058)+1)+1,FIND(",",Q1058,FIND(",",Q1058,FIND(",",Q1058)+1)+1)-FIND(",",Q1058,FIND(",",Q1058)+1)-1)),MapTable!$A:$A,1,0)),ISERROR(VLOOKUP(TRIM(MID(Q1058,FIND(",",Q1058,FIND(",",Q1058,FIND(",",Q1058)+1)+1)+1,999)),MapTable!$A:$A,1,0))),"맵없음",
  ""),
)))))</f>
        <v/>
      </c>
      <c r="W1058" t="str">
        <f>IF(ISBLANK(V1058),"",IF(ISERROR(VLOOKUP(V1058,[3]DropTable!$A:$A,1,0)),"드랍없음",""))</f>
        <v/>
      </c>
      <c r="Y1058" t="str">
        <f>IF(ISBLANK(X1058),"",IF(ISERROR(VLOOKUP(X1058,[3]DropTable!$A:$A,1,0)),"드랍없음",""))</f>
        <v/>
      </c>
      <c r="AA1058">
        <v>8.1</v>
      </c>
    </row>
    <row r="1059" spans="1:27" x14ac:dyDescent="0.3">
      <c r="A1059">
        <v>23</v>
      </c>
      <c r="B1059">
        <v>33</v>
      </c>
      <c r="C1059">
        <f t="shared" si="56"/>
        <v>1680</v>
      </c>
      <c r="D1059">
        <v>420</v>
      </c>
      <c r="E1059" t="s">
        <v>153</v>
      </c>
      <c r="H1059" t="str">
        <f>IF(ISBLANK(G1059),"",
IFERROR(VLOOKUP(G1059,[1]StringTable!$1:$1048576,MATCH([1]StringTable!$B$1,[1]StringTable!$1:$1,0),0),
IFERROR(VLOOKUP(G1059,[1]InApkStringTable!$1:$1048576,MATCH([1]InApkStringTable!$B$1,[1]InApkStringTable!$1:$1,0),0),
"스트링없음")))</f>
        <v/>
      </c>
      <c r="J1059" t="b">
        <v>0</v>
      </c>
      <c r="K1059" t="s">
        <v>24</v>
      </c>
      <c r="L1059" t="str">
        <f>IF(ISBLANK(K1059),"",IF(ISERROR(VLOOKUP(K1059,MapTable!$A:$A,1,0)),"맵없음",""))</f>
        <v/>
      </c>
      <c r="M1059">
        <f t="shared" si="57"/>
        <v>2</v>
      </c>
      <c r="N1059" t="b">
        <f t="shared" ca="1" si="58"/>
        <v>0</v>
      </c>
      <c r="P1059" t="str">
        <f>IF(ISBLANK(O1059),"",IF(ISERROR(VLOOKUP(O1059,MapTable!$A:$A,1,0)),"맵없음",""))</f>
        <v/>
      </c>
      <c r="R1059" t="str">
        <f>IF(ISBLANK(Q1059),"",
IF(ISERROR(FIND(",",Q1059)),
  IF(ISERROR(VLOOKUP(Q1059,MapTable!$A:$A,1,0)),"맵없음",
  ""),
IF(ISERROR(FIND(",",Q1059,FIND(",",Q1059)+1)),
  IF(OR(ISERROR(VLOOKUP(LEFT(Q1059,FIND(",",Q1059)-1),MapTable!$A:$A,1,0)),ISERROR(VLOOKUP(TRIM(MID(Q1059,FIND(",",Q1059)+1,999)),MapTable!$A:$A,1,0))),"맵없음",
  ""),
IF(ISERROR(FIND(",",Q1059,FIND(",",Q1059,FIND(",",Q1059)+1)+1)),
  IF(OR(ISERROR(VLOOKUP(LEFT(Q1059,FIND(",",Q1059)-1),MapTable!$A:$A,1,0)),ISERROR(VLOOKUP(TRIM(MID(Q1059,FIND(",",Q1059)+1,FIND(",",Q1059,FIND(",",Q1059)+1)-FIND(",",Q1059)-1)),MapTable!$A:$A,1,0)),ISERROR(VLOOKUP(TRIM(MID(Q1059,FIND(",",Q1059,FIND(",",Q1059)+1)+1,999)),MapTable!$A:$A,1,0))),"맵없음",
  ""),
IF(ISERROR(FIND(",",Q1059,FIND(",",Q1059,FIND(",",Q1059,FIND(",",Q1059)+1)+1)+1)),
  IF(OR(ISERROR(VLOOKUP(LEFT(Q1059,FIND(",",Q1059)-1),MapTable!$A:$A,1,0)),ISERROR(VLOOKUP(TRIM(MID(Q1059,FIND(",",Q1059)+1,FIND(",",Q1059,FIND(",",Q1059)+1)-FIND(",",Q1059)-1)),MapTable!$A:$A,1,0)),ISERROR(VLOOKUP(TRIM(MID(Q1059,FIND(",",Q1059,FIND(",",Q1059)+1)+1,FIND(",",Q1059,FIND(",",Q1059,FIND(",",Q1059)+1)+1)-FIND(",",Q1059,FIND(",",Q1059)+1)-1)),MapTable!$A:$A,1,0)),ISERROR(VLOOKUP(TRIM(MID(Q1059,FIND(",",Q1059,FIND(",",Q1059,FIND(",",Q1059)+1)+1)+1,999)),MapTable!$A:$A,1,0))),"맵없음",
  ""),
)))))</f>
        <v/>
      </c>
      <c r="W1059" t="str">
        <f>IF(ISBLANK(V1059),"",IF(ISERROR(VLOOKUP(V1059,[3]DropTable!$A:$A,1,0)),"드랍없음",""))</f>
        <v/>
      </c>
      <c r="Y1059" t="str">
        <f>IF(ISBLANK(X1059),"",IF(ISERROR(VLOOKUP(X1059,[3]DropTable!$A:$A,1,0)),"드랍없음",""))</f>
        <v/>
      </c>
      <c r="AA1059">
        <v>8.1</v>
      </c>
    </row>
    <row r="1060" spans="1:27" x14ac:dyDescent="0.3">
      <c r="A1060">
        <v>23</v>
      </c>
      <c r="B1060">
        <v>34</v>
      </c>
      <c r="C1060">
        <f t="shared" si="56"/>
        <v>1680</v>
      </c>
      <c r="D1060">
        <v>420</v>
      </c>
      <c r="E1060" t="s">
        <v>153</v>
      </c>
      <c r="H1060" t="str">
        <f>IF(ISBLANK(G1060),"",
IFERROR(VLOOKUP(G1060,[1]StringTable!$1:$1048576,MATCH([1]StringTable!$B$1,[1]StringTable!$1:$1,0),0),
IFERROR(VLOOKUP(G1060,[1]InApkStringTable!$1:$1048576,MATCH([1]InApkStringTable!$B$1,[1]InApkStringTable!$1:$1,0),0),
"스트링없음")))</f>
        <v/>
      </c>
      <c r="J1060" t="b">
        <v>0</v>
      </c>
      <c r="K1060" t="s">
        <v>24</v>
      </c>
      <c r="L1060" t="str">
        <f>IF(ISBLANK(K1060),"",IF(ISERROR(VLOOKUP(K1060,MapTable!$A:$A,1,0)),"맵없음",""))</f>
        <v/>
      </c>
      <c r="M1060">
        <f t="shared" si="57"/>
        <v>2</v>
      </c>
      <c r="N1060" t="b">
        <f t="shared" ca="1" si="58"/>
        <v>0</v>
      </c>
      <c r="P1060" t="str">
        <f>IF(ISBLANK(O1060),"",IF(ISERROR(VLOOKUP(O1060,MapTable!$A:$A,1,0)),"맵없음",""))</f>
        <v/>
      </c>
      <c r="R1060" t="str">
        <f>IF(ISBLANK(Q1060),"",
IF(ISERROR(FIND(",",Q1060)),
  IF(ISERROR(VLOOKUP(Q1060,MapTable!$A:$A,1,0)),"맵없음",
  ""),
IF(ISERROR(FIND(",",Q1060,FIND(",",Q1060)+1)),
  IF(OR(ISERROR(VLOOKUP(LEFT(Q1060,FIND(",",Q1060)-1),MapTable!$A:$A,1,0)),ISERROR(VLOOKUP(TRIM(MID(Q1060,FIND(",",Q1060)+1,999)),MapTable!$A:$A,1,0))),"맵없음",
  ""),
IF(ISERROR(FIND(",",Q1060,FIND(",",Q1060,FIND(",",Q1060)+1)+1)),
  IF(OR(ISERROR(VLOOKUP(LEFT(Q1060,FIND(",",Q1060)-1),MapTable!$A:$A,1,0)),ISERROR(VLOOKUP(TRIM(MID(Q1060,FIND(",",Q1060)+1,FIND(",",Q1060,FIND(",",Q1060)+1)-FIND(",",Q1060)-1)),MapTable!$A:$A,1,0)),ISERROR(VLOOKUP(TRIM(MID(Q1060,FIND(",",Q1060,FIND(",",Q1060)+1)+1,999)),MapTable!$A:$A,1,0))),"맵없음",
  ""),
IF(ISERROR(FIND(",",Q1060,FIND(",",Q1060,FIND(",",Q1060,FIND(",",Q1060)+1)+1)+1)),
  IF(OR(ISERROR(VLOOKUP(LEFT(Q1060,FIND(",",Q1060)-1),MapTable!$A:$A,1,0)),ISERROR(VLOOKUP(TRIM(MID(Q1060,FIND(",",Q1060)+1,FIND(",",Q1060,FIND(",",Q1060)+1)-FIND(",",Q1060)-1)),MapTable!$A:$A,1,0)),ISERROR(VLOOKUP(TRIM(MID(Q1060,FIND(",",Q1060,FIND(",",Q1060)+1)+1,FIND(",",Q1060,FIND(",",Q1060,FIND(",",Q1060)+1)+1)-FIND(",",Q1060,FIND(",",Q1060)+1)-1)),MapTable!$A:$A,1,0)),ISERROR(VLOOKUP(TRIM(MID(Q1060,FIND(",",Q1060,FIND(",",Q1060,FIND(",",Q1060)+1)+1)+1,999)),MapTable!$A:$A,1,0))),"맵없음",
  ""),
)))))</f>
        <v/>
      </c>
      <c r="W1060" t="str">
        <f>IF(ISBLANK(V1060),"",IF(ISERROR(VLOOKUP(V1060,[3]DropTable!$A:$A,1,0)),"드랍없음",""))</f>
        <v/>
      </c>
      <c r="Y1060" t="str">
        <f>IF(ISBLANK(X1060),"",IF(ISERROR(VLOOKUP(X1060,[3]DropTable!$A:$A,1,0)),"드랍없음",""))</f>
        <v/>
      </c>
      <c r="AA1060">
        <v>8.1</v>
      </c>
    </row>
    <row r="1061" spans="1:27" x14ac:dyDescent="0.3">
      <c r="A1061">
        <v>23</v>
      </c>
      <c r="B1061">
        <v>35</v>
      </c>
      <c r="C1061">
        <f t="shared" si="56"/>
        <v>1680</v>
      </c>
      <c r="D1061">
        <v>420</v>
      </c>
      <c r="E1061" t="s">
        <v>153</v>
      </c>
      <c r="H1061" t="str">
        <f>IF(ISBLANK(G1061),"",
IFERROR(VLOOKUP(G1061,[1]StringTable!$1:$1048576,MATCH([1]StringTable!$B$1,[1]StringTable!$1:$1,0),0),
IFERROR(VLOOKUP(G1061,[1]InApkStringTable!$1:$1048576,MATCH([1]InApkStringTable!$B$1,[1]InApkStringTable!$1:$1,0),0),
"스트링없음")))</f>
        <v/>
      </c>
      <c r="J1061" t="b">
        <v>0</v>
      </c>
      <c r="K1061" t="s">
        <v>24</v>
      </c>
      <c r="L1061" t="str">
        <f>IF(ISBLANK(K1061),"",IF(ISERROR(VLOOKUP(K1061,MapTable!$A:$A,1,0)),"맵없음",""))</f>
        <v/>
      </c>
      <c r="M1061">
        <f t="shared" si="57"/>
        <v>2</v>
      </c>
      <c r="N1061" t="b">
        <f t="shared" ca="1" si="58"/>
        <v>0</v>
      </c>
      <c r="P1061" t="str">
        <f>IF(ISBLANK(O1061),"",IF(ISERROR(VLOOKUP(O1061,MapTable!$A:$A,1,0)),"맵없음",""))</f>
        <v/>
      </c>
      <c r="R1061" t="str">
        <f>IF(ISBLANK(Q1061),"",
IF(ISERROR(FIND(",",Q1061)),
  IF(ISERROR(VLOOKUP(Q1061,MapTable!$A:$A,1,0)),"맵없음",
  ""),
IF(ISERROR(FIND(",",Q1061,FIND(",",Q1061)+1)),
  IF(OR(ISERROR(VLOOKUP(LEFT(Q1061,FIND(",",Q1061)-1),MapTable!$A:$A,1,0)),ISERROR(VLOOKUP(TRIM(MID(Q1061,FIND(",",Q1061)+1,999)),MapTable!$A:$A,1,0))),"맵없음",
  ""),
IF(ISERROR(FIND(",",Q1061,FIND(",",Q1061,FIND(",",Q1061)+1)+1)),
  IF(OR(ISERROR(VLOOKUP(LEFT(Q1061,FIND(",",Q1061)-1),MapTable!$A:$A,1,0)),ISERROR(VLOOKUP(TRIM(MID(Q1061,FIND(",",Q1061)+1,FIND(",",Q1061,FIND(",",Q1061)+1)-FIND(",",Q1061)-1)),MapTable!$A:$A,1,0)),ISERROR(VLOOKUP(TRIM(MID(Q1061,FIND(",",Q1061,FIND(",",Q1061)+1)+1,999)),MapTable!$A:$A,1,0))),"맵없음",
  ""),
IF(ISERROR(FIND(",",Q1061,FIND(",",Q1061,FIND(",",Q1061,FIND(",",Q1061)+1)+1)+1)),
  IF(OR(ISERROR(VLOOKUP(LEFT(Q1061,FIND(",",Q1061)-1),MapTable!$A:$A,1,0)),ISERROR(VLOOKUP(TRIM(MID(Q1061,FIND(",",Q1061)+1,FIND(",",Q1061,FIND(",",Q1061)+1)-FIND(",",Q1061)-1)),MapTable!$A:$A,1,0)),ISERROR(VLOOKUP(TRIM(MID(Q1061,FIND(",",Q1061,FIND(",",Q1061)+1)+1,FIND(",",Q1061,FIND(",",Q1061,FIND(",",Q1061)+1)+1)-FIND(",",Q1061,FIND(",",Q1061)+1)-1)),MapTable!$A:$A,1,0)),ISERROR(VLOOKUP(TRIM(MID(Q1061,FIND(",",Q1061,FIND(",",Q1061,FIND(",",Q1061)+1)+1)+1,999)),MapTable!$A:$A,1,0))),"맵없음",
  ""),
)))))</f>
        <v/>
      </c>
      <c r="W1061" t="str">
        <f>IF(ISBLANK(V1061),"",IF(ISERROR(VLOOKUP(V1061,[3]DropTable!$A:$A,1,0)),"드랍없음",""))</f>
        <v/>
      </c>
      <c r="Y1061" t="str">
        <f>IF(ISBLANK(X1061),"",IF(ISERROR(VLOOKUP(X1061,[3]DropTable!$A:$A,1,0)),"드랍없음",""))</f>
        <v/>
      </c>
      <c r="AA1061">
        <v>8.1</v>
      </c>
    </row>
    <row r="1062" spans="1:27" x14ac:dyDescent="0.3">
      <c r="A1062">
        <v>23</v>
      </c>
      <c r="B1062">
        <v>36</v>
      </c>
      <c r="C1062">
        <f t="shared" si="56"/>
        <v>1680</v>
      </c>
      <c r="D1062">
        <v>420</v>
      </c>
      <c r="E1062" t="s">
        <v>153</v>
      </c>
      <c r="H1062" t="str">
        <f>IF(ISBLANK(G1062),"",
IFERROR(VLOOKUP(G1062,[1]StringTable!$1:$1048576,MATCH([1]StringTable!$B$1,[1]StringTable!$1:$1,0),0),
IFERROR(VLOOKUP(G1062,[1]InApkStringTable!$1:$1048576,MATCH([1]InApkStringTable!$B$1,[1]InApkStringTable!$1:$1,0),0),
"스트링없음")))</f>
        <v/>
      </c>
      <c r="J1062" t="b">
        <v>0</v>
      </c>
      <c r="K1062" t="s">
        <v>24</v>
      </c>
      <c r="L1062" t="str">
        <f>IF(ISBLANK(K1062),"",IF(ISERROR(VLOOKUP(K1062,MapTable!$A:$A,1,0)),"맵없음",""))</f>
        <v/>
      </c>
      <c r="M1062">
        <f t="shared" si="57"/>
        <v>2</v>
      </c>
      <c r="N1062" t="b">
        <f t="shared" ca="1" si="58"/>
        <v>0</v>
      </c>
      <c r="P1062" t="str">
        <f>IF(ISBLANK(O1062),"",IF(ISERROR(VLOOKUP(O1062,MapTable!$A:$A,1,0)),"맵없음",""))</f>
        <v/>
      </c>
      <c r="R1062" t="str">
        <f>IF(ISBLANK(Q1062),"",
IF(ISERROR(FIND(",",Q1062)),
  IF(ISERROR(VLOOKUP(Q1062,MapTable!$A:$A,1,0)),"맵없음",
  ""),
IF(ISERROR(FIND(",",Q1062,FIND(",",Q1062)+1)),
  IF(OR(ISERROR(VLOOKUP(LEFT(Q1062,FIND(",",Q1062)-1),MapTable!$A:$A,1,0)),ISERROR(VLOOKUP(TRIM(MID(Q1062,FIND(",",Q1062)+1,999)),MapTable!$A:$A,1,0))),"맵없음",
  ""),
IF(ISERROR(FIND(",",Q1062,FIND(",",Q1062,FIND(",",Q1062)+1)+1)),
  IF(OR(ISERROR(VLOOKUP(LEFT(Q1062,FIND(",",Q1062)-1),MapTable!$A:$A,1,0)),ISERROR(VLOOKUP(TRIM(MID(Q1062,FIND(",",Q1062)+1,FIND(",",Q1062,FIND(",",Q1062)+1)-FIND(",",Q1062)-1)),MapTable!$A:$A,1,0)),ISERROR(VLOOKUP(TRIM(MID(Q1062,FIND(",",Q1062,FIND(",",Q1062)+1)+1,999)),MapTable!$A:$A,1,0))),"맵없음",
  ""),
IF(ISERROR(FIND(",",Q1062,FIND(",",Q1062,FIND(",",Q1062,FIND(",",Q1062)+1)+1)+1)),
  IF(OR(ISERROR(VLOOKUP(LEFT(Q1062,FIND(",",Q1062)-1),MapTable!$A:$A,1,0)),ISERROR(VLOOKUP(TRIM(MID(Q1062,FIND(",",Q1062)+1,FIND(",",Q1062,FIND(",",Q1062)+1)-FIND(",",Q1062)-1)),MapTable!$A:$A,1,0)),ISERROR(VLOOKUP(TRIM(MID(Q1062,FIND(",",Q1062,FIND(",",Q1062)+1)+1,FIND(",",Q1062,FIND(",",Q1062,FIND(",",Q1062)+1)+1)-FIND(",",Q1062,FIND(",",Q1062)+1)-1)),MapTable!$A:$A,1,0)),ISERROR(VLOOKUP(TRIM(MID(Q1062,FIND(",",Q1062,FIND(",",Q1062,FIND(",",Q1062)+1)+1)+1,999)),MapTable!$A:$A,1,0))),"맵없음",
  ""),
)))))</f>
        <v/>
      </c>
      <c r="W1062" t="str">
        <f>IF(ISBLANK(V1062),"",IF(ISERROR(VLOOKUP(V1062,[3]DropTable!$A:$A,1,0)),"드랍없음",""))</f>
        <v/>
      </c>
      <c r="Y1062" t="str">
        <f>IF(ISBLANK(X1062),"",IF(ISERROR(VLOOKUP(X1062,[3]DropTable!$A:$A,1,0)),"드랍없음",""))</f>
        <v/>
      </c>
      <c r="AA1062">
        <v>8.1</v>
      </c>
    </row>
    <row r="1063" spans="1:27" x14ac:dyDescent="0.3">
      <c r="A1063">
        <v>23</v>
      </c>
      <c r="B1063">
        <v>37</v>
      </c>
      <c r="C1063">
        <f t="shared" si="56"/>
        <v>1680</v>
      </c>
      <c r="D1063">
        <v>420</v>
      </c>
      <c r="E1063" t="s">
        <v>153</v>
      </c>
      <c r="H1063" t="str">
        <f>IF(ISBLANK(G1063),"",
IFERROR(VLOOKUP(G1063,[1]StringTable!$1:$1048576,MATCH([1]StringTable!$B$1,[1]StringTable!$1:$1,0),0),
IFERROR(VLOOKUP(G1063,[1]InApkStringTable!$1:$1048576,MATCH([1]InApkStringTable!$B$1,[1]InApkStringTable!$1:$1,0),0),
"스트링없음")))</f>
        <v/>
      </c>
      <c r="J1063" t="b">
        <v>0</v>
      </c>
      <c r="K1063" t="s">
        <v>24</v>
      </c>
      <c r="L1063" t="str">
        <f>IF(ISBLANK(K1063),"",IF(ISERROR(VLOOKUP(K1063,MapTable!$A:$A,1,0)),"맵없음",""))</f>
        <v/>
      </c>
      <c r="M1063">
        <f t="shared" si="57"/>
        <v>2</v>
      </c>
      <c r="N1063" t="b">
        <f t="shared" ca="1" si="58"/>
        <v>0</v>
      </c>
      <c r="P1063" t="str">
        <f>IF(ISBLANK(O1063),"",IF(ISERROR(VLOOKUP(O1063,MapTable!$A:$A,1,0)),"맵없음",""))</f>
        <v/>
      </c>
      <c r="R1063" t="str">
        <f>IF(ISBLANK(Q1063),"",
IF(ISERROR(FIND(",",Q1063)),
  IF(ISERROR(VLOOKUP(Q1063,MapTable!$A:$A,1,0)),"맵없음",
  ""),
IF(ISERROR(FIND(",",Q1063,FIND(",",Q1063)+1)),
  IF(OR(ISERROR(VLOOKUP(LEFT(Q1063,FIND(",",Q1063)-1),MapTable!$A:$A,1,0)),ISERROR(VLOOKUP(TRIM(MID(Q1063,FIND(",",Q1063)+1,999)),MapTable!$A:$A,1,0))),"맵없음",
  ""),
IF(ISERROR(FIND(",",Q1063,FIND(",",Q1063,FIND(",",Q1063)+1)+1)),
  IF(OR(ISERROR(VLOOKUP(LEFT(Q1063,FIND(",",Q1063)-1),MapTable!$A:$A,1,0)),ISERROR(VLOOKUP(TRIM(MID(Q1063,FIND(",",Q1063)+1,FIND(",",Q1063,FIND(",",Q1063)+1)-FIND(",",Q1063)-1)),MapTable!$A:$A,1,0)),ISERROR(VLOOKUP(TRIM(MID(Q1063,FIND(",",Q1063,FIND(",",Q1063)+1)+1,999)),MapTable!$A:$A,1,0))),"맵없음",
  ""),
IF(ISERROR(FIND(",",Q1063,FIND(",",Q1063,FIND(",",Q1063,FIND(",",Q1063)+1)+1)+1)),
  IF(OR(ISERROR(VLOOKUP(LEFT(Q1063,FIND(",",Q1063)-1),MapTable!$A:$A,1,0)),ISERROR(VLOOKUP(TRIM(MID(Q1063,FIND(",",Q1063)+1,FIND(",",Q1063,FIND(",",Q1063)+1)-FIND(",",Q1063)-1)),MapTable!$A:$A,1,0)),ISERROR(VLOOKUP(TRIM(MID(Q1063,FIND(",",Q1063,FIND(",",Q1063)+1)+1,FIND(",",Q1063,FIND(",",Q1063,FIND(",",Q1063)+1)+1)-FIND(",",Q1063,FIND(",",Q1063)+1)-1)),MapTable!$A:$A,1,0)),ISERROR(VLOOKUP(TRIM(MID(Q1063,FIND(",",Q1063,FIND(",",Q1063,FIND(",",Q1063)+1)+1)+1,999)),MapTable!$A:$A,1,0))),"맵없음",
  ""),
)))))</f>
        <v/>
      </c>
      <c r="W1063" t="str">
        <f>IF(ISBLANK(V1063),"",IF(ISERROR(VLOOKUP(V1063,[3]DropTable!$A:$A,1,0)),"드랍없음",""))</f>
        <v/>
      </c>
      <c r="Y1063" t="str">
        <f>IF(ISBLANK(X1063),"",IF(ISERROR(VLOOKUP(X1063,[3]DropTable!$A:$A,1,0)),"드랍없음",""))</f>
        <v/>
      </c>
      <c r="AA1063">
        <v>8.1</v>
      </c>
    </row>
    <row r="1064" spans="1:27" x14ac:dyDescent="0.3">
      <c r="A1064">
        <v>23</v>
      </c>
      <c r="B1064">
        <v>38</v>
      </c>
      <c r="C1064">
        <f t="shared" si="56"/>
        <v>1680</v>
      </c>
      <c r="D1064">
        <v>420</v>
      </c>
      <c r="E1064" t="s">
        <v>153</v>
      </c>
      <c r="H1064" t="str">
        <f>IF(ISBLANK(G1064),"",
IFERROR(VLOOKUP(G1064,[1]StringTable!$1:$1048576,MATCH([1]StringTable!$B$1,[1]StringTable!$1:$1,0),0),
IFERROR(VLOOKUP(G1064,[1]InApkStringTable!$1:$1048576,MATCH([1]InApkStringTable!$B$1,[1]InApkStringTable!$1:$1,0),0),
"스트링없음")))</f>
        <v/>
      </c>
      <c r="J1064" t="b">
        <v>0</v>
      </c>
      <c r="K1064" t="s">
        <v>24</v>
      </c>
      <c r="L1064" t="str">
        <f>IF(ISBLANK(K1064),"",IF(ISERROR(VLOOKUP(K1064,MapTable!$A:$A,1,0)),"맵없음",""))</f>
        <v/>
      </c>
      <c r="M1064">
        <f t="shared" si="57"/>
        <v>2</v>
      </c>
      <c r="N1064" t="b">
        <f t="shared" ca="1" si="58"/>
        <v>0</v>
      </c>
      <c r="P1064" t="str">
        <f>IF(ISBLANK(O1064),"",IF(ISERROR(VLOOKUP(O1064,MapTable!$A:$A,1,0)),"맵없음",""))</f>
        <v/>
      </c>
      <c r="R1064" t="str">
        <f>IF(ISBLANK(Q1064),"",
IF(ISERROR(FIND(",",Q1064)),
  IF(ISERROR(VLOOKUP(Q1064,MapTable!$A:$A,1,0)),"맵없음",
  ""),
IF(ISERROR(FIND(",",Q1064,FIND(",",Q1064)+1)),
  IF(OR(ISERROR(VLOOKUP(LEFT(Q1064,FIND(",",Q1064)-1),MapTable!$A:$A,1,0)),ISERROR(VLOOKUP(TRIM(MID(Q1064,FIND(",",Q1064)+1,999)),MapTable!$A:$A,1,0))),"맵없음",
  ""),
IF(ISERROR(FIND(",",Q1064,FIND(",",Q1064,FIND(",",Q1064)+1)+1)),
  IF(OR(ISERROR(VLOOKUP(LEFT(Q1064,FIND(",",Q1064)-1),MapTable!$A:$A,1,0)),ISERROR(VLOOKUP(TRIM(MID(Q1064,FIND(",",Q1064)+1,FIND(",",Q1064,FIND(",",Q1064)+1)-FIND(",",Q1064)-1)),MapTable!$A:$A,1,0)),ISERROR(VLOOKUP(TRIM(MID(Q1064,FIND(",",Q1064,FIND(",",Q1064)+1)+1,999)),MapTable!$A:$A,1,0))),"맵없음",
  ""),
IF(ISERROR(FIND(",",Q1064,FIND(",",Q1064,FIND(",",Q1064,FIND(",",Q1064)+1)+1)+1)),
  IF(OR(ISERROR(VLOOKUP(LEFT(Q1064,FIND(",",Q1064)-1),MapTable!$A:$A,1,0)),ISERROR(VLOOKUP(TRIM(MID(Q1064,FIND(",",Q1064)+1,FIND(",",Q1064,FIND(",",Q1064)+1)-FIND(",",Q1064)-1)),MapTable!$A:$A,1,0)),ISERROR(VLOOKUP(TRIM(MID(Q1064,FIND(",",Q1064,FIND(",",Q1064)+1)+1,FIND(",",Q1064,FIND(",",Q1064,FIND(",",Q1064)+1)+1)-FIND(",",Q1064,FIND(",",Q1064)+1)-1)),MapTable!$A:$A,1,0)),ISERROR(VLOOKUP(TRIM(MID(Q1064,FIND(",",Q1064,FIND(",",Q1064,FIND(",",Q1064)+1)+1)+1,999)),MapTable!$A:$A,1,0))),"맵없음",
  ""),
)))))</f>
        <v/>
      </c>
      <c r="W1064" t="str">
        <f>IF(ISBLANK(V1064),"",IF(ISERROR(VLOOKUP(V1064,[3]DropTable!$A:$A,1,0)),"드랍없음",""))</f>
        <v/>
      </c>
      <c r="Y1064" t="str">
        <f>IF(ISBLANK(X1064),"",IF(ISERROR(VLOOKUP(X1064,[3]DropTable!$A:$A,1,0)),"드랍없음",""))</f>
        <v/>
      </c>
      <c r="AA1064">
        <v>8.1</v>
      </c>
    </row>
    <row r="1065" spans="1:27" x14ac:dyDescent="0.3">
      <c r="A1065">
        <v>23</v>
      </c>
      <c r="B1065">
        <v>39</v>
      </c>
      <c r="C1065">
        <f t="shared" si="56"/>
        <v>1680</v>
      </c>
      <c r="D1065">
        <v>420</v>
      </c>
      <c r="E1065" t="s">
        <v>153</v>
      </c>
      <c r="H1065" t="str">
        <f>IF(ISBLANK(G1065),"",
IFERROR(VLOOKUP(G1065,[1]StringTable!$1:$1048576,MATCH([1]StringTable!$B$1,[1]StringTable!$1:$1,0),0),
IFERROR(VLOOKUP(G1065,[1]InApkStringTable!$1:$1048576,MATCH([1]InApkStringTable!$B$1,[1]InApkStringTable!$1:$1,0),0),
"스트링없음")))</f>
        <v/>
      </c>
      <c r="J1065" t="b">
        <v>0</v>
      </c>
      <c r="K1065" t="s">
        <v>24</v>
      </c>
      <c r="L1065" t="str">
        <f>IF(ISBLANK(K1065),"",IF(ISERROR(VLOOKUP(K1065,MapTable!$A:$A,1,0)),"맵없음",""))</f>
        <v/>
      </c>
      <c r="M1065">
        <f t="shared" si="57"/>
        <v>2</v>
      </c>
      <c r="N1065" t="b">
        <f t="shared" ca="1" si="58"/>
        <v>1</v>
      </c>
      <c r="P1065" t="str">
        <f>IF(ISBLANK(O1065),"",IF(ISERROR(VLOOKUP(O1065,MapTable!$A:$A,1,0)),"맵없음",""))</f>
        <v/>
      </c>
      <c r="R1065" t="str">
        <f>IF(ISBLANK(Q1065),"",
IF(ISERROR(FIND(",",Q1065)),
  IF(ISERROR(VLOOKUP(Q1065,MapTable!$A:$A,1,0)),"맵없음",
  ""),
IF(ISERROR(FIND(",",Q1065,FIND(",",Q1065)+1)),
  IF(OR(ISERROR(VLOOKUP(LEFT(Q1065,FIND(",",Q1065)-1),MapTable!$A:$A,1,0)),ISERROR(VLOOKUP(TRIM(MID(Q1065,FIND(",",Q1065)+1,999)),MapTable!$A:$A,1,0))),"맵없음",
  ""),
IF(ISERROR(FIND(",",Q1065,FIND(",",Q1065,FIND(",",Q1065)+1)+1)),
  IF(OR(ISERROR(VLOOKUP(LEFT(Q1065,FIND(",",Q1065)-1),MapTable!$A:$A,1,0)),ISERROR(VLOOKUP(TRIM(MID(Q1065,FIND(",",Q1065)+1,FIND(",",Q1065,FIND(",",Q1065)+1)-FIND(",",Q1065)-1)),MapTable!$A:$A,1,0)),ISERROR(VLOOKUP(TRIM(MID(Q1065,FIND(",",Q1065,FIND(",",Q1065)+1)+1,999)),MapTable!$A:$A,1,0))),"맵없음",
  ""),
IF(ISERROR(FIND(",",Q1065,FIND(",",Q1065,FIND(",",Q1065,FIND(",",Q1065)+1)+1)+1)),
  IF(OR(ISERROR(VLOOKUP(LEFT(Q1065,FIND(",",Q1065)-1),MapTable!$A:$A,1,0)),ISERROR(VLOOKUP(TRIM(MID(Q1065,FIND(",",Q1065)+1,FIND(",",Q1065,FIND(",",Q1065)+1)-FIND(",",Q1065)-1)),MapTable!$A:$A,1,0)),ISERROR(VLOOKUP(TRIM(MID(Q1065,FIND(",",Q1065,FIND(",",Q1065)+1)+1,FIND(",",Q1065,FIND(",",Q1065,FIND(",",Q1065)+1)+1)-FIND(",",Q1065,FIND(",",Q1065)+1)-1)),MapTable!$A:$A,1,0)),ISERROR(VLOOKUP(TRIM(MID(Q1065,FIND(",",Q1065,FIND(",",Q1065,FIND(",",Q1065)+1)+1)+1,999)),MapTable!$A:$A,1,0))),"맵없음",
  ""),
)))))</f>
        <v/>
      </c>
      <c r="W1065" t="str">
        <f>IF(ISBLANK(V1065),"",IF(ISERROR(VLOOKUP(V1065,[3]DropTable!$A:$A,1,0)),"드랍없음",""))</f>
        <v/>
      </c>
      <c r="Y1065" t="str">
        <f>IF(ISBLANK(X1065),"",IF(ISERROR(VLOOKUP(X1065,[3]DropTable!$A:$A,1,0)),"드랍없음",""))</f>
        <v/>
      </c>
      <c r="AA1065">
        <v>8.1</v>
      </c>
    </row>
    <row r="1066" spans="1:27" x14ac:dyDescent="0.3">
      <c r="A1066">
        <v>23</v>
      </c>
      <c r="B1066">
        <v>40</v>
      </c>
      <c r="C1066">
        <f t="shared" si="56"/>
        <v>1680</v>
      </c>
      <c r="D1066">
        <v>420</v>
      </c>
      <c r="E1066" t="s">
        <v>153</v>
      </c>
      <c r="H1066" t="str">
        <f>IF(ISBLANK(G1066),"",
IFERROR(VLOOKUP(G1066,[1]StringTable!$1:$1048576,MATCH([1]StringTable!$B$1,[1]StringTable!$1:$1,0),0),
IFERROR(VLOOKUP(G1066,[1]InApkStringTable!$1:$1048576,MATCH([1]InApkStringTable!$B$1,[1]InApkStringTable!$1:$1,0),0),
"스트링없음")))</f>
        <v/>
      </c>
      <c r="J1066" t="b">
        <v>0</v>
      </c>
      <c r="K1066" t="s">
        <v>24</v>
      </c>
      <c r="L1066" t="str">
        <f>IF(ISBLANK(K1066),"",IF(ISERROR(VLOOKUP(K1066,MapTable!$A:$A,1,0)),"맵없음",""))</f>
        <v/>
      </c>
      <c r="M1066">
        <f t="shared" si="57"/>
        <v>12</v>
      </c>
      <c r="N1066" t="b">
        <f t="shared" ca="1" si="58"/>
        <v>1</v>
      </c>
      <c r="P1066" t="str">
        <f>IF(ISBLANK(O1066),"",IF(ISERROR(VLOOKUP(O1066,MapTable!$A:$A,1,0)),"맵없음",""))</f>
        <v/>
      </c>
      <c r="R1066" t="str">
        <f>IF(ISBLANK(Q1066),"",
IF(ISERROR(FIND(",",Q1066)),
  IF(ISERROR(VLOOKUP(Q1066,MapTable!$A:$A,1,0)),"맵없음",
  ""),
IF(ISERROR(FIND(",",Q1066,FIND(",",Q1066)+1)),
  IF(OR(ISERROR(VLOOKUP(LEFT(Q1066,FIND(",",Q1066)-1),MapTable!$A:$A,1,0)),ISERROR(VLOOKUP(TRIM(MID(Q1066,FIND(",",Q1066)+1,999)),MapTable!$A:$A,1,0))),"맵없음",
  ""),
IF(ISERROR(FIND(",",Q1066,FIND(",",Q1066,FIND(",",Q1066)+1)+1)),
  IF(OR(ISERROR(VLOOKUP(LEFT(Q1066,FIND(",",Q1066)-1),MapTable!$A:$A,1,0)),ISERROR(VLOOKUP(TRIM(MID(Q1066,FIND(",",Q1066)+1,FIND(",",Q1066,FIND(",",Q1066)+1)-FIND(",",Q1066)-1)),MapTable!$A:$A,1,0)),ISERROR(VLOOKUP(TRIM(MID(Q1066,FIND(",",Q1066,FIND(",",Q1066)+1)+1,999)),MapTable!$A:$A,1,0))),"맵없음",
  ""),
IF(ISERROR(FIND(",",Q1066,FIND(",",Q1066,FIND(",",Q1066,FIND(",",Q1066)+1)+1)+1)),
  IF(OR(ISERROR(VLOOKUP(LEFT(Q1066,FIND(",",Q1066)-1),MapTable!$A:$A,1,0)),ISERROR(VLOOKUP(TRIM(MID(Q1066,FIND(",",Q1066)+1,FIND(",",Q1066,FIND(",",Q1066)+1)-FIND(",",Q1066)-1)),MapTable!$A:$A,1,0)),ISERROR(VLOOKUP(TRIM(MID(Q1066,FIND(",",Q1066,FIND(",",Q1066)+1)+1,FIND(",",Q1066,FIND(",",Q1066,FIND(",",Q1066)+1)+1)-FIND(",",Q1066,FIND(",",Q1066)+1)-1)),MapTable!$A:$A,1,0)),ISERROR(VLOOKUP(TRIM(MID(Q1066,FIND(",",Q1066,FIND(",",Q1066,FIND(",",Q1066)+1)+1)+1,999)),MapTable!$A:$A,1,0))),"맵없음",
  ""),
)))))</f>
        <v/>
      </c>
      <c r="W1066" t="str">
        <f>IF(ISBLANK(V1066),"",IF(ISERROR(VLOOKUP(V1066,[3]DropTable!$A:$A,1,0)),"드랍없음",""))</f>
        <v/>
      </c>
      <c r="Y1066" t="str">
        <f>IF(ISBLANK(X1066),"",IF(ISERROR(VLOOKUP(X1066,[3]DropTable!$A:$A,1,0)),"드랍없음",""))</f>
        <v/>
      </c>
      <c r="AA1066">
        <v>8.1</v>
      </c>
    </row>
    <row r="1067" spans="1:27" x14ac:dyDescent="0.3">
      <c r="A1067">
        <v>23</v>
      </c>
      <c r="B1067">
        <v>41</v>
      </c>
      <c r="C1067">
        <f t="shared" si="56"/>
        <v>1680</v>
      </c>
      <c r="D1067">
        <v>420</v>
      </c>
      <c r="E1067" t="s">
        <v>153</v>
      </c>
      <c r="H1067" t="str">
        <f>IF(ISBLANK(G1067),"",
IFERROR(VLOOKUP(G1067,[1]StringTable!$1:$1048576,MATCH([1]StringTable!$B$1,[1]StringTable!$1:$1,0),0),
IFERROR(VLOOKUP(G1067,[1]InApkStringTable!$1:$1048576,MATCH([1]InApkStringTable!$B$1,[1]InApkStringTable!$1:$1,0),0),
"스트링없음")))</f>
        <v/>
      </c>
      <c r="J1067" t="b">
        <v>0</v>
      </c>
      <c r="K1067" t="s">
        <v>24</v>
      </c>
      <c r="L1067" t="str">
        <f>IF(ISBLANK(K1067),"",IF(ISERROR(VLOOKUP(K1067,MapTable!$A:$A,1,0)),"맵없음",""))</f>
        <v/>
      </c>
      <c r="M1067">
        <f t="shared" si="57"/>
        <v>3</v>
      </c>
      <c r="N1067" t="b">
        <f t="shared" ca="1" si="58"/>
        <v>0</v>
      </c>
      <c r="P1067" t="str">
        <f>IF(ISBLANK(O1067),"",IF(ISERROR(VLOOKUP(O1067,MapTable!$A:$A,1,0)),"맵없음",""))</f>
        <v/>
      </c>
      <c r="R1067" t="str">
        <f>IF(ISBLANK(Q1067),"",
IF(ISERROR(FIND(",",Q1067)),
  IF(ISERROR(VLOOKUP(Q1067,MapTable!$A:$A,1,0)),"맵없음",
  ""),
IF(ISERROR(FIND(",",Q1067,FIND(",",Q1067)+1)),
  IF(OR(ISERROR(VLOOKUP(LEFT(Q1067,FIND(",",Q1067)-1),MapTable!$A:$A,1,0)),ISERROR(VLOOKUP(TRIM(MID(Q1067,FIND(",",Q1067)+1,999)),MapTable!$A:$A,1,0))),"맵없음",
  ""),
IF(ISERROR(FIND(",",Q1067,FIND(",",Q1067,FIND(",",Q1067)+1)+1)),
  IF(OR(ISERROR(VLOOKUP(LEFT(Q1067,FIND(",",Q1067)-1),MapTable!$A:$A,1,0)),ISERROR(VLOOKUP(TRIM(MID(Q1067,FIND(",",Q1067)+1,FIND(",",Q1067,FIND(",",Q1067)+1)-FIND(",",Q1067)-1)),MapTable!$A:$A,1,0)),ISERROR(VLOOKUP(TRIM(MID(Q1067,FIND(",",Q1067,FIND(",",Q1067)+1)+1,999)),MapTable!$A:$A,1,0))),"맵없음",
  ""),
IF(ISERROR(FIND(",",Q1067,FIND(",",Q1067,FIND(",",Q1067,FIND(",",Q1067)+1)+1)+1)),
  IF(OR(ISERROR(VLOOKUP(LEFT(Q1067,FIND(",",Q1067)-1),MapTable!$A:$A,1,0)),ISERROR(VLOOKUP(TRIM(MID(Q1067,FIND(",",Q1067)+1,FIND(",",Q1067,FIND(",",Q1067)+1)-FIND(",",Q1067)-1)),MapTable!$A:$A,1,0)),ISERROR(VLOOKUP(TRIM(MID(Q1067,FIND(",",Q1067,FIND(",",Q1067)+1)+1,FIND(",",Q1067,FIND(",",Q1067,FIND(",",Q1067)+1)+1)-FIND(",",Q1067,FIND(",",Q1067)+1)-1)),MapTable!$A:$A,1,0)),ISERROR(VLOOKUP(TRIM(MID(Q1067,FIND(",",Q1067,FIND(",",Q1067,FIND(",",Q1067)+1)+1)+1,999)),MapTable!$A:$A,1,0))),"맵없음",
  ""),
)))))</f>
        <v/>
      </c>
      <c r="W1067" t="str">
        <f>IF(ISBLANK(V1067),"",IF(ISERROR(VLOOKUP(V1067,[3]DropTable!$A:$A,1,0)),"드랍없음",""))</f>
        <v/>
      </c>
      <c r="Y1067" t="str">
        <f>IF(ISBLANK(X1067),"",IF(ISERROR(VLOOKUP(X1067,[3]DropTable!$A:$A,1,0)),"드랍없음",""))</f>
        <v/>
      </c>
      <c r="AA1067">
        <v>8.1</v>
      </c>
    </row>
    <row r="1068" spans="1:27" x14ac:dyDescent="0.3">
      <c r="A1068">
        <v>23</v>
      </c>
      <c r="B1068">
        <v>42</v>
      </c>
      <c r="C1068">
        <f t="shared" si="56"/>
        <v>1680</v>
      </c>
      <c r="D1068">
        <v>420</v>
      </c>
      <c r="E1068" t="s">
        <v>153</v>
      </c>
      <c r="H1068" t="str">
        <f>IF(ISBLANK(G1068),"",
IFERROR(VLOOKUP(G1068,[1]StringTable!$1:$1048576,MATCH([1]StringTable!$B$1,[1]StringTable!$1:$1,0),0),
IFERROR(VLOOKUP(G1068,[1]InApkStringTable!$1:$1048576,MATCH([1]InApkStringTable!$B$1,[1]InApkStringTable!$1:$1,0),0),
"스트링없음")))</f>
        <v/>
      </c>
      <c r="J1068" t="b">
        <v>0</v>
      </c>
      <c r="K1068" t="s">
        <v>24</v>
      </c>
      <c r="L1068" t="str">
        <f>IF(ISBLANK(K1068),"",IF(ISERROR(VLOOKUP(K1068,MapTable!$A:$A,1,0)),"맵없음",""))</f>
        <v/>
      </c>
      <c r="M1068">
        <f t="shared" si="57"/>
        <v>3</v>
      </c>
      <c r="N1068" t="b">
        <f t="shared" ca="1" si="58"/>
        <v>0</v>
      </c>
      <c r="P1068" t="str">
        <f>IF(ISBLANK(O1068),"",IF(ISERROR(VLOOKUP(O1068,MapTable!$A:$A,1,0)),"맵없음",""))</f>
        <v/>
      </c>
      <c r="R1068" t="str">
        <f>IF(ISBLANK(Q1068),"",
IF(ISERROR(FIND(",",Q1068)),
  IF(ISERROR(VLOOKUP(Q1068,MapTable!$A:$A,1,0)),"맵없음",
  ""),
IF(ISERROR(FIND(",",Q1068,FIND(",",Q1068)+1)),
  IF(OR(ISERROR(VLOOKUP(LEFT(Q1068,FIND(",",Q1068)-1),MapTable!$A:$A,1,0)),ISERROR(VLOOKUP(TRIM(MID(Q1068,FIND(",",Q1068)+1,999)),MapTable!$A:$A,1,0))),"맵없음",
  ""),
IF(ISERROR(FIND(",",Q1068,FIND(",",Q1068,FIND(",",Q1068)+1)+1)),
  IF(OR(ISERROR(VLOOKUP(LEFT(Q1068,FIND(",",Q1068)-1),MapTable!$A:$A,1,0)),ISERROR(VLOOKUP(TRIM(MID(Q1068,FIND(",",Q1068)+1,FIND(",",Q1068,FIND(",",Q1068)+1)-FIND(",",Q1068)-1)),MapTable!$A:$A,1,0)),ISERROR(VLOOKUP(TRIM(MID(Q1068,FIND(",",Q1068,FIND(",",Q1068)+1)+1,999)),MapTable!$A:$A,1,0))),"맵없음",
  ""),
IF(ISERROR(FIND(",",Q1068,FIND(",",Q1068,FIND(",",Q1068,FIND(",",Q1068)+1)+1)+1)),
  IF(OR(ISERROR(VLOOKUP(LEFT(Q1068,FIND(",",Q1068)-1),MapTable!$A:$A,1,0)),ISERROR(VLOOKUP(TRIM(MID(Q1068,FIND(",",Q1068)+1,FIND(",",Q1068,FIND(",",Q1068)+1)-FIND(",",Q1068)-1)),MapTable!$A:$A,1,0)),ISERROR(VLOOKUP(TRIM(MID(Q1068,FIND(",",Q1068,FIND(",",Q1068)+1)+1,FIND(",",Q1068,FIND(",",Q1068,FIND(",",Q1068)+1)+1)-FIND(",",Q1068,FIND(",",Q1068)+1)-1)),MapTable!$A:$A,1,0)),ISERROR(VLOOKUP(TRIM(MID(Q1068,FIND(",",Q1068,FIND(",",Q1068,FIND(",",Q1068)+1)+1)+1,999)),MapTable!$A:$A,1,0))),"맵없음",
  ""),
)))))</f>
        <v/>
      </c>
      <c r="W1068" t="str">
        <f>IF(ISBLANK(V1068),"",IF(ISERROR(VLOOKUP(V1068,[3]DropTable!$A:$A,1,0)),"드랍없음",""))</f>
        <v/>
      </c>
      <c r="Y1068" t="str">
        <f>IF(ISBLANK(X1068),"",IF(ISERROR(VLOOKUP(X1068,[3]DropTable!$A:$A,1,0)),"드랍없음",""))</f>
        <v/>
      </c>
      <c r="AA1068">
        <v>8.1</v>
      </c>
    </row>
    <row r="1069" spans="1:27" x14ac:dyDescent="0.3">
      <c r="A1069">
        <v>23</v>
      </c>
      <c r="B1069">
        <v>43</v>
      </c>
      <c r="C1069">
        <f t="shared" si="56"/>
        <v>1680</v>
      </c>
      <c r="D1069">
        <v>420</v>
      </c>
      <c r="E1069" t="s">
        <v>153</v>
      </c>
      <c r="H1069" t="str">
        <f>IF(ISBLANK(G1069),"",
IFERROR(VLOOKUP(G1069,[1]StringTable!$1:$1048576,MATCH([1]StringTable!$B$1,[1]StringTable!$1:$1,0),0),
IFERROR(VLOOKUP(G1069,[1]InApkStringTable!$1:$1048576,MATCH([1]InApkStringTable!$B$1,[1]InApkStringTable!$1:$1,0),0),
"스트링없음")))</f>
        <v/>
      </c>
      <c r="J1069" t="b">
        <v>0</v>
      </c>
      <c r="K1069" t="s">
        <v>24</v>
      </c>
      <c r="L1069" t="str">
        <f>IF(ISBLANK(K1069),"",IF(ISERROR(VLOOKUP(K1069,MapTable!$A:$A,1,0)),"맵없음",""))</f>
        <v/>
      </c>
      <c r="M1069">
        <f t="shared" si="57"/>
        <v>3</v>
      </c>
      <c r="N1069" t="b">
        <f t="shared" ca="1" si="58"/>
        <v>0</v>
      </c>
      <c r="P1069" t="str">
        <f>IF(ISBLANK(O1069),"",IF(ISERROR(VLOOKUP(O1069,MapTable!$A:$A,1,0)),"맵없음",""))</f>
        <v/>
      </c>
      <c r="R1069" t="str">
        <f>IF(ISBLANK(Q1069),"",
IF(ISERROR(FIND(",",Q1069)),
  IF(ISERROR(VLOOKUP(Q1069,MapTable!$A:$A,1,0)),"맵없음",
  ""),
IF(ISERROR(FIND(",",Q1069,FIND(",",Q1069)+1)),
  IF(OR(ISERROR(VLOOKUP(LEFT(Q1069,FIND(",",Q1069)-1),MapTable!$A:$A,1,0)),ISERROR(VLOOKUP(TRIM(MID(Q1069,FIND(",",Q1069)+1,999)),MapTable!$A:$A,1,0))),"맵없음",
  ""),
IF(ISERROR(FIND(",",Q1069,FIND(",",Q1069,FIND(",",Q1069)+1)+1)),
  IF(OR(ISERROR(VLOOKUP(LEFT(Q1069,FIND(",",Q1069)-1),MapTable!$A:$A,1,0)),ISERROR(VLOOKUP(TRIM(MID(Q1069,FIND(",",Q1069)+1,FIND(",",Q1069,FIND(",",Q1069)+1)-FIND(",",Q1069)-1)),MapTable!$A:$A,1,0)),ISERROR(VLOOKUP(TRIM(MID(Q1069,FIND(",",Q1069,FIND(",",Q1069)+1)+1,999)),MapTable!$A:$A,1,0))),"맵없음",
  ""),
IF(ISERROR(FIND(",",Q1069,FIND(",",Q1069,FIND(",",Q1069,FIND(",",Q1069)+1)+1)+1)),
  IF(OR(ISERROR(VLOOKUP(LEFT(Q1069,FIND(",",Q1069)-1),MapTable!$A:$A,1,0)),ISERROR(VLOOKUP(TRIM(MID(Q1069,FIND(",",Q1069)+1,FIND(",",Q1069,FIND(",",Q1069)+1)-FIND(",",Q1069)-1)),MapTable!$A:$A,1,0)),ISERROR(VLOOKUP(TRIM(MID(Q1069,FIND(",",Q1069,FIND(",",Q1069)+1)+1,FIND(",",Q1069,FIND(",",Q1069,FIND(",",Q1069)+1)+1)-FIND(",",Q1069,FIND(",",Q1069)+1)-1)),MapTable!$A:$A,1,0)),ISERROR(VLOOKUP(TRIM(MID(Q1069,FIND(",",Q1069,FIND(",",Q1069,FIND(",",Q1069)+1)+1)+1,999)),MapTable!$A:$A,1,0))),"맵없음",
  ""),
)))))</f>
        <v/>
      </c>
      <c r="W1069" t="str">
        <f>IF(ISBLANK(V1069),"",IF(ISERROR(VLOOKUP(V1069,[3]DropTable!$A:$A,1,0)),"드랍없음",""))</f>
        <v/>
      </c>
      <c r="Y1069" t="str">
        <f>IF(ISBLANK(X1069),"",IF(ISERROR(VLOOKUP(X1069,[3]DropTable!$A:$A,1,0)),"드랍없음",""))</f>
        <v/>
      </c>
      <c r="AA1069">
        <v>8.1</v>
      </c>
    </row>
    <row r="1070" spans="1:27" x14ac:dyDescent="0.3">
      <c r="A1070">
        <v>23</v>
      </c>
      <c r="B1070">
        <v>44</v>
      </c>
      <c r="C1070">
        <f t="shared" si="56"/>
        <v>1680</v>
      </c>
      <c r="D1070">
        <v>420</v>
      </c>
      <c r="E1070" t="s">
        <v>153</v>
      </c>
      <c r="H1070" t="str">
        <f>IF(ISBLANK(G1070),"",
IFERROR(VLOOKUP(G1070,[1]StringTable!$1:$1048576,MATCH([1]StringTable!$B$1,[1]StringTable!$1:$1,0),0),
IFERROR(VLOOKUP(G1070,[1]InApkStringTable!$1:$1048576,MATCH([1]InApkStringTable!$B$1,[1]InApkStringTable!$1:$1,0),0),
"스트링없음")))</f>
        <v/>
      </c>
      <c r="J1070" t="b">
        <v>0</v>
      </c>
      <c r="K1070" t="s">
        <v>24</v>
      </c>
      <c r="L1070" t="str">
        <f>IF(ISBLANK(K1070),"",IF(ISERROR(VLOOKUP(K1070,MapTable!$A:$A,1,0)),"맵없음",""))</f>
        <v/>
      </c>
      <c r="M1070">
        <f t="shared" si="57"/>
        <v>3</v>
      </c>
      <c r="N1070" t="b">
        <f t="shared" ca="1" si="58"/>
        <v>0</v>
      </c>
      <c r="P1070" t="str">
        <f>IF(ISBLANK(O1070),"",IF(ISERROR(VLOOKUP(O1070,MapTable!$A:$A,1,0)),"맵없음",""))</f>
        <v/>
      </c>
      <c r="R1070" t="str">
        <f>IF(ISBLANK(Q1070),"",
IF(ISERROR(FIND(",",Q1070)),
  IF(ISERROR(VLOOKUP(Q1070,MapTable!$A:$A,1,0)),"맵없음",
  ""),
IF(ISERROR(FIND(",",Q1070,FIND(",",Q1070)+1)),
  IF(OR(ISERROR(VLOOKUP(LEFT(Q1070,FIND(",",Q1070)-1),MapTable!$A:$A,1,0)),ISERROR(VLOOKUP(TRIM(MID(Q1070,FIND(",",Q1070)+1,999)),MapTable!$A:$A,1,0))),"맵없음",
  ""),
IF(ISERROR(FIND(",",Q1070,FIND(",",Q1070,FIND(",",Q1070)+1)+1)),
  IF(OR(ISERROR(VLOOKUP(LEFT(Q1070,FIND(",",Q1070)-1),MapTable!$A:$A,1,0)),ISERROR(VLOOKUP(TRIM(MID(Q1070,FIND(",",Q1070)+1,FIND(",",Q1070,FIND(",",Q1070)+1)-FIND(",",Q1070)-1)),MapTable!$A:$A,1,0)),ISERROR(VLOOKUP(TRIM(MID(Q1070,FIND(",",Q1070,FIND(",",Q1070)+1)+1,999)),MapTable!$A:$A,1,0))),"맵없음",
  ""),
IF(ISERROR(FIND(",",Q1070,FIND(",",Q1070,FIND(",",Q1070,FIND(",",Q1070)+1)+1)+1)),
  IF(OR(ISERROR(VLOOKUP(LEFT(Q1070,FIND(",",Q1070)-1),MapTable!$A:$A,1,0)),ISERROR(VLOOKUP(TRIM(MID(Q1070,FIND(",",Q1070)+1,FIND(",",Q1070,FIND(",",Q1070)+1)-FIND(",",Q1070)-1)),MapTable!$A:$A,1,0)),ISERROR(VLOOKUP(TRIM(MID(Q1070,FIND(",",Q1070,FIND(",",Q1070)+1)+1,FIND(",",Q1070,FIND(",",Q1070,FIND(",",Q1070)+1)+1)-FIND(",",Q1070,FIND(",",Q1070)+1)-1)),MapTable!$A:$A,1,0)),ISERROR(VLOOKUP(TRIM(MID(Q1070,FIND(",",Q1070,FIND(",",Q1070,FIND(",",Q1070)+1)+1)+1,999)),MapTable!$A:$A,1,0))),"맵없음",
  ""),
)))))</f>
        <v/>
      </c>
      <c r="W1070" t="str">
        <f>IF(ISBLANK(V1070),"",IF(ISERROR(VLOOKUP(V1070,[3]DropTable!$A:$A,1,0)),"드랍없음",""))</f>
        <v/>
      </c>
      <c r="Y1070" t="str">
        <f>IF(ISBLANK(X1070),"",IF(ISERROR(VLOOKUP(X1070,[3]DropTable!$A:$A,1,0)),"드랍없음",""))</f>
        <v/>
      </c>
      <c r="AA1070">
        <v>8.1</v>
      </c>
    </row>
    <row r="1071" spans="1:27" x14ac:dyDescent="0.3">
      <c r="A1071">
        <v>23</v>
      </c>
      <c r="B1071">
        <v>45</v>
      </c>
      <c r="C1071">
        <f t="shared" si="56"/>
        <v>1680</v>
      </c>
      <c r="D1071">
        <v>420</v>
      </c>
      <c r="E1071" t="s">
        <v>153</v>
      </c>
      <c r="H1071" t="str">
        <f>IF(ISBLANK(G1071),"",
IFERROR(VLOOKUP(G1071,[1]StringTable!$1:$1048576,MATCH([1]StringTable!$B$1,[1]StringTable!$1:$1,0),0),
IFERROR(VLOOKUP(G1071,[1]InApkStringTable!$1:$1048576,MATCH([1]InApkStringTable!$B$1,[1]InApkStringTable!$1:$1,0),0),
"스트링없음")))</f>
        <v/>
      </c>
      <c r="J1071" t="b">
        <v>0</v>
      </c>
      <c r="K1071" t="s">
        <v>24</v>
      </c>
      <c r="L1071" t="str">
        <f>IF(ISBLANK(K1071),"",IF(ISERROR(VLOOKUP(K1071,MapTable!$A:$A,1,0)),"맵없음",""))</f>
        <v/>
      </c>
      <c r="M1071">
        <f t="shared" si="57"/>
        <v>3</v>
      </c>
      <c r="N1071" t="b">
        <f t="shared" ca="1" si="58"/>
        <v>0</v>
      </c>
      <c r="P1071" t="str">
        <f>IF(ISBLANK(O1071),"",IF(ISERROR(VLOOKUP(O1071,MapTable!$A:$A,1,0)),"맵없음",""))</f>
        <v/>
      </c>
      <c r="R1071" t="str">
        <f>IF(ISBLANK(Q1071),"",
IF(ISERROR(FIND(",",Q1071)),
  IF(ISERROR(VLOOKUP(Q1071,MapTable!$A:$A,1,0)),"맵없음",
  ""),
IF(ISERROR(FIND(",",Q1071,FIND(",",Q1071)+1)),
  IF(OR(ISERROR(VLOOKUP(LEFT(Q1071,FIND(",",Q1071)-1),MapTable!$A:$A,1,0)),ISERROR(VLOOKUP(TRIM(MID(Q1071,FIND(",",Q1071)+1,999)),MapTable!$A:$A,1,0))),"맵없음",
  ""),
IF(ISERROR(FIND(",",Q1071,FIND(",",Q1071,FIND(",",Q1071)+1)+1)),
  IF(OR(ISERROR(VLOOKUP(LEFT(Q1071,FIND(",",Q1071)-1),MapTable!$A:$A,1,0)),ISERROR(VLOOKUP(TRIM(MID(Q1071,FIND(",",Q1071)+1,FIND(",",Q1071,FIND(",",Q1071)+1)-FIND(",",Q1071)-1)),MapTable!$A:$A,1,0)),ISERROR(VLOOKUP(TRIM(MID(Q1071,FIND(",",Q1071,FIND(",",Q1071)+1)+1,999)),MapTable!$A:$A,1,0))),"맵없음",
  ""),
IF(ISERROR(FIND(",",Q1071,FIND(",",Q1071,FIND(",",Q1071,FIND(",",Q1071)+1)+1)+1)),
  IF(OR(ISERROR(VLOOKUP(LEFT(Q1071,FIND(",",Q1071)-1),MapTable!$A:$A,1,0)),ISERROR(VLOOKUP(TRIM(MID(Q1071,FIND(",",Q1071)+1,FIND(",",Q1071,FIND(",",Q1071)+1)-FIND(",",Q1071)-1)),MapTable!$A:$A,1,0)),ISERROR(VLOOKUP(TRIM(MID(Q1071,FIND(",",Q1071,FIND(",",Q1071)+1)+1,FIND(",",Q1071,FIND(",",Q1071,FIND(",",Q1071)+1)+1)-FIND(",",Q1071,FIND(",",Q1071)+1)-1)),MapTable!$A:$A,1,0)),ISERROR(VLOOKUP(TRIM(MID(Q1071,FIND(",",Q1071,FIND(",",Q1071,FIND(",",Q1071)+1)+1)+1,999)),MapTable!$A:$A,1,0))),"맵없음",
  ""),
)))))</f>
        <v/>
      </c>
      <c r="W1071" t="str">
        <f>IF(ISBLANK(V1071),"",IF(ISERROR(VLOOKUP(V1071,[3]DropTable!$A:$A,1,0)),"드랍없음",""))</f>
        <v/>
      </c>
      <c r="Y1071" t="str">
        <f>IF(ISBLANK(X1071),"",IF(ISERROR(VLOOKUP(X1071,[3]DropTable!$A:$A,1,0)),"드랍없음",""))</f>
        <v/>
      </c>
      <c r="AA1071">
        <v>8.1</v>
      </c>
    </row>
    <row r="1072" spans="1:27" x14ac:dyDescent="0.3">
      <c r="A1072">
        <v>23</v>
      </c>
      <c r="B1072">
        <v>46</v>
      </c>
      <c r="C1072">
        <f t="shared" si="56"/>
        <v>1680</v>
      </c>
      <c r="D1072">
        <v>420</v>
      </c>
      <c r="E1072" t="s">
        <v>153</v>
      </c>
      <c r="H1072" t="str">
        <f>IF(ISBLANK(G1072),"",
IFERROR(VLOOKUP(G1072,[1]StringTable!$1:$1048576,MATCH([1]StringTable!$B$1,[1]StringTable!$1:$1,0),0),
IFERROR(VLOOKUP(G1072,[1]InApkStringTable!$1:$1048576,MATCH([1]InApkStringTable!$B$1,[1]InApkStringTable!$1:$1,0),0),
"스트링없음")))</f>
        <v/>
      </c>
      <c r="J1072" t="b">
        <v>0</v>
      </c>
      <c r="K1072" t="s">
        <v>24</v>
      </c>
      <c r="L1072" t="str">
        <f>IF(ISBLANK(K1072),"",IF(ISERROR(VLOOKUP(K1072,MapTable!$A:$A,1,0)),"맵없음",""))</f>
        <v/>
      </c>
      <c r="M1072">
        <f t="shared" si="57"/>
        <v>3</v>
      </c>
      <c r="N1072" t="b">
        <f t="shared" ca="1" si="58"/>
        <v>0</v>
      </c>
      <c r="P1072" t="str">
        <f>IF(ISBLANK(O1072),"",IF(ISERROR(VLOOKUP(O1072,MapTable!$A:$A,1,0)),"맵없음",""))</f>
        <v/>
      </c>
      <c r="R1072" t="str">
        <f>IF(ISBLANK(Q1072),"",
IF(ISERROR(FIND(",",Q1072)),
  IF(ISERROR(VLOOKUP(Q1072,MapTable!$A:$A,1,0)),"맵없음",
  ""),
IF(ISERROR(FIND(",",Q1072,FIND(",",Q1072)+1)),
  IF(OR(ISERROR(VLOOKUP(LEFT(Q1072,FIND(",",Q1072)-1),MapTable!$A:$A,1,0)),ISERROR(VLOOKUP(TRIM(MID(Q1072,FIND(",",Q1072)+1,999)),MapTable!$A:$A,1,0))),"맵없음",
  ""),
IF(ISERROR(FIND(",",Q1072,FIND(",",Q1072,FIND(",",Q1072)+1)+1)),
  IF(OR(ISERROR(VLOOKUP(LEFT(Q1072,FIND(",",Q1072)-1),MapTable!$A:$A,1,0)),ISERROR(VLOOKUP(TRIM(MID(Q1072,FIND(",",Q1072)+1,FIND(",",Q1072,FIND(",",Q1072)+1)-FIND(",",Q1072)-1)),MapTable!$A:$A,1,0)),ISERROR(VLOOKUP(TRIM(MID(Q1072,FIND(",",Q1072,FIND(",",Q1072)+1)+1,999)),MapTable!$A:$A,1,0))),"맵없음",
  ""),
IF(ISERROR(FIND(",",Q1072,FIND(",",Q1072,FIND(",",Q1072,FIND(",",Q1072)+1)+1)+1)),
  IF(OR(ISERROR(VLOOKUP(LEFT(Q1072,FIND(",",Q1072)-1),MapTable!$A:$A,1,0)),ISERROR(VLOOKUP(TRIM(MID(Q1072,FIND(",",Q1072)+1,FIND(",",Q1072,FIND(",",Q1072)+1)-FIND(",",Q1072)-1)),MapTable!$A:$A,1,0)),ISERROR(VLOOKUP(TRIM(MID(Q1072,FIND(",",Q1072,FIND(",",Q1072)+1)+1,FIND(",",Q1072,FIND(",",Q1072,FIND(",",Q1072)+1)+1)-FIND(",",Q1072,FIND(",",Q1072)+1)-1)),MapTable!$A:$A,1,0)),ISERROR(VLOOKUP(TRIM(MID(Q1072,FIND(",",Q1072,FIND(",",Q1072,FIND(",",Q1072)+1)+1)+1,999)),MapTable!$A:$A,1,0))),"맵없음",
  ""),
)))))</f>
        <v/>
      </c>
      <c r="W1072" t="str">
        <f>IF(ISBLANK(V1072),"",IF(ISERROR(VLOOKUP(V1072,[3]DropTable!$A:$A,1,0)),"드랍없음",""))</f>
        <v/>
      </c>
      <c r="Y1072" t="str">
        <f>IF(ISBLANK(X1072),"",IF(ISERROR(VLOOKUP(X1072,[3]DropTable!$A:$A,1,0)),"드랍없음",""))</f>
        <v/>
      </c>
      <c r="AA1072">
        <v>8.1</v>
      </c>
    </row>
    <row r="1073" spans="1:27" x14ac:dyDescent="0.3">
      <c r="A1073">
        <v>23</v>
      </c>
      <c r="B1073">
        <v>47</v>
      </c>
      <c r="C1073">
        <f t="shared" si="56"/>
        <v>1680</v>
      </c>
      <c r="D1073">
        <v>420</v>
      </c>
      <c r="E1073" t="s">
        <v>153</v>
      </c>
      <c r="H1073" t="str">
        <f>IF(ISBLANK(G1073),"",
IFERROR(VLOOKUP(G1073,[1]StringTable!$1:$1048576,MATCH([1]StringTable!$B$1,[1]StringTable!$1:$1,0),0),
IFERROR(VLOOKUP(G1073,[1]InApkStringTable!$1:$1048576,MATCH([1]InApkStringTable!$B$1,[1]InApkStringTable!$1:$1,0),0),
"스트링없음")))</f>
        <v/>
      </c>
      <c r="J1073" t="b">
        <v>0</v>
      </c>
      <c r="K1073" t="s">
        <v>24</v>
      </c>
      <c r="L1073" t="str">
        <f>IF(ISBLANK(K1073),"",IF(ISERROR(VLOOKUP(K1073,MapTable!$A:$A,1,0)),"맵없음",""))</f>
        <v/>
      </c>
      <c r="M1073">
        <f t="shared" si="57"/>
        <v>3</v>
      </c>
      <c r="N1073" t="b">
        <f t="shared" ca="1" si="58"/>
        <v>0</v>
      </c>
      <c r="P1073" t="str">
        <f>IF(ISBLANK(O1073),"",IF(ISERROR(VLOOKUP(O1073,MapTable!$A:$A,1,0)),"맵없음",""))</f>
        <v/>
      </c>
      <c r="R1073" t="str">
        <f>IF(ISBLANK(Q1073),"",
IF(ISERROR(FIND(",",Q1073)),
  IF(ISERROR(VLOOKUP(Q1073,MapTable!$A:$A,1,0)),"맵없음",
  ""),
IF(ISERROR(FIND(",",Q1073,FIND(",",Q1073)+1)),
  IF(OR(ISERROR(VLOOKUP(LEFT(Q1073,FIND(",",Q1073)-1),MapTable!$A:$A,1,0)),ISERROR(VLOOKUP(TRIM(MID(Q1073,FIND(",",Q1073)+1,999)),MapTable!$A:$A,1,0))),"맵없음",
  ""),
IF(ISERROR(FIND(",",Q1073,FIND(",",Q1073,FIND(",",Q1073)+1)+1)),
  IF(OR(ISERROR(VLOOKUP(LEFT(Q1073,FIND(",",Q1073)-1),MapTable!$A:$A,1,0)),ISERROR(VLOOKUP(TRIM(MID(Q1073,FIND(",",Q1073)+1,FIND(",",Q1073,FIND(",",Q1073)+1)-FIND(",",Q1073)-1)),MapTable!$A:$A,1,0)),ISERROR(VLOOKUP(TRIM(MID(Q1073,FIND(",",Q1073,FIND(",",Q1073)+1)+1,999)),MapTable!$A:$A,1,0))),"맵없음",
  ""),
IF(ISERROR(FIND(",",Q1073,FIND(",",Q1073,FIND(",",Q1073,FIND(",",Q1073)+1)+1)+1)),
  IF(OR(ISERROR(VLOOKUP(LEFT(Q1073,FIND(",",Q1073)-1),MapTable!$A:$A,1,0)),ISERROR(VLOOKUP(TRIM(MID(Q1073,FIND(",",Q1073)+1,FIND(",",Q1073,FIND(",",Q1073)+1)-FIND(",",Q1073)-1)),MapTable!$A:$A,1,0)),ISERROR(VLOOKUP(TRIM(MID(Q1073,FIND(",",Q1073,FIND(",",Q1073)+1)+1,FIND(",",Q1073,FIND(",",Q1073,FIND(",",Q1073)+1)+1)-FIND(",",Q1073,FIND(",",Q1073)+1)-1)),MapTable!$A:$A,1,0)),ISERROR(VLOOKUP(TRIM(MID(Q1073,FIND(",",Q1073,FIND(",",Q1073,FIND(",",Q1073)+1)+1)+1,999)),MapTable!$A:$A,1,0))),"맵없음",
  ""),
)))))</f>
        <v/>
      </c>
      <c r="W1073" t="str">
        <f>IF(ISBLANK(V1073),"",IF(ISERROR(VLOOKUP(V1073,[3]DropTable!$A:$A,1,0)),"드랍없음",""))</f>
        <v/>
      </c>
      <c r="Y1073" t="str">
        <f>IF(ISBLANK(X1073),"",IF(ISERROR(VLOOKUP(X1073,[3]DropTable!$A:$A,1,0)),"드랍없음",""))</f>
        <v/>
      </c>
      <c r="AA1073">
        <v>8.1</v>
      </c>
    </row>
    <row r="1074" spans="1:27" x14ac:dyDescent="0.3">
      <c r="A1074">
        <v>23</v>
      </c>
      <c r="B1074">
        <v>48</v>
      </c>
      <c r="C1074">
        <f t="shared" si="56"/>
        <v>1680</v>
      </c>
      <c r="D1074">
        <v>420</v>
      </c>
      <c r="E1074" t="s">
        <v>153</v>
      </c>
      <c r="H1074" t="str">
        <f>IF(ISBLANK(G1074),"",
IFERROR(VLOOKUP(G1074,[1]StringTable!$1:$1048576,MATCH([1]StringTable!$B$1,[1]StringTable!$1:$1,0),0),
IFERROR(VLOOKUP(G1074,[1]InApkStringTable!$1:$1048576,MATCH([1]InApkStringTable!$B$1,[1]InApkStringTable!$1:$1,0),0),
"스트링없음")))</f>
        <v/>
      </c>
      <c r="J1074" t="b">
        <v>0</v>
      </c>
      <c r="K1074" t="s">
        <v>24</v>
      </c>
      <c r="L1074" t="str">
        <f>IF(ISBLANK(K1074),"",IF(ISERROR(VLOOKUP(K1074,MapTable!$A:$A,1,0)),"맵없음",""))</f>
        <v/>
      </c>
      <c r="M1074">
        <f t="shared" si="57"/>
        <v>3</v>
      </c>
      <c r="N1074" t="b">
        <f t="shared" ca="1" si="58"/>
        <v>0</v>
      </c>
      <c r="P1074" t="str">
        <f>IF(ISBLANK(O1074),"",IF(ISERROR(VLOOKUP(O1074,MapTable!$A:$A,1,0)),"맵없음",""))</f>
        <v/>
      </c>
      <c r="R1074" t="str">
        <f>IF(ISBLANK(Q1074),"",
IF(ISERROR(FIND(",",Q1074)),
  IF(ISERROR(VLOOKUP(Q1074,MapTable!$A:$A,1,0)),"맵없음",
  ""),
IF(ISERROR(FIND(",",Q1074,FIND(",",Q1074)+1)),
  IF(OR(ISERROR(VLOOKUP(LEFT(Q1074,FIND(",",Q1074)-1),MapTable!$A:$A,1,0)),ISERROR(VLOOKUP(TRIM(MID(Q1074,FIND(",",Q1074)+1,999)),MapTable!$A:$A,1,0))),"맵없음",
  ""),
IF(ISERROR(FIND(",",Q1074,FIND(",",Q1074,FIND(",",Q1074)+1)+1)),
  IF(OR(ISERROR(VLOOKUP(LEFT(Q1074,FIND(",",Q1074)-1),MapTable!$A:$A,1,0)),ISERROR(VLOOKUP(TRIM(MID(Q1074,FIND(",",Q1074)+1,FIND(",",Q1074,FIND(",",Q1074)+1)-FIND(",",Q1074)-1)),MapTable!$A:$A,1,0)),ISERROR(VLOOKUP(TRIM(MID(Q1074,FIND(",",Q1074,FIND(",",Q1074)+1)+1,999)),MapTable!$A:$A,1,0))),"맵없음",
  ""),
IF(ISERROR(FIND(",",Q1074,FIND(",",Q1074,FIND(",",Q1074,FIND(",",Q1074)+1)+1)+1)),
  IF(OR(ISERROR(VLOOKUP(LEFT(Q1074,FIND(",",Q1074)-1),MapTable!$A:$A,1,0)),ISERROR(VLOOKUP(TRIM(MID(Q1074,FIND(",",Q1074)+1,FIND(",",Q1074,FIND(",",Q1074)+1)-FIND(",",Q1074)-1)),MapTable!$A:$A,1,0)),ISERROR(VLOOKUP(TRIM(MID(Q1074,FIND(",",Q1074,FIND(",",Q1074)+1)+1,FIND(",",Q1074,FIND(",",Q1074,FIND(",",Q1074)+1)+1)-FIND(",",Q1074,FIND(",",Q1074)+1)-1)),MapTable!$A:$A,1,0)),ISERROR(VLOOKUP(TRIM(MID(Q1074,FIND(",",Q1074,FIND(",",Q1074,FIND(",",Q1074)+1)+1)+1,999)),MapTable!$A:$A,1,0))),"맵없음",
  ""),
)))))</f>
        <v/>
      </c>
      <c r="W1074" t="str">
        <f>IF(ISBLANK(V1074),"",IF(ISERROR(VLOOKUP(V1074,[3]DropTable!$A:$A,1,0)),"드랍없음",""))</f>
        <v/>
      </c>
      <c r="Y1074" t="str">
        <f>IF(ISBLANK(X1074),"",IF(ISERROR(VLOOKUP(X1074,[3]DropTable!$A:$A,1,0)),"드랍없음",""))</f>
        <v/>
      </c>
      <c r="AA1074">
        <v>8.1</v>
      </c>
    </row>
    <row r="1075" spans="1:27" x14ac:dyDescent="0.3">
      <c r="A1075">
        <v>23</v>
      </c>
      <c r="B1075">
        <v>49</v>
      </c>
      <c r="C1075">
        <f t="shared" si="56"/>
        <v>1680</v>
      </c>
      <c r="D1075">
        <v>420</v>
      </c>
      <c r="E1075" t="s">
        <v>153</v>
      </c>
      <c r="H1075" t="str">
        <f>IF(ISBLANK(G1075),"",
IFERROR(VLOOKUP(G1075,[1]StringTable!$1:$1048576,MATCH([1]StringTable!$B$1,[1]StringTable!$1:$1,0),0),
IFERROR(VLOOKUP(G1075,[1]InApkStringTable!$1:$1048576,MATCH([1]InApkStringTable!$B$1,[1]InApkStringTable!$1:$1,0),0),
"스트링없음")))</f>
        <v/>
      </c>
      <c r="J1075" t="b">
        <v>0</v>
      </c>
      <c r="K1075" t="s">
        <v>24</v>
      </c>
      <c r="L1075" t="str">
        <f>IF(ISBLANK(K1075),"",IF(ISERROR(VLOOKUP(K1075,MapTable!$A:$A,1,0)),"맵없음",""))</f>
        <v/>
      </c>
      <c r="M1075">
        <f t="shared" si="57"/>
        <v>3</v>
      </c>
      <c r="N1075" t="b">
        <f t="shared" ca="1" si="58"/>
        <v>0</v>
      </c>
      <c r="P1075" t="str">
        <f>IF(ISBLANK(O1075),"",IF(ISERROR(VLOOKUP(O1075,MapTable!$A:$A,1,0)),"맵없음",""))</f>
        <v/>
      </c>
      <c r="R1075" t="str">
        <f>IF(ISBLANK(Q1075),"",
IF(ISERROR(FIND(",",Q1075)),
  IF(ISERROR(VLOOKUP(Q1075,MapTable!$A:$A,1,0)),"맵없음",
  ""),
IF(ISERROR(FIND(",",Q1075,FIND(",",Q1075)+1)),
  IF(OR(ISERROR(VLOOKUP(LEFT(Q1075,FIND(",",Q1075)-1),MapTable!$A:$A,1,0)),ISERROR(VLOOKUP(TRIM(MID(Q1075,FIND(",",Q1075)+1,999)),MapTable!$A:$A,1,0))),"맵없음",
  ""),
IF(ISERROR(FIND(",",Q1075,FIND(",",Q1075,FIND(",",Q1075)+1)+1)),
  IF(OR(ISERROR(VLOOKUP(LEFT(Q1075,FIND(",",Q1075)-1),MapTable!$A:$A,1,0)),ISERROR(VLOOKUP(TRIM(MID(Q1075,FIND(",",Q1075)+1,FIND(",",Q1075,FIND(",",Q1075)+1)-FIND(",",Q1075)-1)),MapTable!$A:$A,1,0)),ISERROR(VLOOKUP(TRIM(MID(Q1075,FIND(",",Q1075,FIND(",",Q1075)+1)+1,999)),MapTable!$A:$A,1,0))),"맵없음",
  ""),
IF(ISERROR(FIND(",",Q1075,FIND(",",Q1075,FIND(",",Q1075,FIND(",",Q1075)+1)+1)+1)),
  IF(OR(ISERROR(VLOOKUP(LEFT(Q1075,FIND(",",Q1075)-1),MapTable!$A:$A,1,0)),ISERROR(VLOOKUP(TRIM(MID(Q1075,FIND(",",Q1075)+1,FIND(",",Q1075,FIND(",",Q1075)+1)-FIND(",",Q1075)-1)),MapTable!$A:$A,1,0)),ISERROR(VLOOKUP(TRIM(MID(Q1075,FIND(",",Q1075,FIND(",",Q1075)+1)+1,FIND(",",Q1075,FIND(",",Q1075,FIND(",",Q1075)+1)+1)-FIND(",",Q1075,FIND(",",Q1075)+1)-1)),MapTable!$A:$A,1,0)),ISERROR(VLOOKUP(TRIM(MID(Q1075,FIND(",",Q1075,FIND(",",Q1075,FIND(",",Q1075)+1)+1)+1,999)),MapTable!$A:$A,1,0))),"맵없음",
  ""),
)))))</f>
        <v/>
      </c>
      <c r="W1075" t="str">
        <f>IF(ISBLANK(V1075),"",IF(ISERROR(VLOOKUP(V1075,[3]DropTable!$A:$A,1,0)),"드랍없음",""))</f>
        <v/>
      </c>
      <c r="Y1075" t="str">
        <f>IF(ISBLANK(X1075),"",IF(ISERROR(VLOOKUP(X1075,[3]DropTable!$A:$A,1,0)),"드랍없음",""))</f>
        <v/>
      </c>
      <c r="AA1075">
        <v>8.1</v>
      </c>
    </row>
    <row r="1076" spans="1:27" x14ac:dyDescent="0.3">
      <c r="A1076">
        <v>23</v>
      </c>
      <c r="B1076">
        <v>50</v>
      </c>
      <c r="C1076">
        <f t="shared" si="56"/>
        <v>1680</v>
      </c>
      <c r="D1076">
        <v>420</v>
      </c>
      <c r="E1076" t="s">
        <v>153</v>
      </c>
      <c r="H1076" t="str">
        <f>IF(ISBLANK(G1076),"",
IFERROR(VLOOKUP(G1076,[1]StringTable!$1:$1048576,MATCH([1]StringTable!$B$1,[1]StringTable!$1:$1,0),0),
IFERROR(VLOOKUP(G1076,[1]InApkStringTable!$1:$1048576,MATCH([1]InApkStringTable!$B$1,[1]InApkStringTable!$1:$1,0),0),
"스트링없음")))</f>
        <v/>
      </c>
      <c r="J1076" t="b">
        <v>0</v>
      </c>
      <c r="K1076" t="s">
        <v>24</v>
      </c>
      <c r="L1076" t="str">
        <f>IF(ISBLANK(K1076),"",IF(ISERROR(VLOOKUP(K1076,MapTable!$A:$A,1,0)),"맵없음",""))</f>
        <v/>
      </c>
      <c r="M1076">
        <f t="shared" si="57"/>
        <v>11</v>
      </c>
      <c r="N1076" t="b">
        <f t="shared" ca="1" si="58"/>
        <v>0</v>
      </c>
      <c r="P1076" t="str">
        <f>IF(ISBLANK(O1076),"",IF(ISERROR(VLOOKUP(O1076,MapTable!$A:$A,1,0)),"맵없음",""))</f>
        <v/>
      </c>
      <c r="R1076" t="str">
        <f>IF(ISBLANK(Q1076),"",
IF(ISERROR(FIND(",",Q1076)),
  IF(ISERROR(VLOOKUP(Q1076,MapTable!$A:$A,1,0)),"맵없음",
  ""),
IF(ISERROR(FIND(",",Q1076,FIND(",",Q1076)+1)),
  IF(OR(ISERROR(VLOOKUP(LEFT(Q1076,FIND(",",Q1076)-1),MapTable!$A:$A,1,0)),ISERROR(VLOOKUP(TRIM(MID(Q1076,FIND(",",Q1076)+1,999)),MapTable!$A:$A,1,0))),"맵없음",
  ""),
IF(ISERROR(FIND(",",Q1076,FIND(",",Q1076,FIND(",",Q1076)+1)+1)),
  IF(OR(ISERROR(VLOOKUP(LEFT(Q1076,FIND(",",Q1076)-1),MapTable!$A:$A,1,0)),ISERROR(VLOOKUP(TRIM(MID(Q1076,FIND(",",Q1076)+1,FIND(",",Q1076,FIND(",",Q1076)+1)-FIND(",",Q1076)-1)),MapTable!$A:$A,1,0)),ISERROR(VLOOKUP(TRIM(MID(Q1076,FIND(",",Q1076,FIND(",",Q1076)+1)+1,999)),MapTable!$A:$A,1,0))),"맵없음",
  ""),
IF(ISERROR(FIND(",",Q1076,FIND(",",Q1076,FIND(",",Q1076,FIND(",",Q1076)+1)+1)+1)),
  IF(OR(ISERROR(VLOOKUP(LEFT(Q1076,FIND(",",Q1076)-1),MapTable!$A:$A,1,0)),ISERROR(VLOOKUP(TRIM(MID(Q1076,FIND(",",Q1076)+1,FIND(",",Q1076,FIND(",",Q1076)+1)-FIND(",",Q1076)-1)),MapTable!$A:$A,1,0)),ISERROR(VLOOKUP(TRIM(MID(Q1076,FIND(",",Q1076,FIND(",",Q1076)+1)+1,FIND(",",Q1076,FIND(",",Q1076,FIND(",",Q1076)+1)+1)-FIND(",",Q1076,FIND(",",Q1076)+1)-1)),MapTable!$A:$A,1,0)),ISERROR(VLOOKUP(TRIM(MID(Q1076,FIND(",",Q1076,FIND(",",Q1076,FIND(",",Q1076)+1)+1)+1,999)),MapTable!$A:$A,1,0))),"맵없음",
  ""),
)))))</f>
        <v/>
      </c>
      <c r="W1076" t="str">
        <f>IF(ISBLANK(V1076),"",IF(ISERROR(VLOOKUP(V1076,[3]DropTable!$A:$A,1,0)),"드랍없음",""))</f>
        <v/>
      </c>
      <c r="Y1076" t="str">
        <f>IF(ISBLANK(X1076),"",IF(ISERROR(VLOOKUP(X1076,[3]DropTable!$A:$A,1,0)),"드랍없음",""))</f>
        <v/>
      </c>
      <c r="AA1076">
        <v>8.1</v>
      </c>
    </row>
    <row r="1077" spans="1:27" x14ac:dyDescent="0.3">
      <c r="A1077">
        <v>24</v>
      </c>
      <c r="B1077">
        <v>0</v>
      </c>
      <c r="C1077">
        <f t="shared" si="56"/>
        <v>1680</v>
      </c>
      <c r="D1077">
        <v>420</v>
      </c>
      <c r="E1077" t="s">
        <v>153</v>
      </c>
      <c r="H1077" t="str">
        <f>IF(ISBLANK(G1077),"",
IFERROR(VLOOKUP(G1077,[1]StringTable!$1:$1048576,MATCH([1]StringTable!$B$1,[1]StringTable!$1:$1,0),0),
IFERROR(VLOOKUP(G1077,[1]InApkStringTable!$1:$1048576,MATCH([1]InApkStringTable!$B$1,[1]InApkStringTable!$1:$1,0),0),
"스트링없음")))</f>
        <v/>
      </c>
      <c r="J1077" t="b">
        <v>0</v>
      </c>
      <c r="K1077" t="s">
        <v>24</v>
      </c>
      <c r="L1077" t="str">
        <f>IF(ISBLANK(K1077),"",IF(ISERROR(VLOOKUP(K1077,MapTable!$A:$A,1,0)),"맵없음",""))</f>
        <v/>
      </c>
      <c r="M1077">
        <f t="shared" si="57"/>
        <v>0</v>
      </c>
      <c r="N1077" t="b">
        <f t="shared" ca="1" si="58"/>
        <v>0</v>
      </c>
      <c r="P1077" t="str">
        <f>IF(ISBLANK(O1077),"",IF(ISERROR(VLOOKUP(O1077,MapTable!$A:$A,1,0)),"맵없음",""))</f>
        <v/>
      </c>
      <c r="R1077" t="str">
        <f>IF(ISBLANK(Q1077),"",
IF(ISERROR(FIND(",",Q1077)),
  IF(ISERROR(VLOOKUP(Q1077,MapTable!$A:$A,1,0)),"맵없음",
  ""),
IF(ISERROR(FIND(",",Q1077,FIND(",",Q1077)+1)),
  IF(OR(ISERROR(VLOOKUP(LEFT(Q1077,FIND(",",Q1077)-1),MapTable!$A:$A,1,0)),ISERROR(VLOOKUP(TRIM(MID(Q1077,FIND(",",Q1077)+1,999)),MapTable!$A:$A,1,0))),"맵없음",
  ""),
IF(ISERROR(FIND(",",Q1077,FIND(",",Q1077,FIND(",",Q1077)+1)+1)),
  IF(OR(ISERROR(VLOOKUP(LEFT(Q1077,FIND(",",Q1077)-1),MapTable!$A:$A,1,0)),ISERROR(VLOOKUP(TRIM(MID(Q1077,FIND(",",Q1077)+1,FIND(",",Q1077,FIND(",",Q1077)+1)-FIND(",",Q1077)-1)),MapTable!$A:$A,1,0)),ISERROR(VLOOKUP(TRIM(MID(Q1077,FIND(",",Q1077,FIND(",",Q1077)+1)+1,999)),MapTable!$A:$A,1,0))),"맵없음",
  ""),
IF(ISERROR(FIND(",",Q1077,FIND(",",Q1077,FIND(",",Q1077,FIND(",",Q1077)+1)+1)+1)),
  IF(OR(ISERROR(VLOOKUP(LEFT(Q1077,FIND(",",Q1077)-1),MapTable!$A:$A,1,0)),ISERROR(VLOOKUP(TRIM(MID(Q1077,FIND(",",Q1077)+1,FIND(",",Q1077,FIND(",",Q1077)+1)-FIND(",",Q1077)-1)),MapTable!$A:$A,1,0)),ISERROR(VLOOKUP(TRIM(MID(Q1077,FIND(",",Q1077,FIND(",",Q1077)+1)+1,FIND(",",Q1077,FIND(",",Q1077,FIND(",",Q1077)+1)+1)-FIND(",",Q1077,FIND(",",Q1077)+1)-1)),MapTable!$A:$A,1,0)),ISERROR(VLOOKUP(TRIM(MID(Q1077,FIND(",",Q1077,FIND(",",Q1077,FIND(",",Q1077)+1)+1)+1,999)),MapTable!$A:$A,1,0))),"맵없음",
  ""),
)))))</f>
        <v/>
      </c>
      <c r="W1077" t="str">
        <f>IF(ISBLANK(V1077),"",IF(ISERROR(VLOOKUP(V1077,[3]DropTable!$A:$A,1,0)),"드랍없음",""))</f>
        <v/>
      </c>
      <c r="Y1077" t="str">
        <f>IF(ISBLANK(X1077),"",IF(ISERROR(VLOOKUP(X1077,[3]DropTable!$A:$A,1,0)),"드랍없음",""))</f>
        <v/>
      </c>
      <c r="AA1077">
        <v>8.1</v>
      </c>
    </row>
    <row r="1078" spans="1:27" x14ac:dyDescent="0.3">
      <c r="A1078">
        <v>24</v>
      </c>
      <c r="B1078">
        <v>1</v>
      </c>
      <c r="C1078">
        <f t="shared" si="56"/>
        <v>1680</v>
      </c>
      <c r="D1078">
        <v>420</v>
      </c>
      <c r="E1078" t="s">
        <v>153</v>
      </c>
      <c r="H1078" t="str">
        <f>IF(ISBLANK(G1078),"",
IFERROR(VLOOKUP(G1078,[1]StringTable!$1:$1048576,MATCH([1]StringTable!$B$1,[1]StringTable!$1:$1,0),0),
IFERROR(VLOOKUP(G1078,[1]InApkStringTable!$1:$1048576,MATCH([1]InApkStringTable!$B$1,[1]InApkStringTable!$1:$1,0),0),
"스트링없음")))</f>
        <v/>
      </c>
      <c r="J1078" t="b">
        <v>0</v>
      </c>
      <c r="K1078" t="s">
        <v>24</v>
      </c>
      <c r="L1078" t="str">
        <f>IF(ISBLANK(K1078),"",IF(ISERROR(VLOOKUP(K1078,MapTable!$A:$A,1,0)),"맵없음",""))</f>
        <v/>
      </c>
      <c r="M1078">
        <f t="shared" si="57"/>
        <v>1</v>
      </c>
      <c r="N1078" t="b">
        <f t="shared" ca="1" si="58"/>
        <v>0</v>
      </c>
      <c r="P1078" t="str">
        <f>IF(ISBLANK(O1078),"",IF(ISERROR(VLOOKUP(O1078,MapTable!$A:$A,1,0)),"맵없음",""))</f>
        <v/>
      </c>
      <c r="R1078" t="str">
        <f>IF(ISBLANK(Q1078),"",
IF(ISERROR(FIND(",",Q1078)),
  IF(ISERROR(VLOOKUP(Q1078,MapTable!$A:$A,1,0)),"맵없음",
  ""),
IF(ISERROR(FIND(",",Q1078,FIND(",",Q1078)+1)),
  IF(OR(ISERROR(VLOOKUP(LEFT(Q1078,FIND(",",Q1078)-1),MapTable!$A:$A,1,0)),ISERROR(VLOOKUP(TRIM(MID(Q1078,FIND(",",Q1078)+1,999)),MapTable!$A:$A,1,0))),"맵없음",
  ""),
IF(ISERROR(FIND(",",Q1078,FIND(",",Q1078,FIND(",",Q1078)+1)+1)),
  IF(OR(ISERROR(VLOOKUP(LEFT(Q1078,FIND(",",Q1078)-1),MapTable!$A:$A,1,0)),ISERROR(VLOOKUP(TRIM(MID(Q1078,FIND(",",Q1078)+1,FIND(",",Q1078,FIND(",",Q1078)+1)-FIND(",",Q1078)-1)),MapTable!$A:$A,1,0)),ISERROR(VLOOKUP(TRIM(MID(Q1078,FIND(",",Q1078,FIND(",",Q1078)+1)+1,999)),MapTable!$A:$A,1,0))),"맵없음",
  ""),
IF(ISERROR(FIND(",",Q1078,FIND(",",Q1078,FIND(",",Q1078,FIND(",",Q1078)+1)+1)+1)),
  IF(OR(ISERROR(VLOOKUP(LEFT(Q1078,FIND(",",Q1078)-1),MapTable!$A:$A,1,0)),ISERROR(VLOOKUP(TRIM(MID(Q1078,FIND(",",Q1078)+1,FIND(",",Q1078,FIND(",",Q1078)+1)-FIND(",",Q1078)-1)),MapTable!$A:$A,1,0)),ISERROR(VLOOKUP(TRIM(MID(Q1078,FIND(",",Q1078,FIND(",",Q1078)+1)+1,FIND(",",Q1078,FIND(",",Q1078,FIND(",",Q1078)+1)+1)-FIND(",",Q1078,FIND(",",Q1078)+1)-1)),MapTable!$A:$A,1,0)),ISERROR(VLOOKUP(TRIM(MID(Q1078,FIND(",",Q1078,FIND(",",Q1078,FIND(",",Q1078)+1)+1)+1,999)),MapTable!$A:$A,1,0))),"맵없음",
  ""),
)))))</f>
        <v/>
      </c>
      <c r="W1078" t="str">
        <f>IF(ISBLANK(V1078),"",IF(ISERROR(VLOOKUP(V1078,[3]DropTable!$A:$A,1,0)),"드랍없음",""))</f>
        <v/>
      </c>
      <c r="Y1078" t="str">
        <f>IF(ISBLANK(X1078),"",IF(ISERROR(VLOOKUP(X1078,[3]DropTable!$A:$A,1,0)),"드랍없음",""))</f>
        <v/>
      </c>
      <c r="AA1078">
        <v>8.1</v>
      </c>
    </row>
    <row r="1079" spans="1:27" x14ac:dyDescent="0.3">
      <c r="A1079">
        <v>24</v>
      </c>
      <c r="B1079">
        <v>2</v>
      </c>
      <c r="C1079">
        <f t="shared" si="56"/>
        <v>1680</v>
      </c>
      <c r="D1079">
        <v>420</v>
      </c>
      <c r="E1079" t="s">
        <v>153</v>
      </c>
      <c r="H1079" t="str">
        <f>IF(ISBLANK(G1079),"",
IFERROR(VLOOKUP(G1079,[1]StringTable!$1:$1048576,MATCH([1]StringTable!$B$1,[1]StringTable!$1:$1,0),0),
IFERROR(VLOOKUP(G1079,[1]InApkStringTable!$1:$1048576,MATCH([1]InApkStringTable!$B$1,[1]InApkStringTable!$1:$1,0),0),
"스트링없음")))</f>
        <v/>
      </c>
      <c r="J1079" t="b">
        <v>0</v>
      </c>
      <c r="K1079" t="s">
        <v>24</v>
      </c>
      <c r="L1079" t="str">
        <f>IF(ISBLANK(K1079),"",IF(ISERROR(VLOOKUP(K1079,MapTable!$A:$A,1,0)),"맵없음",""))</f>
        <v/>
      </c>
      <c r="M1079">
        <f t="shared" si="57"/>
        <v>1</v>
      </c>
      <c r="N1079" t="b">
        <f t="shared" ca="1" si="58"/>
        <v>0</v>
      </c>
      <c r="P1079" t="str">
        <f>IF(ISBLANK(O1079),"",IF(ISERROR(VLOOKUP(O1079,MapTable!$A:$A,1,0)),"맵없음",""))</f>
        <v/>
      </c>
      <c r="R1079" t="str">
        <f>IF(ISBLANK(Q1079),"",
IF(ISERROR(FIND(",",Q1079)),
  IF(ISERROR(VLOOKUP(Q1079,MapTable!$A:$A,1,0)),"맵없음",
  ""),
IF(ISERROR(FIND(",",Q1079,FIND(",",Q1079)+1)),
  IF(OR(ISERROR(VLOOKUP(LEFT(Q1079,FIND(",",Q1079)-1),MapTable!$A:$A,1,0)),ISERROR(VLOOKUP(TRIM(MID(Q1079,FIND(",",Q1079)+1,999)),MapTable!$A:$A,1,0))),"맵없음",
  ""),
IF(ISERROR(FIND(",",Q1079,FIND(",",Q1079,FIND(",",Q1079)+1)+1)),
  IF(OR(ISERROR(VLOOKUP(LEFT(Q1079,FIND(",",Q1079)-1),MapTable!$A:$A,1,0)),ISERROR(VLOOKUP(TRIM(MID(Q1079,FIND(",",Q1079)+1,FIND(",",Q1079,FIND(",",Q1079)+1)-FIND(",",Q1079)-1)),MapTable!$A:$A,1,0)),ISERROR(VLOOKUP(TRIM(MID(Q1079,FIND(",",Q1079,FIND(",",Q1079)+1)+1,999)),MapTable!$A:$A,1,0))),"맵없음",
  ""),
IF(ISERROR(FIND(",",Q1079,FIND(",",Q1079,FIND(",",Q1079,FIND(",",Q1079)+1)+1)+1)),
  IF(OR(ISERROR(VLOOKUP(LEFT(Q1079,FIND(",",Q1079)-1),MapTable!$A:$A,1,0)),ISERROR(VLOOKUP(TRIM(MID(Q1079,FIND(",",Q1079)+1,FIND(",",Q1079,FIND(",",Q1079)+1)-FIND(",",Q1079)-1)),MapTable!$A:$A,1,0)),ISERROR(VLOOKUP(TRIM(MID(Q1079,FIND(",",Q1079,FIND(",",Q1079)+1)+1,FIND(",",Q1079,FIND(",",Q1079,FIND(",",Q1079)+1)+1)-FIND(",",Q1079,FIND(",",Q1079)+1)-1)),MapTable!$A:$A,1,0)),ISERROR(VLOOKUP(TRIM(MID(Q1079,FIND(",",Q1079,FIND(",",Q1079,FIND(",",Q1079)+1)+1)+1,999)),MapTable!$A:$A,1,0))),"맵없음",
  ""),
)))))</f>
        <v/>
      </c>
      <c r="W1079" t="str">
        <f>IF(ISBLANK(V1079),"",IF(ISERROR(VLOOKUP(V1079,[3]DropTable!$A:$A,1,0)),"드랍없음",""))</f>
        <v/>
      </c>
      <c r="Y1079" t="str">
        <f>IF(ISBLANK(X1079),"",IF(ISERROR(VLOOKUP(X1079,[3]DropTable!$A:$A,1,0)),"드랍없음",""))</f>
        <v/>
      </c>
      <c r="AA1079">
        <v>8.1</v>
      </c>
    </row>
    <row r="1080" spans="1:27" x14ac:dyDescent="0.3">
      <c r="A1080">
        <v>24</v>
      </c>
      <c r="B1080">
        <v>3</v>
      </c>
      <c r="C1080">
        <f t="shared" si="56"/>
        <v>1680</v>
      </c>
      <c r="D1080">
        <v>420</v>
      </c>
      <c r="E1080" t="s">
        <v>153</v>
      </c>
      <c r="H1080" t="str">
        <f>IF(ISBLANK(G1080),"",
IFERROR(VLOOKUP(G1080,[1]StringTable!$1:$1048576,MATCH([1]StringTable!$B$1,[1]StringTable!$1:$1,0),0),
IFERROR(VLOOKUP(G1080,[1]InApkStringTable!$1:$1048576,MATCH([1]InApkStringTable!$B$1,[1]InApkStringTable!$1:$1,0),0),
"스트링없음")))</f>
        <v/>
      </c>
      <c r="J1080" t="b">
        <v>0</v>
      </c>
      <c r="K1080" t="s">
        <v>24</v>
      </c>
      <c r="L1080" t="str">
        <f>IF(ISBLANK(K1080),"",IF(ISERROR(VLOOKUP(K1080,MapTable!$A:$A,1,0)),"맵없음",""))</f>
        <v/>
      </c>
      <c r="M1080">
        <f t="shared" si="57"/>
        <v>1</v>
      </c>
      <c r="N1080" t="b">
        <f t="shared" ca="1" si="58"/>
        <v>0</v>
      </c>
      <c r="P1080" t="str">
        <f>IF(ISBLANK(O1080),"",IF(ISERROR(VLOOKUP(O1080,MapTable!$A:$A,1,0)),"맵없음",""))</f>
        <v/>
      </c>
      <c r="R1080" t="str">
        <f>IF(ISBLANK(Q1080),"",
IF(ISERROR(FIND(",",Q1080)),
  IF(ISERROR(VLOOKUP(Q1080,MapTable!$A:$A,1,0)),"맵없음",
  ""),
IF(ISERROR(FIND(",",Q1080,FIND(",",Q1080)+1)),
  IF(OR(ISERROR(VLOOKUP(LEFT(Q1080,FIND(",",Q1080)-1),MapTable!$A:$A,1,0)),ISERROR(VLOOKUP(TRIM(MID(Q1080,FIND(",",Q1080)+1,999)),MapTable!$A:$A,1,0))),"맵없음",
  ""),
IF(ISERROR(FIND(",",Q1080,FIND(",",Q1080,FIND(",",Q1080)+1)+1)),
  IF(OR(ISERROR(VLOOKUP(LEFT(Q1080,FIND(",",Q1080)-1),MapTable!$A:$A,1,0)),ISERROR(VLOOKUP(TRIM(MID(Q1080,FIND(",",Q1080)+1,FIND(",",Q1080,FIND(",",Q1080)+1)-FIND(",",Q1080)-1)),MapTable!$A:$A,1,0)),ISERROR(VLOOKUP(TRIM(MID(Q1080,FIND(",",Q1080,FIND(",",Q1080)+1)+1,999)),MapTable!$A:$A,1,0))),"맵없음",
  ""),
IF(ISERROR(FIND(",",Q1080,FIND(",",Q1080,FIND(",",Q1080,FIND(",",Q1080)+1)+1)+1)),
  IF(OR(ISERROR(VLOOKUP(LEFT(Q1080,FIND(",",Q1080)-1),MapTable!$A:$A,1,0)),ISERROR(VLOOKUP(TRIM(MID(Q1080,FIND(",",Q1080)+1,FIND(",",Q1080,FIND(",",Q1080)+1)-FIND(",",Q1080)-1)),MapTable!$A:$A,1,0)),ISERROR(VLOOKUP(TRIM(MID(Q1080,FIND(",",Q1080,FIND(",",Q1080)+1)+1,FIND(",",Q1080,FIND(",",Q1080,FIND(",",Q1080)+1)+1)-FIND(",",Q1080,FIND(",",Q1080)+1)-1)),MapTable!$A:$A,1,0)),ISERROR(VLOOKUP(TRIM(MID(Q1080,FIND(",",Q1080,FIND(",",Q1080,FIND(",",Q1080)+1)+1)+1,999)),MapTable!$A:$A,1,0))),"맵없음",
  ""),
)))))</f>
        <v/>
      </c>
      <c r="W1080" t="str">
        <f>IF(ISBLANK(V1080),"",IF(ISERROR(VLOOKUP(V1080,[3]DropTable!$A:$A,1,0)),"드랍없음",""))</f>
        <v/>
      </c>
      <c r="Y1080" t="str">
        <f>IF(ISBLANK(X1080),"",IF(ISERROR(VLOOKUP(X1080,[3]DropTable!$A:$A,1,0)),"드랍없음",""))</f>
        <v/>
      </c>
      <c r="AA1080">
        <v>8.1</v>
      </c>
    </row>
    <row r="1081" spans="1:27" x14ac:dyDescent="0.3">
      <c r="A1081">
        <v>24</v>
      </c>
      <c r="B1081">
        <v>4</v>
      </c>
      <c r="C1081">
        <f t="shared" si="56"/>
        <v>1680</v>
      </c>
      <c r="D1081">
        <v>420</v>
      </c>
      <c r="E1081" t="s">
        <v>153</v>
      </c>
      <c r="H1081" t="str">
        <f>IF(ISBLANK(G1081),"",
IFERROR(VLOOKUP(G1081,[1]StringTable!$1:$1048576,MATCH([1]StringTable!$B$1,[1]StringTable!$1:$1,0),0),
IFERROR(VLOOKUP(G1081,[1]InApkStringTable!$1:$1048576,MATCH([1]InApkStringTable!$B$1,[1]InApkStringTable!$1:$1,0),0),
"스트링없음")))</f>
        <v/>
      </c>
      <c r="J1081" t="b">
        <v>0</v>
      </c>
      <c r="K1081" t="s">
        <v>24</v>
      </c>
      <c r="L1081" t="str">
        <f>IF(ISBLANK(K1081),"",IF(ISERROR(VLOOKUP(K1081,MapTable!$A:$A,1,0)),"맵없음",""))</f>
        <v/>
      </c>
      <c r="M1081">
        <f t="shared" si="57"/>
        <v>1</v>
      </c>
      <c r="N1081" t="b">
        <f t="shared" ca="1" si="58"/>
        <v>0</v>
      </c>
      <c r="P1081" t="str">
        <f>IF(ISBLANK(O1081),"",IF(ISERROR(VLOOKUP(O1081,MapTable!$A:$A,1,0)),"맵없음",""))</f>
        <v/>
      </c>
      <c r="R1081" t="str">
        <f>IF(ISBLANK(Q1081),"",
IF(ISERROR(FIND(",",Q1081)),
  IF(ISERROR(VLOOKUP(Q1081,MapTable!$A:$A,1,0)),"맵없음",
  ""),
IF(ISERROR(FIND(",",Q1081,FIND(",",Q1081)+1)),
  IF(OR(ISERROR(VLOOKUP(LEFT(Q1081,FIND(",",Q1081)-1),MapTable!$A:$A,1,0)),ISERROR(VLOOKUP(TRIM(MID(Q1081,FIND(",",Q1081)+1,999)),MapTable!$A:$A,1,0))),"맵없음",
  ""),
IF(ISERROR(FIND(",",Q1081,FIND(",",Q1081,FIND(",",Q1081)+1)+1)),
  IF(OR(ISERROR(VLOOKUP(LEFT(Q1081,FIND(",",Q1081)-1),MapTable!$A:$A,1,0)),ISERROR(VLOOKUP(TRIM(MID(Q1081,FIND(",",Q1081)+1,FIND(",",Q1081,FIND(",",Q1081)+1)-FIND(",",Q1081)-1)),MapTable!$A:$A,1,0)),ISERROR(VLOOKUP(TRIM(MID(Q1081,FIND(",",Q1081,FIND(",",Q1081)+1)+1,999)),MapTable!$A:$A,1,0))),"맵없음",
  ""),
IF(ISERROR(FIND(",",Q1081,FIND(",",Q1081,FIND(",",Q1081,FIND(",",Q1081)+1)+1)+1)),
  IF(OR(ISERROR(VLOOKUP(LEFT(Q1081,FIND(",",Q1081)-1),MapTable!$A:$A,1,0)),ISERROR(VLOOKUP(TRIM(MID(Q1081,FIND(",",Q1081)+1,FIND(",",Q1081,FIND(",",Q1081)+1)-FIND(",",Q1081)-1)),MapTable!$A:$A,1,0)),ISERROR(VLOOKUP(TRIM(MID(Q1081,FIND(",",Q1081,FIND(",",Q1081)+1)+1,FIND(",",Q1081,FIND(",",Q1081,FIND(",",Q1081)+1)+1)-FIND(",",Q1081,FIND(",",Q1081)+1)-1)),MapTable!$A:$A,1,0)),ISERROR(VLOOKUP(TRIM(MID(Q1081,FIND(",",Q1081,FIND(",",Q1081,FIND(",",Q1081)+1)+1)+1,999)),MapTable!$A:$A,1,0))),"맵없음",
  ""),
)))))</f>
        <v/>
      </c>
      <c r="W1081" t="str">
        <f>IF(ISBLANK(V1081),"",IF(ISERROR(VLOOKUP(V1081,[3]DropTable!$A:$A,1,0)),"드랍없음",""))</f>
        <v/>
      </c>
      <c r="Y1081" t="str">
        <f>IF(ISBLANK(X1081),"",IF(ISERROR(VLOOKUP(X1081,[3]DropTable!$A:$A,1,0)),"드랍없음",""))</f>
        <v/>
      </c>
      <c r="AA1081">
        <v>8.1</v>
      </c>
    </row>
    <row r="1082" spans="1:27" x14ac:dyDescent="0.3">
      <c r="A1082">
        <v>24</v>
      </c>
      <c r="B1082">
        <v>5</v>
      </c>
      <c r="C1082">
        <f t="shared" si="56"/>
        <v>1680</v>
      </c>
      <c r="D1082">
        <v>420</v>
      </c>
      <c r="E1082" t="s">
        <v>153</v>
      </c>
      <c r="H1082" t="str">
        <f>IF(ISBLANK(G1082),"",
IFERROR(VLOOKUP(G1082,[1]StringTable!$1:$1048576,MATCH([1]StringTable!$B$1,[1]StringTable!$1:$1,0),0),
IFERROR(VLOOKUP(G1082,[1]InApkStringTable!$1:$1048576,MATCH([1]InApkStringTable!$B$1,[1]InApkStringTable!$1:$1,0),0),
"스트링없음")))</f>
        <v/>
      </c>
      <c r="J1082" t="b">
        <v>0</v>
      </c>
      <c r="K1082" t="s">
        <v>24</v>
      </c>
      <c r="L1082" t="str">
        <f>IF(ISBLANK(K1082),"",IF(ISERROR(VLOOKUP(K1082,MapTable!$A:$A,1,0)),"맵없음",""))</f>
        <v/>
      </c>
      <c r="M1082">
        <f t="shared" si="57"/>
        <v>1</v>
      </c>
      <c r="N1082" t="b">
        <f t="shared" ca="1" si="58"/>
        <v>0</v>
      </c>
      <c r="P1082" t="str">
        <f>IF(ISBLANK(O1082),"",IF(ISERROR(VLOOKUP(O1082,MapTable!$A:$A,1,0)),"맵없음",""))</f>
        <v/>
      </c>
      <c r="R1082" t="str">
        <f>IF(ISBLANK(Q1082),"",
IF(ISERROR(FIND(",",Q1082)),
  IF(ISERROR(VLOOKUP(Q1082,MapTable!$A:$A,1,0)),"맵없음",
  ""),
IF(ISERROR(FIND(",",Q1082,FIND(",",Q1082)+1)),
  IF(OR(ISERROR(VLOOKUP(LEFT(Q1082,FIND(",",Q1082)-1),MapTable!$A:$A,1,0)),ISERROR(VLOOKUP(TRIM(MID(Q1082,FIND(",",Q1082)+1,999)),MapTable!$A:$A,1,0))),"맵없음",
  ""),
IF(ISERROR(FIND(",",Q1082,FIND(",",Q1082,FIND(",",Q1082)+1)+1)),
  IF(OR(ISERROR(VLOOKUP(LEFT(Q1082,FIND(",",Q1082)-1),MapTable!$A:$A,1,0)),ISERROR(VLOOKUP(TRIM(MID(Q1082,FIND(",",Q1082)+1,FIND(",",Q1082,FIND(",",Q1082)+1)-FIND(",",Q1082)-1)),MapTable!$A:$A,1,0)),ISERROR(VLOOKUP(TRIM(MID(Q1082,FIND(",",Q1082,FIND(",",Q1082)+1)+1,999)),MapTable!$A:$A,1,0))),"맵없음",
  ""),
IF(ISERROR(FIND(",",Q1082,FIND(",",Q1082,FIND(",",Q1082,FIND(",",Q1082)+1)+1)+1)),
  IF(OR(ISERROR(VLOOKUP(LEFT(Q1082,FIND(",",Q1082)-1),MapTable!$A:$A,1,0)),ISERROR(VLOOKUP(TRIM(MID(Q1082,FIND(",",Q1082)+1,FIND(",",Q1082,FIND(",",Q1082)+1)-FIND(",",Q1082)-1)),MapTable!$A:$A,1,0)),ISERROR(VLOOKUP(TRIM(MID(Q1082,FIND(",",Q1082,FIND(",",Q1082)+1)+1,FIND(",",Q1082,FIND(",",Q1082,FIND(",",Q1082)+1)+1)-FIND(",",Q1082,FIND(",",Q1082)+1)-1)),MapTable!$A:$A,1,0)),ISERROR(VLOOKUP(TRIM(MID(Q1082,FIND(",",Q1082,FIND(",",Q1082,FIND(",",Q1082)+1)+1)+1,999)),MapTable!$A:$A,1,0))),"맵없음",
  ""),
)))))</f>
        <v/>
      </c>
      <c r="W1082" t="str">
        <f>IF(ISBLANK(V1082),"",IF(ISERROR(VLOOKUP(V1082,[3]DropTable!$A:$A,1,0)),"드랍없음",""))</f>
        <v/>
      </c>
      <c r="Y1082" t="str">
        <f>IF(ISBLANK(X1082),"",IF(ISERROR(VLOOKUP(X1082,[3]DropTable!$A:$A,1,0)),"드랍없음",""))</f>
        <v/>
      </c>
      <c r="AA1082">
        <v>8.1</v>
      </c>
    </row>
    <row r="1083" spans="1:27" x14ac:dyDescent="0.3">
      <c r="A1083">
        <v>24</v>
      </c>
      <c r="B1083">
        <v>6</v>
      </c>
      <c r="C1083">
        <f t="shared" si="56"/>
        <v>1680</v>
      </c>
      <c r="D1083">
        <v>420</v>
      </c>
      <c r="E1083" t="s">
        <v>153</v>
      </c>
      <c r="H1083" t="str">
        <f>IF(ISBLANK(G1083),"",
IFERROR(VLOOKUP(G1083,[1]StringTable!$1:$1048576,MATCH([1]StringTable!$B$1,[1]StringTable!$1:$1,0),0),
IFERROR(VLOOKUP(G1083,[1]InApkStringTable!$1:$1048576,MATCH([1]InApkStringTable!$B$1,[1]InApkStringTable!$1:$1,0),0),
"스트링없음")))</f>
        <v/>
      </c>
      <c r="J1083" t="b">
        <v>0</v>
      </c>
      <c r="K1083" t="s">
        <v>24</v>
      </c>
      <c r="L1083" t="str">
        <f>IF(ISBLANK(K1083),"",IF(ISERROR(VLOOKUP(K1083,MapTable!$A:$A,1,0)),"맵없음",""))</f>
        <v/>
      </c>
      <c r="M1083">
        <f t="shared" si="57"/>
        <v>1</v>
      </c>
      <c r="N1083" t="b">
        <f t="shared" ca="1" si="58"/>
        <v>0</v>
      </c>
      <c r="P1083" t="str">
        <f>IF(ISBLANK(O1083),"",IF(ISERROR(VLOOKUP(O1083,MapTable!$A:$A,1,0)),"맵없음",""))</f>
        <v/>
      </c>
      <c r="R1083" t="str">
        <f>IF(ISBLANK(Q1083),"",
IF(ISERROR(FIND(",",Q1083)),
  IF(ISERROR(VLOOKUP(Q1083,MapTable!$A:$A,1,0)),"맵없음",
  ""),
IF(ISERROR(FIND(",",Q1083,FIND(",",Q1083)+1)),
  IF(OR(ISERROR(VLOOKUP(LEFT(Q1083,FIND(",",Q1083)-1),MapTable!$A:$A,1,0)),ISERROR(VLOOKUP(TRIM(MID(Q1083,FIND(",",Q1083)+1,999)),MapTable!$A:$A,1,0))),"맵없음",
  ""),
IF(ISERROR(FIND(",",Q1083,FIND(",",Q1083,FIND(",",Q1083)+1)+1)),
  IF(OR(ISERROR(VLOOKUP(LEFT(Q1083,FIND(",",Q1083)-1),MapTable!$A:$A,1,0)),ISERROR(VLOOKUP(TRIM(MID(Q1083,FIND(",",Q1083)+1,FIND(",",Q1083,FIND(",",Q1083)+1)-FIND(",",Q1083)-1)),MapTable!$A:$A,1,0)),ISERROR(VLOOKUP(TRIM(MID(Q1083,FIND(",",Q1083,FIND(",",Q1083)+1)+1,999)),MapTable!$A:$A,1,0))),"맵없음",
  ""),
IF(ISERROR(FIND(",",Q1083,FIND(",",Q1083,FIND(",",Q1083,FIND(",",Q1083)+1)+1)+1)),
  IF(OR(ISERROR(VLOOKUP(LEFT(Q1083,FIND(",",Q1083)-1),MapTable!$A:$A,1,0)),ISERROR(VLOOKUP(TRIM(MID(Q1083,FIND(",",Q1083)+1,FIND(",",Q1083,FIND(",",Q1083)+1)-FIND(",",Q1083)-1)),MapTable!$A:$A,1,0)),ISERROR(VLOOKUP(TRIM(MID(Q1083,FIND(",",Q1083,FIND(",",Q1083)+1)+1,FIND(",",Q1083,FIND(",",Q1083,FIND(",",Q1083)+1)+1)-FIND(",",Q1083,FIND(",",Q1083)+1)-1)),MapTable!$A:$A,1,0)),ISERROR(VLOOKUP(TRIM(MID(Q1083,FIND(",",Q1083,FIND(",",Q1083,FIND(",",Q1083)+1)+1)+1,999)),MapTable!$A:$A,1,0))),"맵없음",
  ""),
)))))</f>
        <v/>
      </c>
      <c r="W1083" t="str">
        <f>IF(ISBLANK(V1083),"",IF(ISERROR(VLOOKUP(V1083,[3]DropTable!$A:$A,1,0)),"드랍없음",""))</f>
        <v/>
      </c>
      <c r="Y1083" t="str">
        <f>IF(ISBLANK(X1083),"",IF(ISERROR(VLOOKUP(X1083,[3]DropTable!$A:$A,1,0)),"드랍없음",""))</f>
        <v/>
      </c>
      <c r="AA1083">
        <v>8.1</v>
      </c>
    </row>
    <row r="1084" spans="1:27" x14ac:dyDescent="0.3">
      <c r="A1084">
        <v>24</v>
      </c>
      <c r="B1084">
        <v>7</v>
      </c>
      <c r="C1084">
        <f t="shared" si="56"/>
        <v>1680</v>
      </c>
      <c r="D1084">
        <v>420</v>
      </c>
      <c r="E1084" t="s">
        <v>153</v>
      </c>
      <c r="H1084" t="str">
        <f>IF(ISBLANK(G1084),"",
IFERROR(VLOOKUP(G1084,[1]StringTable!$1:$1048576,MATCH([1]StringTable!$B$1,[1]StringTable!$1:$1,0),0),
IFERROR(VLOOKUP(G1084,[1]InApkStringTable!$1:$1048576,MATCH([1]InApkStringTable!$B$1,[1]InApkStringTable!$1:$1,0),0),
"스트링없음")))</f>
        <v/>
      </c>
      <c r="J1084" t="b">
        <v>0</v>
      </c>
      <c r="K1084" t="s">
        <v>24</v>
      </c>
      <c r="L1084" t="str">
        <f>IF(ISBLANK(K1084),"",IF(ISERROR(VLOOKUP(K1084,MapTable!$A:$A,1,0)),"맵없음",""))</f>
        <v/>
      </c>
      <c r="M1084">
        <f t="shared" si="57"/>
        <v>1</v>
      </c>
      <c r="N1084" t="b">
        <f t="shared" ca="1" si="58"/>
        <v>0</v>
      </c>
      <c r="P1084" t="str">
        <f>IF(ISBLANK(O1084),"",IF(ISERROR(VLOOKUP(O1084,MapTable!$A:$A,1,0)),"맵없음",""))</f>
        <v/>
      </c>
      <c r="R1084" t="str">
        <f>IF(ISBLANK(Q1084),"",
IF(ISERROR(FIND(",",Q1084)),
  IF(ISERROR(VLOOKUP(Q1084,MapTable!$A:$A,1,0)),"맵없음",
  ""),
IF(ISERROR(FIND(",",Q1084,FIND(",",Q1084)+1)),
  IF(OR(ISERROR(VLOOKUP(LEFT(Q1084,FIND(",",Q1084)-1),MapTable!$A:$A,1,0)),ISERROR(VLOOKUP(TRIM(MID(Q1084,FIND(",",Q1084)+1,999)),MapTable!$A:$A,1,0))),"맵없음",
  ""),
IF(ISERROR(FIND(",",Q1084,FIND(",",Q1084,FIND(",",Q1084)+1)+1)),
  IF(OR(ISERROR(VLOOKUP(LEFT(Q1084,FIND(",",Q1084)-1),MapTable!$A:$A,1,0)),ISERROR(VLOOKUP(TRIM(MID(Q1084,FIND(",",Q1084)+1,FIND(",",Q1084,FIND(",",Q1084)+1)-FIND(",",Q1084)-1)),MapTable!$A:$A,1,0)),ISERROR(VLOOKUP(TRIM(MID(Q1084,FIND(",",Q1084,FIND(",",Q1084)+1)+1,999)),MapTable!$A:$A,1,0))),"맵없음",
  ""),
IF(ISERROR(FIND(",",Q1084,FIND(",",Q1084,FIND(",",Q1084,FIND(",",Q1084)+1)+1)+1)),
  IF(OR(ISERROR(VLOOKUP(LEFT(Q1084,FIND(",",Q1084)-1),MapTable!$A:$A,1,0)),ISERROR(VLOOKUP(TRIM(MID(Q1084,FIND(",",Q1084)+1,FIND(",",Q1084,FIND(",",Q1084)+1)-FIND(",",Q1084)-1)),MapTable!$A:$A,1,0)),ISERROR(VLOOKUP(TRIM(MID(Q1084,FIND(",",Q1084,FIND(",",Q1084)+1)+1,FIND(",",Q1084,FIND(",",Q1084,FIND(",",Q1084)+1)+1)-FIND(",",Q1084,FIND(",",Q1084)+1)-1)),MapTable!$A:$A,1,0)),ISERROR(VLOOKUP(TRIM(MID(Q1084,FIND(",",Q1084,FIND(",",Q1084,FIND(",",Q1084)+1)+1)+1,999)),MapTable!$A:$A,1,0))),"맵없음",
  ""),
)))))</f>
        <v/>
      </c>
      <c r="W1084" t="str">
        <f>IF(ISBLANK(V1084),"",IF(ISERROR(VLOOKUP(V1084,[3]DropTable!$A:$A,1,0)),"드랍없음",""))</f>
        <v/>
      </c>
      <c r="Y1084" t="str">
        <f>IF(ISBLANK(X1084),"",IF(ISERROR(VLOOKUP(X1084,[3]DropTable!$A:$A,1,0)),"드랍없음",""))</f>
        <v/>
      </c>
      <c r="AA1084">
        <v>8.1</v>
      </c>
    </row>
    <row r="1085" spans="1:27" x14ac:dyDescent="0.3">
      <c r="A1085">
        <v>24</v>
      </c>
      <c r="B1085">
        <v>8</v>
      </c>
      <c r="C1085">
        <f t="shared" si="56"/>
        <v>1680</v>
      </c>
      <c r="D1085">
        <v>420</v>
      </c>
      <c r="E1085" t="s">
        <v>153</v>
      </c>
      <c r="H1085" t="str">
        <f>IF(ISBLANK(G1085),"",
IFERROR(VLOOKUP(G1085,[1]StringTable!$1:$1048576,MATCH([1]StringTable!$B$1,[1]StringTable!$1:$1,0),0),
IFERROR(VLOOKUP(G1085,[1]InApkStringTable!$1:$1048576,MATCH([1]InApkStringTable!$B$1,[1]InApkStringTable!$1:$1,0),0),
"스트링없음")))</f>
        <v/>
      </c>
      <c r="J1085" t="b">
        <v>0</v>
      </c>
      <c r="K1085" t="s">
        <v>24</v>
      </c>
      <c r="L1085" t="str">
        <f>IF(ISBLANK(K1085),"",IF(ISERROR(VLOOKUP(K1085,MapTable!$A:$A,1,0)),"맵없음",""))</f>
        <v/>
      </c>
      <c r="M1085">
        <f t="shared" si="57"/>
        <v>1</v>
      </c>
      <c r="N1085" t="b">
        <f t="shared" ca="1" si="58"/>
        <v>0</v>
      </c>
      <c r="P1085" t="str">
        <f>IF(ISBLANK(O1085),"",IF(ISERROR(VLOOKUP(O1085,MapTable!$A:$A,1,0)),"맵없음",""))</f>
        <v/>
      </c>
      <c r="R1085" t="str">
        <f>IF(ISBLANK(Q1085),"",
IF(ISERROR(FIND(",",Q1085)),
  IF(ISERROR(VLOOKUP(Q1085,MapTable!$A:$A,1,0)),"맵없음",
  ""),
IF(ISERROR(FIND(",",Q1085,FIND(",",Q1085)+1)),
  IF(OR(ISERROR(VLOOKUP(LEFT(Q1085,FIND(",",Q1085)-1),MapTable!$A:$A,1,0)),ISERROR(VLOOKUP(TRIM(MID(Q1085,FIND(",",Q1085)+1,999)),MapTable!$A:$A,1,0))),"맵없음",
  ""),
IF(ISERROR(FIND(",",Q1085,FIND(",",Q1085,FIND(",",Q1085)+1)+1)),
  IF(OR(ISERROR(VLOOKUP(LEFT(Q1085,FIND(",",Q1085)-1),MapTable!$A:$A,1,0)),ISERROR(VLOOKUP(TRIM(MID(Q1085,FIND(",",Q1085)+1,FIND(",",Q1085,FIND(",",Q1085)+1)-FIND(",",Q1085)-1)),MapTable!$A:$A,1,0)),ISERROR(VLOOKUP(TRIM(MID(Q1085,FIND(",",Q1085,FIND(",",Q1085)+1)+1,999)),MapTable!$A:$A,1,0))),"맵없음",
  ""),
IF(ISERROR(FIND(",",Q1085,FIND(",",Q1085,FIND(",",Q1085,FIND(",",Q1085)+1)+1)+1)),
  IF(OR(ISERROR(VLOOKUP(LEFT(Q1085,FIND(",",Q1085)-1),MapTable!$A:$A,1,0)),ISERROR(VLOOKUP(TRIM(MID(Q1085,FIND(",",Q1085)+1,FIND(",",Q1085,FIND(",",Q1085)+1)-FIND(",",Q1085)-1)),MapTable!$A:$A,1,0)),ISERROR(VLOOKUP(TRIM(MID(Q1085,FIND(",",Q1085,FIND(",",Q1085)+1)+1,FIND(",",Q1085,FIND(",",Q1085,FIND(",",Q1085)+1)+1)-FIND(",",Q1085,FIND(",",Q1085)+1)-1)),MapTable!$A:$A,1,0)),ISERROR(VLOOKUP(TRIM(MID(Q1085,FIND(",",Q1085,FIND(",",Q1085,FIND(",",Q1085)+1)+1)+1,999)),MapTable!$A:$A,1,0))),"맵없음",
  ""),
)))))</f>
        <v/>
      </c>
      <c r="W1085" t="str">
        <f>IF(ISBLANK(V1085),"",IF(ISERROR(VLOOKUP(V1085,[3]DropTable!$A:$A,1,0)),"드랍없음",""))</f>
        <v/>
      </c>
      <c r="Y1085" t="str">
        <f>IF(ISBLANK(X1085),"",IF(ISERROR(VLOOKUP(X1085,[3]DropTable!$A:$A,1,0)),"드랍없음",""))</f>
        <v/>
      </c>
      <c r="AA1085">
        <v>8.1</v>
      </c>
    </row>
    <row r="1086" spans="1:27" x14ac:dyDescent="0.3">
      <c r="A1086">
        <v>24</v>
      </c>
      <c r="B1086">
        <v>9</v>
      </c>
      <c r="C1086">
        <f t="shared" si="56"/>
        <v>1680</v>
      </c>
      <c r="D1086">
        <v>420</v>
      </c>
      <c r="E1086" t="s">
        <v>153</v>
      </c>
      <c r="H1086" t="str">
        <f>IF(ISBLANK(G1086),"",
IFERROR(VLOOKUP(G1086,[1]StringTable!$1:$1048576,MATCH([1]StringTable!$B$1,[1]StringTable!$1:$1,0),0),
IFERROR(VLOOKUP(G1086,[1]InApkStringTable!$1:$1048576,MATCH([1]InApkStringTable!$B$1,[1]InApkStringTable!$1:$1,0),0),
"스트링없음")))</f>
        <v/>
      </c>
      <c r="J1086" t="b">
        <v>0</v>
      </c>
      <c r="K1086" t="s">
        <v>24</v>
      </c>
      <c r="L1086" t="str">
        <f>IF(ISBLANK(K1086),"",IF(ISERROR(VLOOKUP(K1086,MapTable!$A:$A,1,0)),"맵없음",""))</f>
        <v/>
      </c>
      <c r="M1086">
        <f t="shared" si="57"/>
        <v>1</v>
      </c>
      <c r="N1086" t="b">
        <f t="shared" ca="1" si="58"/>
        <v>0</v>
      </c>
      <c r="P1086" t="str">
        <f>IF(ISBLANK(O1086),"",IF(ISERROR(VLOOKUP(O1086,MapTable!$A:$A,1,0)),"맵없음",""))</f>
        <v/>
      </c>
      <c r="R1086" t="str">
        <f>IF(ISBLANK(Q1086),"",
IF(ISERROR(FIND(",",Q1086)),
  IF(ISERROR(VLOOKUP(Q1086,MapTable!$A:$A,1,0)),"맵없음",
  ""),
IF(ISERROR(FIND(",",Q1086,FIND(",",Q1086)+1)),
  IF(OR(ISERROR(VLOOKUP(LEFT(Q1086,FIND(",",Q1086)-1),MapTable!$A:$A,1,0)),ISERROR(VLOOKUP(TRIM(MID(Q1086,FIND(",",Q1086)+1,999)),MapTable!$A:$A,1,0))),"맵없음",
  ""),
IF(ISERROR(FIND(",",Q1086,FIND(",",Q1086,FIND(",",Q1086)+1)+1)),
  IF(OR(ISERROR(VLOOKUP(LEFT(Q1086,FIND(",",Q1086)-1),MapTable!$A:$A,1,0)),ISERROR(VLOOKUP(TRIM(MID(Q1086,FIND(",",Q1086)+1,FIND(",",Q1086,FIND(",",Q1086)+1)-FIND(",",Q1086)-1)),MapTable!$A:$A,1,0)),ISERROR(VLOOKUP(TRIM(MID(Q1086,FIND(",",Q1086,FIND(",",Q1086)+1)+1,999)),MapTable!$A:$A,1,0))),"맵없음",
  ""),
IF(ISERROR(FIND(",",Q1086,FIND(",",Q1086,FIND(",",Q1086,FIND(",",Q1086)+1)+1)+1)),
  IF(OR(ISERROR(VLOOKUP(LEFT(Q1086,FIND(",",Q1086)-1),MapTable!$A:$A,1,0)),ISERROR(VLOOKUP(TRIM(MID(Q1086,FIND(",",Q1086)+1,FIND(",",Q1086,FIND(",",Q1086)+1)-FIND(",",Q1086)-1)),MapTable!$A:$A,1,0)),ISERROR(VLOOKUP(TRIM(MID(Q1086,FIND(",",Q1086,FIND(",",Q1086)+1)+1,FIND(",",Q1086,FIND(",",Q1086,FIND(",",Q1086)+1)+1)-FIND(",",Q1086,FIND(",",Q1086)+1)-1)),MapTable!$A:$A,1,0)),ISERROR(VLOOKUP(TRIM(MID(Q1086,FIND(",",Q1086,FIND(",",Q1086,FIND(",",Q1086)+1)+1)+1,999)),MapTable!$A:$A,1,0))),"맵없음",
  ""),
)))))</f>
        <v/>
      </c>
      <c r="W1086" t="str">
        <f>IF(ISBLANK(V1086),"",IF(ISERROR(VLOOKUP(V1086,[3]DropTable!$A:$A,1,0)),"드랍없음",""))</f>
        <v/>
      </c>
      <c r="Y1086" t="str">
        <f>IF(ISBLANK(X1086),"",IF(ISERROR(VLOOKUP(X1086,[3]DropTable!$A:$A,1,0)),"드랍없음",""))</f>
        <v/>
      </c>
      <c r="AA1086">
        <v>8.1</v>
      </c>
    </row>
    <row r="1087" spans="1:27" x14ac:dyDescent="0.3">
      <c r="A1087">
        <v>24</v>
      </c>
      <c r="B1087">
        <v>10</v>
      </c>
      <c r="C1087">
        <f t="shared" si="56"/>
        <v>1680</v>
      </c>
      <c r="D1087">
        <v>420</v>
      </c>
      <c r="E1087" t="s">
        <v>153</v>
      </c>
      <c r="H1087" t="str">
        <f>IF(ISBLANK(G1087),"",
IFERROR(VLOOKUP(G1087,[1]StringTable!$1:$1048576,MATCH([1]StringTable!$B$1,[1]StringTable!$1:$1,0),0),
IFERROR(VLOOKUP(G1087,[1]InApkStringTable!$1:$1048576,MATCH([1]InApkStringTable!$B$1,[1]InApkStringTable!$1:$1,0),0),
"스트링없음")))</f>
        <v/>
      </c>
      <c r="J1087" t="b">
        <v>0</v>
      </c>
      <c r="K1087" t="s">
        <v>24</v>
      </c>
      <c r="L1087" t="str">
        <f>IF(ISBLANK(K1087),"",IF(ISERROR(VLOOKUP(K1087,MapTable!$A:$A,1,0)),"맵없음",""))</f>
        <v/>
      </c>
      <c r="M1087">
        <f t="shared" si="57"/>
        <v>11</v>
      </c>
      <c r="N1087" t="b">
        <f t="shared" ca="1" si="58"/>
        <v>0</v>
      </c>
      <c r="P1087" t="str">
        <f>IF(ISBLANK(O1087),"",IF(ISERROR(VLOOKUP(O1087,MapTable!$A:$A,1,0)),"맵없음",""))</f>
        <v/>
      </c>
      <c r="R1087" t="str">
        <f>IF(ISBLANK(Q1087),"",
IF(ISERROR(FIND(",",Q1087)),
  IF(ISERROR(VLOOKUP(Q1087,MapTable!$A:$A,1,0)),"맵없음",
  ""),
IF(ISERROR(FIND(",",Q1087,FIND(",",Q1087)+1)),
  IF(OR(ISERROR(VLOOKUP(LEFT(Q1087,FIND(",",Q1087)-1),MapTable!$A:$A,1,0)),ISERROR(VLOOKUP(TRIM(MID(Q1087,FIND(",",Q1087)+1,999)),MapTable!$A:$A,1,0))),"맵없음",
  ""),
IF(ISERROR(FIND(",",Q1087,FIND(",",Q1087,FIND(",",Q1087)+1)+1)),
  IF(OR(ISERROR(VLOOKUP(LEFT(Q1087,FIND(",",Q1087)-1),MapTable!$A:$A,1,0)),ISERROR(VLOOKUP(TRIM(MID(Q1087,FIND(",",Q1087)+1,FIND(",",Q1087,FIND(",",Q1087)+1)-FIND(",",Q1087)-1)),MapTable!$A:$A,1,0)),ISERROR(VLOOKUP(TRIM(MID(Q1087,FIND(",",Q1087,FIND(",",Q1087)+1)+1,999)),MapTable!$A:$A,1,0))),"맵없음",
  ""),
IF(ISERROR(FIND(",",Q1087,FIND(",",Q1087,FIND(",",Q1087,FIND(",",Q1087)+1)+1)+1)),
  IF(OR(ISERROR(VLOOKUP(LEFT(Q1087,FIND(",",Q1087)-1),MapTable!$A:$A,1,0)),ISERROR(VLOOKUP(TRIM(MID(Q1087,FIND(",",Q1087)+1,FIND(",",Q1087,FIND(",",Q1087)+1)-FIND(",",Q1087)-1)),MapTable!$A:$A,1,0)),ISERROR(VLOOKUP(TRIM(MID(Q1087,FIND(",",Q1087,FIND(",",Q1087)+1)+1,FIND(",",Q1087,FIND(",",Q1087,FIND(",",Q1087)+1)+1)-FIND(",",Q1087,FIND(",",Q1087)+1)-1)),MapTable!$A:$A,1,0)),ISERROR(VLOOKUP(TRIM(MID(Q1087,FIND(",",Q1087,FIND(",",Q1087,FIND(",",Q1087)+1)+1)+1,999)),MapTable!$A:$A,1,0))),"맵없음",
  ""),
)))))</f>
        <v/>
      </c>
      <c r="W1087" t="str">
        <f>IF(ISBLANK(V1087),"",IF(ISERROR(VLOOKUP(V1087,[3]DropTable!$A:$A,1,0)),"드랍없음",""))</f>
        <v/>
      </c>
      <c r="Y1087" t="str">
        <f>IF(ISBLANK(X1087),"",IF(ISERROR(VLOOKUP(X1087,[3]DropTable!$A:$A,1,0)),"드랍없음",""))</f>
        <v/>
      </c>
      <c r="AA1087">
        <v>8.1</v>
      </c>
    </row>
    <row r="1088" spans="1:27" x14ac:dyDescent="0.3">
      <c r="A1088">
        <v>24</v>
      </c>
      <c r="B1088">
        <v>11</v>
      </c>
      <c r="C1088">
        <f t="shared" si="56"/>
        <v>1680</v>
      </c>
      <c r="D1088">
        <v>420</v>
      </c>
      <c r="E1088" t="s">
        <v>153</v>
      </c>
      <c r="H1088" t="str">
        <f>IF(ISBLANK(G1088),"",
IFERROR(VLOOKUP(G1088,[1]StringTable!$1:$1048576,MATCH([1]StringTable!$B$1,[1]StringTable!$1:$1,0),0),
IFERROR(VLOOKUP(G1088,[1]InApkStringTable!$1:$1048576,MATCH([1]InApkStringTable!$B$1,[1]InApkStringTable!$1:$1,0),0),
"스트링없음")))</f>
        <v/>
      </c>
      <c r="J1088" t="b">
        <v>0</v>
      </c>
      <c r="K1088" t="s">
        <v>24</v>
      </c>
      <c r="L1088" t="str">
        <f>IF(ISBLANK(K1088),"",IF(ISERROR(VLOOKUP(K1088,MapTable!$A:$A,1,0)),"맵없음",""))</f>
        <v/>
      </c>
      <c r="M1088">
        <f t="shared" si="57"/>
        <v>1</v>
      </c>
      <c r="N1088" t="b">
        <f t="shared" ca="1" si="58"/>
        <v>0</v>
      </c>
      <c r="P1088" t="str">
        <f>IF(ISBLANK(O1088),"",IF(ISERROR(VLOOKUP(O1088,MapTable!$A:$A,1,0)),"맵없음",""))</f>
        <v/>
      </c>
      <c r="R1088" t="str">
        <f>IF(ISBLANK(Q1088),"",
IF(ISERROR(FIND(",",Q1088)),
  IF(ISERROR(VLOOKUP(Q1088,MapTable!$A:$A,1,0)),"맵없음",
  ""),
IF(ISERROR(FIND(",",Q1088,FIND(",",Q1088)+1)),
  IF(OR(ISERROR(VLOOKUP(LEFT(Q1088,FIND(",",Q1088)-1),MapTable!$A:$A,1,0)),ISERROR(VLOOKUP(TRIM(MID(Q1088,FIND(",",Q1088)+1,999)),MapTable!$A:$A,1,0))),"맵없음",
  ""),
IF(ISERROR(FIND(",",Q1088,FIND(",",Q1088,FIND(",",Q1088)+1)+1)),
  IF(OR(ISERROR(VLOOKUP(LEFT(Q1088,FIND(",",Q1088)-1),MapTable!$A:$A,1,0)),ISERROR(VLOOKUP(TRIM(MID(Q1088,FIND(",",Q1088)+1,FIND(",",Q1088,FIND(",",Q1088)+1)-FIND(",",Q1088)-1)),MapTable!$A:$A,1,0)),ISERROR(VLOOKUP(TRIM(MID(Q1088,FIND(",",Q1088,FIND(",",Q1088)+1)+1,999)),MapTable!$A:$A,1,0))),"맵없음",
  ""),
IF(ISERROR(FIND(",",Q1088,FIND(",",Q1088,FIND(",",Q1088,FIND(",",Q1088)+1)+1)+1)),
  IF(OR(ISERROR(VLOOKUP(LEFT(Q1088,FIND(",",Q1088)-1),MapTable!$A:$A,1,0)),ISERROR(VLOOKUP(TRIM(MID(Q1088,FIND(",",Q1088)+1,FIND(",",Q1088,FIND(",",Q1088)+1)-FIND(",",Q1088)-1)),MapTable!$A:$A,1,0)),ISERROR(VLOOKUP(TRIM(MID(Q1088,FIND(",",Q1088,FIND(",",Q1088)+1)+1,FIND(",",Q1088,FIND(",",Q1088,FIND(",",Q1088)+1)+1)-FIND(",",Q1088,FIND(",",Q1088)+1)-1)),MapTable!$A:$A,1,0)),ISERROR(VLOOKUP(TRIM(MID(Q1088,FIND(",",Q1088,FIND(",",Q1088,FIND(",",Q1088)+1)+1)+1,999)),MapTable!$A:$A,1,0))),"맵없음",
  ""),
)))))</f>
        <v/>
      </c>
      <c r="W1088" t="str">
        <f>IF(ISBLANK(V1088),"",IF(ISERROR(VLOOKUP(V1088,[3]DropTable!$A:$A,1,0)),"드랍없음",""))</f>
        <v/>
      </c>
      <c r="Y1088" t="str">
        <f>IF(ISBLANK(X1088),"",IF(ISERROR(VLOOKUP(X1088,[3]DropTable!$A:$A,1,0)),"드랍없음",""))</f>
        <v/>
      </c>
      <c r="AA1088">
        <v>8.1</v>
      </c>
    </row>
    <row r="1089" spans="1:27" x14ac:dyDescent="0.3">
      <c r="A1089">
        <v>24</v>
      </c>
      <c r="B1089">
        <v>12</v>
      </c>
      <c r="C1089">
        <f t="shared" si="56"/>
        <v>1680</v>
      </c>
      <c r="D1089">
        <v>420</v>
      </c>
      <c r="E1089" t="s">
        <v>153</v>
      </c>
      <c r="H1089" t="str">
        <f>IF(ISBLANK(G1089),"",
IFERROR(VLOOKUP(G1089,[1]StringTable!$1:$1048576,MATCH([1]StringTable!$B$1,[1]StringTable!$1:$1,0),0),
IFERROR(VLOOKUP(G1089,[1]InApkStringTable!$1:$1048576,MATCH([1]InApkStringTable!$B$1,[1]InApkStringTable!$1:$1,0),0),
"스트링없음")))</f>
        <v/>
      </c>
      <c r="J1089" t="b">
        <v>0</v>
      </c>
      <c r="K1089" t="s">
        <v>24</v>
      </c>
      <c r="L1089" t="str">
        <f>IF(ISBLANK(K1089),"",IF(ISERROR(VLOOKUP(K1089,MapTable!$A:$A,1,0)),"맵없음",""))</f>
        <v/>
      </c>
      <c r="M1089">
        <f t="shared" si="57"/>
        <v>1</v>
      </c>
      <c r="N1089" t="b">
        <f t="shared" ca="1" si="58"/>
        <v>0</v>
      </c>
      <c r="P1089" t="str">
        <f>IF(ISBLANK(O1089),"",IF(ISERROR(VLOOKUP(O1089,MapTable!$A:$A,1,0)),"맵없음",""))</f>
        <v/>
      </c>
      <c r="R1089" t="str">
        <f>IF(ISBLANK(Q1089),"",
IF(ISERROR(FIND(",",Q1089)),
  IF(ISERROR(VLOOKUP(Q1089,MapTable!$A:$A,1,0)),"맵없음",
  ""),
IF(ISERROR(FIND(",",Q1089,FIND(",",Q1089)+1)),
  IF(OR(ISERROR(VLOOKUP(LEFT(Q1089,FIND(",",Q1089)-1),MapTable!$A:$A,1,0)),ISERROR(VLOOKUP(TRIM(MID(Q1089,FIND(",",Q1089)+1,999)),MapTable!$A:$A,1,0))),"맵없음",
  ""),
IF(ISERROR(FIND(",",Q1089,FIND(",",Q1089,FIND(",",Q1089)+1)+1)),
  IF(OR(ISERROR(VLOOKUP(LEFT(Q1089,FIND(",",Q1089)-1),MapTable!$A:$A,1,0)),ISERROR(VLOOKUP(TRIM(MID(Q1089,FIND(",",Q1089)+1,FIND(",",Q1089,FIND(",",Q1089)+1)-FIND(",",Q1089)-1)),MapTable!$A:$A,1,0)),ISERROR(VLOOKUP(TRIM(MID(Q1089,FIND(",",Q1089,FIND(",",Q1089)+1)+1,999)),MapTable!$A:$A,1,0))),"맵없음",
  ""),
IF(ISERROR(FIND(",",Q1089,FIND(",",Q1089,FIND(",",Q1089,FIND(",",Q1089)+1)+1)+1)),
  IF(OR(ISERROR(VLOOKUP(LEFT(Q1089,FIND(",",Q1089)-1),MapTable!$A:$A,1,0)),ISERROR(VLOOKUP(TRIM(MID(Q1089,FIND(",",Q1089)+1,FIND(",",Q1089,FIND(",",Q1089)+1)-FIND(",",Q1089)-1)),MapTable!$A:$A,1,0)),ISERROR(VLOOKUP(TRIM(MID(Q1089,FIND(",",Q1089,FIND(",",Q1089)+1)+1,FIND(",",Q1089,FIND(",",Q1089,FIND(",",Q1089)+1)+1)-FIND(",",Q1089,FIND(",",Q1089)+1)-1)),MapTable!$A:$A,1,0)),ISERROR(VLOOKUP(TRIM(MID(Q1089,FIND(",",Q1089,FIND(",",Q1089,FIND(",",Q1089)+1)+1)+1,999)),MapTable!$A:$A,1,0))),"맵없음",
  ""),
)))))</f>
        <v/>
      </c>
      <c r="W1089" t="str">
        <f>IF(ISBLANK(V1089),"",IF(ISERROR(VLOOKUP(V1089,[3]DropTable!$A:$A,1,0)),"드랍없음",""))</f>
        <v/>
      </c>
      <c r="Y1089" t="str">
        <f>IF(ISBLANK(X1089),"",IF(ISERROR(VLOOKUP(X1089,[3]DropTable!$A:$A,1,0)),"드랍없음",""))</f>
        <v/>
      </c>
      <c r="AA1089">
        <v>8.1</v>
      </c>
    </row>
    <row r="1090" spans="1:27" x14ac:dyDescent="0.3">
      <c r="A1090">
        <v>24</v>
      </c>
      <c r="B1090">
        <v>13</v>
      </c>
      <c r="C1090">
        <f t="shared" si="56"/>
        <v>1680</v>
      </c>
      <c r="D1090">
        <v>420</v>
      </c>
      <c r="E1090" t="s">
        <v>153</v>
      </c>
      <c r="H1090" t="str">
        <f>IF(ISBLANK(G1090),"",
IFERROR(VLOOKUP(G1090,[1]StringTable!$1:$1048576,MATCH([1]StringTable!$B$1,[1]StringTable!$1:$1,0),0),
IFERROR(VLOOKUP(G1090,[1]InApkStringTable!$1:$1048576,MATCH([1]InApkStringTable!$B$1,[1]InApkStringTable!$1:$1,0),0),
"스트링없음")))</f>
        <v/>
      </c>
      <c r="J1090" t="b">
        <v>0</v>
      </c>
      <c r="K1090" t="s">
        <v>24</v>
      </c>
      <c r="L1090" t="str">
        <f>IF(ISBLANK(K1090),"",IF(ISERROR(VLOOKUP(K1090,MapTable!$A:$A,1,0)),"맵없음",""))</f>
        <v/>
      </c>
      <c r="M1090">
        <f t="shared" si="57"/>
        <v>1</v>
      </c>
      <c r="N1090" t="b">
        <f t="shared" ca="1" si="58"/>
        <v>0</v>
      </c>
      <c r="P1090" t="str">
        <f>IF(ISBLANK(O1090),"",IF(ISERROR(VLOOKUP(O1090,MapTable!$A:$A,1,0)),"맵없음",""))</f>
        <v/>
      </c>
      <c r="R1090" t="str">
        <f>IF(ISBLANK(Q1090),"",
IF(ISERROR(FIND(",",Q1090)),
  IF(ISERROR(VLOOKUP(Q1090,MapTable!$A:$A,1,0)),"맵없음",
  ""),
IF(ISERROR(FIND(",",Q1090,FIND(",",Q1090)+1)),
  IF(OR(ISERROR(VLOOKUP(LEFT(Q1090,FIND(",",Q1090)-1),MapTable!$A:$A,1,0)),ISERROR(VLOOKUP(TRIM(MID(Q1090,FIND(",",Q1090)+1,999)),MapTable!$A:$A,1,0))),"맵없음",
  ""),
IF(ISERROR(FIND(",",Q1090,FIND(",",Q1090,FIND(",",Q1090)+1)+1)),
  IF(OR(ISERROR(VLOOKUP(LEFT(Q1090,FIND(",",Q1090)-1),MapTable!$A:$A,1,0)),ISERROR(VLOOKUP(TRIM(MID(Q1090,FIND(",",Q1090)+1,FIND(",",Q1090,FIND(",",Q1090)+1)-FIND(",",Q1090)-1)),MapTable!$A:$A,1,0)),ISERROR(VLOOKUP(TRIM(MID(Q1090,FIND(",",Q1090,FIND(",",Q1090)+1)+1,999)),MapTable!$A:$A,1,0))),"맵없음",
  ""),
IF(ISERROR(FIND(",",Q1090,FIND(",",Q1090,FIND(",",Q1090,FIND(",",Q1090)+1)+1)+1)),
  IF(OR(ISERROR(VLOOKUP(LEFT(Q1090,FIND(",",Q1090)-1),MapTable!$A:$A,1,0)),ISERROR(VLOOKUP(TRIM(MID(Q1090,FIND(",",Q1090)+1,FIND(",",Q1090,FIND(",",Q1090)+1)-FIND(",",Q1090)-1)),MapTable!$A:$A,1,0)),ISERROR(VLOOKUP(TRIM(MID(Q1090,FIND(",",Q1090,FIND(",",Q1090)+1)+1,FIND(",",Q1090,FIND(",",Q1090,FIND(",",Q1090)+1)+1)-FIND(",",Q1090,FIND(",",Q1090)+1)-1)),MapTable!$A:$A,1,0)),ISERROR(VLOOKUP(TRIM(MID(Q1090,FIND(",",Q1090,FIND(",",Q1090,FIND(",",Q1090)+1)+1)+1,999)),MapTable!$A:$A,1,0))),"맵없음",
  ""),
)))))</f>
        <v/>
      </c>
      <c r="W1090" t="str">
        <f>IF(ISBLANK(V1090),"",IF(ISERROR(VLOOKUP(V1090,[3]DropTable!$A:$A,1,0)),"드랍없음",""))</f>
        <v/>
      </c>
      <c r="Y1090" t="str">
        <f>IF(ISBLANK(X1090),"",IF(ISERROR(VLOOKUP(X1090,[3]DropTable!$A:$A,1,0)),"드랍없음",""))</f>
        <v/>
      </c>
      <c r="AA1090">
        <v>8.1</v>
      </c>
    </row>
    <row r="1091" spans="1:27" x14ac:dyDescent="0.3">
      <c r="A1091">
        <v>24</v>
      </c>
      <c r="B1091">
        <v>14</v>
      </c>
      <c r="C1091">
        <f t="shared" si="56"/>
        <v>1680</v>
      </c>
      <c r="D1091">
        <v>420</v>
      </c>
      <c r="E1091" t="s">
        <v>153</v>
      </c>
      <c r="H1091" t="str">
        <f>IF(ISBLANK(G1091),"",
IFERROR(VLOOKUP(G1091,[1]StringTable!$1:$1048576,MATCH([1]StringTable!$B$1,[1]StringTable!$1:$1,0),0),
IFERROR(VLOOKUP(G1091,[1]InApkStringTable!$1:$1048576,MATCH([1]InApkStringTable!$B$1,[1]InApkStringTable!$1:$1,0),0),
"스트링없음")))</f>
        <v/>
      </c>
      <c r="J1091" t="b">
        <v>0</v>
      </c>
      <c r="K1091" t="s">
        <v>24</v>
      </c>
      <c r="L1091" t="str">
        <f>IF(ISBLANK(K1091),"",IF(ISERROR(VLOOKUP(K1091,MapTable!$A:$A,1,0)),"맵없음",""))</f>
        <v/>
      </c>
      <c r="M1091">
        <f t="shared" si="57"/>
        <v>1</v>
      </c>
      <c r="N1091" t="b">
        <f t="shared" ca="1" si="58"/>
        <v>0</v>
      </c>
      <c r="P1091" t="str">
        <f>IF(ISBLANK(O1091),"",IF(ISERROR(VLOOKUP(O1091,MapTable!$A:$A,1,0)),"맵없음",""))</f>
        <v/>
      </c>
      <c r="R1091" t="str">
        <f>IF(ISBLANK(Q1091),"",
IF(ISERROR(FIND(",",Q1091)),
  IF(ISERROR(VLOOKUP(Q1091,MapTable!$A:$A,1,0)),"맵없음",
  ""),
IF(ISERROR(FIND(",",Q1091,FIND(",",Q1091)+1)),
  IF(OR(ISERROR(VLOOKUP(LEFT(Q1091,FIND(",",Q1091)-1),MapTable!$A:$A,1,0)),ISERROR(VLOOKUP(TRIM(MID(Q1091,FIND(",",Q1091)+1,999)),MapTable!$A:$A,1,0))),"맵없음",
  ""),
IF(ISERROR(FIND(",",Q1091,FIND(",",Q1091,FIND(",",Q1091)+1)+1)),
  IF(OR(ISERROR(VLOOKUP(LEFT(Q1091,FIND(",",Q1091)-1),MapTable!$A:$A,1,0)),ISERROR(VLOOKUP(TRIM(MID(Q1091,FIND(",",Q1091)+1,FIND(",",Q1091,FIND(",",Q1091)+1)-FIND(",",Q1091)-1)),MapTable!$A:$A,1,0)),ISERROR(VLOOKUP(TRIM(MID(Q1091,FIND(",",Q1091,FIND(",",Q1091)+1)+1,999)),MapTable!$A:$A,1,0))),"맵없음",
  ""),
IF(ISERROR(FIND(",",Q1091,FIND(",",Q1091,FIND(",",Q1091,FIND(",",Q1091)+1)+1)+1)),
  IF(OR(ISERROR(VLOOKUP(LEFT(Q1091,FIND(",",Q1091)-1),MapTable!$A:$A,1,0)),ISERROR(VLOOKUP(TRIM(MID(Q1091,FIND(",",Q1091)+1,FIND(",",Q1091,FIND(",",Q1091)+1)-FIND(",",Q1091)-1)),MapTable!$A:$A,1,0)),ISERROR(VLOOKUP(TRIM(MID(Q1091,FIND(",",Q1091,FIND(",",Q1091)+1)+1,FIND(",",Q1091,FIND(",",Q1091,FIND(",",Q1091)+1)+1)-FIND(",",Q1091,FIND(",",Q1091)+1)-1)),MapTable!$A:$A,1,0)),ISERROR(VLOOKUP(TRIM(MID(Q1091,FIND(",",Q1091,FIND(",",Q1091,FIND(",",Q1091)+1)+1)+1,999)),MapTable!$A:$A,1,0))),"맵없음",
  ""),
)))))</f>
        <v/>
      </c>
      <c r="W1091" t="str">
        <f>IF(ISBLANK(V1091),"",IF(ISERROR(VLOOKUP(V1091,[3]DropTable!$A:$A,1,0)),"드랍없음",""))</f>
        <v/>
      </c>
      <c r="Y1091" t="str">
        <f>IF(ISBLANK(X1091),"",IF(ISERROR(VLOOKUP(X1091,[3]DropTable!$A:$A,1,0)),"드랍없음",""))</f>
        <v/>
      </c>
      <c r="AA1091">
        <v>8.1</v>
      </c>
    </row>
    <row r="1092" spans="1:27" x14ac:dyDescent="0.3">
      <c r="A1092">
        <v>24</v>
      </c>
      <c r="B1092">
        <v>15</v>
      </c>
      <c r="C1092">
        <f t="shared" si="56"/>
        <v>1680</v>
      </c>
      <c r="D1092">
        <v>420</v>
      </c>
      <c r="E1092" t="s">
        <v>153</v>
      </c>
      <c r="H1092" t="str">
        <f>IF(ISBLANK(G1092),"",
IFERROR(VLOOKUP(G1092,[1]StringTable!$1:$1048576,MATCH([1]StringTable!$B$1,[1]StringTable!$1:$1,0),0),
IFERROR(VLOOKUP(G1092,[1]InApkStringTable!$1:$1048576,MATCH([1]InApkStringTable!$B$1,[1]InApkStringTable!$1:$1,0),0),
"스트링없음")))</f>
        <v/>
      </c>
      <c r="J1092" t="b">
        <v>0</v>
      </c>
      <c r="K1092" t="s">
        <v>24</v>
      </c>
      <c r="L1092" t="str">
        <f>IF(ISBLANK(K1092),"",IF(ISERROR(VLOOKUP(K1092,MapTable!$A:$A,1,0)),"맵없음",""))</f>
        <v/>
      </c>
      <c r="M1092">
        <f t="shared" si="57"/>
        <v>1</v>
      </c>
      <c r="N1092" t="b">
        <f t="shared" ca="1" si="58"/>
        <v>0</v>
      </c>
      <c r="P1092" t="str">
        <f>IF(ISBLANK(O1092),"",IF(ISERROR(VLOOKUP(O1092,MapTable!$A:$A,1,0)),"맵없음",""))</f>
        <v/>
      </c>
      <c r="R1092" t="str">
        <f>IF(ISBLANK(Q1092),"",
IF(ISERROR(FIND(",",Q1092)),
  IF(ISERROR(VLOOKUP(Q1092,MapTable!$A:$A,1,0)),"맵없음",
  ""),
IF(ISERROR(FIND(",",Q1092,FIND(",",Q1092)+1)),
  IF(OR(ISERROR(VLOOKUP(LEFT(Q1092,FIND(",",Q1092)-1),MapTable!$A:$A,1,0)),ISERROR(VLOOKUP(TRIM(MID(Q1092,FIND(",",Q1092)+1,999)),MapTable!$A:$A,1,0))),"맵없음",
  ""),
IF(ISERROR(FIND(",",Q1092,FIND(",",Q1092,FIND(",",Q1092)+1)+1)),
  IF(OR(ISERROR(VLOOKUP(LEFT(Q1092,FIND(",",Q1092)-1),MapTable!$A:$A,1,0)),ISERROR(VLOOKUP(TRIM(MID(Q1092,FIND(",",Q1092)+1,FIND(",",Q1092,FIND(",",Q1092)+1)-FIND(",",Q1092)-1)),MapTable!$A:$A,1,0)),ISERROR(VLOOKUP(TRIM(MID(Q1092,FIND(",",Q1092,FIND(",",Q1092)+1)+1,999)),MapTable!$A:$A,1,0))),"맵없음",
  ""),
IF(ISERROR(FIND(",",Q1092,FIND(",",Q1092,FIND(",",Q1092,FIND(",",Q1092)+1)+1)+1)),
  IF(OR(ISERROR(VLOOKUP(LEFT(Q1092,FIND(",",Q1092)-1),MapTable!$A:$A,1,0)),ISERROR(VLOOKUP(TRIM(MID(Q1092,FIND(",",Q1092)+1,FIND(",",Q1092,FIND(",",Q1092)+1)-FIND(",",Q1092)-1)),MapTable!$A:$A,1,0)),ISERROR(VLOOKUP(TRIM(MID(Q1092,FIND(",",Q1092,FIND(",",Q1092)+1)+1,FIND(",",Q1092,FIND(",",Q1092,FIND(",",Q1092)+1)+1)-FIND(",",Q1092,FIND(",",Q1092)+1)-1)),MapTable!$A:$A,1,0)),ISERROR(VLOOKUP(TRIM(MID(Q1092,FIND(",",Q1092,FIND(",",Q1092,FIND(",",Q1092)+1)+1)+1,999)),MapTable!$A:$A,1,0))),"맵없음",
  ""),
)))))</f>
        <v/>
      </c>
      <c r="W1092" t="str">
        <f>IF(ISBLANK(V1092),"",IF(ISERROR(VLOOKUP(V1092,[3]DropTable!$A:$A,1,0)),"드랍없음",""))</f>
        <v/>
      </c>
      <c r="Y1092" t="str">
        <f>IF(ISBLANK(X1092),"",IF(ISERROR(VLOOKUP(X1092,[3]DropTable!$A:$A,1,0)),"드랍없음",""))</f>
        <v/>
      </c>
      <c r="AA1092">
        <v>8.1</v>
      </c>
    </row>
    <row r="1093" spans="1:27" x14ac:dyDescent="0.3">
      <c r="A1093">
        <v>24</v>
      </c>
      <c r="B1093">
        <v>16</v>
      </c>
      <c r="C1093">
        <f t="shared" si="56"/>
        <v>1680</v>
      </c>
      <c r="D1093">
        <v>420</v>
      </c>
      <c r="E1093" t="s">
        <v>153</v>
      </c>
      <c r="H1093" t="str">
        <f>IF(ISBLANK(G1093),"",
IFERROR(VLOOKUP(G1093,[1]StringTable!$1:$1048576,MATCH([1]StringTable!$B$1,[1]StringTable!$1:$1,0),0),
IFERROR(VLOOKUP(G1093,[1]InApkStringTable!$1:$1048576,MATCH([1]InApkStringTable!$B$1,[1]InApkStringTable!$1:$1,0),0),
"스트링없음")))</f>
        <v/>
      </c>
      <c r="J1093" t="b">
        <v>0</v>
      </c>
      <c r="K1093" t="s">
        <v>24</v>
      </c>
      <c r="L1093" t="str">
        <f>IF(ISBLANK(K1093),"",IF(ISERROR(VLOOKUP(K1093,MapTable!$A:$A,1,0)),"맵없음",""))</f>
        <v/>
      </c>
      <c r="M1093">
        <f t="shared" si="57"/>
        <v>1</v>
      </c>
      <c r="N1093" t="b">
        <f t="shared" ca="1" si="58"/>
        <v>0</v>
      </c>
      <c r="P1093" t="str">
        <f>IF(ISBLANK(O1093),"",IF(ISERROR(VLOOKUP(O1093,MapTable!$A:$A,1,0)),"맵없음",""))</f>
        <v/>
      </c>
      <c r="R1093" t="str">
        <f>IF(ISBLANK(Q1093),"",
IF(ISERROR(FIND(",",Q1093)),
  IF(ISERROR(VLOOKUP(Q1093,MapTable!$A:$A,1,0)),"맵없음",
  ""),
IF(ISERROR(FIND(",",Q1093,FIND(",",Q1093)+1)),
  IF(OR(ISERROR(VLOOKUP(LEFT(Q1093,FIND(",",Q1093)-1),MapTable!$A:$A,1,0)),ISERROR(VLOOKUP(TRIM(MID(Q1093,FIND(",",Q1093)+1,999)),MapTable!$A:$A,1,0))),"맵없음",
  ""),
IF(ISERROR(FIND(",",Q1093,FIND(",",Q1093,FIND(",",Q1093)+1)+1)),
  IF(OR(ISERROR(VLOOKUP(LEFT(Q1093,FIND(",",Q1093)-1),MapTable!$A:$A,1,0)),ISERROR(VLOOKUP(TRIM(MID(Q1093,FIND(",",Q1093)+1,FIND(",",Q1093,FIND(",",Q1093)+1)-FIND(",",Q1093)-1)),MapTable!$A:$A,1,0)),ISERROR(VLOOKUP(TRIM(MID(Q1093,FIND(",",Q1093,FIND(",",Q1093)+1)+1,999)),MapTable!$A:$A,1,0))),"맵없음",
  ""),
IF(ISERROR(FIND(",",Q1093,FIND(",",Q1093,FIND(",",Q1093,FIND(",",Q1093)+1)+1)+1)),
  IF(OR(ISERROR(VLOOKUP(LEFT(Q1093,FIND(",",Q1093)-1),MapTable!$A:$A,1,0)),ISERROR(VLOOKUP(TRIM(MID(Q1093,FIND(",",Q1093)+1,FIND(",",Q1093,FIND(",",Q1093)+1)-FIND(",",Q1093)-1)),MapTable!$A:$A,1,0)),ISERROR(VLOOKUP(TRIM(MID(Q1093,FIND(",",Q1093,FIND(",",Q1093)+1)+1,FIND(",",Q1093,FIND(",",Q1093,FIND(",",Q1093)+1)+1)-FIND(",",Q1093,FIND(",",Q1093)+1)-1)),MapTable!$A:$A,1,0)),ISERROR(VLOOKUP(TRIM(MID(Q1093,FIND(",",Q1093,FIND(",",Q1093,FIND(",",Q1093)+1)+1)+1,999)),MapTable!$A:$A,1,0))),"맵없음",
  ""),
)))))</f>
        <v/>
      </c>
      <c r="W1093" t="str">
        <f>IF(ISBLANK(V1093),"",IF(ISERROR(VLOOKUP(V1093,[3]DropTable!$A:$A,1,0)),"드랍없음",""))</f>
        <v/>
      </c>
      <c r="Y1093" t="str">
        <f>IF(ISBLANK(X1093),"",IF(ISERROR(VLOOKUP(X1093,[3]DropTable!$A:$A,1,0)),"드랍없음",""))</f>
        <v/>
      </c>
      <c r="AA1093">
        <v>8.1</v>
      </c>
    </row>
    <row r="1094" spans="1:27" x14ac:dyDescent="0.3">
      <c r="A1094">
        <v>24</v>
      </c>
      <c r="B1094">
        <v>17</v>
      </c>
      <c r="C1094">
        <f t="shared" si="56"/>
        <v>1680</v>
      </c>
      <c r="D1094">
        <v>420</v>
      </c>
      <c r="E1094" t="s">
        <v>153</v>
      </c>
      <c r="H1094" t="str">
        <f>IF(ISBLANK(G1094),"",
IFERROR(VLOOKUP(G1094,[1]StringTable!$1:$1048576,MATCH([1]StringTable!$B$1,[1]StringTable!$1:$1,0),0),
IFERROR(VLOOKUP(G1094,[1]InApkStringTable!$1:$1048576,MATCH([1]InApkStringTable!$B$1,[1]InApkStringTable!$1:$1,0),0),
"스트링없음")))</f>
        <v/>
      </c>
      <c r="J1094" t="b">
        <v>0</v>
      </c>
      <c r="K1094" t="s">
        <v>24</v>
      </c>
      <c r="L1094" t="str">
        <f>IF(ISBLANK(K1094),"",IF(ISERROR(VLOOKUP(K1094,MapTable!$A:$A,1,0)),"맵없음",""))</f>
        <v/>
      </c>
      <c r="M1094">
        <f t="shared" si="57"/>
        <v>1</v>
      </c>
      <c r="N1094" t="b">
        <f t="shared" ca="1" si="58"/>
        <v>0</v>
      </c>
      <c r="P1094" t="str">
        <f>IF(ISBLANK(O1094),"",IF(ISERROR(VLOOKUP(O1094,MapTable!$A:$A,1,0)),"맵없음",""))</f>
        <v/>
      </c>
      <c r="R1094" t="str">
        <f>IF(ISBLANK(Q1094),"",
IF(ISERROR(FIND(",",Q1094)),
  IF(ISERROR(VLOOKUP(Q1094,MapTable!$A:$A,1,0)),"맵없음",
  ""),
IF(ISERROR(FIND(",",Q1094,FIND(",",Q1094)+1)),
  IF(OR(ISERROR(VLOOKUP(LEFT(Q1094,FIND(",",Q1094)-1),MapTable!$A:$A,1,0)),ISERROR(VLOOKUP(TRIM(MID(Q1094,FIND(",",Q1094)+1,999)),MapTable!$A:$A,1,0))),"맵없음",
  ""),
IF(ISERROR(FIND(",",Q1094,FIND(",",Q1094,FIND(",",Q1094)+1)+1)),
  IF(OR(ISERROR(VLOOKUP(LEFT(Q1094,FIND(",",Q1094)-1),MapTable!$A:$A,1,0)),ISERROR(VLOOKUP(TRIM(MID(Q1094,FIND(",",Q1094)+1,FIND(",",Q1094,FIND(",",Q1094)+1)-FIND(",",Q1094)-1)),MapTable!$A:$A,1,0)),ISERROR(VLOOKUP(TRIM(MID(Q1094,FIND(",",Q1094,FIND(",",Q1094)+1)+1,999)),MapTable!$A:$A,1,0))),"맵없음",
  ""),
IF(ISERROR(FIND(",",Q1094,FIND(",",Q1094,FIND(",",Q1094,FIND(",",Q1094)+1)+1)+1)),
  IF(OR(ISERROR(VLOOKUP(LEFT(Q1094,FIND(",",Q1094)-1),MapTable!$A:$A,1,0)),ISERROR(VLOOKUP(TRIM(MID(Q1094,FIND(",",Q1094)+1,FIND(",",Q1094,FIND(",",Q1094)+1)-FIND(",",Q1094)-1)),MapTable!$A:$A,1,0)),ISERROR(VLOOKUP(TRIM(MID(Q1094,FIND(",",Q1094,FIND(",",Q1094)+1)+1,FIND(",",Q1094,FIND(",",Q1094,FIND(",",Q1094)+1)+1)-FIND(",",Q1094,FIND(",",Q1094)+1)-1)),MapTable!$A:$A,1,0)),ISERROR(VLOOKUP(TRIM(MID(Q1094,FIND(",",Q1094,FIND(",",Q1094,FIND(",",Q1094)+1)+1)+1,999)),MapTable!$A:$A,1,0))),"맵없음",
  ""),
)))))</f>
        <v/>
      </c>
      <c r="W1094" t="str">
        <f>IF(ISBLANK(V1094),"",IF(ISERROR(VLOOKUP(V1094,[3]DropTable!$A:$A,1,0)),"드랍없음",""))</f>
        <v/>
      </c>
      <c r="Y1094" t="str">
        <f>IF(ISBLANK(X1094),"",IF(ISERROR(VLOOKUP(X1094,[3]DropTable!$A:$A,1,0)),"드랍없음",""))</f>
        <v/>
      </c>
      <c r="AA1094">
        <v>8.1</v>
      </c>
    </row>
    <row r="1095" spans="1:27" x14ac:dyDescent="0.3">
      <c r="A1095">
        <v>24</v>
      </c>
      <c r="B1095">
        <v>18</v>
      </c>
      <c r="C1095">
        <f t="shared" si="56"/>
        <v>1680</v>
      </c>
      <c r="D1095">
        <v>420</v>
      </c>
      <c r="E1095" t="s">
        <v>153</v>
      </c>
      <c r="H1095" t="str">
        <f>IF(ISBLANK(G1095),"",
IFERROR(VLOOKUP(G1095,[1]StringTable!$1:$1048576,MATCH([1]StringTable!$B$1,[1]StringTable!$1:$1,0),0),
IFERROR(VLOOKUP(G1095,[1]InApkStringTable!$1:$1048576,MATCH([1]InApkStringTable!$B$1,[1]InApkStringTable!$1:$1,0),0),
"스트링없음")))</f>
        <v/>
      </c>
      <c r="J1095" t="b">
        <v>0</v>
      </c>
      <c r="K1095" t="s">
        <v>24</v>
      </c>
      <c r="L1095" t="str">
        <f>IF(ISBLANK(K1095),"",IF(ISERROR(VLOOKUP(K1095,MapTable!$A:$A,1,0)),"맵없음",""))</f>
        <v/>
      </c>
      <c r="M1095">
        <f t="shared" si="57"/>
        <v>1</v>
      </c>
      <c r="N1095" t="b">
        <f t="shared" ca="1" si="58"/>
        <v>0</v>
      </c>
      <c r="P1095" t="str">
        <f>IF(ISBLANK(O1095),"",IF(ISERROR(VLOOKUP(O1095,MapTable!$A:$A,1,0)),"맵없음",""))</f>
        <v/>
      </c>
      <c r="R1095" t="str">
        <f>IF(ISBLANK(Q1095),"",
IF(ISERROR(FIND(",",Q1095)),
  IF(ISERROR(VLOOKUP(Q1095,MapTable!$A:$A,1,0)),"맵없음",
  ""),
IF(ISERROR(FIND(",",Q1095,FIND(",",Q1095)+1)),
  IF(OR(ISERROR(VLOOKUP(LEFT(Q1095,FIND(",",Q1095)-1),MapTable!$A:$A,1,0)),ISERROR(VLOOKUP(TRIM(MID(Q1095,FIND(",",Q1095)+1,999)),MapTable!$A:$A,1,0))),"맵없음",
  ""),
IF(ISERROR(FIND(",",Q1095,FIND(",",Q1095,FIND(",",Q1095)+1)+1)),
  IF(OR(ISERROR(VLOOKUP(LEFT(Q1095,FIND(",",Q1095)-1),MapTable!$A:$A,1,0)),ISERROR(VLOOKUP(TRIM(MID(Q1095,FIND(",",Q1095)+1,FIND(",",Q1095,FIND(",",Q1095)+1)-FIND(",",Q1095)-1)),MapTable!$A:$A,1,0)),ISERROR(VLOOKUP(TRIM(MID(Q1095,FIND(",",Q1095,FIND(",",Q1095)+1)+1,999)),MapTable!$A:$A,1,0))),"맵없음",
  ""),
IF(ISERROR(FIND(",",Q1095,FIND(",",Q1095,FIND(",",Q1095,FIND(",",Q1095)+1)+1)+1)),
  IF(OR(ISERROR(VLOOKUP(LEFT(Q1095,FIND(",",Q1095)-1),MapTable!$A:$A,1,0)),ISERROR(VLOOKUP(TRIM(MID(Q1095,FIND(",",Q1095)+1,FIND(",",Q1095,FIND(",",Q1095)+1)-FIND(",",Q1095)-1)),MapTable!$A:$A,1,0)),ISERROR(VLOOKUP(TRIM(MID(Q1095,FIND(",",Q1095,FIND(",",Q1095)+1)+1,FIND(",",Q1095,FIND(",",Q1095,FIND(",",Q1095)+1)+1)-FIND(",",Q1095,FIND(",",Q1095)+1)-1)),MapTable!$A:$A,1,0)),ISERROR(VLOOKUP(TRIM(MID(Q1095,FIND(",",Q1095,FIND(",",Q1095,FIND(",",Q1095)+1)+1)+1,999)),MapTable!$A:$A,1,0))),"맵없음",
  ""),
)))))</f>
        <v/>
      </c>
      <c r="W1095" t="str">
        <f>IF(ISBLANK(V1095),"",IF(ISERROR(VLOOKUP(V1095,[3]DropTable!$A:$A,1,0)),"드랍없음",""))</f>
        <v/>
      </c>
      <c r="Y1095" t="str">
        <f>IF(ISBLANK(X1095),"",IF(ISERROR(VLOOKUP(X1095,[3]DropTable!$A:$A,1,0)),"드랍없음",""))</f>
        <v/>
      </c>
      <c r="AA1095">
        <v>8.1</v>
      </c>
    </row>
    <row r="1096" spans="1:27" x14ac:dyDescent="0.3">
      <c r="A1096">
        <v>24</v>
      </c>
      <c r="B1096">
        <v>19</v>
      </c>
      <c r="C1096">
        <f t="shared" si="56"/>
        <v>1680</v>
      </c>
      <c r="D1096">
        <v>420</v>
      </c>
      <c r="E1096" t="s">
        <v>153</v>
      </c>
      <c r="H1096" t="str">
        <f>IF(ISBLANK(G1096),"",
IFERROR(VLOOKUP(G1096,[1]StringTable!$1:$1048576,MATCH([1]StringTable!$B$1,[1]StringTable!$1:$1,0),0),
IFERROR(VLOOKUP(G1096,[1]InApkStringTable!$1:$1048576,MATCH([1]InApkStringTable!$B$1,[1]InApkStringTable!$1:$1,0),0),
"스트링없음")))</f>
        <v/>
      </c>
      <c r="J1096" t="b">
        <v>0</v>
      </c>
      <c r="K1096" t="s">
        <v>24</v>
      </c>
      <c r="L1096" t="str">
        <f>IF(ISBLANK(K1096),"",IF(ISERROR(VLOOKUP(K1096,MapTable!$A:$A,1,0)),"맵없음",""))</f>
        <v/>
      </c>
      <c r="M1096">
        <f t="shared" si="57"/>
        <v>1</v>
      </c>
      <c r="N1096" t="b">
        <f t="shared" ca="1" si="58"/>
        <v>1</v>
      </c>
      <c r="P1096" t="str">
        <f>IF(ISBLANK(O1096),"",IF(ISERROR(VLOOKUP(O1096,MapTable!$A:$A,1,0)),"맵없음",""))</f>
        <v/>
      </c>
      <c r="R1096" t="str">
        <f>IF(ISBLANK(Q1096),"",
IF(ISERROR(FIND(",",Q1096)),
  IF(ISERROR(VLOOKUP(Q1096,MapTable!$A:$A,1,0)),"맵없음",
  ""),
IF(ISERROR(FIND(",",Q1096,FIND(",",Q1096)+1)),
  IF(OR(ISERROR(VLOOKUP(LEFT(Q1096,FIND(",",Q1096)-1),MapTable!$A:$A,1,0)),ISERROR(VLOOKUP(TRIM(MID(Q1096,FIND(",",Q1096)+1,999)),MapTable!$A:$A,1,0))),"맵없음",
  ""),
IF(ISERROR(FIND(",",Q1096,FIND(",",Q1096,FIND(",",Q1096)+1)+1)),
  IF(OR(ISERROR(VLOOKUP(LEFT(Q1096,FIND(",",Q1096)-1),MapTable!$A:$A,1,0)),ISERROR(VLOOKUP(TRIM(MID(Q1096,FIND(",",Q1096)+1,FIND(",",Q1096,FIND(",",Q1096)+1)-FIND(",",Q1096)-1)),MapTable!$A:$A,1,0)),ISERROR(VLOOKUP(TRIM(MID(Q1096,FIND(",",Q1096,FIND(",",Q1096)+1)+1,999)),MapTable!$A:$A,1,0))),"맵없음",
  ""),
IF(ISERROR(FIND(",",Q1096,FIND(",",Q1096,FIND(",",Q1096,FIND(",",Q1096)+1)+1)+1)),
  IF(OR(ISERROR(VLOOKUP(LEFT(Q1096,FIND(",",Q1096)-1),MapTable!$A:$A,1,0)),ISERROR(VLOOKUP(TRIM(MID(Q1096,FIND(",",Q1096)+1,FIND(",",Q1096,FIND(",",Q1096)+1)-FIND(",",Q1096)-1)),MapTable!$A:$A,1,0)),ISERROR(VLOOKUP(TRIM(MID(Q1096,FIND(",",Q1096,FIND(",",Q1096)+1)+1,FIND(",",Q1096,FIND(",",Q1096,FIND(",",Q1096)+1)+1)-FIND(",",Q1096,FIND(",",Q1096)+1)-1)),MapTable!$A:$A,1,0)),ISERROR(VLOOKUP(TRIM(MID(Q1096,FIND(",",Q1096,FIND(",",Q1096,FIND(",",Q1096)+1)+1)+1,999)),MapTable!$A:$A,1,0))),"맵없음",
  ""),
)))))</f>
        <v/>
      </c>
      <c r="W1096" t="str">
        <f>IF(ISBLANK(V1096),"",IF(ISERROR(VLOOKUP(V1096,[3]DropTable!$A:$A,1,0)),"드랍없음",""))</f>
        <v/>
      </c>
      <c r="Y1096" t="str">
        <f>IF(ISBLANK(X1096),"",IF(ISERROR(VLOOKUP(X1096,[3]DropTable!$A:$A,1,0)),"드랍없음",""))</f>
        <v/>
      </c>
      <c r="AA1096">
        <v>8.1</v>
      </c>
    </row>
    <row r="1097" spans="1:27" x14ac:dyDescent="0.3">
      <c r="A1097">
        <v>24</v>
      </c>
      <c r="B1097">
        <v>20</v>
      </c>
      <c r="C1097">
        <f t="shared" si="56"/>
        <v>1680</v>
      </c>
      <c r="D1097">
        <v>420</v>
      </c>
      <c r="E1097" t="s">
        <v>153</v>
      </c>
      <c r="H1097" t="str">
        <f>IF(ISBLANK(G1097),"",
IFERROR(VLOOKUP(G1097,[1]StringTable!$1:$1048576,MATCH([1]StringTable!$B$1,[1]StringTable!$1:$1,0),0),
IFERROR(VLOOKUP(G1097,[1]InApkStringTable!$1:$1048576,MATCH([1]InApkStringTable!$B$1,[1]InApkStringTable!$1:$1,0),0),
"스트링없음")))</f>
        <v/>
      </c>
      <c r="J1097" t="b">
        <v>0</v>
      </c>
      <c r="K1097" t="s">
        <v>24</v>
      </c>
      <c r="L1097" t="str">
        <f>IF(ISBLANK(K1097),"",IF(ISERROR(VLOOKUP(K1097,MapTable!$A:$A,1,0)),"맵없음",""))</f>
        <v/>
      </c>
      <c r="M1097">
        <f t="shared" si="57"/>
        <v>12</v>
      </c>
      <c r="N1097" t="b">
        <f t="shared" ca="1" si="58"/>
        <v>1</v>
      </c>
      <c r="P1097" t="str">
        <f>IF(ISBLANK(O1097),"",IF(ISERROR(VLOOKUP(O1097,MapTable!$A:$A,1,0)),"맵없음",""))</f>
        <v/>
      </c>
      <c r="R1097" t="str">
        <f>IF(ISBLANK(Q1097),"",
IF(ISERROR(FIND(",",Q1097)),
  IF(ISERROR(VLOOKUP(Q1097,MapTable!$A:$A,1,0)),"맵없음",
  ""),
IF(ISERROR(FIND(",",Q1097,FIND(",",Q1097)+1)),
  IF(OR(ISERROR(VLOOKUP(LEFT(Q1097,FIND(",",Q1097)-1),MapTable!$A:$A,1,0)),ISERROR(VLOOKUP(TRIM(MID(Q1097,FIND(",",Q1097)+1,999)),MapTable!$A:$A,1,0))),"맵없음",
  ""),
IF(ISERROR(FIND(",",Q1097,FIND(",",Q1097,FIND(",",Q1097)+1)+1)),
  IF(OR(ISERROR(VLOOKUP(LEFT(Q1097,FIND(",",Q1097)-1),MapTable!$A:$A,1,0)),ISERROR(VLOOKUP(TRIM(MID(Q1097,FIND(",",Q1097)+1,FIND(",",Q1097,FIND(",",Q1097)+1)-FIND(",",Q1097)-1)),MapTable!$A:$A,1,0)),ISERROR(VLOOKUP(TRIM(MID(Q1097,FIND(",",Q1097,FIND(",",Q1097)+1)+1,999)),MapTable!$A:$A,1,0))),"맵없음",
  ""),
IF(ISERROR(FIND(",",Q1097,FIND(",",Q1097,FIND(",",Q1097,FIND(",",Q1097)+1)+1)+1)),
  IF(OR(ISERROR(VLOOKUP(LEFT(Q1097,FIND(",",Q1097)-1),MapTable!$A:$A,1,0)),ISERROR(VLOOKUP(TRIM(MID(Q1097,FIND(",",Q1097)+1,FIND(",",Q1097,FIND(",",Q1097)+1)-FIND(",",Q1097)-1)),MapTable!$A:$A,1,0)),ISERROR(VLOOKUP(TRIM(MID(Q1097,FIND(",",Q1097,FIND(",",Q1097)+1)+1,FIND(",",Q1097,FIND(",",Q1097,FIND(",",Q1097)+1)+1)-FIND(",",Q1097,FIND(",",Q1097)+1)-1)),MapTable!$A:$A,1,0)),ISERROR(VLOOKUP(TRIM(MID(Q1097,FIND(",",Q1097,FIND(",",Q1097,FIND(",",Q1097)+1)+1)+1,999)),MapTable!$A:$A,1,0))),"맵없음",
  ""),
)))))</f>
        <v/>
      </c>
      <c r="W1097" t="str">
        <f>IF(ISBLANK(V1097),"",IF(ISERROR(VLOOKUP(V1097,[3]DropTable!$A:$A,1,0)),"드랍없음",""))</f>
        <v/>
      </c>
      <c r="Y1097" t="str">
        <f>IF(ISBLANK(X1097),"",IF(ISERROR(VLOOKUP(X1097,[3]DropTable!$A:$A,1,0)),"드랍없음",""))</f>
        <v/>
      </c>
      <c r="AA1097">
        <v>8.1</v>
      </c>
    </row>
    <row r="1098" spans="1:27" x14ac:dyDescent="0.3">
      <c r="A1098">
        <v>24</v>
      </c>
      <c r="B1098">
        <v>21</v>
      </c>
      <c r="C1098">
        <f t="shared" si="56"/>
        <v>1680</v>
      </c>
      <c r="D1098">
        <v>420</v>
      </c>
      <c r="E1098" t="s">
        <v>153</v>
      </c>
      <c r="H1098" t="str">
        <f>IF(ISBLANK(G1098),"",
IFERROR(VLOOKUP(G1098,[1]StringTable!$1:$1048576,MATCH([1]StringTable!$B$1,[1]StringTable!$1:$1,0),0),
IFERROR(VLOOKUP(G1098,[1]InApkStringTable!$1:$1048576,MATCH([1]InApkStringTable!$B$1,[1]InApkStringTable!$1:$1,0),0),
"스트링없음")))</f>
        <v/>
      </c>
      <c r="J1098" t="b">
        <v>0</v>
      </c>
      <c r="K1098" t="s">
        <v>24</v>
      </c>
      <c r="L1098" t="str">
        <f>IF(ISBLANK(K1098),"",IF(ISERROR(VLOOKUP(K1098,MapTable!$A:$A,1,0)),"맵없음",""))</f>
        <v/>
      </c>
      <c r="M1098">
        <f t="shared" si="57"/>
        <v>2</v>
      </c>
      <c r="N1098" t="b">
        <f t="shared" ca="1" si="58"/>
        <v>0</v>
      </c>
      <c r="P1098" t="str">
        <f>IF(ISBLANK(O1098),"",IF(ISERROR(VLOOKUP(O1098,MapTable!$A:$A,1,0)),"맵없음",""))</f>
        <v/>
      </c>
      <c r="R1098" t="str">
        <f>IF(ISBLANK(Q1098),"",
IF(ISERROR(FIND(",",Q1098)),
  IF(ISERROR(VLOOKUP(Q1098,MapTable!$A:$A,1,0)),"맵없음",
  ""),
IF(ISERROR(FIND(",",Q1098,FIND(",",Q1098)+1)),
  IF(OR(ISERROR(VLOOKUP(LEFT(Q1098,FIND(",",Q1098)-1),MapTable!$A:$A,1,0)),ISERROR(VLOOKUP(TRIM(MID(Q1098,FIND(",",Q1098)+1,999)),MapTable!$A:$A,1,0))),"맵없음",
  ""),
IF(ISERROR(FIND(",",Q1098,FIND(",",Q1098,FIND(",",Q1098)+1)+1)),
  IF(OR(ISERROR(VLOOKUP(LEFT(Q1098,FIND(",",Q1098)-1),MapTable!$A:$A,1,0)),ISERROR(VLOOKUP(TRIM(MID(Q1098,FIND(",",Q1098)+1,FIND(",",Q1098,FIND(",",Q1098)+1)-FIND(",",Q1098)-1)),MapTable!$A:$A,1,0)),ISERROR(VLOOKUP(TRIM(MID(Q1098,FIND(",",Q1098,FIND(",",Q1098)+1)+1,999)),MapTable!$A:$A,1,0))),"맵없음",
  ""),
IF(ISERROR(FIND(",",Q1098,FIND(",",Q1098,FIND(",",Q1098,FIND(",",Q1098)+1)+1)+1)),
  IF(OR(ISERROR(VLOOKUP(LEFT(Q1098,FIND(",",Q1098)-1),MapTable!$A:$A,1,0)),ISERROR(VLOOKUP(TRIM(MID(Q1098,FIND(",",Q1098)+1,FIND(",",Q1098,FIND(",",Q1098)+1)-FIND(",",Q1098)-1)),MapTable!$A:$A,1,0)),ISERROR(VLOOKUP(TRIM(MID(Q1098,FIND(",",Q1098,FIND(",",Q1098)+1)+1,FIND(",",Q1098,FIND(",",Q1098,FIND(",",Q1098)+1)+1)-FIND(",",Q1098,FIND(",",Q1098)+1)-1)),MapTable!$A:$A,1,0)),ISERROR(VLOOKUP(TRIM(MID(Q1098,FIND(",",Q1098,FIND(",",Q1098,FIND(",",Q1098)+1)+1)+1,999)),MapTable!$A:$A,1,0))),"맵없음",
  ""),
)))))</f>
        <v/>
      </c>
      <c r="W1098" t="str">
        <f>IF(ISBLANK(V1098),"",IF(ISERROR(VLOOKUP(V1098,[3]DropTable!$A:$A,1,0)),"드랍없음",""))</f>
        <v/>
      </c>
      <c r="Y1098" t="str">
        <f>IF(ISBLANK(X1098),"",IF(ISERROR(VLOOKUP(X1098,[3]DropTable!$A:$A,1,0)),"드랍없음",""))</f>
        <v/>
      </c>
      <c r="AA1098">
        <v>8.1</v>
      </c>
    </row>
    <row r="1099" spans="1:27" x14ac:dyDescent="0.3">
      <c r="A1099">
        <v>24</v>
      </c>
      <c r="B1099">
        <v>22</v>
      </c>
      <c r="C1099">
        <f t="shared" si="56"/>
        <v>1680</v>
      </c>
      <c r="D1099">
        <v>420</v>
      </c>
      <c r="E1099" t="s">
        <v>153</v>
      </c>
      <c r="H1099" t="str">
        <f>IF(ISBLANK(G1099),"",
IFERROR(VLOOKUP(G1099,[1]StringTable!$1:$1048576,MATCH([1]StringTable!$B$1,[1]StringTable!$1:$1,0),0),
IFERROR(VLOOKUP(G1099,[1]InApkStringTable!$1:$1048576,MATCH([1]InApkStringTable!$B$1,[1]InApkStringTable!$1:$1,0),0),
"스트링없음")))</f>
        <v/>
      </c>
      <c r="J1099" t="b">
        <v>0</v>
      </c>
      <c r="K1099" t="s">
        <v>24</v>
      </c>
      <c r="L1099" t="str">
        <f>IF(ISBLANK(K1099),"",IF(ISERROR(VLOOKUP(K1099,MapTable!$A:$A,1,0)),"맵없음",""))</f>
        <v/>
      </c>
      <c r="M1099">
        <f t="shared" si="57"/>
        <v>2</v>
      </c>
      <c r="N1099" t="b">
        <f t="shared" ca="1" si="58"/>
        <v>0</v>
      </c>
      <c r="P1099" t="str">
        <f>IF(ISBLANK(O1099),"",IF(ISERROR(VLOOKUP(O1099,MapTable!$A:$A,1,0)),"맵없음",""))</f>
        <v/>
      </c>
      <c r="R1099" t="str">
        <f>IF(ISBLANK(Q1099),"",
IF(ISERROR(FIND(",",Q1099)),
  IF(ISERROR(VLOOKUP(Q1099,MapTable!$A:$A,1,0)),"맵없음",
  ""),
IF(ISERROR(FIND(",",Q1099,FIND(",",Q1099)+1)),
  IF(OR(ISERROR(VLOOKUP(LEFT(Q1099,FIND(",",Q1099)-1),MapTable!$A:$A,1,0)),ISERROR(VLOOKUP(TRIM(MID(Q1099,FIND(",",Q1099)+1,999)),MapTable!$A:$A,1,0))),"맵없음",
  ""),
IF(ISERROR(FIND(",",Q1099,FIND(",",Q1099,FIND(",",Q1099)+1)+1)),
  IF(OR(ISERROR(VLOOKUP(LEFT(Q1099,FIND(",",Q1099)-1),MapTable!$A:$A,1,0)),ISERROR(VLOOKUP(TRIM(MID(Q1099,FIND(",",Q1099)+1,FIND(",",Q1099,FIND(",",Q1099)+1)-FIND(",",Q1099)-1)),MapTable!$A:$A,1,0)),ISERROR(VLOOKUP(TRIM(MID(Q1099,FIND(",",Q1099,FIND(",",Q1099)+1)+1,999)),MapTable!$A:$A,1,0))),"맵없음",
  ""),
IF(ISERROR(FIND(",",Q1099,FIND(",",Q1099,FIND(",",Q1099,FIND(",",Q1099)+1)+1)+1)),
  IF(OR(ISERROR(VLOOKUP(LEFT(Q1099,FIND(",",Q1099)-1),MapTable!$A:$A,1,0)),ISERROR(VLOOKUP(TRIM(MID(Q1099,FIND(",",Q1099)+1,FIND(",",Q1099,FIND(",",Q1099)+1)-FIND(",",Q1099)-1)),MapTable!$A:$A,1,0)),ISERROR(VLOOKUP(TRIM(MID(Q1099,FIND(",",Q1099,FIND(",",Q1099)+1)+1,FIND(",",Q1099,FIND(",",Q1099,FIND(",",Q1099)+1)+1)-FIND(",",Q1099,FIND(",",Q1099)+1)-1)),MapTable!$A:$A,1,0)),ISERROR(VLOOKUP(TRIM(MID(Q1099,FIND(",",Q1099,FIND(",",Q1099,FIND(",",Q1099)+1)+1)+1,999)),MapTable!$A:$A,1,0))),"맵없음",
  ""),
)))))</f>
        <v/>
      </c>
      <c r="W1099" t="str">
        <f>IF(ISBLANK(V1099),"",IF(ISERROR(VLOOKUP(V1099,[3]DropTable!$A:$A,1,0)),"드랍없음",""))</f>
        <v/>
      </c>
      <c r="Y1099" t="str">
        <f>IF(ISBLANK(X1099),"",IF(ISERROR(VLOOKUP(X1099,[3]DropTable!$A:$A,1,0)),"드랍없음",""))</f>
        <v/>
      </c>
      <c r="AA1099">
        <v>8.1</v>
      </c>
    </row>
    <row r="1100" spans="1:27" x14ac:dyDescent="0.3">
      <c r="A1100">
        <v>24</v>
      </c>
      <c r="B1100">
        <v>23</v>
      </c>
      <c r="C1100">
        <f t="shared" si="56"/>
        <v>1680</v>
      </c>
      <c r="D1100">
        <v>420</v>
      </c>
      <c r="E1100" t="s">
        <v>153</v>
      </c>
      <c r="H1100" t="str">
        <f>IF(ISBLANK(G1100),"",
IFERROR(VLOOKUP(G1100,[1]StringTable!$1:$1048576,MATCH([1]StringTable!$B$1,[1]StringTable!$1:$1,0),0),
IFERROR(VLOOKUP(G1100,[1]InApkStringTable!$1:$1048576,MATCH([1]InApkStringTable!$B$1,[1]InApkStringTable!$1:$1,0),0),
"스트링없음")))</f>
        <v/>
      </c>
      <c r="J1100" t="b">
        <v>0</v>
      </c>
      <c r="K1100" t="s">
        <v>24</v>
      </c>
      <c r="L1100" t="str">
        <f>IF(ISBLANK(K1100),"",IF(ISERROR(VLOOKUP(K1100,MapTable!$A:$A,1,0)),"맵없음",""))</f>
        <v/>
      </c>
      <c r="M1100">
        <f t="shared" si="57"/>
        <v>2</v>
      </c>
      <c r="N1100" t="b">
        <f t="shared" ca="1" si="58"/>
        <v>0</v>
      </c>
      <c r="P1100" t="str">
        <f>IF(ISBLANK(O1100),"",IF(ISERROR(VLOOKUP(O1100,MapTable!$A:$A,1,0)),"맵없음",""))</f>
        <v/>
      </c>
      <c r="R1100" t="str">
        <f>IF(ISBLANK(Q1100),"",
IF(ISERROR(FIND(",",Q1100)),
  IF(ISERROR(VLOOKUP(Q1100,MapTable!$A:$A,1,0)),"맵없음",
  ""),
IF(ISERROR(FIND(",",Q1100,FIND(",",Q1100)+1)),
  IF(OR(ISERROR(VLOOKUP(LEFT(Q1100,FIND(",",Q1100)-1),MapTable!$A:$A,1,0)),ISERROR(VLOOKUP(TRIM(MID(Q1100,FIND(",",Q1100)+1,999)),MapTable!$A:$A,1,0))),"맵없음",
  ""),
IF(ISERROR(FIND(",",Q1100,FIND(",",Q1100,FIND(",",Q1100)+1)+1)),
  IF(OR(ISERROR(VLOOKUP(LEFT(Q1100,FIND(",",Q1100)-1),MapTable!$A:$A,1,0)),ISERROR(VLOOKUP(TRIM(MID(Q1100,FIND(",",Q1100)+1,FIND(",",Q1100,FIND(",",Q1100)+1)-FIND(",",Q1100)-1)),MapTable!$A:$A,1,0)),ISERROR(VLOOKUP(TRIM(MID(Q1100,FIND(",",Q1100,FIND(",",Q1100)+1)+1,999)),MapTable!$A:$A,1,0))),"맵없음",
  ""),
IF(ISERROR(FIND(",",Q1100,FIND(",",Q1100,FIND(",",Q1100,FIND(",",Q1100)+1)+1)+1)),
  IF(OR(ISERROR(VLOOKUP(LEFT(Q1100,FIND(",",Q1100)-1),MapTable!$A:$A,1,0)),ISERROR(VLOOKUP(TRIM(MID(Q1100,FIND(",",Q1100)+1,FIND(",",Q1100,FIND(",",Q1100)+1)-FIND(",",Q1100)-1)),MapTable!$A:$A,1,0)),ISERROR(VLOOKUP(TRIM(MID(Q1100,FIND(",",Q1100,FIND(",",Q1100)+1)+1,FIND(",",Q1100,FIND(",",Q1100,FIND(",",Q1100)+1)+1)-FIND(",",Q1100,FIND(",",Q1100)+1)-1)),MapTable!$A:$A,1,0)),ISERROR(VLOOKUP(TRIM(MID(Q1100,FIND(",",Q1100,FIND(",",Q1100,FIND(",",Q1100)+1)+1)+1,999)),MapTable!$A:$A,1,0))),"맵없음",
  ""),
)))))</f>
        <v/>
      </c>
      <c r="W1100" t="str">
        <f>IF(ISBLANK(V1100),"",IF(ISERROR(VLOOKUP(V1100,[3]DropTable!$A:$A,1,0)),"드랍없음",""))</f>
        <v/>
      </c>
      <c r="Y1100" t="str">
        <f>IF(ISBLANK(X1100),"",IF(ISERROR(VLOOKUP(X1100,[3]DropTable!$A:$A,1,0)),"드랍없음",""))</f>
        <v/>
      </c>
      <c r="AA1100">
        <v>8.1</v>
      </c>
    </row>
    <row r="1101" spans="1:27" x14ac:dyDescent="0.3">
      <c r="A1101">
        <v>24</v>
      </c>
      <c r="B1101">
        <v>24</v>
      </c>
      <c r="C1101">
        <f t="shared" si="56"/>
        <v>1680</v>
      </c>
      <c r="D1101">
        <v>420</v>
      </c>
      <c r="E1101" t="s">
        <v>153</v>
      </c>
      <c r="H1101" t="str">
        <f>IF(ISBLANK(G1101),"",
IFERROR(VLOOKUP(G1101,[1]StringTable!$1:$1048576,MATCH([1]StringTable!$B$1,[1]StringTable!$1:$1,0),0),
IFERROR(VLOOKUP(G1101,[1]InApkStringTable!$1:$1048576,MATCH([1]InApkStringTable!$B$1,[1]InApkStringTable!$1:$1,0),0),
"스트링없음")))</f>
        <v/>
      </c>
      <c r="J1101" t="b">
        <v>0</v>
      </c>
      <c r="K1101" t="s">
        <v>24</v>
      </c>
      <c r="L1101" t="str">
        <f>IF(ISBLANK(K1101),"",IF(ISERROR(VLOOKUP(K1101,MapTable!$A:$A,1,0)),"맵없음",""))</f>
        <v/>
      </c>
      <c r="M1101">
        <f t="shared" si="57"/>
        <v>2</v>
      </c>
      <c r="N1101" t="b">
        <f t="shared" ca="1" si="58"/>
        <v>0</v>
      </c>
      <c r="P1101" t="str">
        <f>IF(ISBLANK(O1101),"",IF(ISERROR(VLOOKUP(O1101,MapTable!$A:$A,1,0)),"맵없음",""))</f>
        <v/>
      </c>
      <c r="R1101" t="str">
        <f>IF(ISBLANK(Q1101),"",
IF(ISERROR(FIND(",",Q1101)),
  IF(ISERROR(VLOOKUP(Q1101,MapTable!$A:$A,1,0)),"맵없음",
  ""),
IF(ISERROR(FIND(",",Q1101,FIND(",",Q1101)+1)),
  IF(OR(ISERROR(VLOOKUP(LEFT(Q1101,FIND(",",Q1101)-1),MapTable!$A:$A,1,0)),ISERROR(VLOOKUP(TRIM(MID(Q1101,FIND(",",Q1101)+1,999)),MapTable!$A:$A,1,0))),"맵없음",
  ""),
IF(ISERROR(FIND(",",Q1101,FIND(",",Q1101,FIND(",",Q1101)+1)+1)),
  IF(OR(ISERROR(VLOOKUP(LEFT(Q1101,FIND(",",Q1101)-1),MapTable!$A:$A,1,0)),ISERROR(VLOOKUP(TRIM(MID(Q1101,FIND(",",Q1101)+1,FIND(",",Q1101,FIND(",",Q1101)+1)-FIND(",",Q1101)-1)),MapTable!$A:$A,1,0)),ISERROR(VLOOKUP(TRIM(MID(Q1101,FIND(",",Q1101,FIND(",",Q1101)+1)+1,999)),MapTable!$A:$A,1,0))),"맵없음",
  ""),
IF(ISERROR(FIND(",",Q1101,FIND(",",Q1101,FIND(",",Q1101,FIND(",",Q1101)+1)+1)+1)),
  IF(OR(ISERROR(VLOOKUP(LEFT(Q1101,FIND(",",Q1101)-1),MapTable!$A:$A,1,0)),ISERROR(VLOOKUP(TRIM(MID(Q1101,FIND(",",Q1101)+1,FIND(",",Q1101,FIND(",",Q1101)+1)-FIND(",",Q1101)-1)),MapTable!$A:$A,1,0)),ISERROR(VLOOKUP(TRIM(MID(Q1101,FIND(",",Q1101,FIND(",",Q1101)+1)+1,FIND(",",Q1101,FIND(",",Q1101,FIND(",",Q1101)+1)+1)-FIND(",",Q1101,FIND(",",Q1101)+1)-1)),MapTable!$A:$A,1,0)),ISERROR(VLOOKUP(TRIM(MID(Q1101,FIND(",",Q1101,FIND(",",Q1101,FIND(",",Q1101)+1)+1)+1,999)),MapTable!$A:$A,1,0))),"맵없음",
  ""),
)))))</f>
        <v/>
      </c>
      <c r="W1101" t="str">
        <f>IF(ISBLANK(V1101),"",IF(ISERROR(VLOOKUP(V1101,[3]DropTable!$A:$A,1,0)),"드랍없음",""))</f>
        <v/>
      </c>
      <c r="Y1101" t="str">
        <f>IF(ISBLANK(X1101),"",IF(ISERROR(VLOOKUP(X1101,[3]DropTable!$A:$A,1,0)),"드랍없음",""))</f>
        <v/>
      </c>
      <c r="AA1101">
        <v>8.1</v>
      </c>
    </row>
    <row r="1102" spans="1:27" x14ac:dyDescent="0.3">
      <c r="A1102">
        <v>24</v>
      </c>
      <c r="B1102">
        <v>25</v>
      </c>
      <c r="C1102">
        <f t="shared" si="56"/>
        <v>1680</v>
      </c>
      <c r="D1102">
        <v>420</v>
      </c>
      <c r="E1102" t="s">
        <v>153</v>
      </c>
      <c r="H1102" t="str">
        <f>IF(ISBLANK(G1102),"",
IFERROR(VLOOKUP(G1102,[1]StringTable!$1:$1048576,MATCH([1]StringTable!$B$1,[1]StringTable!$1:$1,0),0),
IFERROR(VLOOKUP(G1102,[1]InApkStringTable!$1:$1048576,MATCH([1]InApkStringTable!$B$1,[1]InApkStringTable!$1:$1,0),0),
"스트링없음")))</f>
        <v/>
      </c>
      <c r="J1102" t="b">
        <v>0</v>
      </c>
      <c r="K1102" t="s">
        <v>24</v>
      </c>
      <c r="L1102" t="str">
        <f>IF(ISBLANK(K1102),"",IF(ISERROR(VLOOKUP(K1102,MapTable!$A:$A,1,0)),"맵없음",""))</f>
        <v/>
      </c>
      <c r="M1102">
        <f t="shared" si="57"/>
        <v>2</v>
      </c>
      <c r="N1102" t="b">
        <f t="shared" ca="1" si="58"/>
        <v>0</v>
      </c>
      <c r="P1102" t="str">
        <f>IF(ISBLANK(O1102),"",IF(ISERROR(VLOOKUP(O1102,MapTable!$A:$A,1,0)),"맵없음",""))</f>
        <v/>
      </c>
      <c r="R1102" t="str">
        <f>IF(ISBLANK(Q1102),"",
IF(ISERROR(FIND(",",Q1102)),
  IF(ISERROR(VLOOKUP(Q1102,MapTable!$A:$A,1,0)),"맵없음",
  ""),
IF(ISERROR(FIND(",",Q1102,FIND(",",Q1102)+1)),
  IF(OR(ISERROR(VLOOKUP(LEFT(Q1102,FIND(",",Q1102)-1),MapTable!$A:$A,1,0)),ISERROR(VLOOKUP(TRIM(MID(Q1102,FIND(",",Q1102)+1,999)),MapTable!$A:$A,1,0))),"맵없음",
  ""),
IF(ISERROR(FIND(",",Q1102,FIND(",",Q1102,FIND(",",Q1102)+1)+1)),
  IF(OR(ISERROR(VLOOKUP(LEFT(Q1102,FIND(",",Q1102)-1),MapTable!$A:$A,1,0)),ISERROR(VLOOKUP(TRIM(MID(Q1102,FIND(",",Q1102)+1,FIND(",",Q1102,FIND(",",Q1102)+1)-FIND(",",Q1102)-1)),MapTable!$A:$A,1,0)),ISERROR(VLOOKUP(TRIM(MID(Q1102,FIND(",",Q1102,FIND(",",Q1102)+1)+1,999)),MapTable!$A:$A,1,0))),"맵없음",
  ""),
IF(ISERROR(FIND(",",Q1102,FIND(",",Q1102,FIND(",",Q1102,FIND(",",Q1102)+1)+1)+1)),
  IF(OR(ISERROR(VLOOKUP(LEFT(Q1102,FIND(",",Q1102)-1),MapTable!$A:$A,1,0)),ISERROR(VLOOKUP(TRIM(MID(Q1102,FIND(",",Q1102)+1,FIND(",",Q1102,FIND(",",Q1102)+1)-FIND(",",Q1102)-1)),MapTable!$A:$A,1,0)),ISERROR(VLOOKUP(TRIM(MID(Q1102,FIND(",",Q1102,FIND(",",Q1102)+1)+1,FIND(",",Q1102,FIND(",",Q1102,FIND(",",Q1102)+1)+1)-FIND(",",Q1102,FIND(",",Q1102)+1)-1)),MapTable!$A:$A,1,0)),ISERROR(VLOOKUP(TRIM(MID(Q1102,FIND(",",Q1102,FIND(",",Q1102,FIND(",",Q1102)+1)+1)+1,999)),MapTable!$A:$A,1,0))),"맵없음",
  ""),
)))))</f>
        <v/>
      </c>
      <c r="W1102" t="str">
        <f>IF(ISBLANK(V1102),"",IF(ISERROR(VLOOKUP(V1102,[3]DropTable!$A:$A,1,0)),"드랍없음",""))</f>
        <v/>
      </c>
      <c r="Y1102" t="str">
        <f>IF(ISBLANK(X1102),"",IF(ISERROR(VLOOKUP(X1102,[3]DropTable!$A:$A,1,0)),"드랍없음",""))</f>
        <v/>
      </c>
      <c r="AA1102">
        <v>8.1</v>
      </c>
    </row>
    <row r="1103" spans="1:27" x14ac:dyDescent="0.3">
      <c r="A1103">
        <v>24</v>
      </c>
      <c r="B1103">
        <v>26</v>
      </c>
      <c r="C1103">
        <f t="shared" si="56"/>
        <v>1680</v>
      </c>
      <c r="D1103">
        <v>420</v>
      </c>
      <c r="E1103" t="s">
        <v>153</v>
      </c>
      <c r="H1103" t="str">
        <f>IF(ISBLANK(G1103),"",
IFERROR(VLOOKUP(G1103,[1]StringTable!$1:$1048576,MATCH([1]StringTable!$B$1,[1]StringTable!$1:$1,0),0),
IFERROR(VLOOKUP(G1103,[1]InApkStringTable!$1:$1048576,MATCH([1]InApkStringTable!$B$1,[1]InApkStringTable!$1:$1,0),0),
"스트링없음")))</f>
        <v/>
      </c>
      <c r="J1103" t="b">
        <v>0</v>
      </c>
      <c r="K1103" t="s">
        <v>24</v>
      </c>
      <c r="L1103" t="str">
        <f>IF(ISBLANK(K1103),"",IF(ISERROR(VLOOKUP(K1103,MapTable!$A:$A,1,0)),"맵없음",""))</f>
        <v/>
      </c>
      <c r="M1103">
        <f t="shared" si="57"/>
        <v>2</v>
      </c>
      <c r="N1103" t="b">
        <f t="shared" ca="1" si="58"/>
        <v>0</v>
      </c>
      <c r="P1103" t="str">
        <f>IF(ISBLANK(O1103),"",IF(ISERROR(VLOOKUP(O1103,MapTable!$A:$A,1,0)),"맵없음",""))</f>
        <v/>
      </c>
      <c r="R1103" t="str">
        <f>IF(ISBLANK(Q1103),"",
IF(ISERROR(FIND(",",Q1103)),
  IF(ISERROR(VLOOKUP(Q1103,MapTable!$A:$A,1,0)),"맵없음",
  ""),
IF(ISERROR(FIND(",",Q1103,FIND(",",Q1103)+1)),
  IF(OR(ISERROR(VLOOKUP(LEFT(Q1103,FIND(",",Q1103)-1),MapTable!$A:$A,1,0)),ISERROR(VLOOKUP(TRIM(MID(Q1103,FIND(",",Q1103)+1,999)),MapTable!$A:$A,1,0))),"맵없음",
  ""),
IF(ISERROR(FIND(",",Q1103,FIND(",",Q1103,FIND(",",Q1103)+1)+1)),
  IF(OR(ISERROR(VLOOKUP(LEFT(Q1103,FIND(",",Q1103)-1),MapTable!$A:$A,1,0)),ISERROR(VLOOKUP(TRIM(MID(Q1103,FIND(",",Q1103)+1,FIND(",",Q1103,FIND(",",Q1103)+1)-FIND(",",Q1103)-1)),MapTable!$A:$A,1,0)),ISERROR(VLOOKUP(TRIM(MID(Q1103,FIND(",",Q1103,FIND(",",Q1103)+1)+1,999)),MapTable!$A:$A,1,0))),"맵없음",
  ""),
IF(ISERROR(FIND(",",Q1103,FIND(",",Q1103,FIND(",",Q1103,FIND(",",Q1103)+1)+1)+1)),
  IF(OR(ISERROR(VLOOKUP(LEFT(Q1103,FIND(",",Q1103)-1),MapTable!$A:$A,1,0)),ISERROR(VLOOKUP(TRIM(MID(Q1103,FIND(",",Q1103)+1,FIND(",",Q1103,FIND(",",Q1103)+1)-FIND(",",Q1103)-1)),MapTable!$A:$A,1,0)),ISERROR(VLOOKUP(TRIM(MID(Q1103,FIND(",",Q1103,FIND(",",Q1103)+1)+1,FIND(",",Q1103,FIND(",",Q1103,FIND(",",Q1103)+1)+1)-FIND(",",Q1103,FIND(",",Q1103)+1)-1)),MapTable!$A:$A,1,0)),ISERROR(VLOOKUP(TRIM(MID(Q1103,FIND(",",Q1103,FIND(",",Q1103,FIND(",",Q1103)+1)+1)+1,999)),MapTable!$A:$A,1,0))),"맵없음",
  ""),
)))))</f>
        <v/>
      </c>
      <c r="W1103" t="str">
        <f>IF(ISBLANK(V1103),"",IF(ISERROR(VLOOKUP(V1103,[3]DropTable!$A:$A,1,0)),"드랍없음",""))</f>
        <v/>
      </c>
      <c r="Y1103" t="str">
        <f>IF(ISBLANK(X1103),"",IF(ISERROR(VLOOKUP(X1103,[3]DropTable!$A:$A,1,0)),"드랍없음",""))</f>
        <v/>
      </c>
      <c r="AA1103">
        <v>8.1</v>
      </c>
    </row>
    <row r="1104" spans="1:27" x14ac:dyDescent="0.3">
      <c r="A1104">
        <v>24</v>
      </c>
      <c r="B1104">
        <v>27</v>
      </c>
      <c r="C1104">
        <f t="shared" si="56"/>
        <v>1680</v>
      </c>
      <c r="D1104">
        <v>420</v>
      </c>
      <c r="E1104" t="s">
        <v>153</v>
      </c>
      <c r="H1104" t="str">
        <f>IF(ISBLANK(G1104),"",
IFERROR(VLOOKUP(G1104,[1]StringTable!$1:$1048576,MATCH([1]StringTable!$B$1,[1]StringTable!$1:$1,0),0),
IFERROR(VLOOKUP(G1104,[1]InApkStringTable!$1:$1048576,MATCH([1]InApkStringTable!$B$1,[1]InApkStringTable!$1:$1,0),0),
"스트링없음")))</f>
        <v/>
      </c>
      <c r="J1104" t="b">
        <v>0</v>
      </c>
      <c r="K1104" t="s">
        <v>24</v>
      </c>
      <c r="L1104" t="str">
        <f>IF(ISBLANK(K1104),"",IF(ISERROR(VLOOKUP(K1104,MapTable!$A:$A,1,0)),"맵없음",""))</f>
        <v/>
      </c>
      <c r="M1104">
        <f t="shared" si="57"/>
        <v>2</v>
      </c>
      <c r="N1104" t="b">
        <f t="shared" ca="1" si="58"/>
        <v>0</v>
      </c>
      <c r="P1104" t="str">
        <f>IF(ISBLANK(O1104),"",IF(ISERROR(VLOOKUP(O1104,MapTable!$A:$A,1,0)),"맵없음",""))</f>
        <v/>
      </c>
      <c r="R1104" t="str">
        <f>IF(ISBLANK(Q1104),"",
IF(ISERROR(FIND(",",Q1104)),
  IF(ISERROR(VLOOKUP(Q1104,MapTable!$A:$A,1,0)),"맵없음",
  ""),
IF(ISERROR(FIND(",",Q1104,FIND(",",Q1104)+1)),
  IF(OR(ISERROR(VLOOKUP(LEFT(Q1104,FIND(",",Q1104)-1),MapTable!$A:$A,1,0)),ISERROR(VLOOKUP(TRIM(MID(Q1104,FIND(",",Q1104)+1,999)),MapTable!$A:$A,1,0))),"맵없음",
  ""),
IF(ISERROR(FIND(",",Q1104,FIND(",",Q1104,FIND(",",Q1104)+1)+1)),
  IF(OR(ISERROR(VLOOKUP(LEFT(Q1104,FIND(",",Q1104)-1),MapTable!$A:$A,1,0)),ISERROR(VLOOKUP(TRIM(MID(Q1104,FIND(",",Q1104)+1,FIND(",",Q1104,FIND(",",Q1104)+1)-FIND(",",Q1104)-1)),MapTable!$A:$A,1,0)),ISERROR(VLOOKUP(TRIM(MID(Q1104,FIND(",",Q1104,FIND(",",Q1104)+1)+1,999)),MapTable!$A:$A,1,0))),"맵없음",
  ""),
IF(ISERROR(FIND(",",Q1104,FIND(",",Q1104,FIND(",",Q1104,FIND(",",Q1104)+1)+1)+1)),
  IF(OR(ISERROR(VLOOKUP(LEFT(Q1104,FIND(",",Q1104)-1),MapTable!$A:$A,1,0)),ISERROR(VLOOKUP(TRIM(MID(Q1104,FIND(",",Q1104)+1,FIND(",",Q1104,FIND(",",Q1104)+1)-FIND(",",Q1104)-1)),MapTable!$A:$A,1,0)),ISERROR(VLOOKUP(TRIM(MID(Q1104,FIND(",",Q1104,FIND(",",Q1104)+1)+1,FIND(",",Q1104,FIND(",",Q1104,FIND(",",Q1104)+1)+1)-FIND(",",Q1104,FIND(",",Q1104)+1)-1)),MapTable!$A:$A,1,0)),ISERROR(VLOOKUP(TRIM(MID(Q1104,FIND(",",Q1104,FIND(",",Q1104,FIND(",",Q1104)+1)+1)+1,999)),MapTable!$A:$A,1,0))),"맵없음",
  ""),
)))))</f>
        <v/>
      </c>
      <c r="W1104" t="str">
        <f>IF(ISBLANK(V1104),"",IF(ISERROR(VLOOKUP(V1104,[3]DropTable!$A:$A,1,0)),"드랍없음",""))</f>
        <v/>
      </c>
      <c r="Y1104" t="str">
        <f>IF(ISBLANK(X1104),"",IF(ISERROR(VLOOKUP(X1104,[3]DropTable!$A:$A,1,0)),"드랍없음",""))</f>
        <v/>
      </c>
      <c r="AA1104">
        <v>8.1</v>
      </c>
    </row>
    <row r="1105" spans="1:27" x14ac:dyDescent="0.3">
      <c r="A1105">
        <v>24</v>
      </c>
      <c r="B1105">
        <v>28</v>
      </c>
      <c r="C1105">
        <f t="shared" si="56"/>
        <v>1680</v>
      </c>
      <c r="D1105">
        <v>420</v>
      </c>
      <c r="E1105" t="s">
        <v>153</v>
      </c>
      <c r="H1105" t="str">
        <f>IF(ISBLANK(G1105),"",
IFERROR(VLOOKUP(G1105,[1]StringTable!$1:$1048576,MATCH([1]StringTable!$B$1,[1]StringTable!$1:$1,0),0),
IFERROR(VLOOKUP(G1105,[1]InApkStringTable!$1:$1048576,MATCH([1]InApkStringTable!$B$1,[1]InApkStringTable!$1:$1,0),0),
"스트링없음")))</f>
        <v/>
      </c>
      <c r="J1105" t="b">
        <v>0</v>
      </c>
      <c r="K1105" t="s">
        <v>24</v>
      </c>
      <c r="L1105" t="str">
        <f>IF(ISBLANK(K1105),"",IF(ISERROR(VLOOKUP(K1105,MapTable!$A:$A,1,0)),"맵없음",""))</f>
        <v/>
      </c>
      <c r="M1105">
        <f t="shared" si="57"/>
        <v>2</v>
      </c>
      <c r="N1105" t="b">
        <f t="shared" ca="1" si="58"/>
        <v>0</v>
      </c>
      <c r="P1105" t="str">
        <f>IF(ISBLANK(O1105),"",IF(ISERROR(VLOOKUP(O1105,MapTable!$A:$A,1,0)),"맵없음",""))</f>
        <v/>
      </c>
      <c r="R1105" t="str">
        <f>IF(ISBLANK(Q1105),"",
IF(ISERROR(FIND(",",Q1105)),
  IF(ISERROR(VLOOKUP(Q1105,MapTable!$A:$A,1,0)),"맵없음",
  ""),
IF(ISERROR(FIND(",",Q1105,FIND(",",Q1105)+1)),
  IF(OR(ISERROR(VLOOKUP(LEFT(Q1105,FIND(",",Q1105)-1),MapTable!$A:$A,1,0)),ISERROR(VLOOKUP(TRIM(MID(Q1105,FIND(",",Q1105)+1,999)),MapTable!$A:$A,1,0))),"맵없음",
  ""),
IF(ISERROR(FIND(",",Q1105,FIND(",",Q1105,FIND(",",Q1105)+1)+1)),
  IF(OR(ISERROR(VLOOKUP(LEFT(Q1105,FIND(",",Q1105)-1),MapTable!$A:$A,1,0)),ISERROR(VLOOKUP(TRIM(MID(Q1105,FIND(",",Q1105)+1,FIND(",",Q1105,FIND(",",Q1105)+1)-FIND(",",Q1105)-1)),MapTable!$A:$A,1,0)),ISERROR(VLOOKUP(TRIM(MID(Q1105,FIND(",",Q1105,FIND(",",Q1105)+1)+1,999)),MapTable!$A:$A,1,0))),"맵없음",
  ""),
IF(ISERROR(FIND(",",Q1105,FIND(",",Q1105,FIND(",",Q1105,FIND(",",Q1105)+1)+1)+1)),
  IF(OR(ISERROR(VLOOKUP(LEFT(Q1105,FIND(",",Q1105)-1),MapTable!$A:$A,1,0)),ISERROR(VLOOKUP(TRIM(MID(Q1105,FIND(",",Q1105)+1,FIND(",",Q1105,FIND(",",Q1105)+1)-FIND(",",Q1105)-1)),MapTable!$A:$A,1,0)),ISERROR(VLOOKUP(TRIM(MID(Q1105,FIND(",",Q1105,FIND(",",Q1105)+1)+1,FIND(",",Q1105,FIND(",",Q1105,FIND(",",Q1105)+1)+1)-FIND(",",Q1105,FIND(",",Q1105)+1)-1)),MapTable!$A:$A,1,0)),ISERROR(VLOOKUP(TRIM(MID(Q1105,FIND(",",Q1105,FIND(",",Q1105,FIND(",",Q1105)+1)+1)+1,999)),MapTable!$A:$A,1,0))),"맵없음",
  ""),
)))))</f>
        <v/>
      </c>
      <c r="W1105" t="str">
        <f>IF(ISBLANK(V1105),"",IF(ISERROR(VLOOKUP(V1105,[3]DropTable!$A:$A,1,0)),"드랍없음",""))</f>
        <v/>
      </c>
      <c r="Y1105" t="str">
        <f>IF(ISBLANK(X1105),"",IF(ISERROR(VLOOKUP(X1105,[3]DropTable!$A:$A,1,0)),"드랍없음",""))</f>
        <v/>
      </c>
      <c r="AA1105">
        <v>8.1</v>
      </c>
    </row>
    <row r="1106" spans="1:27" x14ac:dyDescent="0.3">
      <c r="A1106">
        <v>24</v>
      </c>
      <c r="B1106">
        <v>29</v>
      </c>
      <c r="C1106">
        <f t="shared" si="56"/>
        <v>1680</v>
      </c>
      <c r="D1106">
        <v>420</v>
      </c>
      <c r="E1106" t="s">
        <v>153</v>
      </c>
      <c r="H1106" t="str">
        <f>IF(ISBLANK(G1106),"",
IFERROR(VLOOKUP(G1106,[1]StringTable!$1:$1048576,MATCH([1]StringTable!$B$1,[1]StringTable!$1:$1,0),0),
IFERROR(VLOOKUP(G1106,[1]InApkStringTable!$1:$1048576,MATCH([1]InApkStringTable!$B$1,[1]InApkStringTable!$1:$1,0),0),
"스트링없음")))</f>
        <v/>
      </c>
      <c r="J1106" t="b">
        <v>0</v>
      </c>
      <c r="K1106" t="s">
        <v>24</v>
      </c>
      <c r="L1106" t="str">
        <f>IF(ISBLANK(K1106),"",IF(ISERROR(VLOOKUP(K1106,MapTable!$A:$A,1,0)),"맵없음",""))</f>
        <v/>
      </c>
      <c r="M1106">
        <f t="shared" si="57"/>
        <v>2</v>
      </c>
      <c r="N1106" t="b">
        <f t="shared" ca="1" si="58"/>
        <v>0</v>
      </c>
      <c r="P1106" t="str">
        <f>IF(ISBLANK(O1106),"",IF(ISERROR(VLOOKUP(O1106,MapTable!$A:$A,1,0)),"맵없음",""))</f>
        <v/>
      </c>
      <c r="R1106" t="str">
        <f>IF(ISBLANK(Q1106),"",
IF(ISERROR(FIND(",",Q1106)),
  IF(ISERROR(VLOOKUP(Q1106,MapTable!$A:$A,1,0)),"맵없음",
  ""),
IF(ISERROR(FIND(",",Q1106,FIND(",",Q1106)+1)),
  IF(OR(ISERROR(VLOOKUP(LEFT(Q1106,FIND(",",Q1106)-1),MapTable!$A:$A,1,0)),ISERROR(VLOOKUP(TRIM(MID(Q1106,FIND(",",Q1106)+1,999)),MapTable!$A:$A,1,0))),"맵없음",
  ""),
IF(ISERROR(FIND(",",Q1106,FIND(",",Q1106,FIND(",",Q1106)+1)+1)),
  IF(OR(ISERROR(VLOOKUP(LEFT(Q1106,FIND(",",Q1106)-1),MapTable!$A:$A,1,0)),ISERROR(VLOOKUP(TRIM(MID(Q1106,FIND(",",Q1106)+1,FIND(",",Q1106,FIND(",",Q1106)+1)-FIND(",",Q1106)-1)),MapTable!$A:$A,1,0)),ISERROR(VLOOKUP(TRIM(MID(Q1106,FIND(",",Q1106,FIND(",",Q1106)+1)+1,999)),MapTable!$A:$A,1,0))),"맵없음",
  ""),
IF(ISERROR(FIND(",",Q1106,FIND(",",Q1106,FIND(",",Q1106,FIND(",",Q1106)+1)+1)+1)),
  IF(OR(ISERROR(VLOOKUP(LEFT(Q1106,FIND(",",Q1106)-1),MapTable!$A:$A,1,0)),ISERROR(VLOOKUP(TRIM(MID(Q1106,FIND(",",Q1106)+1,FIND(",",Q1106,FIND(",",Q1106)+1)-FIND(",",Q1106)-1)),MapTable!$A:$A,1,0)),ISERROR(VLOOKUP(TRIM(MID(Q1106,FIND(",",Q1106,FIND(",",Q1106)+1)+1,FIND(",",Q1106,FIND(",",Q1106,FIND(",",Q1106)+1)+1)-FIND(",",Q1106,FIND(",",Q1106)+1)-1)),MapTable!$A:$A,1,0)),ISERROR(VLOOKUP(TRIM(MID(Q1106,FIND(",",Q1106,FIND(",",Q1106,FIND(",",Q1106)+1)+1)+1,999)),MapTable!$A:$A,1,0))),"맵없음",
  ""),
)))))</f>
        <v/>
      </c>
      <c r="W1106" t="str">
        <f>IF(ISBLANK(V1106),"",IF(ISERROR(VLOOKUP(V1106,[3]DropTable!$A:$A,1,0)),"드랍없음",""))</f>
        <v/>
      </c>
      <c r="Y1106" t="str">
        <f>IF(ISBLANK(X1106),"",IF(ISERROR(VLOOKUP(X1106,[3]DropTable!$A:$A,1,0)),"드랍없음",""))</f>
        <v/>
      </c>
      <c r="AA1106">
        <v>8.1</v>
      </c>
    </row>
    <row r="1107" spans="1:27" x14ac:dyDescent="0.3">
      <c r="A1107">
        <v>24</v>
      </c>
      <c r="B1107">
        <v>30</v>
      </c>
      <c r="C1107">
        <f t="shared" si="56"/>
        <v>1680</v>
      </c>
      <c r="D1107">
        <v>420</v>
      </c>
      <c r="E1107" t="s">
        <v>153</v>
      </c>
      <c r="H1107" t="str">
        <f>IF(ISBLANK(G1107),"",
IFERROR(VLOOKUP(G1107,[1]StringTable!$1:$1048576,MATCH([1]StringTable!$B$1,[1]StringTable!$1:$1,0),0),
IFERROR(VLOOKUP(G1107,[1]InApkStringTable!$1:$1048576,MATCH([1]InApkStringTable!$B$1,[1]InApkStringTable!$1:$1,0),0),
"스트링없음")))</f>
        <v/>
      </c>
      <c r="J1107" t="b">
        <v>0</v>
      </c>
      <c r="K1107" t="s">
        <v>24</v>
      </c>
      <c r="L1107" t="str">
        <f>IF(ISBLANK(K1107),"",IF(ISERROR(VLOOKUP(K1107,MapTable!$A:$A,1,0)),"맵없음",""))</f>
        <v/>
      </c>
      <c r="M1107">
        <f t="shared" si="57"/>
        <v>11</v>
      </c>
      <c r="N1107" t="b">
        <f t="shared" ca="1" si="58"/>
        <v>0</v>
      </c>
      <c r="P1107" t="str">
        <f>IF(ISBLANK(O1107),"",IF(ISERROR(VLOOKUP(O1107,MapTable!$A:$A,1,0)),"맵없음",""))</f>
        <v/>
      </c>
      <c r="R1107" t="str">
        <f>IF(ISBLANK(Q1107),"",
IF(ISERROR(FIND(",",Q1107)),
  IF(ISERROR(VLOOKUP(Q1107,MapTable!$A:$A,1,0)),"맵없음",
  ""),
IF(ISERROR(FIND(",",Q1107,FIND(",",Q1107)+1)),
  IF(OR(ISERROR(VLOOKUP(LEFT(Q1107,FIND(",",Q1107)-1),MapTable!$A:$A,1,0)),ISERROR(VLOOKUP(TRIM(MID(Q1107,FIND(",",Q1107)+1,999)),MapTable!$A:$A,1,0))),"맵없음",
  ""),
IF(ISERROR(FIND(",",Q1107,FIND(",",Q1107,FIND(",",Q1107)+1)+1)),
  IF(OR(ISERROR(VLOOKUP(LEFT(Q1107,FIND(",",Q1107)-1),MapTable!$A:$A,1,0)),ISERROR(VLOOKUP(TRIM(MID(Q1107,FIND(",",Q1107)+1,FIND(",",Q1107,FIND(",",Q1107)+1)-FIND(",",Q1107)-1)),MapTable!$A:$A,1,0)),ISERROR(VLOOKUP(TRIM(MID(Q1107,FIND(",",Q1107,FIND(",",Q1107)+1)+1,999)),MapTable!$A:$A,1,0))),"맵없음",
  ""),
IF(ISERROR(FIND(",",Q1107,FIND(",",Q1107,FIND(",",Q1107,FIND(",",Q1107)+1)+1)+1)),
  IF(OR(ISERROR(VLOOKUP(LEFT(Q1107,FIND(",",Q1107)-1),MapTable!$A:$A,1,0)),ISERROR(VLOOKUP(TRIM(MID(Q1107,FIND(",",Q1107)+1,FIND(",",Q1107,FIND(",",Q1107)+1)-FIND(",",Q1107)-1)),MapTable!$A:$A,1,0)),ISERROR(VLOOKUP(TRIM(MID(Q1107,FIND(",",Q1107,FIND(",",Q1107)+1)+1,FIND(",",Q1107,FIND(",",Q1107,FIND(",",Q1107)+1)+1)-FIND(",",Q1107,FIND(",",Q1107)+1)-1)),MapTable!$A:$A,1,0)),ISERROR(VLOOKUP(TRIM(MID(Q1107,FIND(",",Q1107,FIND(",",Q1107,FIND(",",Q1107)+1)+1)+1,999)),MapTable!$A:$A,1,0))),"맵없음",
  ""),
)))))</f>
        <v/>
      </c>
      <c r="W1107" t="str">
        <f>IF(ISBLANK(V1107),"",IF(ISERROR(VLOOKUP(V1107,[3]DropTable!$A:$A,1,0)),"드랍없음",""))</f>
        <v/>
      </c>
      <c r="Y1107" t="str">
        <f>IF(ISBLANK(X1107),"",IF(ISERROR(VLOOKUP(X1107,[3]DropTable!$A:$A,1,0)),"드랍없음",""))</f>
        <v/>
      </c>
      <c r="AA1107">
        <v>8.1</v>
      </c>
    </row>
    <row r="1108" spans="1:27" x14ac:dyDescent="0.3">
      <c r="A1108">
        <v>24</v>
      </c>
      <c r="B1108">
        <v>31</v>
      </c>
      <c r="C1108">
        <f t="shared" si="56"/>
        <v>1680</v>
      </c>
      <c r="D1108">
        <v>420</v>
      </c>
      <c r="E1108" t="s">
        <v>153</v>
      </c>
      <c r="H1108" t="str">
        <f>IF(ISBLANK(G1108),"",
IFERROR(VLOOKUP(G1108,[1]StringTable!$1:$1048576,MATCH([1]StringTable!$B$1,[1]StringTable!$1:$1,0),0),
IFERROR(VLOOKUP(G1108,[1]InApkStringTable!$1:$1048576,MATCH([1]InApkStringTable!$B$1,[1]InApkStringTable!$1:$1,0),0),
"스트링없음")))</f>
        <v/>
      </c>
      <c r="J1108" t="b">
        <v>0</v>
      </c>
      <c r="K1108" t="s">
        <v>24</v>
      </c>
      <c r="L1108" t="str">
        <f>IF(ISBLANK(K1108),"",IF(ISERROR(VLOOKUP(K1108,MapTable!$A:$A,1,0)),"맵없음",""))</f>
        <v/>
      </c>
      <c r="M1108">
        <f t="shared" si="57"/>
        <v>2</v>
      </c>
      <c r="N1108" t="b">
        <f t="shared" ca="1" si="58"/>
        <v>0</v>
      </c>
      <c r="P1108" t="str">
        <f>IF(ISBLANK(O1108),"",IF(ISERROR(VLOOKUP(O1108,MapTable!$A:$A,1,0)),"맵없음",""))</f>
        <v/>
      </c>
      <c r="R1108" t="str">
        <f>IF(ISBLANK(Q1108),"",
IF(ISERROR(FIND(",",Q1108)),
  IF(ISERROR(VLOOKUP(Q1108,MapTable!$A:$A,1,0)),"맵없음",
  ""),
IF(ISERROR(FIND(",",Q1108,FIND(",",Q1108)+1)),
  IF(OR(ISERROR(VLOOKUP(LEFT(Q1108,FIND(",",Q1108)-1),MapTable!$A:$A,1,0)),ISERROR(VLOOKUP(TRIM(MID(Q1108,FIND(",",Q1108)+1,999)),MapTable!$A:$A,1,0))),"맵없음",
  ""),
IF(ISERROR(FIND(",",Q1108,FIND(",",Q1108,FIND(",",Q1108)+1)+1)),
  IF(OR(ISERROR(VLOOKUP(LEFT(Q1108,FIND(",",Q1108)-1),MapTable!$A:$A,1,0)),ISERROR(VLOOKUP(TRIM(MID(Q1108,FIND(",",Q1108)+1,FIND(",",Q1108,FIND(",",Q1108)+1)-FIND(",",Q1108)-1)),MapTable!$A:$A,1,0)),ISERROR(VLOOKUP(TRIM(MID(Q1108,FIND(",",Q1108,FIND(",",Q1108)+1)+1,999)),MapTable!$A:$A,1,0))),"맵없음",
  ""),
IF(ISERROR(FIND(",",Q1108,FIND(",",Q1108,FIND(",",Q1108,FIND(",",Q1108)+1)+1)+1)),
  IF(OR(ISERROR(VLOOKUP(LEFT(Q1108,FIND(",",Q1108)-1),MapTable!$A:$A,1,0)),ISERROR(VLOOKUP(TRIM(MID(Q1108,FIND(",",Q1108)+1,FIND(",",Q1108,FIND(",",Q1108)+1)-FIND(",",Q1108)-1)),MapTable!$A:$A,1,0)),ISERROR(VLOOKUP(TRIM(MID(Q1108,FIND(",",Q1108,FIND(",",Q1108)+1)+1,FIND(",",Q1108,FIND(",",Q1108,FIND(",",Q1108)+1)+1)-FIND(",",Q1108,FIND(",",Q1108)+1)-1)),MapTable!$A:$A,1,0)),ISERROR(VLOOKUP(TRIM(MID(Q1108,FIND(",",Q1108,FIND(",",Q1108,FIND(",",Q1108)+1)+1)+1,999)),MapTable!$A:$A,1,0))),"맵없음",
  ""),
)))))</f>
        <v/>
      </c>
      <c r="W1108" t="str">
        <f>IF(ISBLANK(V1108),"",IF(ISERROR(VLOOKUP(V1108,[3]DropTable!$A:$A,1,0)),"드랍없음",""))</f>
        <v/>
      </c>
      <c r="Y1108" t="str">
        <f>IF(ISBLANK(X1108),"",IF(ISERROR(VLOOKUP(X1108,[3]DropTable!$A:$A,1,0)),"드랍없음",""))</f>
        <v/>
      </c>
      <c r="AA1108">
        <v>8.1</v>
      </c>
    </row>
    <row r="1109" spans="1:27" x14ac:dyDescent="0.3">
      <c r="A1109">
        <v>24</v>
      </c>
      <c r="B1109">
        <v>32</v>
      </c>
      <c r="C1109">
        <f t="shared" si="56"/>
        <v>1680</v>
      </c>
      <c r="D1109">
        <v>420</v>
      </c>
      <c r="E1109" t="s">
        <v>153</v>
      </c>
      <c r="H1109" t="str">
        <f>IF(ISBLANK(G1109),"",
IFERROR(VLOOKUP(G1109,[1]StringTable!$1:$1048576,MATCH([1]StringTable!$B$1,[1]StringTable!$1:$1,0),0),
IFERROR(VLOOKUP(G1109,[1]InApkStringTable!$1:$1048576,MATCH([1]InApkStringTable!$B$1,[1]InApkStringTable!$1:$1,0),0),
"스트링없음")))</f>
        <v/>
      </c>
      <c r="J1109" t="b">
        <v>0</v>
      </c>
      <c r="K1109" t="s">
        <v>24</v>
      </c>
      <c r="L1109" t="str">
        <f>IF(ISBLANK(K1109),"",IF(ISERROR(VLOOKUP(K1109,MapTable!$A:$A,1,0)),"맵없음",""))</f>
        <v/>
      </c>
      <c r="M1109">
        <f t="shared" si="57"/>
        <v>2</v>
      </c>
      <c r="N1109" t="b">
        <f t="shared" ca="1" si="58"/>
        <v>0</v>
      </c>
      <c r="P1109" t="str">
        <f>IF(ISBLANK(O1109),"",IF(ISERROR(VLOOKUP(O1109,MapTable!$A:$A,1,0)),"맵없음",""))</f>
        <v/>
      </c>
      <c r="R1109" t="str">
        <f>IF(ISBLANK(Q1109),"",
IF(ISERROR(FIND(",",Q1109)),
  IF(ISERROR(VLOOKUP(Q1109,MapTable!$A:$A,1,0)),"맵없음",
  ""),
IF(ISERROR(FIND(",",Q1109,FIND(",",Q1109)+1)),
  IF(OR(ISERROR(VLOOKUP(LEFT(Q1109,FIND(",",Q1109)-1),MapTable!$A:$A,1,0)),ISERROR(VLOOKUP(TRIM(MID(Q1109,FIND(",",Q1109)+1,999)),MapTable!$A:$A,1,0))),"맵없음",
  ""),
IF(ISERROR(FIND(",",Q1109,FIND(",",Q1109,FIND(",",Q1109)+1)+1)),
  IF(OR(ISERROR(VLOOKUP(LEFT(Q1109,FIND(",",Q1109)-1),MapTable!$A:$A,1,0)),ISERROR(VLOOKUP(TRIM(MID(Q1109,FIND(",",Q1109)+1,FIND(",",Q1109,FIND(",",Q1109)+1)-FIND(",",Q1109)-1)),MapTable!$A:$A,1,0)),ISERROR(VLOOKUP(TRIM(MID(Q1109,FIND(",",Q1109,FIND(",",Q1109)+1)+1,999)),MapTable!$A:$A,1,0))),"맵없음",
  ""),
IF(ISERROR(FIND(",",Q1109,FIND(",",Q1109,FIND(",",Q1109,FIND(",",Q1109)+1)+1)+1)),
  IF(OR(ISERROR(VLOOKUP(LEFT(Q1109,FIND(",",Q1109)-1),MapTable!$A:$A,1,0)),ISERROR(VLOOKUP(TRIM(MID(Q1109,FIND(",",Q1109)+1,FIND(",",Q1109,FIND(",",Q1109)+1)-FIND(",",Q1109)-1)),MapTable!$A:$A,1,0)),ISERROR(VLOOKUP(TRIM(MID(Q1109,FIND(",",Q1109,FIND(",",Q1109)+1)+1,FIND(",",Q1109,FIND(",",Q1109,FIND(",",Q1109)+1)+1)-FIND(",",Q1109,FIND(",",Q1109)+1)-1)),MapTable!$A:$A,1,0)),ISERROR(VLOOKUP(TRIM(MID(Q1109,FIND(",",Q1109,FIND(",",Q1109,FIND(",",Q1109)+1)+1)+1,999)),MapTable!$A:$A,1,0))),"맵없음",
  ""),
)))))</f>
        <v/>
      </c>
      <c r="W1109" t="str">
        <f>IF(ISBLANK(V1109),"",IF(ISERROR(VLOOKUP(V1109,[3]DropTable!$A:$A,1,0)),"드랍없음",""))</f>
        <v/>
      </c>
      <c r="Y1109" t="str">
        <f>IF(ISBLANK(X1109),"",IF(ISERROR(VLOOKUP(X1109,[3]DropTable!$A:$A,1,0)),"드랍없음",""))</f>
        <v/>
      </c>
      <c r="AA1109">
        <v>8.1</v>
      </c>
    </row>
    <row r="1110" spans="1:27" x14ac:dyDescent="0.3">
      <c r="A1110">
        <v>24</v>
      </c>
      <c r="B1110">
        <v>33</v>
      </c>
      <c r="C1110">
        <f t="shared" si="56"/>
        <v>1680</v>
      </c>
      <c r="D1110">
        <v>420</v>
      </c>
      <c r="E1110" t="s">
        <v>153</v>
      </c>
      <c r="H1110" t="str">
        <f>IF(ISBLANK(G1110),"",
IFERROR(VLOOKUP(G1110,[1]StringTable!$1:$1048576,MATCH([1]StringTable!$B$1,[1]StringTable!$1:$1,0),0),
IFERROR(VLOOKUP(G1110,[1]InApkStringTable!$1:$1048576,MATCH([1]InApkStringTable!$B$1,[1]InApkStringTable!$1:$1,0),0),
"스트링없음")))</f>
        <v/>
      </c>
      <c r="J1110" t="b">
        <v>0</v>
      </c>
      <c r="K1110" t="s">
        <v>24</v>
      </c>
      <c r="L1110" t="str">
        <f>IF(ISBLANK(K1110),"",IF(ISERROR(VLOOKUP(K1110,MapTable!$A:$A,1,0)),"맵없음",""))</f>
        <v/>
      </c>
      <c r="M1110">
        <f t="shared" si="57"/>
        <v>2</v>
      </c>
      <c r="N1110" t="b">
        <f t="shared" ca="1" si="58"/>
        <v>0</v>
      </c>
      <c r="P1110" t="str">
        <f>IF(ISBLANK(O1110),"",IF(ISERROR(VLOOKUP(O1110,MapTable!$A:$A,1,0)),"맵없음",""))</f>
        <v/>
      </c>
      <c r="R1110" t="str">
        <f>IF(ISBLANK(Q1110),"",
IF(ISERROR(FIND(",",Q1110)),
  IF(ISERROR(VLOOKUP(Q1110,MapTable!$A:$A,1,0)),"맵없음",
  ""),
IF(ISERROR(FIND(",",Q1110,FIND(",",Q1110)+1)),
  IF(OR(ISERROR(VLOOKUP(LEFT(Q1110,FIND(",",Q1110)-1),MapTable!$A:$A,1,0)),ISERROR(VLOOKUP(TRIM(MID(Q1110,FIND(",",Q1110)+1,999)),MapTable!$A:$A,1,0))),"맵없음",
  ""),
IF(ISERROR(FIND(",",Q1110,FIND(",",Q1110,FIND(",",Q1110)+1)+1)),
  IF(OR(ISERROR(VLOOKUP(LEFT(Q1110,FIND(",",Q1110)-1),MapTable!$A:$A,1,0)),ISERROR(VLOOKUP(TRIM(MID(Q1110,FIND(",",Q1110)+1,FIND(",",Q1110,FIND(",",Q1110)+1)-FIND(",",Q1110)-1)),MapTable!$A:$A,1,0)),ISERROR(VLOOKUP(TRIM(MID(Q1110,FIND(",",Q1110,FIND(",",Q1110)+1)+1,999)),MapTable!$A:$A,1,0))),"맵없음",
  ""),
IF(ISERROR(FIND(",",Q1110,FIND(",",Q1110,FIND(",",Q1110,FIND(",",Q1110)+1)+1)+1)),
  IF(OR(ISERROR(VLOOKUP(LEFT(Q1110,FIND(",",Q1110)-1),MapTable!$A:$A,1,0)),ISERROR(VLOOKUP(TRIM(MID(Q1110,FIND(",",Q1110)+1,FIND(",",Q1110,FIND(",",Q1110)+1)-FIND(",",Q1110)-1)),MapTable!$A:$A,1,0)),ISERROR(VLOOKUP(TRIM(MID(Q1110,FIND(",",Q1110,FIND(",",Q1110)+1)+1,FIND(",",Q1110,FIND(",",Q1110,FIND(",",Q1110)+1)+1)-FIND(",",Q1110,FIND(",",Q1110)+1)-1)),MapTable!$A:$A,1,0)),ISERROR(VLOOKUP(TRIM(MID(Q1110,FIND(",",Q1110,FIND(",",Q1110,FIND(",",Q1110)+1)+1)+1,999)),MapTable!$A:$A,1,0))),"맵없음",
  ""),
)))))</f>
        <v/>
      </c>
      <c r="W1110" t="str">
        <f>IF(ISBLANK(V1110),"",IF(ISERROR(VLOOKUP(V1110,[3]DropTable!$A:$A,1,0)),"드랍없음",""))</f>
        <v/>
      </c>
      <c r="Y1110" t="str">
        <f>IF(ISBLANK(X1110),"",IF(ISERROR(VLOOKUP(X1110,[3]DropTable!$A:$A,1,0)),"드랍없음",""))</f>
        <v/>
      </c>
      <c r="AA1110">
        <v>8.1</v>
      </c>
    </row>
    <row r="1111" spans="1:27" x14ac:dyDescent="0.3">
      <c r="A1111">
        <v>24</v>
      </c>
      <c r="B1111">
        <v>34</v>
      </c>
      <c r="C1111">
        <f t="shared" si="56"/>
        <v>1680</v>
      </c>
      <c r="D1111">
        <v>420</v>
      </c>
      <c r="E1111" t="s">
        <v>153</v>
      </c>
      <c r="H1111" t="str">
        <f>IF(ISBLANK(G1111),"",
IFERROR(VLOOKUP(G1111,[1]StringTable!$1:$1048576,MATCH([1]StringTable!$B$1,[1]StringTable!$1:$1,0),0),
IFERROR(VLOOKUP(G1111,[1]InApkStringTable!$1:$1048576,MATCH([1]InApkStringTable!$B$1,[1]InApkStringTable!$1:$1,0),0),
"스트링없음")))</f>
        <v/>
      </c>
      <c r="J1111" t="b">
        <v>0</v>
      </c>
      <c r="K1111" t="s">
        <v>24</v>
      </c>
      <c r="L1111" t="str">
        <f>IF(ISBLANK(K1111),"",IF(ISERROR(VLOOKUP(K1111,MapTable!$A:$A,1,0)),"맵없음",""))</f>
        <v/>
      </c>
      <c r="M1111">
        <f t="shared" si="57"/>
        <v>2</v>
      </c>
      <c r="N1111" t="b">
        <f t="shared" ca="1" si="58"/>
        <v>0</v>
      </c>
      <c r="P1111" t="str">
        <f>IF(ISBLANK(O1111),"",IF(ISERROR(VLOOKUP(O1111,MapTable!$A:$A,1,0)),"맵없음",""))</f>
        <v/>
      </c>
      <c r="R1111" t="str">
        <f>IF(ISBLANK(Q1111),"",
IF(ISERROR(FIND(",",Q1111)),
  IF(ISERROR(VLOOKUP(Q1111,MapTable!$A:$A,1,0)),"맵없음",
  ""),
IF(ISERROR(FIND(",",Q1111,FIND(",",Q1111)+1)),
  IF(OR(ISERROR(VLOOKUP(LEFT(Q1111,FIND(",",Q1111)-1),MapTable!$A:$A,1,0)),ISERROR(VLOOKUP(TRIM(MID(Q1111,FIND(",",Q1111)+1,999)),MapTable!$A:$A,1,0))),"맵없음",
  ""),
IF(ISERROR(FIND(",",Q1111,FIND(",",Q1111,FIND(",",Q1111)+1)+1)),
  IF(OR(ISERROR(VLOOKUP(LEFT(Q1111,FIND(",",Q1111)-1),MapTable!$A:$A,1,0)),ISERROR(VLOOKUP(TRIM(MID(Q1111,FIND(",",Q1111)+1,FIND(",",Q1111,FIND(",",Q1111)+1)-FIND(",",Q1111)-1)),MapTable!$A:$A,1,0)),ISERROR(VLOOKUP(TRIM(MID(Q1111,FIND(",",Q1111,FIND(",",Q1111)+1)+1,999)),MapTable!$A:$A,1,0))),"맵없음",
  ""),
IF(ISERROR(FIND(",",Q1111,FIND(",",Q1111,FIND(",",Q1111,FIND(",",Q1111)+1)+1)+1)),
  IF(OR(ISERROR(VLOOKUP(LEFT(Q1111,FIND(",",Q1111)-1),MapTable!$A:$A,1,0)),ISERROR(VLOOKUP(TRIM(MID(Q1111,FIND(",",Q1111)+1,FIND(",",Q1111,FIND(",",Q1111)+1)-FIND(",",Q1111)-1)),MapTable!$A:$A,1,0)),ISERROR(VLOOKUP(TRIM(MID(Q1111,FIND(",",Q1111,FIND(",",Q1111)+1)+1,FIND(",",Q1111,FIND(",",Q1111,FIND(",",Q1111)+1)+1)-FIND(",",Q1111,FIND(",",Q1111)+1)-1)),MapTable!$A:$A,1,0)),ISERROR(VLOOKUP(TRIM(MID(Q1111,FIND(",",Q1111,FIND(",",Q1111,FIND(",",Q1111)+1)+1)+1,999)),MapTable!$A:$A,1,0))),"맵없음",
  ""),
)))))</f>
        <v/>
      </c>
      <c r="W1111" t="str">
        <f>IF(ISBLANK(V1111),"",IF(ISERROR(VLOOKUP(V1111,[3]DropTable!$A:$A,1,0)),"드랍없음",""))</f>
        <v/>
      </c>
      <c r="Y1111" t="str">
        <f>IF(ISBLANK(X1111),"",IF(ISERROR(VLOOKUP(X1111,[3]DropTable!$A:$A,1,0)),"드랍없음",""))</f>
        <v/>
      </c>
      <c r="AA1111">
        <v>8.1</v>
      </c>
    </row>
    <row r="1112" spans="1:27" x14ac:dyDescent="0.3">
      <c r="A1112">
        <v>24</v>
      </c>
      <c r="B1112">
        <v>35</v>
      </c>
      <c r="C1112">
        <f t="shared" si="56"/>
        <v>1680</v>
      </c>
      <c r="D1112">
        <v>420</v>
      </c>
      <c r="E1112" t="s">
        <v>153</v>
      </c>
      <c r="H1112" t="str">
        <f>IF(ISBLANK(G1112),"",
IFERROR(VLOOKUP(G1112,[1]StringTable!$1:$1048576,MATCH([1]StringTable!$B$1,[1]StringTable!$1:$1,0),0),
IFERROR(VLOOKUP(G1112,[1]InApkStringTable!$1:$1048576,MATCH([1]InApkStringTable!$B$1,[1]InApkStringTable!$1:$1,0),0),
"스트링없음")))</f>
        <v/>
      </c>
      <c r="J1112" t="b">
        <v>0</v>
      </c>
      <c r="K1112" t="s">
        <v>24</v>
      </c>
      <c r="L1112" t="str">
        <f>IF(ISBLANK(K1112),"",IF(ISERROR(VLOOKUP(K1112,MapTable!$A:$A,1,0)),"맵없음",""))</f>
        <v/>
      </c>
      <c r="M1112">
        <f t="shared" si="57"/>
        <v>2</v>
      </c>
      <c r="N1112" t="b">
        <f t="shared" ca="1" si="58"/>
        <v>0</v>
      </c>
      <c r="P1112" t="str">
        <f>IF(ISBLANK(O1112),"",IF(ISERROR(VLOOKUP(O1112,MapTable!$A:$A,1,0)),"맵없음",""))</f>
        <v/>
      </c>
      <c r="R1112" t="str">
        <f>IF(ISBLANK(Q1112),"",
IF(ISERROR(FIND(",",Q1112)),
  IF(ISERROR(VLOOKUP(Q1112,MapTable!$A:$A,1,0)),"맵없음",
  ""),
IF(ISERROR(FIND(",",Q1112,FIND(",",Q1112)+1)),
  IF(OR(ISERROR(VLOOKUP(LEFT(Q1112,FIND(",",Q1112)-1),MapTable!$A:$A,1,0)),ISERROR(VLOOKUP(TRIM(MID(Q1112,FIND(",",Q1112)+1,999)),MapTable!$A:$A,1,0))),"맵없음",
  ""),
IF(ISERROR(FIND(",",Q1112,FIND(",",Q1112,FIND(",",Q1112)+1)+1)),
  IF(OR(ISERROR(VLOOKUP(LEFT(Q1112,FIND(",",Q1112)-1),MapTable!$A:$A,1,0)),ISERROR(VLOOKUP(TRIM(MID(Q1112,FIND(",",Q1112)+1,FIND(",",Q1112,FIND(",",Q1112)+1)-FIND(",",Q1112)-1)),MapTable!$A:$A,1,0)),ISERROR(VLOOKUP(TRIM(MID(Q1112,FIND(",",Q1112,FIND(",",Q1112)+1)+1,999)),MapTable!$A:$A,1,0))),"맵없음",
  ""),
IF(ISERROR(FIND(",",Q1112,FIND(",",Q1112,FIND(",",Q1112,FIND(",",Q1112)+1)+1)+1)),
  IF(OR(ISERROR(VLOOKUP(LEFT(Q1112,FIND(",",Q1112)-1),MapTable!$A:$A,1,0)),ISERROR(VLOOKUP(TRIM(MID(Q1112,FIND(",",Q1112)+1,FIND(",",Q1112,FIND(",",Q1112)+1)-FIND(",",Q1112)-1)),MapTable!$A:$A,1,0)),ISERROR(VLOOKUP(TRIM(MID(Q1112,FIND(",",Q1112,FIND(",",Q1112)+1)+1,FIND(",",Q1112,FIND(",",Q1112,FIND(",",Q1112)+1)+1)-FIND(",",Q1112,FIND(",",Q1112)+1)-1)),MapTable!$A:$A,1,0)),ISERROR(VLOOKUP(TRIM(MID(Q1112,FIND(",",Q1112,FIND(",",Q1112,FIND(",",Q1112)+1)+1)+1,999)),MapTable!$A:$A,1,0))),"맵없음",
  ""),
)))))</f>
        <v/>
      </c>
      <c r="W1112" t="str">
        <f>IF(ISBLANK(V1112),"",IF(ISERROR(VLOOKUP(V1112,[3]DropTable!$A:$A,1,0)),"드랍없음",""))</f>
        <v/>
      </c>
      <c r="Y1112" t="str">
        <f>IF(ISBLANK(X1112),"",IF(ISERROR(VLOOKUP(X1112,[3]DropTable!$A:$A,1,0)),"드랍없음",""))</f>
        <v/>
      </c>
      <c r="AA1112">
        <v>8.1</v>
      </c>
    </row>
    <row r="1113" spans="1:27" x14ac:dyDescent="0.3">
      <c r="A1113">
        <v>24</v>
      </c>
      <c r="B1113">
        <v>36</v>
      </c>
      <c r="C1113">
        <f t="shared" si="56"/>
        <v>1680</v>
      </c>
      <c r="D1113">
        <v>420</v>
      </c>
      <c r="E1113" t="s">
        <v>153</v>
      </c>
      <c r="H1113" t="str">
        <f>IF(ISBLANK(G1113),"",
IFERROR(VLOOKUP(G1113,[1]StringTable!$1:$1048576,MATCH([1]StringTable!$B$1,[1]StringTable!$1:$1,0),0),
IFERROR(VLOOKUP(G1113,[1]InApkStringTable!$1:$1048576,MATCH([1]InApkStringTable!$B$1,[1]InApkStringTable!$1:$1,0),0),
"스트링없음")))</f>
        <v/>
      </c>
      <c r="J1113" t="b">
        <v>0</v>
      </c>
      <c r="K1113" t="s">
        <v>24</v>
      </c>
      <c r="L1113" t="str">
        <f>IF(ISBLANK(K1113),"",IF(ISERROR(VLOOKUP(K1113,MapTable!$A:$A,1,0)),"맵없음",""))</f>
        <v/>
      </c>
      <c r="M1113">
        <f t="shared" si="57"/>
        <v>2</v>
      </c>
      <c r="N1113" t="b">
        <f t="shared" ca="1" si="58"/>
        <v>0</v>
      </c>
      <c r="P1113" t="str">
        <f>IF(ISBLANK(O1113),"",IF(ISERROR(VLOOKUP(O1113,MapTable!$A:$A,1,0)),"맵없음",""))</f>
        <v/>
      </c>
      <c r="R1113" t="str">
        <f>IF(ISBLANK(Q1113),"",
IF(ISERROR(FIND(",",Q1113)),
  IF(ISERROR(VLOOKUP(Q1113,MapTable!$A:$A,1,0)),"맵없음",
  ""),
IF(ISERROR(FIND(",",Q1113,FIND(",",Q1113)+1)),
  IF(OR(ISERROR(VLOOKUP(LEFT(Q1113,FIND(",",Q1113)-1),MapTable!$A:$A,1,0)),ISERROR(VLOOKUP(TRIM(MID(Q1113,FIND(",",Q1113)+1,999)),MapTable!$A:$A,1,0))),"맵없음",
  ""),
IF(ISERROR(FIND(",",Q1113,FIND(",",Q1113,FIND(",",Q1113)+1)+1)),
  IF(OR(ISERROR(VLOOKUP(LEFT(Q1113,FIND(",",Q1113)-1),MapTable!$A:$A,1,0)),ISERROR(VLOOKUP(TRIM(MID(Q1113,FIND(",",Q1113)+1,FIND(",",Q1113,FIND(",",Q1113)+1)-FIND(",",Q1113)-1)),MapTable!$A:$A,1,0)),ISERROR(VLOOKUP(TRIM(MID(Q1113,FIND(",",Q1113,FIND(",",Q1113)+1)+1,999)),MapTable!$A:$A,1,0))),"맵없음",
  ""),
IF(ISERROR(FIND(",",Q1113,FIND(",",Q1113,FIND(",",Q1113,FIND(",",Q1113)+1)+1)+1)),
  IF(OR(ISERROR(VLOOKUP(LEFT(Q1113,FIND(",",Q1113)-1),MapTable!$A:$A,1,0)),ISERROR(VLOOKUP(TRIM(MID(Q1113,FIND(",",Q1113)+1,FIND(",",Q1113,FIND(",",Q1113)+1)-FIND(",",Q1113)-1)),MapTable!$A:$A,1,0)),ISERROR(VLOOKUP(TRIM(MID(Q1113,FIND(",",Q1113,FIND(",",Q1113)+1)+1,FIND(",",Q1113,FIND(",",Q1113,FIND(",",Q1113)+1)+1)-FIND(",",Q1113,FIND(",",Q1113)+1)-1)),MapTable!$A:$A,1,0)),ISERROR(VLOOKUP(TRIM(MID(Q1113,FIND(",",Q1113,FIND(",",Q1113,FIND(",",Q1113)+1)+1)+1,999)),MapTable!$A:$A,1,0))),"맵없음",
  ""),
)))))</f>
        <v/>
      </c>
      <c r="W1113" t="str">
        <f>IF(ISBLANK(V1113),"",IF(ISERROR(VLOOKUP(V1113,[3]DropTable!$A:$A,1,0)),"드랍없음",""))</f>
        <v/>
      </c>
      <c r="Y1113" t="str">
        <f>IF(ISBLANK(X1113),"",IF(ISERROR(VLOOKUP(X1113,[3]DropTable!$A:$A,1,0)),"드랍없음",""))</f>
        <v/>
      </c>
      <c r="AA1113">
        <v>8.1</v>
      </c>
    </row>
    <row r="1114" spans="1:27" x14ac:dyDescent="0.3">
      <c r="A1114">
        <v>24</v>
      </c>
      <c r="B1114">
        <v>37</v>
      </c>
      <c r="C1114">
        <f t="shared" si="56"/>
        <v>1680</v>
      </c>
      <c r="D1114">
        <v>420</v>
      </c>
      <c r="E1114" t="s">
        <v>153</v>
      </c>
      <c r="H1114" t="str">
        <f>IF(ISBLANK(G1114),"",
IFERROR(VLOOKUP(G1114,[1]StringTable!$1:$1048576,MATCH([1]StringTable!$B$1,[1]StringTable!$1:$1,0),0),
IFERROR(VLOOKUP(G1114,[1]InApkStringTable!$1:$1048576,MATCH([1]InApkStringTable!$B$1,[1]InApkStringTable!$1:$1,0),0),
"스트링없음")))</f>
        <v/>
      </c>
      <c r="J1114" t="b">
        <v>0</v>
      </c>
      <c r="K1114" t="s">
        <v>24</v>
      </c>
      <c r="L1114" t="str">
        <f>IF(ISBLANK(K1114),"",IF(ISERROR(VLOOKUP(K1114,MapTable!$A:$A,1,0)),"맵없음",""))</f>
        <v/>
      </c>
      <c r="M1114">
        <f t="shared" si="57"/>
        <v>2</v>
      </c>
      <c r="N1114" t="b">
        <f t="shared" ca="1" si="58"/>
        <v>0</v>
      </c>
      <c r="P1114" t="str">
        <f>IF(ISBLANK(O1114),"",IF(ISERROR(VLOOKUP(O1114,MapTable!$A:$A,1,0)),"맵없음",""))</f>
        <v/>
      </c>
      <c r="R1114" t="str">
        <f>IF(ISBLANK(Q1114),"",
IF(ISERROR(FIND(",",Q1114)),
  IF(ISERROR(VLOOKUP(Q1114,MapTable!$A:$A,1,0)),"맵없음",
  ""),
IF(ISERROR(FIND(",",Q1114,FIND(",",Q1114)+1)),
  IF(OR(ISERROR(VLOOKUP(LEFT(Q1114,FIND(",",Q1114)-1),MapTable!$A:$A,1,0)),ISERROR(VLOOKUP(TRIM(MID(Q1114,FIND(",",Q1114)+1,999)),MapTable!$A:$A,1,0))),"맵없음",
  ""),
IF(ISERROR(FIND(",",Q1114,FIND(",",Q1114,FIND(",",Q1114)+1)+1)),
  IF(OR(ISERROR(VLOOKUP(LEFT(Q1114,FIND(",",Q1114)-1),MapTable!$A:$A,1,0)),ISERROR(VLOOKUP(TRIM(MID(Q1114,FIND(",",Q1114)+1,FIND(",",Q1114,FIND(",",Q1114)+1)-FIND(",",Q1114)-1)),MapTable!$A:$A,1,0)),ISERROR(VLOOKUP(TRIM(MID(Q1114,FIND(",",Q1114,FIND(",",Q1114)+1)+1,999)),MapTable!$A:$A,1,0))),"맵없음",
  ""),
IF(ISERROR(FIND(",",Q1114,FIND(",",Q1114,FIND(",",Q1114,FIND(",",Q1114)+1)+1)+1)),
  IF(OR(ISERROR(VLOOKUP(LEFT(Q1114,FIND(",",Q1114)-1),MapTable!$A:$A,1,0)),ISERROR(VLOOKUP(TRIM(MID(Q1114,FIND(",",Q1114)+1,FIND(",",Q1114,FIND(",",Q1114)+1)-FIND(",",Q1114)-1)),MapTable!$A:$A,1,0)),ISERROR(VLOOKUP(TRIM(MID(Q1114,FIND(",",Q1114,FIND(",",Q1114)+1)+1,FIND(",",Q1114,FIND(",",Q1114,FIND(",",Q1114)+1)+1)-FIND(",",Q1114,FIND(",",Q1114)+1)-1)),MapTable!$A:$A,1,0)),ISERROR(VLOOKUP(TRIM(MID(Q1114,FIND(",",Q1114,FIND(",",Q1114,FIND(",",Q1114)+1)+1)+1,999)),MapTable!$A:$A,1,0))),"맵없음",
  ""),
)))))</f>
        <v/>
      </c>
      <c r="W1114" t="str">
        <f>IF(ISBLANK(V1114),"",IF(ISERROR(VLOOKUP(V1114,[3]DropTable!$A:$A,1,0)),"드랍없음",""))</f>
        <v/>
      </c>
      <c r="Y1114" t="str">
        <f>IF(ISBLANK(X1114),"",IF(ISERROR(VLOOKUP(X1114,[3]DropTable!$A:$A,1,0)),"드랍없음",""))</f>
        <v/>
      </c>
      <c r="AA1114">
        <v>8.1</v>
      </c>
    </row>
    <row r="1115" spans="1:27" x14ac:dyDescent="0.3">
      <c r="A1115">
        <v>24</v>
      </c>
      <c r="B1115">
        <v>38</v>
      </c>
      <c r="C1115">
        <f t="shared" si="56"/>
        <v>1680</v>
      </c>
      <c r="D1115">
        <v>420</v>
      </c>
      <c r="E1115" t="s">
        <v>153</v>
      </c>
      <c r="H1115" t="str">
        <f>IF(ISBLANK(G1115),"",
IFERROR(VLOOKUP(G1115,[1]StringTable!$1:$1048576,MATCH([1]StringTable!$B$1,[1]StringTable!$1:$1,0),0),
IFERROR(VLOOKUP(G1115,[1]InApkStringTable!$1:$1048576,MATCH([1]InApkStringTable!$B$1,[1]InApkStringTable!$1:$1,0),0),
"스트링없음")))</f>
        <v/>
      </c>
      <c r="J1115" t="b">
        <v>0</v>
      </c>
      <c r="K1115" t="s">
        <v>24</v>
      </c>
      <c r="L1115" t="str">
        <f>IF(ISBLANK(K1115),"",IF(ISERROR(VLOOKUP(K1115,MapTable!$A:$A,1,0)),"맵없음",""))</f>
        <v/>
      </c>
      <c r="M1115">
        <f t="shared" si="57"/>
        <v>2</v>
      </c>
      <c r="N1115" t="b">
        <f t="shared" ca="1" si="58"/>
        <v>0</v>
      </c>
      <c r="P1115" t="str">
        <f>IF(ISBLANK(O1115),"",IF(ISERROR(VLOOKUP(O1115,MapTable!$A:$A,1,0)),"맵없음",""))</f>
        <v/>
      </c>
      <c r="R1115" t="str">
        <f>IF(ISBLANK(Q1115),"",
IF(ISERROR(FIND(",",Q1115)),
  IF(ISERROR(VLOOKUP(Q1115,MapTable!$A:$A,1,0)),"맵없음",
  ""),
IF(ISERROR(FIND(",",Q1115,FIND(",",Q1115)+1)),
  IF(OR(ISERROR(VLOOKUP(LEFT(Q1115,FIND(",",Q1115)-1),MapTable!$A:$A,1,0)),ISERROR(VLOOKUP(TRIM(MID(Q1115,FIND(",",Q1115)+1,999)),MapTable!$A:$A,1,0))),"맵없음",
  ""),
IF(ISERROR(FIND(",",Q1115,FIND(",",Q1115,FIND(",",Q1115)+1)+1)),
  IF(OR(ISERROR(VLOOKUP(LEFT(Q1115,FIND(",",Q1115)-1),MapTable!$A:$A,1,0)),ISERROR(VLOOKUP(TRIM(MID(Q1115,FIND(",",Q1115)+1,FIND(",",Q1115,FIND(",",Q1115)+1)-FIND(",",Q1115)-1)),MapTable!$A:$A,1,0)),ISERROR(VLOOKUP(TRIM(MID(Q1115,FIND(",",Q1115,FIND(",",Q1115)+1)+1,999)),MapTable!$A:$A,1,0))),"맵없음",
  ""),
IF(ISERROR(FIND(",",Q1115,FIND(",",Q1115,FIND(",",Q1115,FIND(",",Q1115)+1)+1)+1)),
  IF(OR(ISERROR(VLOOKUP(LEFT(Q1115,FIND(",",Q1115)-1),MapTable!$A:$A,1,0)),ISERROR(VLOOKUP(TRIM(MID(Q1115,FIND(",",Q1115)+1,FIND(",",Q1115,FIND(",",Q1115)+1)-FIND(",",Q1115)-1)),MapTable!$A:$A,1,0)),ISERROR(VLOOKUP(TRIM(MID(Q1115,FIND(",",Q1115,FIND(",",Q1115)+1)+1,FIND(",",Q1115,FIND(",",Q1115,FIND(",",Q1115)+1)+1)-FIND(",",Q1115,FIND(",",Q1115)+1)-1)),MapTable!$A:$A,1,0)),ISERROR(VLOOKUP(TRIM(MID(Q1115,FIND(",",Q1115,FIND(",",Q1115,FIND(",",Q1115)+1)+1)+1,999)),MapTable!$A:$A,1,0))),"맵없음",
  ""),
)))))</f>
        <v/>
      </c>
      <c r="W1115" t="str">
        <f>IF(ISBLANK(V1115),"",IF(ISERROR(VLOOKUP(V1115,[3]DropTable!$A:$A,1,0)),"드랍없음",""))</f>
        <v/>
      </c>
      <c r="Y1115" t="str">
        <f>IF(ISBLANK(X1115),"",IF(ISERROR(VLOOKUP(X1115,[3]DropTable!$A:$A,1,0)),"드랍없음",""))</f>
        <v/>
      </c>
      <c r="AA1115">
        <v>8.1</v>
      </c>
    </row>
    <row r="1116" spans="1:27" x14ac:dyDescent="0.3">
      <c r="A1116">
        <v>24</v>
      </c>
      <c r="B1116">
        <v>39</v>
      </c>
      <c r="C1116">
        <f t="shared" si="56"/>
        <v>1680</v>
      </c>
      <c r="D1116">
        <v>420</v>
      </c>
      <c r="E1116" t="s">
        <v>153</v>
      </c>
      <c r="H1116" t="str">
        <f>IF(ISBLANK(G1116),"",
IFERROR(VLOOKUP(G1116,[1]StringTable!$1:$1048576,MATCH([1]StringTable!$B$1,[1]StringTable!$1:$1,0),0),
IFERROR(VLOOKUP(G1116,[1]InApkStringTable!$1:$1048576,MATCH([1]InApkStringTable!$B$1,[1]InApkStringTable!$1:$1,0),0),
"스트링없음")))</f>
        <v/>
      </c>
      <c r="J1116" t="b">
        <v>0</v>
      </c>
      <c r="K1116" t="s">
        <v>24</v>
      </c>
      <c r="L1116" t="str">
        <f>IF(ISBLANK(K1116),"",IF(ISERROR(VLOOKUP(K1116,MapTable!$A:$A,1,0)),"맵없음",""))</f>
        <v/>
      </c>
      <c r="M1116">
        <f t="shared" si="57"/>
        <v>2</v>
      </c>
      <c r="N1116" t="b">
        <f t="shared" ca="1" si="58"/>
        <v>1</v>
      </c>
      <c r="P1116" t="str">
        <f>IF(ISBLANK(O1116),"",IF(ISERROR(VLOOKUP(O1116,MapTable!$A:$A,1,0)),"맵없음",""))</f>
        <v/>
      </c>
      <c r="R1116" t="str">
        <f>IF(ISBLANK(Q1116),"",
IF(ISERROR(FIND(",",Q1116)),
  IF(ISERROR(VLOOKUP(Q1116,MapTable!$A:$A,1,0)),"맵없음",
  ""),
IF(ISERROR(FIND(",",Q1116,FIND(",",Q1116)+1)),
  IF(OR(ISERROR(VLOOKUP(LEFT(Q1116,FIND(",",Q1116)-1),MapTable!$A:$A,1,0)),ISERROR(VLOOKUP(TRIM(MID(Q1116,FIND(",",Q1116)+1,999)),MapTable!$A:$A,1,0))),"맵없음",
  ""),
IF(ISERROR(FIND(",",Q1116,FIND(",",Q1116,FIND(",",Q1116)+1)+1)),
  IF(OR(ISERROR(VLOOKUP(LEFT(Q1116,FIND(",",Q1116)-1),MapTable!$A:$A,1,0)),ISERROR(VLOOKUP(TRIM(MID(Q1116,FIND(",",Q1116)+1,FIND(",",Q1116,FIND(",",Q1116)+1)-FIND(",",Q1116)-1)),MapTable!$A:$A,1,0)),ISERROR(VLOOKUP(TRIM(MID(Q1116,FIND(",",Q1116,FIND(",",Q1116)+1)+1,999)),MapTable!$A:$A,1,0))),"맵없음",
  ""),
IF(ISERROR(FIND(",",Q1116,FIND(",",Q1116,FIND(",",Q1116,FIND(",",Q1116)+1)+1)+1)),
  IF(OR(ISERROR(VLOOKUP(LEFT(Q1116,FIND(",",Q1116)-1),MapTable!$A:$A,1,0)),ISERROR(VLOOKUP(TRIM(MID(Q1116,FIND(",",Q1116)+1,FIND(",",Q1116,FIND(",",Q1116)+1)-FIND(",",Q1116)-1)),MapTable!$A:$A,1,0)),ISERROR(VLOOKUP(TRIM(MID(Q1116,FIND(",",Q1116,FIND(",",Q1116)+1)+1,FIND(",",Q1116,FIND(",",Q1116,FIND(",",Q1116)+1)+1)-FIND(",",Q1116,FIND(",",Q1116)+1)-1)),MapTable!$A:$A,1,0)),ISERROR(VLOOKUP(TRIM(MID(Q1116,FIND(",",Q1116,FIND(",",Q1116,FIND(",",Q1116)+1)+1)+1,999)),MapTable!$A:$A,1,0))),"맵없음",
  ""),
)))))</f>
        <v/>
      </c>
      <c r="W1116" t="str">
        <f>IF(ISBLANK(V1116),"",IF(ISERROR(VLOOKUP(V1116,[3]DropTable!$A:$A,1,0)),"드랍없음",""))</f>
        <v/>
      </c>
      <c r="Y1116" t="str">
        <f>IF(ISBLANK(X1116),"",IF(ISERROR(VLOOKUP(X1116,[3]DropTable!$A:$A,1,0)),"드랍없음",""))</f>
        <v/>
      </c>
      <c r="AA1116">
        <v>8.1</v>
      </c>
    </row>
    <row r="1117" spans="1:27" x14ac:dyDescent="0.3">
      <c r="A1117">
        <v>24</v>
      </c>
      <c r="B1117">
        <v>40</v>
      </c>
      <c r="C1117">
        <f t="shared" ref="C1117:C1180" si="59">D1117*4</f>
        <v>1680</v>
      </c>
      <c r="D1117">
        <v>420</v>
      </c>
      <c r="E1117" t="s">
        <v>153</v>
      </c>
      <c r="H1117" t="str">
        <f>IF(ISBLANK(G1117),"",
IFERROR(VLOOKUP(G1117,[1]StringTable!$1:$1048576,MATCH([1]StringTable!$B$1,[1]StringTable!$1:$1,0),0),
IFERROR(VLOOKUP(G1117,[1]InApkStringTable!$1:$1048576,MATCH([1]InApkStringTable!$B$1,[1]InApkStringTable!$1:$1,0),0),
"스트링없음")))</f>
        <v/>
      </c>
      <c r="J1117" t="b">
        <v>0</v>
      </c>
      <c r="K1117" t="s">
        <v>24</v>
      </c>
      <c r="L1117" t="str">
        <f>IF(ISBLANK(K1117),"",IF(ISERROR(VLOOKUP(K1117,MapTable!$A:$A,1,0)),"맵없음",""))</f>
        <v/>
      </c>
      <c r="M1117">
        <f t="shared" ref="M1117:M1180" si="60">IF(B1117=0,0,
IF(COUNTIF(A:A,A1117)=11,12,
IF(MOD(B1117,((COUNTIF(A:A,A1117)-1)/5))=0,12,
IF(MOD(B1117,((COUNTIF(A:A,A1117)-1)/5))=((COUNTIF(A:A,A1117)-1)/10),11,
INT(B1117/((COUNTIF(A:A,A1117)-1)/5))+1))))</f>
        <v>12</v>
      </c>
      <c r="N1117" t="b">
        <f t="shared" ref="N1117:N1180" ca="1" si="61">IF((COUNTIF(A:A,A1117)-1)=B1117,FALSE,
IF(M1117=12,TRUE,
IF(OFFSET(M1117,1,0)=12,TRUE)))</f>
        <v>1</v>
      </c>
      <c r="P1117" t="str">
        <f>IF(ISBLANK(O1117),"",IF(ISERROR(VLOOKUP(O1117,MapTable!$A:$A,1,0)),"맵없음",""))</f>
        <v/>
      </c>
      <c r="R1117" t="str">
        <f>IF(ISBLANK(Q1117),"",
IF(ISERROR(FIND(",",Q1117)),
  IF(ISERROR(VLOOKUP(Q1117,MapTable!$A:$A,1,0)),"맵없음",
  ""),
IF(ISERROR(FIND(",",Q1117,FIND(",",Q1117)+1)),
  IF(OR(ISERROR(VLOOKUP(LEFT(Q1117,FIND(",",Q1117)-1),MapTable!$A:$A,1,0)),ISERROR(VLOOKUP(TRIM(MID(Q1117,FIND(",",Q1117)+1,999)),MapTable!$A:$A,1,0))),"맵없음",
  ""),
IF(ISERROR(FIND(",",Q1117,FIND(",",Q1117,FIND(",",Q1117)+1)+1)),
  IF(OR(ISERROR(VLOOKUP(LEFT(Q1117,FIND(",",Q1117)-1),MapTable!$A:$A,1,0)),ISERROR(VLOOKUP(TRIM(MID(Q1117,FIND(",",Q1117)+1,FIND(",",Q1117,FIND(",",Q1117)+1)-FIND(",",Q1117)-1)),MapTable!$A:$A,1,0)),ISERROR(VLOOKUP(TRIM(MID(Q1117,FIND(",",Q1117,FIND(",",Q1117)+1)+1,999)),MapTable!$A:$A,1,0))),"맵없음",
  ""),
IF(ISERROR(FIND(",",Q1117,FIND(",",Q1117,FIND(",",Q1117,FIND(",",Q1117)+1)+1)+1)),
  IF(OR(ISERROR(VLOOKUP(LEFT(Q1117,FIND(",",Q1117)-1),MapTable!$A:$A,1,0)),ISERROR(VLOOKUP(TRIM(MID(Q1117,FIND(",",Q1117)+1,FIND(",",Q1117,FIND(",",Q1117)+1)-FIND(",",Q1117)-1)),MapTable!$A:$A,1,0)),ISERROR(VLOOKUP(TRIM(MID(Q1117,FIND(",",Q1117,FIND(",",Q1117)+1)+1,FIND(",",Q1117,FIND(",",Q1117,FIND(",",Q1117)+1)+1)-FIND(",",Q1117,FIND(",",Q1117)+1)-1)),MapTable!$A:$A,1,0)),ISERROR(VLOOKUP(TRIM(MID(Q1117,FIND(",",Q1117,FIND(",",Q1117,FIND(",",Q1117)+1)+1)+1,999)),MapTable!$A:$A,1,0))),"맵없음",
  ""),
)))))</f>
        <v/>
      </c>
      <c r="W1117" t="str">
        <f>IF(ISBLANK(V1117),"",IF(ISERROR(VLOOKUP(V1117,[3]DropTable!$A:$A,1,0)),"드랍없음",""))</f>
        <v/>
      </c>
      <c r="Y1117" t="str">
        <f>IF(ISBLANK(X1117),"",IF(ISERROR(VLOOKUP(X1117,[3]DropTable!$A:$A,1,0)),"드랍없음",""))</f>
        <v/>
      </c>
      <c r="AA1117">
        <v>8.1</v>
      </c>
    </row>
    <row r="1118" spans="1:27" x14ac:dyDescent="0.3">
      <c r="A1118">
        <v>24</v>
      </c>
      <c r="B1118">
        <v>41</v>
      </c>
      <c r="C1118">
        <f t="shared" si="59"/>
        <v>1680</v>
      </c>
      <c r="D1118">
        <v>420</v>
      </c>
      <c r="E1118" t="s">
        <v>153</v>
      </c>
      <c r="H1118" t="str">
        <f>IF(ISBLANK(G1118),"",
IFERROR(VLOOKUP(G1118,[1]StringTable!$1:$1048576,MATCH([1]StringTable!$B$1,[1]StringTable!$1:$1,0),0),
IFERROR(VLOOKUP(G1118,[1]InApkStringTable!$1:$1048576,MATCH([1]InApkStringTable!$B$1,[1]InApkStringTable!$1:$1,0),0),
"스트링없음")))</f>
        <v/>
      </c>
      <c r="J1118" t="b">
        <v>0</v>
      </c>
      <c r="K1118" t="s">
        <v>24</v>
      </c>
      <c r="L1118" t="str">
        <f>IF(ISBLANK(K1118),"",IF(ISERROR(VLOOKUP(K1118,MapTable!$A:$A,1,0)),"맵없음",""))</f>
        <v/>
      </c>
      <c r="M1118">
        <f t="shared" si="60"/>
        <v>3</v>
      </c>
      <c r="N1118" t="b">
        <f t="shared" ca="1" si="61"/>
        <v>0</v>
      </c>
      <c r="P1118" t="str">
        <f>IF(ISBLANK(O1118),"",IF(ISERROR(VLOOKUP(O1118,MapTable!$A:$A,1,0)),"맵없음",""))</f>
        <v/>
      </c>
      <c r="R1118" t="str">
        <f>IF(ISBLANK(Q1118),"",
IF(ISERROR(FIND(",",Q1118)),
  IF(ISERROR(VLOOKUP(Q1118,MapTable!$A:$A,1,0)),"맵없음",
  ""),
IF(ISERROR(FIND(",",Q1118,FIND(",",Q1118)+1)),
  IF(OR(ISERROR(VLOOKUP(LEFT(Q1118,FIND(",",Q1118)-1),MapTable!$A:$A,1,0)),ISERROR(VLOOKUP(TRIM(MID(Q1118,FIND(",",Q1118)+1,999)),MapTable!$A:$A,1,0))),"맵없음",
  ""),
IF(ISERROR(FIND(",",Q1118,FIND(",",Q1118,FIND(",",Q1118)+1)+1)),
  IF(OR(ISERROR(VLOOKUP(LEFT(Q1118,FIND(",",Q1118)-1),MapTable!$A:$A,1,0)),ISERROR(VLOOKUP(TRIM(MID(Q1118,FIND(",",Q1118)+1,FIND(",",Q1118,FIND(",",Q1118)+1)-FIND(",",Q1118)-1)),MapTable!$A:$A,1,0)),ISERROR(VLOOKUP(TRIM(MID(Q1118,FIND(",",Q1118,FIND(",",Q1118)+1)+1,999)),MapTable!$A:$A,1,0))),"맵없음",
  ""),
IF(ISERROR(FIND(",",Q1118,FIND(",",Q1118,FIND(",",Q1118,FIND(",",Q1118)+1)+1)+1)),
  IF(OR(ISERROR(VLOOKUP(LEFT(Q1118,FIND(",",Q1118)-1),MapTable!$A:$A,1,0)),ISERROR(VLOOKUP(TRIM(MID(Q1118,FIND(",",Q1118)+1,FIND(",",Q1118,FIND(",",Q1118)+1)-FIND(",",Q1118)-1)),MapTable!$A:$A,1,0)),ISERROR(VLOOKUP(TRIM(MID(Q1118,FIND(",",Q1118,FIND(",",Q1118)+1)+1,FIND(",",Q1118,FIND(",",Q1118,FIND(",",Q1118)+1)+1)-FIND(",",Q1118,FIND(",",Q1118)+1)-1)),MapTable!$A:$A,1,0)),ISERROR(VLOOKUP(TRIM(MID(Q1118,FIND(",",Q1118,FIND(",",Q1118,FIND(",",Q1118)+1)+1)+1,999)),MapTable!$A:$A,1,0))),"맵없음",
  ""),
)))))</f>
        <v/>
      </c>
      <c r="W1118" t="str">
        <f>IF(ISBLANK(V1118),"",IF(ISERROR(VLOOKUP(V1118,[3]DropTable!$A:$A,1,0)),"드랍없음",""))</f>
        <v/>
      </c>
      <c r="Y1118" t="str">
        <f>IF(ISBLANK(X1118),"",IF(ISERROR(VLOOKUP(X1118,[3]DropTable!$A:$A,1,0)),"드랍없음",""))</f>
        <v/>
      </c>
      <c r="AA1118">
        <v>8.1</v>
      </c>
    </row>
    <row r="1119" spans="1:27" x14ac:dyDescent="0.3">
      <c r="A1119">
        <v>24</v>
      </c>
      <c r="B1119">
        <v>42</v>
      </c>
      <c r="C1119">
        <f t="shared" si="59"/>
        <v>1680</v>
      </c>
      <c r="D1119">
        <v>420</v>
      </c>
      <c r="E1119" t="s">
        <v>153</v>
      </c>
      <c r="H1119" t="str">
        <f>IF(ISBLANK(G1119),"",
IFERROR(VLOOKUP(G1119,[1]StringTable!$1:$1048576,MATCH([1]StringTable!$B$1,[1]StringTable!$1:$1,0),0),
IFERROR(VLOOKUP(G1119,[1]InApkStringTable!$1:$1048576,MATCH([1]InApkStringTable!$B$1,[1]InApkStringTable!$1:$1,0),0),
"스트링없음")))</f>
        <v/>
      </c>
      <c r="J1119" t="b">
        <v>0</v>
      </c>
      <c r="K1119" t="s">
        <v>24</v>
      </c>
      <c r="L1119" t="str">
        <f>IF(ISBLANK(K1119),"",IF(ISERROR(VLOOKUP(K1119,MapTable!$A:$A,1,0)),"맵없음",""))</f>
        <v/>
      </c>
      <c r="M1119">
        <f t="shared" si="60"/>
        <v>3</v>
      </c>
      <c r="N1119" t="b">
        <f t="shared" ca="1" si="61"/>
        <v>0</v>
      </c>
      <c r="P1119" t="str">
        <f>IF(ISBLANK(O1119),"",IF(ISERROR(VLOOKUP(O1119,MapTable!$A:$A,1,0)),"맵없음",""))</f>
        <v/>
      </c>
      <c r="R1119" t="str">
        <f>IF(ISBLANK(Q1119),"",
IF(ISERROR(FIND(",",Q1119)),
  IF(ISERROR(VLOOKUP(Q1119,MapTable!$A:$A,1,0)),"맵없음",
  ""),
IF(ISERROR(FIND(",",Q1119,FIND(",",Q1119)+1)),
  IF(OR(ISERROR(VLOOKUP(LEFT(Q1119,FIND(",",Q1119)-1),MapTable!$A:$A,1,0)),ISERROR(VLOOKUP(TRIM(MID(Q1119,FIND(",",Q1119)+1,999)),MapTable!$A:$A,1,0))),"맵없음",
  ""),
IF(ISERROR(FIND(",",Q1119,FIND(",",Q1119,FIND(",",Q1119)+1)+1)),
  IF(OR(ISERROR(VLOOKUP(LEFT(Q1119,FIND(",",Q1119)-1),MapTable!$A:$A,1,0)),ISERROR(VLOOKUP(TRIM(MID(Q1119,FIND(",",Q1119)+1,FIND(",",Q1119,FIND(",",Q1119)+1)-FIND(",",Q1119)-1)),MapTable!$A:$A,1,0)),ISERROR(VLOOKUP(TRIM(MID(Q1119,FIND(",",Q1119,FIND(",",Q1119)+1)+1,999)),MapTable!$A:$A,1,0))),"맵없음",
  ""),
IF(ISERROR(FIND(",",Q1119,FIND(",",Q1119,FIND(",",Q1119,FIND(",",Q1119)+1)+1)+1)),
  IF(OR(ISERROR(VLOOKUP(LEFT(Q1119,FIND(",",Q1119)-1),MapTable!$A:$A,1,0)),ISERROR(VLOOKUP(TRIM(MID(Q1119,FIND(",",Q1119)+1,FIND(",",Q1119,FIND(",",Q1119)+1)-FIND(",",Q1119)-1)),MapTable!$A:$A,1,0)),ISERROR(VLOOKUP(TRIM(MID(Q1119,FIND(",",Q1119,FIND(",",Q1119)+1)+1,FIND(",",Q1119,FIND(",",Q1119,FIND(",",Q1119)+1)+1)-FIND(",",Q1119,FIND(",",Q1119)+1)-1)),MapTable!$A:$A,1,0)),ISERROR(VLOOKUP(TRIM(MID(Q1119,FIND(",",Q1119,FIND(",",Q1119,FIND(",",Q1119)+1)+1)+1,999)),MapTable!$A:$A,1,0))),"맵없음",
  ""),
)))))</f>
        <v/>
      </c>
      <c r="W1119" t="str">
        <f>IF(ISBLANK(V1119),"",IF(ISERROR(VLOOKUP(V1119,[3]DropTable!$A:$A,1,0)),"드랍없음",""))</f>
        <v/>
      </c>
      <c r="Y1119" t="str">
        <f>IF(ISBLANK(X1119),"",IF(ISERROR(VLOOKUP(X1119,[3]DropTable!$A:$A,1,0)),"드랍없음",""))</f>
        <v/>
      </c>
      <c r="AA1119">
        <v>8.1</v>
      </c>
    </row>
    <row r="1120" spans="1:27" x14ac:dyDescent="0.3">
      <c r="A1120">
        <v>24</v>
      </c>
      <c r="B1120">
        <v>43</v>
      </c>
      <c r="C1120">
        <f t="shared" si="59"/>
        <v>1680</v>
      </c>
      <c r="D1120">
        <v>420</v>
      </c>
      <c r="E1120" t="s">
        <v>153</v>
      </c>
      <c r="H1120" t="str">
        <f>IF(ISBLANK(G1120),"",
IFERROR(VLOOKUP(G1120,[1]StringTable!$1:$1048576,MATCH([1]StringTable!$B$1,[1]StringTable!$1:$1,0),0),
IFERROR(VLOOKUP(G1120,[1]InApkStringTable!$1:$1048576,MATCH([1]InApkStringTable!$B$1,[1]InApkStringTable!$1:$1,0),0),
"스트링없음")))</f>
        <v/>
      </c>
      <c r="J1120" t="b">
        <v>0</v>
      </c>
      <c r="K1120" t="s">
        <v>24</v>
      </c>
      <c r="L1120" t="str">
        <f>IF(ISBLANK(K1120),"",IF(ISERROR(VLOOKUP(K1120,MapTable!$A:$A,1,0)),"맵없음",""))</f>
        <v/>
      </c>
      <c r="M1120">
        <f t="shared" si="60"/>
        <v>3</v>
      </c>
      <c r="N1120" t="b">
        <f t="shared" ca="1" si="61"/>
        <v>0</v>
      </c>
      <c r="P1120" t="str">
        <f>IF(ISBLANK(O1120),"",IF(ISERROR(VLOOKUP(O1120,MapTable!$A:$A,1,0)),"맵없음",""))</f>
        <v/>
      </c>
      <c r="R1120" t="str">
        <f>IF(ISBLANK(Q1120),"",
IF(ISERROR(FIND(",",Q1120)),
  IF(ISERROR(VLOOKUP(Q1120,MapTable!$A:$A,1,0)),"맵없음",
  ""),
IF(ISERROR(FIND(",",Q1120,FIND(",",Q1120)+1)),
  IF(OR(ISERROR(VLOOKUP(LEFT(Q1120,FIND(",",Q1120)-1),MapTable!$A:$A,1,0)),ISERROR(VLOOKUP(TRIM(MID(Q1120,FIND(",",Q1120)+1,999)),MapTable!$A:$A,1,0))),"맵없음",
  ""),
IF(ISERROR(FIND(",",Q1120,FIND(",",Q1120,FIND(",",Q1120)+1)+1)),
  IF(OR(ISERROR(VLOOKUP(LEFT(Q1120,FIND(",",Q1120)-1),MapTable!$A:$A,1,0)),ISERROR(VLOOKUP(TRIM(MID(Q1120,FIND(",",Q1120)+1,FIND(",",Q1120,FIND(",",Q1120)+1)-FIND(",",Q1120)-1)),MapTable!$A:$A,1,0)),ISERROR(VLOOKUP(TRIM(MID(Q1120,FIND(",",Q1120,FIND(",",Q1120)+1)+1,999)),MapTable!$A:$A,1,0))),"맵없음",
  ""),
IF(ISERROR(FIND(",",Q1120,FIND(",",Q1120,FIND(",",Q1120,FIND(",",Q1120)+1)+1)+1)),
  IF(OR(ISERROR(VLOOKUP(LEFT(Q1120,FIND(",",Q1120)-1),MapTable!$A:$A,1,0)),ISERROR(VLOOKUP(TRIM(MID(Q1120,FIND(",",Q1120)+1,FIND(",",Q1120,FIND(",",Q1120)+1)-FIND(",",Q1120)-1)),MapTable!$A:$A,1,0)),ISERROR(VLOOKUP(TRIM(MID(Q1120,FIND(",",Q1120,FIND(",",Q1120)+1)+1,FIND(",",Q1120,FIND(",",Q1120,FIND(",",Q1120)+1)+1)-FIND(",",Q1120,FIND(",",Q1120)+1)-1)),MapTable!$A:$A,1,0)),ISERROR(VLOOKUP(TRIM(MID(Q1120,FIND(",",Q1120,FIND(",",Q1120,FIND(",",Q1120)+1)+1)+1,999)),MapTable!$A:$A,1,0))),"맵없음",
  ""),
)))))</f>
        <v/>
      </c>
      <c r="W1120" t="str">
        <f>IF(ISBLANK(V1120),"",IF(ISERROR(VLOOKUP(V1120,[3]DropTable!$A:$A,1,0)),"드랍없음",""))</f>
        <v/>
      </c>
      <c r="Y1120" t="str">
        <f>IF(ISBLANK(X1120),"",IF(ISERROR(VLOOKUP(X1120,[3]DropTable!$A:$A,1,0)),"드랍없음",""))</f>
        <v/>
      </c>
      <c r="AA1120">
        <v>8.1</v>
      </c>
    </row>
    <row r="1121" spans="1:27" x14ac:dyDescent="0.3">
      <c r="A1121">
        <v>24</v>
      </c>
      <c r="B1121">
        <v>44</v>
      </c>
      <c r="C1121">
        <f t="shared" si="59"/>
        <v>1680</v>
      </c>
      <c r="D1121">
        <v>420</v>
      </c>
      <c r="E1121" t="s">
        <v>153</v>
      </c>
      <c r="H1121" t="str">
        <f>IF(ISBLANK(G1121),"",
IFERROR(VLOOKUP(G1121,[1]StringTable!$1:$1048576,MATCH([1]StringTable!$B$1,[1]StringTable!$1:$1,0),0),
IFERROR(VLOOKUP(G1121,[1]InApkStringTable!$1:$1048576,MATCH([1]InApkStringTable!$B$1,[1]InApkStringTable!$1:$1,0),0),
"스트링없음")))</f>
        <v/>
      </c>
      <c r="J1121" t="b">
        <v>0</v>
      </c>
      <c r="K1121" t="s">
        <v>24</v>
      </c>
      <c r="L1121" t="str">
        <f>IF(ISBLANK(K1121),"",IF(ISERROR(VLOOKUP(K1121,MapTable!$A:$A,1,0)),"맵없음",""))</f>
        <v/>
      </c>
      <c r="M1121">
        <f t="shared" si="60"/>
        <v>3</v>
      </c>
      <c r="N1121" t="b">
        <f t="shared" ca="1" si="61"/>
        <v>0</v>
      </c>
      <c r="P1121" t="str">
        <f>IF(ISBLANK(O1121),"",IF(ISERROR(VLOOKUP(O1121,MapTable!$A:$A,1,0)),"맵없음",""))</f>
        <v/>
      </c>
      <c r="R1121" t="str">
        <f>IF(ISBLANK(Q1121),"",
IF(ISERROR(FIND(",",Q1121)),
  IF(ISERROR(VLOOKUP(Q1121,MapTable!$A:$A,1,0)),"맵없음",
  ""),
IF(ISERROR(FIND(",",Q1121,FIND(",",Q1121)+1)),
  IF(OR(ISERROR(VLOOKUP(LEFT(Q1121,FIND(",",Q1121)-1),MapTable!$A:$A,1,0)),ISERROR(VLOOKUP(TRIM(MID(Q1121,FIND(",",Q1121)+1,999)),MapTable!$A:$A,1,0))),"맵없음",
  ""),
IF(ISERROR(FIND(",",Q1121,FIND(",",Q1121,FIND(",",Q1121)+1)+1)),
  IF(OR(ISERROR(VLOOKUP(LEFT(Q1121,FIND(",",Q1121)-1),MapTable!$A:$A,1,0)),ISERROR(VLOOKUP(TRIM(MID(Q1121,FIND(",",Q1121)+1,FIND(",",Q1121,FIND(",",Q1121)+1)-FIND(",",Q1121)-1)),MapTable!$A:$A,1,0)),ISERROR(VLOOKUP(TRIM(MID(Q1121,FIND(",",Q1121,FIND(",",Q1121)+1)+1,999)),MapTable!$A:$A,1,0))),"맵없음",
  ""),
IF(ISERROR(FIND(",",Q1121,FIND(",",Q1121,FIND(",",Q1121,FIND(",",Q1121)+1)+1)+1)),
  IF(OR(ISERROR(VLOOKUP(LEFT(Q1121,FIND(",",Q1121)-1),MapTable!$A:$A,1,0)),ISERROR(VLOOKUP(TRIM(MID(Q1121,FIND(",",Q1121)+1,FIND(",",Q1121,FIND(",",Q1121)+1)-FIND(",",Q1121)-1)),MapTable!$A:$A,1,0)),ISERROR(VLOOKUP(TRIM(MID(Q1121,FIND(",",Q1121,FIND(",",Q1121)+1)+1,FIND(",",Q1121,FIND(",",Q1121,FIND(",",Q1121)+1)+1)-FIND(",",Q1121,FIND(",",Q1121)+1)-1)),MapTable!$A:$A,1,0)),ISERROR(VLOOKUP(TRIM(MID(Q1121,FIND(",",Q1121,FIND(",",Q1121,FIND(",",Q1121)+1)+1)+1,999)),MapTable!$A:$A,1,0))),"맵없음",
  ""),
)))))</f>
        <v/>
      </c>
      <c r="W1121" t="str">
        <f>IF(ISBLANK(V1121),"",IF(ISERROR(VLOOKUP(V1121,[3]DropTable!$A:$A,1,0)),"드랍없음",""))</f>
        <v/>
      </c>
      <c r="Y1121" t="str">
        <f>IF(ISBLANK(X1121),"",IF(ISERROR(VLOOKUP(X1121,[3]DropTable!$A:$A,1,0)),"드랍없음",""))</f>
        <v/>
      </c>
      <c r="AA1121">
        <v>8.1</v>
      </c>
    </row>
    <row r="1122" spans="1:27" x14ac:dyDescent="0.3">
      <c r="A1122">
        <v>24</v>
      </c>
      <c r="B1122">
        <v>45</v>
      </c>
      <c r="C1122">
        <f t="shared" si="59"/>
        <v>1680</v>
      </c>
      <c r="D1122">
        <v>420</v>
      </c>
      <c r="E1122" t="s">
        <v>153</v>
      </c>
      <c r="H1122" t="str">
        <f>IF(ISBLANK(G1122),"",
IFERROR(VLOOKUP(G1122,[1]StringTable!$1:$1048576,MATCH([1]StringTable!$B$1,[1]StringTable!$1:$1,0),0),
IFERROR(VLOOKUP(G1122,[1]InApkStringTable!$1:$1048576,MATCH([1]InApkStringTable!$B$1,[1]InApkStringTable!$1:$1,0),0),
"스트링없음")))</f>
        <v/>
      </c>
      <c r="J1122" t="b">
        <v>0</v>
      </c>
      <c r="K1122" t="s">
        <v>24</v>
      </c>
      <c r="L1122" t="str">
        <f>IF(ISBLANK(K1122),"",IF(ISERROR(VLOOKUP(K1122,MapTable!$A:$A,1,0)),"맵없음",""))</f>
        <v/>
      </c>
      <c r="M1122">
        <f t="shared" si="60"/>
        <v>3</v>
      </c>
      <c r="N1122" t="b">
        <f t="shared" ca="1" si="61"/>
        <v>0</v>
      </c>
      <c r="P1122" t="str">
        <f>IF(ISBLANK(O1122),"",IF(ISERROR(VLOOKUP(O1122,MapTable!$A:$A,1,0)),"맵없음",""))</f>
        <v/>
      </c>
      <c r="R1122" t="str">
        <f>IF(ISBLANK(Q1122),"",
IF(ISERROR(FIND(",",Q1122)),
  IF(ISERROR(VLOOKUP(Q1122,MapTable!$A:$A,1,0)),"맵없음",
  ""),
IF(ISERROR(FIND(",",Q1122,FIND(",",Q1122)+1)),
  IF(OR(ISERROR(VLOOKUP(LEFT(Q1122,FIND(",",Q1122)-1),MapTable!$A:$A,1,0)),ISERROR(VLOOKUP(TRIM(MID(Q1122,FIND(",",Q1122)+1,999)),MapTable!$A:$A,1,0))),"맵없음",
  ""),
IF(ISERROR(FIND(",",Q1122,FIND(",",Q1122,FIND(",",Q1122)+1)+1)),
  IF(OR(ISERROR(VLOOKUP(LEFT(Q1122,FIND(",",Q1122)-1),MapTable!$A:$A,1,0)),ISERROR(VLOOKUP(TRIM(MID(Q1122,FIND(",",Q1122)+1,FIND(",",Q1122,FIND(",",Q1122)+1)-FIND(",",Q1122)-1)),MapTable!$A:$A,1,0)),ISERROR(VLOOKUP(TRIM(MID(Q1122,FIND(",",Q1122,FIND(",",Q1122)+1)+1,999)),MapTable!$A:$A,1,0))),"맵없음",
  ""),
IF(ISERROR(FIND(",",Q1122,FIND(",",Q1122,FIND(",",Q1122,FIND(",",Q1122)+1)+1)+1)),
  IF(OR(ISERROR(VLOOKUP(LEFT(Q1122,FIND(",",Q1122)-1),MapTable!$A:$A,1,0)),ISERROR(VLOOKUP(TRIM(MID(Q1122,FIND(",",Q1122)+1,FIND(",",Q1122,FIND(",",Q1122)+1)-FIND(",",Q1122)-1)),MapTable!$A:$A,1,0)),ISERROR(VLOOKUP(TRIM(MID(Q1122,FIND(",",Q1122,FIND(",",Q1122)+1)+1,FIND(",",Q1122,FIND(",",Q1122,FIND(",",Q1122)+1)+1)-FIND(",",Q1122,FIND(",",Q1122)+1)-1)),MapTable!$A:$A,1,0)),ISERROR(VLOOKUP(TRIM(MID(Q1122,FIND(",",Q1122,FIND(",",Q1122,FIND(",",Q1122)+1)+1)+1,999)),MapTable!$A:$A,1,0))),"맵없음",
  ""),
)))))</f>
        <v/>
      </c>
      <c r="W1122" t="str">
        <f>IF(ISBLANK(V1122),"",IF(ISERROR(VLOOKUP(V1122,[3]DropTable!$A:$A,1,0)),"드랍없음",""))</f>
        <v/>
      </c>
      <c r="Y1122" t="str">
        <f>IF(ISBLANK(X1122),"",IF(ISERROR(VLOOKUP(X1122,[3]DropTable!$A:$A,1,0)),"드랍없음",""))</f>
        <v/>
      </c>
      <c r="AA1122">
        <v>8.1</v>
      </c>
    </row>
    <row r="1123" spans="1:27" x14ac:dyDescent="0.3">
      <c r="A1123">
        <v>24</v>
      </c>
      <c r="B1123">
        <v>46</v>
      </c>
      <c r="C1123">
        <f t="shared" si="59"/>
        <v>1680</v>
      </c>
      <c r="D1123">
        <v>420</v>
      </c>
      <c r="E1123" t="s">
        <v>153</v>
      </c>
      <c r="H1123" t="str">
        <f>IF(ISBLANK(G1123),"",
IFERROR(VLOOKUP(G1123,[1]StringTable!$1:$1048576,MATCH([1]StringTable!$B$1,[1]StringTable!$1:$1,0),0),
IFERROR(VLOOKUP(G1123,[1]InApkStringTable!$1:$1048576,MATCH([1]InApkStringTable!$B$1,[1]InApkStringTable!$1:$1,0),0),
"스트링없음")))</f>
        <v/>
      </c>
      <c r="J1123" t="b">
        <v>0</v>
      </c>
      <c r="K1123" t="s">
        <v>24</v>
      </c>
      <c r="L1123" t="str">
        <f>IF(ISBLANK(K1123),"",IF(ISERROR(VLOOKUP(K1123,MapTable!$A:$A,1,0)),"맵없음",""))</f>
        <v/>
      </c>
      <c r="M1123">
        <f t="shared" si="60"/>
        <v>3</v>
      </c>
      <c r="N1123" t="b">
        <f t="shared" ca="1" si="61"/>
        <v>0</v>
      </c>
      <c r="P1123" t="str">
        <f>IF(ISBLANK(O1123),"",IF(ISERROR(VLOOKUP(O1123,MapTable!$A:$A,1,0)),"맵없음",""))</f>
        <v/>
      </c>
      <c r="R1123" t="str">
        <f>IF(ISBLANK(Q1123),"",
IF(ISERROR(FIND(",",Q1123)),
  IF(ISERROR(VLOOKUP(Q1123,MapTable!$A:$A,1,0)),"맵없음",
  ""),
IF(ISERROR(FIND(",",Q1123,FIND(",",Q1123)+1)),
  IF(OR(ISERROR(VLOOKUP(LEFT(Q1123,FIND(",",Q1123)-1),MapTable!$A:$A,1,0)),ISERROR(VLOOKUP(TRIM(MID(Q1123,FIND(",",Q1123)+1,999)),MapTable!$A:$A,1,0))),"맵없음",
  ""),
IF(ISERROR(FIND(",",Q1123,FIND(",",Q1123,FIND(",",Q1123)+1)+1)),
  IF(OR(ISERROR(VLOOKUP(LEFT(Q1123,FIND(",",Q1123)-1),MapTable!$A:$A,1,0)),ISERROR(VLOOKUP(TRIM(MID(Q1123,FIND(",",Q1123)+1,FIND(",",Q1123,FIND(",",Q1123)+1)-FIND(",",Q1123)-1)),MapTable!$A:$A,1,0)),ISERROR(VLOOKUP(TRIM(MID(Q1123,FIND(",",Q1123,FIND(",",Q1123)+1)+1,999)),MapTable!$A:$A,1,0))),"맵없음",
  ""),
IF(ISERROR(FIND(",",Q1123,FIND(",",Q1123,FIND(",",Q1123,FIND(",",Q1123)+1)+1)+1)),
  IF(OR(ISERROR(VLOOKUP(LEFT(Q1123,FIND(",",Q1123)-1),MapTable!$A:$A,1,0)),ISERROR(VLOOKUP(TRIM(MID(Q1123,FIND(",",Q1123)+1,FIND(",",Q1123,FIND(",",Q1123)+1)-FIND(",",Q1123)-1)),MapTable!$A:$A,1,0)),ISERROR(VLOOKUP(TRIM(MID(Q1123,FIND(",",Q1123,FIND(",",Q1123)+1)+1,FIND(",",Q1123,FIND(",",Q1123,FIND(",",Q1123)+1)+1)-FIND(",",Q1123,FIND(",",Q1123)+1)-1)),MapTable!$A:$A,1,0)),ISERROR(VLOOKUP(TRIM(MID(Q1123,FIND(",",Q1123,FIND(",",Q1123,FIND(",",Q1123)+1)+1)+1,999)),MapTable!$A:$A,1,0))),"맵없음",
  ""),
)))))</f>
        <v/>
      </c>
      <c r="W1123" t="str">
        <f>IF(ISBLANK(V1123),"",IF(ISERROR(VLOOKUP(V1123,[3]DropTable!$A:$A,1,0)),"드랍없음",""))</f>
        <v/>
      </c>
      <c r="Y1123" t="str">
        <f>IF(ISBLANK(X1123),"",IF(ISERROR(VLOOKUP(X1123,[3]DropTable!$A:$A,1,0)),"드랍없음",""))</f>
        <v/>
      </c>
      <c r="AA1123">
        <v>8.1</v>
      </c>
    </row>
    <row r="1124" spans="1:27" x14ac:dyDescent="0.3">
      <c r="A1124">
        <v>24</v>
      </c>
      <c r="B1124">
        <v>47</v>
      </c>
      <c r="C1124">
        <f t="shared" si="59"/>
        <v>1680</v>
      </c>
      <c r="D1124">
        <v>420</v>
      </c>
      <c r="E1124" t="s">
        <v>153</v>
      </c>
      <c r="H1124" t="str">
        <f>IF(ISBLANK(G1124),"",
IFERROR(VLOOKUP(G1124,[1]StringTable!$1:$1048576,MATCH([1]StringTable!$B$1,[1]StringTable!$1:$1,0),0),
IFERROR(VLOOKUP(G1124,[1]InApkStringTable!$1:$1048576,MATCH([1]InApkStringTable!$B$1,[1]InApkStringTable!$1:$1,0),0),
"스트링없음")))</f>
        <v/>
      </c>
      <c r="J1124" t="b">
        <v>0</v>
      </c>
      <c r="K1124" t="s">
        <v>24</v>
      </c>
      <c r="L1124" t="str">
        <f>IF(ISBLANK(K1124),"",IF(ISERROR(VLOOKUP(K1124,MapTable!$A:$A,1,0)),"맵없음",""))</f>
        <v/>
      </c>
      <c r="M1124">
        <f t="shared" si="60"/>
        <v>3</v>
      </c>
      <c r="N1124" t="b">
        <f t="shared" ca="1" si="61"/>
        <v>0</v>
      </c>
      <c r="P1124" t="str">
        <f>IF(ISBLANK(O1124),"",IF(ISERROR(VLOOKUP(O1124,MapTable!$A:$A,1,0)),"맵없음",""))</f>
        <v/>
      </c>
      <c r="R1124" t="str">
        <f>IF(ISBLANK(Q1124),"",
IF(ISERROR(FIND(",",Q1124)),
  IF(ISERROR(VLOOKUP(Q1124,MapTable!$A:$A,1,0)),"맵없음",
  ""),
IF(ISERROR(FIND(",",Q1124,FIND(",",Q1124)+1)),
  IF(OR(ISERROR(VLOOKUP(LEFT(Q1124,FIND(",",Q1124)-1),MapTable!$A:$A,1,0)),ISERROR(VLOOKUP(TRIM(MID(Q1124,FIND(",",Q1124)+1,999)),MapTable!$A:$A,1,0))),"맵없음",
  ""),
IF(ISERROR(FIND(",",Q1124,FIND(",",Q1124,FIND(",",Q1124)+1)+1)),
  IF(OR(ISERROR(VLOOKUP(LEFT(Q1124,FIND(",",Q1124)-1),MapTable!$A:$A,1,0)),ISERROR(VLOOKUP(TRIM(MID(Q1124,FIND(",",Q1124)+1,FIND(",",Q1124,FIND(",",Q1124)+1)-FIND(",",Q1124)-1)),MapTable!$A:$A,1,0)),ISERROR(VLOOKUP(TRIM(MID(Q1124,FIND(",",Q1124,FIND(",",Q1124)+1)+1,999)),MapTable!$A:$A,1,0))),"맵없음",
  ""),
IF(ISERROR(FIND(",",Q1124,FIND(",",Q1124,FIND(",",Q1124,FIND(",",Q1124)+1)+1)+1)),
  IF(OR(ISERROR(VLOOKUP(LEFT(Q1124,FIND(",",Q1124)-1),MapTable!$A:$A,1,0)),ISERROR(VLOOKUP(TRIM(MID(Q1124,FIND(",",Q1124)+1,FIND(",",Q1124,FIND(",",Q1124)+1)-FIND(",",Q1124)-1)),MapTable!$A:$A,1,0)),ISERROR(VLOOKUP(TRIM(MID(Q1124,FIND(",",Q1124,FIND(",",Q1124)+1)+1,FIND(",",Q1124,FIND(",",Q1124,FIND(",",Q1124)+1)+1)-FIND(",",Q1124,FIND(",",Q1124)+1)-1)),MapTable!$A:$A,1,0)),ISERROR(VLOOKUP(TRIM(MID(Q1124,FIND(",",Q1124,FIND(",",Q1124,FIND(",",Q1124)+1)+1)+1,999)),MapTable!$A:$A,1,0))),"맵없음",
  ""),
)))))</f>
        <v/>
      </c>
      <c r="W1124" t="str">
        <f>IF(ISBLANK(V1124),"",IF(ISERROR(VLOOKUP(V1124,[3]DropTable!$A:$A,1,0)),"드랍없음",""))</f>
        <v/>
      </c>
      <c r="Y1124" t="str">
        <f>IF(ISBLANK(X1124),"",IF(ISERROR(VLOOKUP(X1124,[3]DropTable!$A:$A,1,0)),"드랍없음",""))</f>
        <v/>
      </c>
      <c r="AA1124">
        <v>8.1</v>
      </c>
    </row>
    <row r="1125" spans="1:27" x14ac:dyDescent="0.3">
      <c r="A1125">
        <v>24</v>
      </c>
      <c r="B1125">
        <v>48</v>
      </c>
      <c r="C1125">
        <f t="shared" si="59"/>
        <v>1680</v>
      </c>
      <c r="D1125">
        <v>420</v>
      </c>
      <c r="E1125" t="s">
        <v>153</v>
      </c>
      <c r="H1125" t="str">
        <f>IF(ISBLANK(G1125),"",
IFERROR(VLOOKUP(G1125,[1]StringTable!$1:$1048576,MATCH([1]StringTable!$B$1,[1]StringTable!$1:$1,0),0),
IFERROR(VLOOKUP(G1125,[1]InApkStringTable!$1:$1048576,MATCH([1]InApkStringTable!$B$1,[1]InApkStringTable!$1:$1,0),0),
"스트링없음")))</f>
        <v/>
      </c>
      <c r="J1125" t="b">
        <v>0</v>
      </c>
      <c r="K1125" t="s">
        <v>24</v>
      </c>
      <c r="L1125" t="str">
        <f>IF(ISBLANK(K1125),"",IF(ISERROR(VLOOKUP(K1125,MapTable!$A:$A,1,0)),"맵없음",""))</f>
        <v/>
      </c>
      <c r="M1125">
        <f t="shared" si="60"/>
        <v>3</v>
      </c>
      <c r="N1125" t="b">
        <f t="shared" ca="1" si="61"/>
        <v>0</v>
      </c>
      <c r="P1125" t="str">
        <f>IF(ISBLANK(O1125),"",IF(ISERROR(VLOOKUP(O1125,MapTable!$A:$A,1,0)),"맵없음",""))</f>
        <v/>
      </c>
      <c r="R1125" t="str">
        <f>IF(ISBLANK(Q1125),"",
IF(ISERROR(FIND(",",Q1125)),
  IF(ISERROR(VLOOKUP(Q1125,MapTable!$A:$A,1,0)),"맵없음",
  ""),
IF(ISERROR(FIND(",",Q1125,FIND(",",Q1125)+1)),
  IF(OR(ISERROR(VLOOKUP(LEFT(Q1125,FIND(",",Q1125)-1),MapTable!$A:$A,1,0)),ISERROR(VLOOKUP(TRIM(MID(Q1125,FIND(",",Q1125)+1,999)),MapTable!$A:$A,1,0))),"맵없음",
  ""),
IF(ISERROR(FIND(",",Q1125,FIND(",",Q1125,FIND(",",Q1125)+1)+1)),
  IF(OR(ISERROR(VLOOKUP(LEFT(Q1125,FIND(",",Q1125)-1),MapTable!$A:$A,1,0)),ISERROR(VLOOKUP(TRIM(MID(Q1125,FIND(",",Q1125)+1,FIND(",",Q1125,FIND(",",Q1125)+1)-FIND(",",Q1125)-1)),MapTable!$A:$A,1,0)),ISERROR(VLOOKUP(TRIM(MID(Q1125,FIND(",",Q1125,FIND(",",Q1125)+1)+1,999)),MapTable!$A:$A,1,0))),"맵없음",
  ""),
IF(ISERROR(FIND(",",Q1125,FIND(",",Q1125,FIND(",",Q1125,FIND(",",Q1125)+1)+1)+1)),
  IF(OR(ISERROR(VLOOKUP(LEFT(Q1125,FIND(",",Q1125)-1),MapTable!$A:$A,1,0)),ISERROR(VLOOKUP(TRIM(MID(Q1125,FIND(",",Q1125)+1,FIND(",",Q1125,FIND(",",Q1125)+1)-FIND(",",Q1125)-1)),MapTable!$A:$A,1,0)),ISERROR(VLOOKUP(TRIM(MID(Q1125,FIND(",",Q1125,FIND(",",Q1125)+1)+1,FIND(",",Q1125,FIND(",",Q1125,FIND(",",Q1125)+1)+1)-FIND(",",Q1125,FIND(",",Q1125)+1)-1)),MapTable!$A:$A,1,0)),ISERROR(VLOOKUP(TRIM(MID(Q1125,FIND(",",Q1125,FIND(",",Q1125,FIND(",",Q1125)+1)+1)+1,999)),MapTable!$A:$A,1,0))),"맵없음",
  ""),
)))))</f>
        <v/>
      </c>
      <c r="W1125" t="str">
        <f>IF(ISBLANK(V1125),"",IF(ISERROR(VLOOKUP(V1125,[3]DropTable!$A:$A,1,0)),"드랍없음",""))</f>
        <v/>
      </c>
      <c r="Y1125" t="str">
        <f>IF(ISBLANK(X1125),"",IF(ISERROR(VLOOKUP(X1125,[3]DropTable!$A:$A,1,0)),"드랍없음",""))</f>
        <v/>
      </c>
      <c r="AA1125">
        <v>8.1</v>
      </c>
    </row>
    <row r="1126" spans="1:27" x14ac:dyDescent="0.3">
      <c r="A1126">
        <v>24</v>
      </c>
      <c r="B1126">
        <v>49</v>
      </c>
      <c r="C1126">
        <f t="shared" si="59"/>
        <v>1680</v>
      </c>
      <c r="D1126">
        <v>420</v>
      </c>
      <c r="E1126" t="s">
        <v>153</v>
      </c>
      <c r="H1126" t="str">
        <f>IF(ISBLANK(G1126),"",
IFERROR(VLOOKUP(G1126,[1]StringTable!$1:$1048576,MATCH([1]StringTable!$B$1,[1]StringTable!$1:$1,0),0),
IFERROR(VLOOKUP(G1126,[1]InApkStringTable!$1:$1048576,MATCH([1]InApkStringTable!$B$1,[1]InApkStringTable!$1:$1,0),0),
"스트링없음")))</f>
        <v/>
      </c>
      <c r="J1126" t="b">
        <v>0</v>
      </c>
      <c r="K1126" t="s">
        <v>24</v>
      </c>
      <c r="L1126" t="str">
        <f>IF(ISBLANK(K1126),"",IF(ISERROR(VLOOKUP(K1126,MapTable!$A:$A,1,0)),"맵없음",""))</f>
        <v/>
      </c>
      <c r="M1126">
        <f t="shared" si="60"/>
        <v>3</v>
      </c>
      <c r="N1126" t="b">
        <f t="shared" ca="1" si="61"/>
        <v>0</v>
      </c>
      <c r="P1126" t="str">
        <f>IF(ISBLANK(O1126),"",IF(ISERROR(VLOOKUP(O1126,MapTable!$A:$A,1,0)),"맵없음",""))</f>
        <v/>
      </c>
      <c r="R1126" t="str">
        <f>IF(ISBLANK(Q1126),"",
IF(ISERROR(FIND(",",Q1126)),
  IF(ISERROR(VLOOKUP(Q1126,MapTable!$A:$A,1,0)),"맵없음",
  ""),
IF(ISERROR(FIND(",",Q1126,FIND(",",Q1126)+1)),
  IF(OR(ISERROR(VLOOKUP(LEFT(Q1126,FIND(",",Q1126)-1),MapTable!$A:$A,1,0)),ISERROR(VLOOKUP(TRIM(MID(Q1126,FIND(",",Q1126)+1,999)),MapTable!$A:$A,1,0))),"맵없음",
  ""),
IF(ISERROR(FIND(",",Q1126,FIND(",",Q1126,FIND(",",Q1126)+1)+1)),
  IF(OR(ISERROR(VLOOKUP(LEFT(Q1126,FIND(",",Q1126)-1),MapTable!$A:$A,1,0)),ISERROR(VLOOKUP(TRIM(MID(Q1126,FIND(",",Q1126)+1,FIND(",",Q1126,FIND(",",Q1126)+1)-FIND(",",Q1126)-1)),MapTable!$A:$A,1,0)),ISERROR(VLOOKUP(TRIM(MID(Q1126,FIND(",",Q1126,FIND(",",Q1126)+1)+1,999)),MapTable!$A:$A,1,0))),"맵없음",
  ""),
IF(ISERROR(FIND(",",Q1126,FIND(",",Q1126,FIND(",",Q1126,FIND(",",Q1126)+1)+1)+1)),
  IF(OR(ISERROR(VLOOKUP(LEFT(Q1126,FIND(",",Q1126)-1),MapTable!$A:$A,1,0)),ISERROR(VLOOKUP(TRIM(MID(Q1126,FIND(",",Q1126)+1,FIND(",",Q1126,FIND(",",Q1126)+1)-FIND(",",Q1126)-1)),MapTable!$A:$A,1,0)),ISERROR(VLOOKUP(TRIM(MID(Q1126,FIND(",",Q1126,FIND(",",Q1126)+1)+1,FIND(",",Q1126,FIND(",",Q1126,FIND(",",Q1126)+1)+1)-FIND(",",Q1126,FIND(",",Q1126)+1)-1)),MapTable!$A:$A,1,0)),ISERROR(VLOOKUP(TRIM(MID(Q1126,FIND(",",Q1126,FIND(",",Q1126,FIND(",",Q1126)+1)+1)+1,999)),MapTable!$A:$A,1,0))),"맵없음",
  ""),
)))))</f>
        <v/>
      </c>
      <c r="W1126" t="str">
        <f>IF(ISBLANK(V1126),"",IF(ISERROR(VLOOKUP(V1126,[3]DropTable!$A:$A,1,0)),"드랍없음",""))</f>
        <v/>
      </c>
      <c r="Y1126" t="str">
        <f>IF(ISBLANK(X1126),"",IF(ISERROR(VLOOKUP(X1126,[3]DropTable!$A:$A,1,0)),"드랍없음",""))</f>
        <v/>
      </c>
      <c r="AA1126">
        <v>8.1</v>
      </c>
    </row>
    <row r="1127" spans="1:27" x14ac:dyDescent="0.3">
      <c r="A1127">
        <v>24</v>
      </c>
      <c r="B1127">
        <v>50</v>
      </c>
      <c r="C1127">
        <f t="shared" si="59"/>
        <v>1680</v>
      </c>
      <c r="D1127">
        <v>420</v>
      </c>
      <c r="E1127" t="s">
        <v>153</v>
      </c>
      <c r="H1127" t="str">
        <f>IF(ISBLANK(G1127),"",
IFERROR(VLOOKUP(G1127,[1]StringTable!$1:$1048576,MATCH([1]StringTable!$B$1,[1]StringTable!$1:$1,0),0),
IFERROR(VLOOKUP(G1127,[1]InApkStringTable!$1:$1048576,MATCH([1]InApkStringTable!$B$1,[1]InApkStringTable!$1:$1,0),0),
"스트링없음")))</f>
        <v/>
      </c>
      <c r="J1127" t="b">
        <v>0</v>
      </c>
      <c r="K1127" t="s">
        <v>24</v>
      </c>
      <c r="L1127" t="str">
        <f>IF(ISBLANK(K1127),"",IF(ISERROR(VLOOKUP(K1127,MapTable!$A:$A,1,0)),"맵없음",""))</f>
        <v/>
      </c>
      <c r="M1127">
        <f t="shared" si="60"/>
        <v>11</v>
      </c>
      <c r="N1127" t="b">
        <f t="shared" ca="1" si="61"/>
        <v>0</v>
      </c>
      <c r="P1127" t="str">
        <f>IF(ISBLANK(O1127),"",IF(ISERROR(VLOOKUP(O1127,MapTable!$A:$A,1,0)),"맵없음",""))</f>
        <v/>
      </c>
      <c r="R1127" t="str">
        <f>IF(ISBLANK(Q1127),"",
IF(ISERROR(FIND(",",Q1127)),
  IF(ISERROR(VLOOKUP(Q1127,MapTable!$A:$A,1,0)),"맵없음",
  ""),
IF(ISERROR(FIND(",",Q1127,FIND(",",Q1127)+1)),
  IF(OR(ISERROR(VLOOKUP(LEFT(Q1127,FIND(",",Q1127)-1),MapTable!$A:$A,1,0)),ISERROR(VLOOKUP(TRIM(MID(Q1127,FIND(",",Q1127)+1,999)),MapTable!$A:$A,1,0))),"맵없음",
  ""),
IF(ISERROR(FIND(",",Q1127,FIND(",",Q1127,FIND(",",Q1127)+1)+1)),
  IF(OR(ISERROR(VLOOKUP(LEFT(Q1127,FIND(",",Q1127)-1),MapTable!$A:$A,1,0)),ISERROR(VLOOKUP(TRIM(MID(Q1127,FIND(",",Q1127)+1,FIND(",",Q1127,FIND(",",Q1127)+1)-FIND(",",Q1127)-1)),MapTable!$A:$A,1,0)),ISERROR(VLOOKUP(TRIM(MID(Q1127,FIND(",",Q1127,FIND(",",Q1127)+1)+1,999)),MapTable!$A:$A,1,0))),"맵없음",
  ""),
IF(ISERROR(FIND(",",Q1127,FIND(",",Q1127,FIND(",",Q1127,FIND(",",Q1127)+1)+1)+1)),
  IF(OR(ISERROR(VLOOKUP(LEFT(Q1127,FIND(",",Q1127)-1),MapTable!$A:$A,1,0)),ISERROR(VLOOKUP(TRIM(MID(Q1127,FIND(",",Q1127)+1,FIND(",",Q1127,FIND(",",Q1127)+1)-FIND(",",Q1127)-1)),MapTable!$A:$A,1,0)),ISERROR(VLOOKUP(TRIM(MID(Q1127,FIND(",",Q1127,FIND(",",Q1127)+1)+1,FIND(",",Q1127,FIND(",",Q1127,FIND(",",Q1127)+1)+1)-FIND(",",Q1127,FIND(",",Q1127)+1)-1)),MapTable!$A:$A,1,0)),ISERROR(VLOOKUP(TRIM(MID(Q1127,FIND(",",Q1127,FIND(",",Q1127,FIND(",",Q1127)+1)+1)+1,999)),MapTable!$A:$A,1,0))),"맵없음",
  ""),
)))))</f>
        <v/>
      </c>
      <c r="W1127" t="str">
        <f>IF(ISBLANK(V1127),"",IF(ISERROR(VLOOKUP(V1127,[3]DropTable!$A:$A,1,0)),"드랍없음",""))</f>
        <v/>
      </c>
      <c r="Y1127" t="str">
        <f>IF(ISBLANK(X1127),"",IF(ISERROR(VLOOKUP(X1127,[3]DropTable!$A:$A,1,0)),"드랍없음",""))</f>
        <v/>
      </c>
      <c r="AA1127">
        <v>8.1</v>
      </c>
    </row>
    <row r="1128" spans="1:27" x14ac:dyDescent="0.3">
      <c r="A1128">
        <v>25</v>
      </c>
      <c r="B1128">
        <v>0</v>
      </c>
      <c r="C1128">
        <f t="shared" si="59"/>
        <v>1680</v>
      </c>
      <c r="D1128">
        <v>420</v>
      </c>
      <c r="E1128" t="s">
        <v>153</v>
      </c>
      <c r="H1128" t="str">
        <f>IF(ISBLANK(G1128),"",
IFERROR(VLOOKUP(G1128,[1]StringTable!$1:$1048576,MATCH([1]StringTable!$B$1,[1]StringTable!$1:$1,0),0),
IFERROR(VLOOKUP(G1128,[1]InApkStringTable!$1:$1048576,MATCH([1]InApkStringTable!$B$1,[1]InApkStringTable!$1:$1,0),0),
"스트링없음")))</f>
        <v/>
      </c>
      <c r="J1128" t="b">
        <v>0</v>
      </c>
      <c r="K1128" t="s">
        <v>24</v>
      </c>
      <c r="L1128" t="str">
        <f>IF(ISBLANK(K1128),"",IF(ISERROR(VLOOKUP(K1128,MapTable!$A:$A,1,0)),"맵없음",""))</f>
        <v/>
      </c>
      <c r="M1128">
        <f t="shared" si="60"/>
        <v>0</v>
      </c>
      <c r="N1128" t="b">
        <f t="shared" ca="1" si="61"/>
        <v>0</v>
      </c>
      <c r="P1128" t="str">
        <f>IF(ISBLANK(O1128),"",IF(ISERROR(VLOOKUP(O1128,MapTable!$A:$A,1,0)),"맵없음",""))</f>
        <v/>
      </c>
      <c r="R1128" t="str">
        <f>IF(ISBLANK(Q1128),"",
IF(ISERROR(FIND(",",Q1128)),
  IF(ISERROR(VLOOKUP(Q1128,MapTable!$A:$A,1,0)),"맵없음",
  ""),
IF(ISERROR(FIND(",",Q1128,FIND(",",Q1128)+1)),
  IF(OR(ISERROR(VLOOKUP(LEFT(Q1128,FIND(",",Q1128)-1),MapTable!$A:$A,1,0)),ISERROR(VLOOKUP(TRIM(MID(Q1128,FIND(",",Q1128)+1,999)),MapTable!$A:$A,1,0))),"맵없음",
  ""),
IF(ISERROR(FIND(",",Q1128,FIND(",",Q1128,FIND(",",Q1128)+1)+1)),
  IF(OR(ISERROR(VLOOKUP(LEFT(Q1128,FIND(",",Q1128)-1),MapTable!$A:$A,1,0)),ISERROR(VLOOKUP(TRIM(MID(Q1128,FIND(",",Q1128)+1,FIND(",",Q1128,FIND(",",Q1128)+1)-FIND(",",Q1128)-1)),MapTable!$A:$A,1,0)),ISERROR(VLOOKUP(TRIM(MID(Q1128,FIND(",",Q1128,FIND(",",Q1128)+1)+1,999)),MapTable!$A:$A,1,0))),"맵없음",
  ""),
IF(ISERROR(FIND(",",Q1128,FIND(",",Q1128,FIND(",",Q1128,FIND(",",Q1128)+1)+1)+1)),
  IF(OR(ISERROR(VLOOKUP(LEFT(Q1128,FIND(",",Q1128)-1),MapTable!$A:$A,1,0)),ISERROR(VLOOKUP(TRIM(MID(Q1128,FIND(",",Q1128)+1,FIND(",",Q1128,FIND(",",Q1128)+1)-FIND(",",Q1128)-1)),MapTable!$A:$A,1,0)),ISERROR(VLOOKUP(TRIM(MID(Q1128,FIND(",",Q1128,FIND(",",Q1128)+1)+1,FIND(",",Q1128,FIND(",",Q1128,FIND(",",Q1128)+1)+1)-FIND(",",Q1128,FIND(",",Q1128)+1)-1)),MapTable!$A:$A,1,0)),ISERROR(VLOOKUP(TRIM(MID(Q1128,FIND(",",Q1128,FIND(",",Q1128,FIND(",",Q1128)+1)+1)+1,999)),MapTable!$A:$A,1,0))),"맵없음",
  ""),
)))))</f>
        <v/>
      </c>
      <c r="W1128" t="str">
        <f>IF(ISBLANK(V1128),"",IF(ISERROR(VLOOKUP(V1128,[3]DropTable!$A:$A,1,0)),"드랍없음",""))</f>
        <v/>
      </c>
      <c r="Y1128" t="str">
        <f>IF(ISBLANK(X1128),"",IF(ISERROR(VLOOKUP(X1128,[3]DropTable!$A:$A,1,0)),"드랍없음",""))</f>
        <v/>
      </c>
      <c r="AA1128">
        <v>8.1</v>
      </c>
    </row>
    <row r="1129" spans="1:27" x14ac:dyDescent="0.3">
      <c r="A1129">
        <v>25</v>
      </c>
      <c r="B1129">
        <v>1</v>
      </c>
      <c r="C1129">
        <f t="shared" si="59"/>
        <v>1680</v>
      </c>
      <c r="D1129">
        <v>420</v>
      </c>
      <c r="E1129" t="s">
        <v>153</v>
      </c>
      <c r="H1129" t="str">
        <f>IF(ISBLANK(G1129),"",
IFERROR(VLOOKUP(G1129,[1]StringTable!$1:$1048576,MATCH([1]StringTable!$B$1,[1]StringTable!$1:$1,0),0),
IFERROR(VLOOKUP(G1129,[1]InApkStringTable!$1:$1048576,MATCH([1]InApkStringTable!$B$1,[1]InApkStringTable!$1:$1,0),0),
"스트링없음")))</f>
        <v/>
      </c>
      <c r="J1129" t="b">
        <v>0</v>
      </c>
      <c r="K1129" t="s">
        <v>24</v>
      </c>
      <c r="L1129" t="str">
        <f>IF(ISBLANK(K1129),"",IF(ISERROR(VLOOKUP(K1129,MapTable!$A:$A,1,0)),"맵없음",""))</f>
        <v/>
      </c>
      <c r="M1129">
        <f t="shared" si="60"/>
        <v>1</v>
      </c>
      <c r="N1129" t="b">
        <f t="shared" ca="1" si="61"/>
        <v>0</v>
      </c>
      <c r="P1129" t="str">
        <f>IF(ISBLANK(O1129),"",IF(ISERROR(VLOOKUP(O1129,MapTable!$A:$A,1,0)),"맵없음",""))</f>
        <v/>
      </c>
      <c r="R1129" t="str">
        <f>IF(ISBLANK(Q1129),"",
IF(ISERROR(FIND(",",Q1129)),
  IF(ISERROR(VLOOKUP(Q1129,MapTable!$A:$A,1,0)),"맵없음",
  ""),
IF(ISERROR(FIND(",",Q1129,FIND(",",Q1129)+1)),
  IF(OR(ISERROR(VLOOKUP(LEFT(Q1129,FIND(",",Q1129)-1),MapTable!$A:$A,1,0)),ISERROR(VLOOKUP(TRIM(MID(Q1129,FIND(",",Q1129)+1,999)),MapTable!$A:$A,1,0))),"맵없음",
  ""),
IF(ISERROR(FIND(",",Q1129,FIND(",",Q1129,FIND(",",Q1129)+1)+1)),
  IF(OR(ISERROR(VLOOKUP(LEFT(Q1129,FIND(",",Q1129)-1),MapTable!$A:$A,1,0)),ISERROR(VLOOKUP(TRIM(MID(Q1129,FIND(",",Q1129)+1,FIND(",",Q1129,FIND(",",Q1129)+1)-FIND(",",Q1129)-1)),MapTable!$A:$A,1,0)),ISERROR(VLOOKUP(TRIM(MID(Q1129,FIND(",",Q1129,FIND(",",Q1129)+1)+1,999)),MapTable!$A:$A,1,0))),"맵없음",
  ""),
IF(ISERROR(FIND(",",Q1129,FIND(",",Q1129,FIND(",",Q1129,FIND(",",Q1129)+1)+1)+1)),
  IF(OR(ISERROR(VLOOKUP(LEFT(Q1129,FIND(",",Q1129)-1),MapTable!$A:$A,1,0)),ISERROR(VLOOKUP(TRIM(MID(Q1129,FIND(",",Q1129)+1,FIND(",",Q1129,FIND(",",Q1129)+1)-FIND(",",Q1129)-1)),MapTable!$A:$A,1,0)),ISERROR(VLOOKUP(TRIM(MID(Q1129,FIND(",",Q1129,FIND(",",Q1129)+1)+1,FIND(",",Q1129,FIND(",",Q1129,FIND(",",Q1129)+1)+1)-FIND(",",Q1129,FIND(",",Q1129)+1)-1)),MapTable!$A:$A,1,0)),ISERROR(VLOOKUP(TRIM(MID(Q1129,FIND(",",Q1129,FIND(",",Q1129,FIND(",",Q1129)+1)+1)+1,999)),MapTable!$A:$A,1,0))),"맵없음",
  ""),
)))))</f>
        <v/>
      </c>
      <c r="W1129" t="str">
        <f>IF(ISBLANK(V1129),"",IF(ISERROR(VLOOKUP(V1129,[3]DropTable!$A:$A,1,0)),"드랍없음",""))</f>
        <v/>
      </c>
      <c r="Y1129" t="str">
        <f>IF(ISBLANK(X1129),"",IF(ISERROR(VLOOKUP(X1129,[3]DropTable!$A:$A,1,0)),"드랍없음",""))</f>
        <v/>
      </c>
      <c r="AA1129">
        <v>8.1</v>
      </c>
    </row>
    <row r="1130" spans="1:27" x14ac:dyDescent="0.3">
      <c r="A1130">
        <v>25</v>
      </c>
      <c r="B1130">
        <v>2</v>
      </c>
      <c r="C1130">
        <f t="shared" si="59"/>
        <v>1680</v>
      </c>
      <c r="D1130">
        <v>420</v>
      </c>
      <c r="E1130" t="s">
        <v>153</v>
      </c>
      <c r="H1130" t="str">
        <f>IF(ISBLANK(G1130),"",
IFERROR(VLOOKUP(G1130,[1]StringTable!$1:$1048576,MATCH([1]StringTable!$B$1,[1]StringTable!$1:$1,0),0),
IFERROR(VLOOKUP(G1130,[1]InApkStringTable!$1:$1048576,MATCH([1]InApkStringTable!$B$1,[1]InApkStringTable!$1:$1,0),0),
"스트링없음")))</f>
        <v/>
      </c>
      <c r="J1130" t="b">
        <v>0</v>
      </c>
      <c r="K1130" t="s">
        <v>24</v>
      </c>
      <c r="L1130" t="str">
        <f>IF(ISBLANK(K1130),"",IF(ISERROR(VLOOKUP(K1130,MapTable!$A:$A,1,0)),"맵없음",""))</f>
        <v/>
      </c>
      <c r="M1130">
        <f t="shared" si="60"/>
        <v>1</v>
      </c>
      <c r="N1130" t="b">
        <f t="shared" ca="1" si="61"/>
        <v>0</v>
      </c>
      <c r="P1130" t="str">
        <f>IF(ISBLANK(O1130),"",IF(ISERROR(VLOOKUP(O1130,MapTable!$A:$A,1,0)),"맵없음",""))</f>
        <v/>
      </c>
      <c r="R1130" t="str">
        <f>IF(ISBLANK(Q1130),"",
IF(ISERROR(FIND(",",Q1130)),
  IF(ISERROR(VLOOKUP(Q1130,MapTable!$A:$A,1,0)),"맵없음",
  ""),
IF(ISERROR(FIND(",",Q1130,FIND(",",Q1130)+1)),
  IF(OR(ISERROR(VLOOKUP(LEFT(Q1130,FIND(",",Q1130)-1),MapTable!$A:$A,1,0)),ISERROR(VLOOKUP(TRIM(MID(Q1130,FIND(",",Q1130)+1,999)),MapTable!$A:$A,1,0))),"맵없음",
  ""),
IF(ISERROR(FIND(",",Q1130,FIND(",",Q1130,FIND(",",Q1130)+1)+1)),
  IF(OR(ISERROR(VLOOKUP(LEFT(Q1130,FIND(",",Q1130)-1),MapTable!$A:$A,1,0)),ISERROR(VLOOKUP(TRIM(MID(Q1130,FIND(",",Q1130)+1,FIND(",",Q1130,FIND(",",Q1130)+1)-FIND(",",Q1130)-1)),MapTable!$A:$A,1,0)),ISERROR(VLOOKUP(TRIM(MID(Q1130,FIND(",",Q1130,FIND(",",Q1130)+1)+1,999)),MapTable!$A:$A,1,0))),"맵없음",
  ""),
IF(ISERROR(FIND(",",Q1130,FIND(",",Q1130,FIND(",",Q1130,FIND(",",Q1130)+1)+1)+1)),
  IF(OR(ISERROR(VLOOKUP(LEFT(Q1130,FIND(",",Q1130)-1),MapTable!$A:$A,1,0)),ISERROR(VLOOKUP(TRIM(MID(Q1130,FIND(",",Q1130)+1,FIND(",",Q1130,FIND(",",Q1130)+1)-FIND(",",Q1130)-1)),MapTable!$A:$A,1,0)),ISERROR(VLOOKUP(TRIM(MID(Q1130,FIND(",",Q1130,FIND(",",Q1130)+1)+1,FIND(",",Q1130,FIND(",",Q1130,FIND(",",Q1130)+1)+1)-FIND(",",Q1130,FIND(",",Q1130)+1)-1)),MapTable!$A:$A,1,0)),ISERROR(VLOOKUP(TRIM(MID(Q1130,FIND(",",Q1130,FIND(",",Q1130,FIND(",",Q1130)+1)+1)+1,999)),MapTable!$A:$A,1,0))),"맵없음",
  ""),
)))))</f>
        <v/>
      </c>
      <c r="W1130" t="str">
        <f>IF(ISBLANK(V1130),"",IF(ISERROR(VLOOKUP(V1130,[3]DropTable!$A:$A,1,0)),"드랍없음",""))</f>
        <v/>
      </c>
      <c r="Y1130" t="str">
        <f>IF(ISBLANK(X1130),"",IF(ISERROR(VLOOKUP(X1130,[3]DropTable!$A:$A,1,0)),"드랍없음",""))</f>
        <v/>
      </c>
      <c r="AA1130">
        <v>8.1</v>
      </c>
    </row>
    <row r="1131" spans="1:27" x14ac:dyDescent="0.3">
      <c r="A1131">
        <v>25</v>
      </c>
      <c r="B1131">
        <v>3</v>
      </c>
      <c r="C1131">
        <f t="shared" si="59"/>
        <v>1680</v>
      </c>
      <c r="D1131">
        <v>420</v>
      </c>
      <c r="E1131" t="s">
        <v>153</v>
      </c>
      <c r="H1131" t="str">
        <f>IF(ISBLANK(G1131),"",
IFERROR(VLOOKUP(G1131,[1]StringTable!$1:$1048576,MATCH([1]StringTable!$B$1,[1]StringTable!$1:$1,0),0),
IFERROR(VLOOKUP(G1131,[1]InApkStringTable!$1:$1048576,MATCH([1]InApkStringTable!$B$1,[1]InApkStringTable!$1:$1,0),0),
"스트링없음")))</f>
        <v/>
      </c>
      <c r="J1131" t="b">
        <v>0</v>
      </c>
      <c r="K1131" t="s">
        <v>24</v>
      </c>
      <c r="L1131" t="str">
        <f>IF(ISBLANK(K1131),"",IF(ISERROR(VLOOKUP(K1131,MapTable!$A:$A,1,0)),"맵없음",""))</f>
        <v/>
      </c>
      <c r="M1131">
        <f t="shared" si="60"/>
        <v>1</v>
      </c>
      <c r="N1131" t="b">
        <f t="shared" ca="1" si="61"/>
        <v>0</v>
      </c>
      <c r="P1131" t="str">
        <f>IF(ISBLANK(O1131),"",IF(ISERROR(VLOOKUP(O1131,MapTable!$A:$A,1,0)),"맵없음",""))</f>
        <v/>
      </c>
      <c r="R1131" t="str">
        <f>IF(ISBLANK(Q1131),"",
IF(ISERROR(FIND(",",Q1131)),
  IF(ISERROR(VLOOKUP(Q1131,MapTable!$A:$A,1,0)),"맵없음",
  ""),
IF(ISERROR(FIND(",",Q1131,FIND(",",Q1131)+1)),
  IF(OR(ISERROR(VLOOKUP(LEFT(Q1131,FIND(",",Q1131)-1),MapTable!$A:$A,1,0)),ISERROR(VLOOKUP(TRIM(MID(Q1131,FIND(",",Q1131)+1,999)),MapTable!$A:$A,1,0))),"맵없음",
  ""),
IF(ISERROR(FIND(",",Q1131,FIND(",",Q1131,FIND(",",Q1131)+1)+1)),
  IF(OR(ISERROR(VLOOKUP(LEFT(Q1131,FIND(",",Q1131)-1),MapTable!$A:$A,1,0)),ISERROR(VLOOKUP(TRIM(MID(Q1131,FIND(",",Q1131)+1,FIND(",",Q1131,FIND(",",Q1131)+1)-FIND(",",Q1131)-1)),MapTable!$A:$A,1,0)),ISERROR(VLOOKUP(TRIM(MID(Q1131,FIND(",",Q1131,FIND(",",Q1131)+1)+1,999)),MapTable!$A:$A,1,0))),"맵없음",
  ""),
IF(ISERROR(FIND(",",Q1131,FIND(",",Q1131,FIND(",",Q1131,FIND(",",Q1131)+1)+1)+1)),
  IF(OR(ISERROR(VLOOKUP(LEFT(Q1131,FIND(",",Q1131)-1),MapTable!$A:$A,1,0)),ISERROR(VLOOKUP(TRIM(MID(Q1131,FIND(",",Q1131)+1,FIND(",",Q1131,FIND(",",Q1131)+1)-FIND(",",Q1131)-1)),MapTable!$A:$A,1,0)),ISERROR(VLOOKUP(TRIM(MID(Q1131,FIND(",",Q1131,FIND(",",Q1131)+1)+1,FIND(",",Q1131,FIND(",",Q1131,FIND(",",Q1131)+1)+1)-FIND(",",Q1131,FIND(",",Q1131)+1)-1)),MapTable!$A:$A,1,0)),ISERROR(VLOOKUP(TRIM(MID(Q1131,FIND(",",Q1131,FIND(",",Q1131,FIND(",",Q1131)+1)+1)+1,999)),MapTable!$A:$A,1,0))),"맵없음",
  ""),
)))))</f>
        <v/>
      </c>
      <c r="W1131" t="str">
        <f>IF(ISBLANK(V1131),"",IF(ISERROR(VLOOKUP(V1131,[3]DropTable!$A:$A,1,0)),"드랍없음",""))</f>
        <v/>
      </c>
      <c r="Y1131" t="str">
        <f>IF(ISBLANK(X1131),"",IF(ISERROR(VLOOKUP(X1131,[3]DropTable!$A:$A,1,0)),"드랍없음",""))</f>
        <v/>
      </c>
      <c r="AA1131">
        <v>8.1</v>
      </c>
    </row>
    <row r="1132" spans="1:27" x14ac:dyDescent="0.3">
      <c r="A1132">
        <v>25</v>
      </c>
      <c r="B1132">
        <v>4</v>
      </c>
      <c r="C1132">
        <f t="shared" si="59"/>
        <v>1680</v>
      </c>
      <c r="D1132">
        <v>420</v>
      </c>
      <c r="E1132" t="s">
        <v>153</v>
      </c>
      <c r="H1132" t="str">
        <f>IF(ISBLANK(G1132),"",
IFERROR(VLOOKUP(G1132,[1]StringTable!$1:$1048576,MATCH([1]StringTable!$B$1,[1]StringTable!$1:$1,0),0),
IFERROR(VLOOKUP(G1132,[1]InApkStringTable!$1:$1048576,MATCH([1]InApkStringTable!$B$1,[1]InApkStringTable!$1:$1,0),0),
"스트링없음")))</f>
        <v/>
      </c>
      <c r="J1132" t="b">
        <v>0</v>
      </c>
      <c r="K1132" t="s">
        <v>24</v>
      </c>
      <c r="L1132" t="str">
        <f>IF(ISBLANK(K1132),"",IF(ISERROR(VLOOKUP(K1132,MapTable!$A:$A,1,0)),"맵없음",""))</f>
        <v/>
      </c>
      <c r="M1132">
        <f t="shared" si="60"/>
        <v>1</v>
      </c>
      <c r="N1132" t="b">
        <f t="shared" ca="1" si="61"/>
        <v>0</v>
      </c>
      <c r="P1132" t="str">
        <f>IF(ISBLANK(O1132),"",IF(ISERROR(VLOOKUP(O1132,MapTable!$A:$A,1,0)),"맵없음",""))</f>
        <v/>
      </c>
      <c r="R1132" t="str">
        <f>IF(ISBLANK(Q1132),"",
IF(ISERROR(FIND(",",Q1132)),
  IF(ISERROR(VLOOKUP(Q1132,MapTable!$A:$A,1,0)),"맵없음",
  ""),
IF(ISERROR(FIND(",",Q1132,FIND(",",Q1132)+1)),
  IF(OR(ISERROR(VLOOKUP(LEFT(Q1132,FIND(",",Q1132)-1),MapTable!$A:$A,1,0)),ISERROR(VLOOKUP(TRIM(MID(Q1132,FIND(",",Q1132)+1,999)),MapTable!$A:$A,1,0))),"맵없음",
  ""),
IF(ISERROR(FIND(",",Q1132,FIND(",",Q1132,FIND(",",Q1132)+1)+1)),
  IF(OR(ISERROR(VLOOKUP(LEFT(Q1132,FIND(",",Q1132)-1),MapTable!$A:$A,1,0)),ISERROR(VLOOKUP(TRIM(MID(Q1132,FIND(",",Q1132)+1,FIND(",",Q1132,FIND(",",Q1132)+1)-FIND(",",Q1132)-1)),MapTable!$A:$A,1,0)),ISERROR(VLOOKUP(TRIM(MID(Q1132,FIND(",",Q1132,FIND(",",Q1132)+1)+1,999)),MapTable!$A:$A,1,0))),"맵없음",
  ""),
IF(ISERROR(FIND(",",Q1132,FIND(",",Q1132,FIND(",",Q1132,FIND(",",Q1132)+1)+1)+1)),
  IF(OR(ISERROR(VLOOKUP(LEFT(Q1132,FIND(",",Q1132)-1),MapTable!$A:$A,1,0)),ISERROR(VLOOKUP(TRIM(MID(Q1132,FIND(",",Q1132)+1,FIND(",",Q1132,FIND(",",Q1132)+1)-FIND(",",Q1132)-1)),MapTable!$A:$A,1,0)),ISERROR(VLOOKUP(TRIM(MID(Q1132,FIND(",",Q1132,FIND(",",Q1132)+1)+1,FIND(",",Q1132,FIND(",",Q1132,FIND(",",Q1132)+1)+1)-FIND(",",Q1132,FIND(",",Q1132)+1)-1)),MapTable!$A:$A,1,0)),ISERROR(VLOOKUP(TRIM(MID(Q1132,FIND(",",Q1132,FIND(",",Q1132,FIND(",",Q1132)+1)+1)+1,999)),MapTable!$A:$A,1,0))),"맵없음",
  ""),
)))))</f>
        <v/>
      </c>
      <c r="W1132" t="str">
        <f>IF(ISBLANK(V1132),"",IF(ISERROR(VLOOKUP(V1132,[3]DropTable!$A:$A,1,0)),"드랍없음",""))</f>
        <v/>
      </c>
      <c r="Y1132" t="str">
        <f>IF(ISBLANK(X1132),"",IF(ISERROR(VLOOKUP(X1132,[3]DropTable!$A:$A,1,0)),"드랍없음",""))</f>
        <v/>
      </c>
      <c r="AA1132">
        <v>8.1</v>
      </c>
    </row>
    <row r="1133" spans="1:27" x14ac:dyDescent="0.3">
      <c r="A1133">
        <v>25</v>
      </c>
      <c r="B1133">
        <v>5</v>
      </c>
      <c r="C1133">
        <f t="shared" si="59"/>
        <v>1680</v>
      </c>
      <c r="D1133">
        <v>420</v>
      </c>
      <c r="E1133" t="s">
        <v>153</v>
      </c>
      <c r="H1133" t="str">
        <f>IF(ISBLANK(G1133),"",
IFERROR(VLOOKUP(G1133,[1]StringTable!$1:$1048576,MATCH([1]StringTable!$B$1,[1]StringTable!$1:$1,0),0),
IFERROR(VLOOKUP(G1133,[1]InApkStringTable!$1:$1048576,MATCH([1]InApkStringTable!$B$1,[1]InApkStringTable!$1:$1,0),0),
"스트링없음")))</f>
        <v/>
      </c>
      <c r="J1133" t="b">
        <v>0</v>
      </c>
      <c r="K1133" t="s">
        <v>24</v>
      </c>
      <c r="L1133" t="str">
        <f>IF(ISBLANK(K1133),"",IF(ISERROR(VLOOKUP(K1133,MapTable!$A:$A,1,0)),"맵없음",""))</f>
        <v/>
      </c>
      <c r="M1133">
        <f t="shared" si="60"/>
        <v>1</v>
      </c>
      <c r="N1133" t="b">
        <f t="shared" ca="1" si="61"/>
        <v>0</v>
      </c>
      <c r="P1133" t="str">
        <f>IF(ISBLANK(O1133),"",IF(ISERROR(VLOOKUP(O1133,MapTable!$A:$A,1,0)),"맵없음",""))</f>
        <v/>
      </c>
      <c r="R1133" t="str">
        <f>IF(ISBLANK(Q1133),"",
IF(ISERROR(FIND(",",Q1133)),
  IF(ISERROR(VLOOKUP(Q1133,MapTable!$A:$A,1,0)),"맵없음",
  ""),
IF(ISERROR(FIND(",",Q1133,FIND(",",Q1133)+1)),
  IF(OR(ISERROR(VLOOKUP(LEFT(Q1133,FIND(",",Q1133)-1),MapTable!$A:$A,1,0)),ISERROR(VLOOKUP(TRIM(MID(Q1133,FIND(",",Q1133)+1,999)),MapTable!$A:$A,1,0))),"맵없음",
  ""),
IF(ISERROR(FIND(",",Q1133,FIND(",",Q1133,FIND(",",Q1133)+1)+1)),
  IF(OR(ISERROR(VLOOKUP(LEFT(Q1133,FIND(",",Q1133)-1),MapTable!$A:$A,1,0)),ISERROR(VLOOKUP(TRIM(MID(Q1133,FIND(",",Q1133)+1,FIND(",",Q1133,FIND(",",Q1133)+1)-FIND(",",Q1133)-1)),MapTable!$A:$A,1,0)),ISERROR(VLOOKUP(TRIM(MID(Q1133,FIND(",",Q1133,FIND(",",Q1133)+1)+1,999)),MapTable!$A:$A,1,0))),"맵없음",
  ""),
IF(ISERROR(FIND(",",Q1133,FIND(",",Q1133,FIND(",",Q1133,FIND(",",Q1133)+1)+1)+1)),
  IF(OR(ISERROR(VLOOKUP(LEFT(Q1133,FIND(",",Q1133)-1),MapTable!$A:$A,1,0)),ISERROR(VLOOKUP(TRIM(MID(Q1133,FIND(",",Q1133)+1,FIND(",",Q1133,FIND(",",Q1133)+1)-FIND(",",Q1133)-1)),MapTable!$A:$A,1,0)),ISERROR(VLOOKUP(TRIM(MID(Q1133,FIND(",",Q1133,FIND(",",Q1133)+1)+1,FIND(",",Q1133,FIND(",",Q1133,FIND(",",Q1133)+1)+1)-FIND(",",Q1133,FIND(",",Q1133)+1)-1)),MapTable!$A:$A,1,0)),ISERROR(VLOOKUP(TRIM(MID(Q1133,FIND(",",Q1133,FIND(",",Q1133,FIND(",",Q1133)+1)+1)+1,999)),MapTable!$A:$A,1,0))),"맵없음",
  ""),
)))))</f>
        <v/>
      </c>
      <c r="W1133" t="str">
        <f>IF(ISBLANK(V1133),"",IF(ISERROR(VLOOKUP(V1133,[3]DropTable!$A:$A,1,0)),"드랍없음",""))</f>
        <v/>
      </c>
      <c r="Y1133" t="str">
        <f>IF(ISBLANK(X1133),"",IF(ISERROR(VLOOKUP(X1133,[3]DropTable!$A:$A,1,0)),"드랍없음",""))</f>
        <v/>
      </c>
      <c r="AA1133">
        <v>8.1</v>
      </c>
    </row>
    <row r="1134" spans="1:27" x14ac:dyDescent="0.3">
      <c r="A1134">
        <v>25</v>
      </c>
      <c r="B1134">
        <v>6</v>
      </c>
      <c r="C1134">
        <f t="shared" si="59"/>
        <v>1680</v>
      </c>
      <c r="D1134">
        <v>420</v>
      </c>
      <c r="E1134" t="s">
        <v>153</v>
      </c>
      <c r="H1134" t="str">
        <f>IF(ISBLANK(G1134),"",
IFERROR(VLOOKUP(G1134,[1]StringTable!$1:$1048576,MATCH([1]StringTable!$B$1,[1]StringTable!$1:$1,0),0),
IFERROR(VLOOKUP(G1134,[1]InApkStringTable!$1:$1048576,MATCH([1]InApkStringTable!$B$1,[1]InApkStringTable!$1:$1,0),0),
"스트링없음")))</f>
        <v/>
      </c>
      <c r="J1134" t="b">
        <v>0</v>
      </c>
      <c r="K1134" t="s">
        <v>24</v>
      </c>
      <c r="L1134" t="str">
        <f>IF(ISBLANK(K1134),"",IF(ISERROR(VLOOKUP(K1134,MapTable!$A:$A,1,0)),"맵없음",""))</f>
        <v/>
      </c>
      <c r="M1134">
        <f t="shared" si="60"/>
        <v>1</v>
      </c>
      <c r="N1134" t="b">
        <f t="shared" ca="1" si="61"/>
        <v>0</v>
      </c>
      <c r="P1134" t="str">
        <f>IF(ISBLANK(O1134),"",IF(ISERROR(VLOOKUP(O1134,MapTable!$A:$A,1,0)),"맵없음",""))</f>
        <v/>
      </c>
      <c r="R1134" t="str">
        <f>IF(ISBLANK(Q1134),"",
IF(ISERROR(FIND(",",Q1134)),
  IF(ISERROR(VLOOKUP(Q1134,MapTable!$A:$A,1,0)),"맵없음",
  ""),
IF(ISERROR(FIND(",",Q1134,FIND(",",Q1134)+1)),
  IF(OR(ISERROR(VLOOKUP(LEFT(Q1134,FIND(",",Q1134)-1),MapTable!$A:$A,1,0)),ISERROR(VLOOKUP(TRIM(MID(Q1134,FIND(",",Q1134)+1,999)),MapTable!$A:$A,1,0))),"맵없음",
  ""),
IF(ISERROR(FIND(",",Q1134,FIND(",",Q1134,FIND(",",Q1134)+1)+1)),
  IF(OR(ISERROR(VLOOKUP(LEFT(Q1134,FIND(",",Q1134)-1),MapTable!$A:$A,1,0)),ISERROR(VLOOKUP(TRIM(MID(Q1134,FIND(",",Q1134)+1,FIND(",",Q1134,FIND(",",Q1134)+1)-FIND(",",Q1134)-1)),MapTable!$A:$A,1,0)),ISERROR(VLOOKUP(TRIM(MID(Q1134,FIND(",",Q1134,FIND(",",Q1134)+1)+1,999)),MapTable!$A:$A,1,0))),"맵없음",
  ""),
IF(ISERROR(FIND(",",Q1134,FIND(",",Q1134,FIND(",",Q1134,FIND(",",Q1134)+1)+1)+1)),
  IF(OR(ISERROR(VLOOKUP(LEFT(Q1134,FIND(",",Q1134)-1),MapTable!$A:$A,1,0)),ISERROR(VLOOKUP(TRIM(MID(Q1134,FIND(",",Q1134)+1,FIND(",",Q1134,FIND(",",Q1134)+1)-FIND(",",Q1134)-1)),MapTable!$A:$A,1,0)),ISERROR(VLOOKUP(TRIM(MID(Q1134,FIND(",",Q1134,FIND(",",Q1134)+1)+1,FIND(",",Q1134,FIND(",",Q1134,FIND(",",Q1134)+1)+1)-FIND(",",Q1134,FIND(",",Q1134)+1)-1)),MapTable!$A:$A,1,0)),ISERROR(VLOOKUP(TRIM(MID(Q1134,FIND(",",Q1134,FIND(",",Q1134,FIND(",",Q1134)+1)+1)+1,999)),MapTable!$A:$A,1,0))),"맵없음",
  ""),
)))))</f>
        <v/>
      </c>
      <c r="W1134" t="str">
        <f>IF(ISBLANK(V1134),"",IF(ISERROR(VLOOKUP(V1134,[3]DropTable!$A:$A,1,0)),"드랍없음",""))</f>
        <v/>
      </c>
      <c r="Y1134" t="str">
        <f>IF(ISBLANK(X1134),"",IF(ISERROR(VLOOKUP(X1134,[3]DropTable!$A:$A,1,0)),"드랍없음",""))</f>
        <v/>
      </c>
      <c r="AA1134">
        <v>8.1</v>
      </c>
    </row>
    <row r="1135" spans="1:27" x14ac:dyDescent="0.3">
      <c r="A1135">
        <v>25</v>
      </c>
      <c r="B1135">
        <v>7</v>
      </c>
      <c r="C1135">
        <f t="shared" si="59"/>
        <v>1680</v>
      </c>
      <c r="D1135">
        <v>420</v>
      </c>
      <c r="E1135" t="s">
        <v>153</v>
      </c>
      <c r="H1135" t="str">
        <f>IF(ISBLANK(G1135),"",
IFERROR(VLOOKUP(G1135,[1]StringTable!$1:$1048576,MATCH([1]StringTable!$B$1,[1]StringTable!$1:$1,0),0),
IFERROR(VLOOKUP(G1135,[1]InApkStringTable!$1:$1048576,MATCH([1]InApkStringTable!$B$1,[1]InApkStringTable!$1:$1,0),0),
"스트링없음")))</f>
        <v/>
      </c>
      <c r="J1135" t="b">
        <v>0</v>
      </c>
      <c r="K1135" t="s">
        <v>24</v>
      </c>
      <c r="L1135" t="str">
        <f>IF(ISBLANK(K1135),"",IF(ISERROR(VLOOKUP(K1135,MapTable!$A:$A,1,0)),"맵없음",""))</f>
        <v/>
      </c>
      <c r="M1135">
        <f t="shared" si="60"/>
        <v>1</v>
      </c>
      <c r="N1135" t="b">
        <f t="shared" ca="1" si="61"/>
        <v>0</v>
      </c>
      <c r="P1135" t="str">
        <f>IF(ISBLANK(O1135),"",IF(ISERROR(VLOOKUP(O1135,MapTable!$A:$A,1,0)),"맵없음",""))</f>
        <v/>
      </c>
      <c r="R1135" t="str">
        <f>IF(ISBLANK(Q1135),"",
IF(ISERROR(FIND(",",Q1135)),
  IF(ISERROR(VLOOKUP(Q1135,MapTable!$A:$A,1,0)),"맵없음",
  ""),
IF(ISERROR(FIND(",",Q1135,FIND(",",Q1135)+1)),
  IF(OR(ISERROR(VLOOKUP(LEFT(Q1135,FIND(",",Q1135)-1),MapTable!$A:$A,1,0)),ISERROR(VLOOKUP(TRIM(MID(Q1135,FIND(",",Q1135)+1,999)),MapTable!$A:$A,1,0))),"맵없음",
  ""),
IF(ISERROR(FIND(",",Q1135,FIND(",",Q1135,FIND(",",Q1135)+1)+1)),
  IF(OR(ISERROR(VLOOKUP(LEFT(Q1135,FIND(",",Q1135)-1),MapTable!$A:$A,1,0)),ISERROR(VLOOKUP(TRIM(MID(Q1135,FIND(",",Q1135)+1,FIND(",",Q1135,FIND(",",Q1135)+1)-FIND(",",Q1135)-1)),MapTable!$A:$A,1,0)),ISERROR(VLOOKUP(TRIM(MID(Q1135,FIND(",",Q1135,FIND(",",Q1135)+1)+1,999)),MapTable!$A:$A,1,0))),"맵없음",
  ""),
IF(ISERROR(FIND(",",Q1135,FIND(",",Q1135,FIND(",",Q1135,FIND(",",Q1135)+1)+1)+1)),
  IF(OR(ISERROR(VLOOKUP(LEFT(Q1135,FIND(",",Q1135)-1),MapTable!$A:$A,1,0)),ISERROR(VLOOKUP(TRIM(MID(Q1135,FIND(",",Q1135)+1,FIND(",",Q1135,FIND(",",Q1135)+1)-FIND(",",Q1135)-1)),MapTable!$A:$A,1,0)),ISERROR(VLOOKUP(TRIM(MID(Q1135,FIND(",",Q1135,FIND(",",Q1135)+1)+1,FIND(",",Q1135,FIND(",",Q1135,FIND(",",Q1135)+1)+1)-FIND(",",Q1135,FIND(",",Q1135)+1)-1)),MapTable!$A:$A,1,0)),ISERROR(VLOOKUP(TRIM(MID(Q1135,FIND(",",Q1135,FIND(",",Q1135,FIND(",",Q1135)+1)+1)+1,999)),MapTable!$A:$A,1,0))),"맵없음",
  ""),
)))))</f>
        <v/>
      </c>
      <c r="W1135" t="str">
        <f>IF(ISBLANK(V1135),"",IF(ISERROR(VLOOKUP(V1135,[3]DropTable!$A:$A,1,0)),"드랍없음",""))</f>
        <v/>
      </c>
      <c r="Y1135" t="str">
        <f>IF(ISBLANK(X1135),"",IF(ISERROR(VLOOKUP(X1135,[3]DropTable!$A:$A,1,0)),"드랍없음",""))</f>
        <v/>
      </c>
      <c r="AA1135">
        <v>8.1</v>
      </c>
    </row>
    <row r="1136" spans="1:27" x14ac:dyDescent="0.3">
      <c r="A1136">
        <v>25</v>
      </c>
      <c r="B1136">
        <v>8</v>
      </c>
      <c r="C1136">
        <f t="shared" si="59"/>
        <v>1680</v>
      </c>
      <c r="D1136">
        <v>420</v>
      </c>
      <c r="E1136" t="s">
        <v>153</v>
      </c>
      <c r="H1136" t="str">
        <f>IF(ISBLANK(G1136),"",
IFERROR(VLOOKUP(G1136,[1]StringTable!$1:$1048576,MATCH([1]StringTable!$B$1,[1]StringTable!$1:$1,0),0),
IFERROR(VLOOKUP(G1136,[1]InApkStringTable!$1:$1048576,MATCH([1]InApkStringTable!$B$1,[1]InApkStringTable!$1:$1,0),0),
"스트링없음")))</f>
        <v/>
      </c>
      <c r="J1136" t="b">
        <v>0</v>
      </c>
      <c r="K1136" t="s">
        <v>24</v>
      </c>
      <c r="L1136" t="str">
        <f>IF(ISBLANK(K1136),"",IF(ISERROR(VLOOKUP(K1136,MapTable!$A:$A,1,0)),"맵없음",""))</f>
        <v/>
      </c>
      <c r="M1136">
        <f t="shared" si="60"/>
        <v>1</v>
      </c>
      <c r="N1136" t="b">
        <f t="shared" ca="1" si="61"/>
        <v>0</v>
      </c>
      <c r="P1136" t="str">
        <f>IF(ISBLANK(O1136),"",IF(ISERROR(VLOOKUP(O1136,MapTable!$A:$A,1,0)),"맵없음",""))</f>
        <v/>
      </c>
      <c r="R1136" t="str">
        <f>IF(ISBLANK(Q1136),"",
IF(ISERROR(FIND(",",Q1136)),
  IF(ISERROR(VLOOKUP(Q1136,MapTable!$A:$A,1,0)),"맵없음",
  ""),
IF(ISERROR(FIND(",",Q1136,FIND(",",Q1136)+1)),
  IF(OR(ISERROR(VLOOKUP(LEFT(Q1136,FIND(",",Q1136)-1),MapTable!$A:$A,1,0)),ISERROR(VLOOKUP(TRIM(MID(Q1136,FIND(",",Q1136)+1,999)),MapTable!$A:$A,1,0))),"맵없음",
  ""),
IF(ISERROR(FIND(",",Q1136,FIND(",",Q1136,FIND(",",Q1136)+1)+1)),
  IF(OR(ISERROR(VLOOKUP(LEFT(Q1136,FIND(",",Q1136)-1),MapTable!$A:$A,1,0)),ISERROR(VLOOKUP(TRIM(MID(Q1136,FIND(",",Q1136)+1,FIND(",",Q1136,FIND(",",Q1136)+1)-FIND(",",Q1136)-1)),MapTable!$A:$A,1,0)),ISERROR(VLOOKUP(TRIM(MID(Q1136,FIND(",",Q1136,FIND(",",Q1136)+1)+1,999)),MapTable!$A:$A,1,0))),"맵없음",
  ""),
IF(ISERROR(FIND(",",Q1136,FIND(",",Q1136,FIND(",",Q1136,FIND(",",Q1136)+1)+1)+1)),
  IF(OR(ISERROR(VLOOKUP(LEFT(Q1136,FIND(",",Q1136)-1),MapTable!$A:$A,1,0)),ISERROR(VLOOKUP(TRIM(MID(Q1136,FIND(",",Q1136)+1,FIND(",",Q1136,FIND(",",Q1136)+1)-FIND(",",Q1136)-1)),MapTable!$A:$A,1,0)),ISERROR(VLOOKUP(TRIM(MID(Q1136,FIND(",",Q1136,FIND(",",Q1136)+1)+1,FIND(",",Q1136,FIND(",",Q1136,FIND(",",Q1136)+1)+1)-FIND(",",Q1136,FIND(",",Q1136)+1)-1)),MapTable!$A:$A,1,0)),ISERROR(VLOOKUP(TRIM(MID(Q1136,FIND(",",Q1136,FIND(",",Q1136,FIND(",",Q1136)+1)+1)+1,999)),MapTable!$A:$A,1,0))),"맵없음",
  ""),
)))))</f>
        <v/>
      </c>
      <c r="W1136" t="str">
        <f>IF(ISBLANK(V1136),"",IF(ISERROR(VLOOKUP(V1136,[3]DropTable!$A:$A,1,0)),"드랍없음",""))</f>
        <v/>
      </c>
      <c r="Y1136" t="str">
        <f>IF(ISBLANK(X1136),"",IF(ISERROR(VLOOKUP(X1136,[3]DropTable!$A:$A,1,0)),"드랍없음",""))</f>
        <v/>
      </c>
      <c r="AA1136">
        <v>8.1</v>
      </c>
    </row>
    <row r="1137" spans="1:27" x14ac:dyDescent="0.3">
      <c r="A1137">
        <v>25</v>
      </c>
      <c r="B1137">
        <v>9</v>
      </c>
      <c r="C1137">
        <f t="shared" si="59"/>
        <v>1680</v>
      </c>
      <c r="D1137">
        <v>420</v>
      </c>
      <c r="E1137" t="s">
        <v>153</v>
      </c>
      <c r="H1137" t="str">
        <f>IF(ISBLANK(G1137),"",
IFERROR(VLOOKUP(G1137,[1]StringTable!$1:$1048576,MATCH([1]StringTable!$B$1,[1]StringTable!$1:$1,0),0),
IFERROR(VLOOKUP(G1137,[1]InApkStringTable!$1:$1048576,MATCH([1]InApkStringTable!$B$1,[1]InApkStringTable!$1:$1,0),0),
"스트링없음")))</f>
        <v/>
      </c>
      <c r="J1137" t="b">
        <v>0</v>
      </c>
      <c r="K1137" t="s">
        <v>24</v>
      </c>
      <c r="L1137" t="str">
        <f>IF(ISBLANK(K1137),"",IF(ISERROR(VLOOKUP(K1137,MapTable!$A:$A,1,0)),"맵없음",""))</f>
        <v/>
      </c>
      <c r="M1137">
        <f t="shared" si="60"/>
        <v>1</v>
      </c>
      <c r="N1137" t="b">
        <f t="shared" ca="1" si="61"/>
        <v>0</v>
      </c>
      <c r="P1137" t="str">
        <f>IF(ISBLANK(O1137),"",IF(ISERROR(VLOOKUP(O1137,MapTable!$A:$A,1,0)),"맵없음",""))</f>
        <v/>
      </c>
      <c r="R1137" t="str">
        <f>IF(ISBLANK(Q1137),"",
IF(ISERROR(FIND(",",Q1137)),
  IF(ISERROR(VLOOKUP(Q1137,MapTable!$A:$A,1,0)),"맵없음",
  ""),
IF(ISERROR(FIND(",",Q1137,FIND(",",Q1137)+1)),
  IF(OR(ISERROR(VLOOKUP(LEFT(Q1137,FIND(",",Q1137)-1),MapTable!$A:$A,1,0)),ISERROR(VLOOKUP(TRIM(MID(Q1137,FIND(",",Q1137)+1,999)),MapTable!$A:$A,1,0))),"맵없음",
  ""),
IF(ISERROR(FIND(",",Q1137,FIND(",",Q1137,FIND(",",Q1137)+1)+1)),
  IF(OR(ISERROR(VLOOKUP(LEFT(Q1137,FIND(",",Q1137)-1),MapTable!$A:$A,1,0)),ISERROR(VLOOKUP(TRIM(MID(Q1137,FIND(",",Q1137)+1,FIND(",",Q1137,FIND(",",Q1137)+1)-FIND(",",Q1137)-1)),MapTable!$A:$A,1,0)),ISERROR(VLOOKUP(TRIM(MID(Q1137,FIND(",",Q1137,FIND(",",Q1137)+1)+1,999)),MapTable!$A:$A,1,0))),"맵없음",
  ""),
IF(ISERROR(FIND(",",Q1137,FIND(",",Q1137,FIND(",",Q1137,FIND(",",Q1137)+1)+1)+1)),
  IF(OR(ISERROR(VLOOKUP(LEFT(Q1137,FIND(",",Q1137)-1),MapTable!$A:$A,1,0)),ISERROR(VLOOKUP(TRIM(MID(Q1137,FIND(",",Q1137)+1,FIND(",",Q1137,FIND(",",Q1137)+1)-FIND(",",Q1137)-1)),MapTable!$A:$A,1,0)),ISERROR(VLOOKUP(TRIM(MID(Q1137,FIND(",",Q1137,FIND(",",Q1137)+1)+1,FIND(",",Q1137,FIND(",",Q1137,FIND(",",Q1137)+1)+1)-FIND(",",Q1137,FIND(",",Q1137)+1)-1)),MapTable!$A:$A,1,0)),ISERROR(VLOOKUP(TRIM(MID(Q1137,FIND(",",Q1137,FIND(",",Q1137,FIND(",",Q1137)+1)+1)+1,999)),MapTable!$A:$A,1,0))),"맵없음",
  ""),
)))))</f>
        <v/>
      </c>
      <c r="W1137" t="str">
        <f>IF(ISBLANK(V1137),"",IF(ISERROR(VLOOKUP(V1137,[3]DropTable!$A:$A,1,0)),"드랍없음",""))</f>
        <v/>
      </c>
      <c r="Y1137" t="str">
        <f>IF(ISBLANK(X1137),"",IF(ISERROR(VLOOKUP(X1137,[3]DropTable!$A:$A,1,0)),"드랍없음",""))</f>
        <v/>
      </c>
      <c r="AA1137">
        <v>8.1</v>
      </c>
    </row>
    <row r="1138" spans="1:27" x14ac:dyDescent="0.3">
      <c r="A1138">
        <v>25</v>
      </c>
      <c r="B1138">
        <v>10</v>
      </c>
      <c r="C1138">
        <f t="shared" si="59"/>
        <v>1680</v>
      </c>
      <c r="D1138">
        <v>420</v>
      </c>
      <c r="E1138" t="s">
        <v>153</v>
      </c>
      <c r="H1138" t="str">
        <f>IF(ISBLANK(G1138),"",
IFERROR(VLOOKUP(G1138,[1]StringTable!$1:$1048576,MATCH([1]StringTable!$B$1,[1]StringTable!$1:$1,0),0),
IFERROR(VLOOKUP(G1138,[1]InApkStringTable!$1:$1048576,MATCH([1]InApkStringTable!$B$1,[1]InApkStringTable!$1:$1,0),0),
"스트링없음")))</f>
        <v/>
      </c>
      <c r="J1138" t="b">
        <v>0</v>
      </c>
      <c r="K1138" t="s">
        <v>24</v>
      </c>
      <c r="L1138" t="str">
        <f>IF(ISBLANK(K1138),"",IF(ISERROR(VLOOKUP(K1138,MapTable!$A:$A,1,0)),"맵없음",""))</f>
        <v/>
      </c>
      <c r="M1138">
        <f t="shared" si="60"/>
        <v>11</v>
      </c>
      <c r="N1138" t="b">
        <f t="shared" ca="1" si="61"/>
        <v>0</v>
      </c>
      <c r="P1138" t="str">
        <f>IF(ISBLANK(O1138),"",IF(ISERROR(VLOOKUP(O1138,MapTable!$A:$A,1,0)),"맵없음",""))</f>
        <v/>
      </c>
      <c r="R1138" t="str">
        <f>IF(ISBLANK(Q1138),"",
IF(ISERROR(FIND(",",Q1138)),
  IF(ISERROR(VLOOKUP(Q1138,MapTable!$A:$A,1,0)),"맵없음",
  ""),
IF(ISERROR(FIND(",",Q1138,FIND(",",Q1138)+1)),
  IF(OR(ISERROR(VLOOKUP(LEFT(Q1138,FIND(",",Q1138)-1),MapTable!$A:$A,1,0)),ISERROR(VLOOKUP(TRIM(MID(Q1138,FIND(",",Q1138)+1,999)),MapTable!$A:$A,1,0))),"맵없음",
  ""),
IF(ISERROR(FIND(",",Q1138,FIND(",",Q1138,FIND(",",Q1138)+1)+1)),
  IF(OR(ISERROR(VLOOKUP(LEFT(Q1138,FIND(",",Q1138)-1),MapTable!$A:$A,1,0)),ISERROR(VLOOKUP(TRIM(MID(Q1138,FIND(",",Q1138)+1,FIND(",",Q1138,FIND(",",Q1138)+1)-FIND(",",Q1138)-1)),MapTable!$A:$A,1,0)),ISERROR(VLOOKUP(TRIM(MID(Q1138,FIND(",",Q1138,FIND(",",Q1138)+1)+1,999)),MapTable!$A:$A,1,0))),"맵없음",
  ""),
IF(ISERROR(FIND(",",Q1138,FIND(",",Q1138,FIND(",",Q1138,FIND(",",Q1138)+1)+1)+1)),
  IF(OR(ISERROR(VLOOKUP(LEFT(Q1138,FIND(",",Q1138)-1),MapTable!$A:$A,1,0)),ISERROR(VLOOKUP(TRIM(MID(Q1138,FIND(",",Q1138)+1,FIND(",",Q1138,FIND(",",Q1138)+1)-FIND(",",Q1138)-1)),MapTable!$A:$A,1,0)),ISERROR(VLOOKUP(TRIM(MID(Q1138,FIND(",",Q1138,FIND(",",Q1138)+1)+1,FIND(",",Q1138,FIND(",",Q1138,FIND(",",Q1138)+1)+1)-FIND(",",Q1138,FIND(",",Q1138)+1)-1)),MapTable!$A:$A,1,0)),ISERROR(VLOOKUP(TRIM(MID(Q1138,FIND(",",Q1138,FIND(",",Q1138,FIND(",",Q1138)+1)+1)+1,999)),MapTable!$A:$A,1,0))),"맵없음",
  ""),
)))))</f>
        <v/>
      </c>
      <c r="W1138" t="str">
        <f>IF(ISBLANK(V1138),"",IF(ISERROR(VLOOKUP(V1138,[3]DropTable!$A:$A,1,0)),"드랍없음",""))</f>
        <v/>
      </c>
      <c r="Y1138" t="str">
        <f>IF(ISBLANK(X1138),"",IF(ISERROR(VLOOKUP(X1138,[3]DropTable!$A:$A,1,0)),"드랍없음",""))</f>
        <v/>
      </c>
      <c r="AA1138">
        <v>8.1</v>
      </c>
    </row>
    <row r="1139" spans="1:27" x14ac:dyDescent="0.3">
      <c r="A1139">
        <v>25</v>
      </c>
      <c r="B1139">
        <v>11</v>
      </c>
      <c r="C1139">
        <f t="shared" si="59"/>
        <v>1680</v>
      </c>
      <c r="D1139">
        <v>420</v>
      </c>
      <c r="E1139" t="s">
        <v>153</v>
      </c>
      <c r="H1139" t="str">
        <f>IF(ISBLANK(G1139),"",
IFERROR(VLOOKUP(G1139,[1]StringTable!$1:$1048576,MATCH([1]StringTable!$B$1,[1]StringTable!$1:$1,0),0),
IFERROR(VLOOKUP(G1139,[1]InApkStringTable!$1:$1048576,MATCH([1]InApkStringTable!$B$1,[1]InApkStringTable!$1:$1,0),0),
"스트링없음")))</f>
        <v/>
      </c>
      <c r="J1139" t="b">
        <v>0</v>
      </c>
      <c r="K1139" t="s">
        <v>24</v>
      </c>
      <c r="L1139" t="str">
        <f>IF(ISBLANK(K1139),"",IF(ISERROR(VLOOKUP(K1139,MapTable!$A:$A,1,0)),"맵없음",""))</f>
        <v/>
      </c>
      <c r="M1139">
        <f t="shared" si="60"/>
        <v>1</v>
      </c>
      <c r="N1139" t="b">
        <f t="shared" ca="1" si="61"/>
        <v>0</v>
      </c>
      <c r="P1139" t="str">
        <f>IF(ISBLANK(O1139),"",IF(ISERROR(VLOOKUP(O1139,MapTable!$A:$A,1,0)),"맵없음",""))</f>
        <v/>
      </c>
      <c r="R1139" t="str">
        <f>IF(ISBLANK(Q1139),"",
IF(ISERROR(FIND(",",Q1139)),
  IF(ISERROR(VLOOKUP(Q1139,MapTable!$A:$A,1,0)),"맵없음",
  ""),
IF(ISERROR(FIND(",",Q1139,FIND(",",Q1139)+1)),
  IF(OR(ISERROR(VLOOKUP(LEFT(Q1139,FIND(",",Q1139)-1),MapTable!$A:$A,1,0)),ISERROR(VLOOKUP(TRIM(MID(Q1139,FIND(",",Q1139)+1,999)),MapTable!$A:$A,1,0))),"맵없음",
  ""),
IF(ISERROR(FIND(",",Q1139,FIND(",",Q1139,FIND(",",Q1139)+1)+1)),
  IF(OR(ISERROR(VLOOKUP(LEFT(Q1139,FIND(",",Q1139)-1),MapTable!$A:$A,1,0)),ISERROR(VLOOKUP(TRIM(MID(Q1139,FIND(",",Q1139)+1,FIND(",",Q1139,FIND(",",Q1139)+1)-FIND(",",Q1139)-1)),MapTable!$A:$A,1,0)),ISERROR(VLOOKUP(TRIM(MID(Q1139,FIND(",",Q1139,FIND(",",Q1139)+1)+1,999)),MapTable!$A:$A,1,0))),"맵없음",
  ""),
IF(ISERROR(FIND(",",Q1139,FIND(",",Q1139,FIND(",",Q1139,FIND(",",Q1139)+1)+1)+1)),
  IF(OR(ISERROR(VLOOKUP(LEFT(Q1139,FIND(",",Q1139)-1),MapTable!$A:$A,1,0)),ISERROR(VLOOKUP(TRIM(MID(Q1139,FIND(",",Q1139)+1,FIND(",",Q1139,FIND(",",Q1139)+1)-FIND(",",Q1139)-1)),MapTable!$A:$A,1,0)),ISERROR(VLOOKUP(TRIM(MID(Q1139,FIND(",",Q1139,FIND(",",Q1139)+1)+1,FIND(",",Q1139,FIND(",",Q1139,FIND(",",Q1139)+1)+1)-FIND(",",Q1139,FIND(",",Q1139)+1)-1)),MapTable!$A:$A,1,0)),ISERROR(VLOOKUP(TRIM(MID(Q1139,FIND(",",Q1139,FIND(",",Q1139,FIND(",",Q1139)+1)+1)+1,999)),MapTable!$A:$A,1,0))),"맵없음",
  ""),
)))))</f>
        <v/>
      </c>
      <c r="W1139" t="str">
        <f>IF(ISBLANK(V1139),"",IF(ISERROR(VLOOKUP(V1139,[3]DropTable!$A:$A,1,0)),"드랍없음",""))</f>
        <v/>
      </c>
      <c r="Y1139" t="str">
        <f>IF(ISBLANK(X1139),"",IF(ISERROR(VLOOKUP(X1139,[3]DropTable!$A:$A,1,0)),"드랍없음",""))</f>
        <v/>
      </c>
      <c r="AA1139">
        <v>8.1</v>
      </c>
    </row>
    <row r="1140" spans="1:27" x14ac:dyDescent="0.3">
      <c r="A1140">
        <v>25</v>
      </c>
      <c r="B1140">
        <v>12</v>
      </c>
      <c r="C1140">
        <f t="shared" si="59"/>
        <v>1680</v>
      </c>
      <c r="D1140">
        <v>420</v>
      </c>
      <c r="E1140" t="s">
        <v>153</v>
      </c>
      <c r="H1140" t="str">
        <f>IF(ISBLANK(G1140),"",
IFERROR(VLOOKUP(G1140,[1]StringTable!$1:$1048576,MATCH([1]StringTable!$B$1,[1]StringTable!$1:$1,0),0),
IFERROR(VLOOKUP(G1140,[1]InApkStringTable!$1:$1048576,MATCH([1]InApkStringTable!$B$1,[1]InApkStringTable!$1:$1,0),0),
"스트링없음")))</f>
        <v/>
      </c>
      <c r="J1140" t="b">
        <v>0</v>
      </c>
      <c r="K1140" t="s">
        <v>24</v>
      </c>
      <c r="L1140" t="str">
        <f>IF(ISBLANK(K1140),"",IF(ISERROR(VLOOKUP(K1140,MapTable!$A:$A,1,0)),"맵없음",""))</f>
        <v/>
      </c>
      <c r="M1140">
        <f t="shared" si="60"/>
        <v>1</v>
      </c>
      <c r="N1140" t="b">
        <f t="shared" ca="1" si="61"/>
        <v>0</v>
      </c>
      <c r="P1140" t="str">
        <f>IF(ISBLANK(O1140),"",IF(ISERROR(VLOOKUP(O1140,MapTable!$A:$A,1,0)),"맵없음",""))</f>
        <v/>
      </c>
      <c r="R1140" t="str">
        <f>IF(ISBLANK(Q1140),"",
IF(ISERROR(FIND(",",Q1140)),
  IF(ISERROR(VLOOKUP(Q1140,MapTable!$A:$A,1,0)),"맵없음",
  ""),
IF(ISERROR(FIND(",",Q1140,FIND(",",Q1140)+1)),
  IF(OR(ISERROR(VLOOKUP(LEFT(Q1140,FIND(",",Q1140)-1),MapTable!$A:$A,1,0)),ISERROR(VLOOKUP(TRIM(MID(Q1140,FIND(",",Q1140)+1,999)),MapTable!$A:$A,1,0))),"맵없음",
  ""),
IF(ISERROR(FIND(",",Q1140,FIND(",",Q1140,FIND(",",Q1140)+1)+1)),
  IF(OR(ISERROR(VLOOKUP(LEFT(Q1140,FIND(",",Q1140)-1),MapTable!$A:$A,1,0)),ISERROR(VLOOKUP(TRIM(MID(Q1140,FIND(",",Q1140)+1,FIND(",",Q1140,FIND(",",Q1140)+1)-FIND(",",Q1140)-1)),MapTable!$A:$A,1,0)),ISERROR(VLOOKUP(TRIM(MID(Q1140,FIND(",",Q1140,FIND(",",Q1140)+1)+1,999)),MapTable!$A:$A,1,0))),"맵없음",
  ""),
IF(ISERROR(FIND(",",Q1140,FIND(",",Q1140,FIND(",",Q1140,FIND(",",Q1140)+1)+1)+1)),
  IF(OR(ISERROR(VLOOKUP(LEFT(Q1140,FIND(",",Q1140)-1),MapTable!$A:$A,1,0)),ISERROR(VLOOKUP(TRIM(MID(Q1140,FIND(",",Q1140)+1,FIND(",",Q1140,FIND(",",Q1140)+1)-FIND(",",Q1140)-1)),MapTable!$A:$A,1,0)),ISERROR(VLOOKUP(TRIM(MID(Q1140,FIND(",",Q1140,FIND(",",Q1140)+1)+1,FIND(",",Q1140,FIND(",",Q1140,FIND(",",Q1140)+1)+1)-FIND(",",Q1140,FIND(",",Q1140)+1)-1)),MapTable!$A:$A,1,0)),ISERROR(VLOOKUP(TRIM(MID(Q1140,FIND(",",Q1140,FIND(",",Q1140,FIND(",",Q1140)+1)+1)+1,999)),MapTable!$A:$A,1,0))),"맵없음",
  ""),
)))))</f>
        <v/>
      </c>
      <c r="W1140" t="str">
        <f>IF(ISBLANK(V1140),"",IF(ISERROR(VLOOKUP(V1140,[3]DropTable!$A:$A,1,0)),"드랍없음",""))</f>
        <v/>
      </c>
      <c r="Y1140" t="str">
        <f>IF(ISBLANK(X1140),"",IF(ISERROR(VLOOKUP(X1140,[3]DropTable!$A:$A,1,0)),"드랍없음",""))</f>
        <v/>
      </c>
      <c r="AA1140">
        <v>8.1</v>
      </c>
    </row>
    <row r="1141" spans="1:27" x14ac:dyDescent="0.3">
      <c r="A1141">
        <v>25</v>
      </c>
      <c r="B1141">
        <v>13</v>
      </c>
      <c r="C1141">
        <f t="shared" si="59"/>
        <v>1680</v>
      </c>
      <c r="D1141">
        <v>420</v>
      </c>
      <c r="E1141" t="s">
        <v>153</v>
      </c>
      <c r="H1141" t="str">
        <f>IF(ISBLANK(G1141),"",
IFERROR(VLOOKUP(G1141,[1]StringTable!$1:$1048576,MATCH([1]StringTable!$B$1,[1]StringTable!$1:$1,0),0),
IFERROR(VLOOKUP(G1141,[1]InApkStringTable!$1:$1048576,MATCH([1]InApkStringTable!$B$1,[1]InApkStringTable!$1:$1,0),0),
"스트링없음")))</f>
        <v/>
      </c>
      <c r="J1141" t="b">
        <v>0</v>
      </c>
      <c r="K1141" t="s">
        <v>24</v>
      </c>
      <c r="L1141" t="str">
        <f>IF(ISBLANK(K1141),"",IF(ISERROR(VLOOKUP(K1141,MapTable!$A:$A,1,0)),"맵없음",""))</f>
        <v/>
      </c>
      <c r="M1141">
        <f t="shared" si="60"/>
        <v>1</v>
      </c>
      <c r="N1141" t="b">
        <f t="shared" ca="1" si="61"/>
        <v>0</v>
      </c>
      <c r="P1141" t="str">
        <f>IF(ISBLANK(O1141),"",IF(ISERROR(VLOOKUP(O1141,MapTable!$A:$A,1,0)),"맵없음",""))</f>
        <v/>
      </c>
      <c r="R1141" t="str">
        <f>IF(ISBLANK(Q1141),"",
IF(ISERROR(FIND(",",Q1141)),
  IF(ISERROR(VLOOKUP(Q1141,MapTable!$A:$A,1,0)),"맵없음",
  ""),
IF(ISERROR(FIND(",",Q1141,FIND(",",Q1141)+1)),
  IF(OR(ISERROR(VLOOKUP(LEFT(Q1141,FIND(",",Q1141)-1),MapTable!$A:$A,1,0)),ISERROR(VLOOKUP(TRIM(MID(Q1141,FIND(",",Q1141)+1,999)),MapTable!$A:$A,1,0))),"맵없음",
  ""),
IF(ISERROR(FIND(",",Q1141,FIND(",",Q1141,FIND(",",Q1141)+1)+1)),
  IF(OR(ISERROR(VLOOKUP(LEFT(Q1141,FIND(",",Q1141)-1),MapTable!$A:$A,1,0)),ISERROR(VLOOKUP(TRIM(MID(Q1141,FIND(",",Q1141)+1,FIND(",",Q1141,FIND(",",Q1141)+1)-FIND(",",Q1141)-1)),MapTable!$A:$A,1,0)),ISERROR(VLOOKUP(TRIM(MID(Q1141,FIND(",",Q1141,FIND(",",Q1141)+1)+1,999)),MapTable!$A:$A,1,0))),"맵없음",
  ""),
IF(ISERROR(FIND(",",Q1141,FIND(",",Q1141,FIND(",",Q1141,FIND(",",Q1141)+1)+1)+1)),
  IF(OR(ISERROR(VLOOKUP(LEFT(Q1141,FIND(",",Q1141)-1),MapTable!$A:$A,1,0)),ISERROR(VLOOKUP(TRIM(MID(Q1141,FIND(",",Q1141)+1,FIND(",",Q1141,FIND(",",Q1141)+1)-FIND(",",Q1141)-1)),MapTable!$A:$A,1,0)),ISERROR(VLOOKUP(TRIM(MID(Q1141,FIND(",",Q1141,FIND(",",Q1141)+1)+1,FIND(",",Q1141,FIND(",",Q1141,FIND(",",Q1141)+1)+1)-FIND(",",Q1141,FIND(",",Q1141)+1)-1)),MapTable!$A:$A,1,0)),ISERROR(VLOOKUP(TRIM(MID(Q1141,FIND(",",Q1141,FIND(",",Q1141,FIND(",",Q1141)+1)+1)+1,999)),MapTable!$A:$A,1,0))),"맵없음",
  ""),
)))))</f>
        <v/>
      </c>
      <c r="W1141" t="str">
        <f>IF(ISBLANK(V1141),"",IF(ISERROR(VLOOKUP(V1141,[3]DropTable!$A:$A,1,0)),"드랍없음",""))</f>
        <v/>
      </c>
      <c r="Y1141" t="str">
        <f>IF(ISBLANK(X1141),"",IF(ISERROR(VLOOKUP(X1141,[3]DropTable!$A:$A,1,0)),"드랍없음",""))</f>
        <v/>
      </c>
      <c r="AA1141">
        <v>8.1</v>
      </c>
    </row>
    <row r="1142" spans="1:27" x14ac:dyDescent="0.3">
      <c r="A1142">
        <v>25</v>
      </c>
      <c r="B1142">
        <v>14</v>
      </c>
      <c r="C1142">
        <f t="shared" si="59"/>
        <v>1680</v>
      </c>
      <c r="D1142">
        <v>420</v>
      </c>
      <c r="E1142" t="s">
        <v>153</v>
      </c>
      <c r="H1142" t="str">
        <f>IF(ISBLANK(G1142),"",
IFERROR(VLOOKUP(G1142,[1]StringTable!$1:$1048576,MATCH([1]StringTable!$B$1,[1]StringTable!$1:$1,0),0),
IFERROR(VLOOKUP(G1142,[1]InApkStringTable!$1:$1048576,MATCH([1]InApkStringTable!$B$1,[1]InApkStringTable!$1:$1,0),0),
"스트링없음")))</f>
        <v/>
      </c>
      <c r="J1142" t="b">
        <v>0</v>
      </c>
      <c r="K1142" t="s">
        <v>24</v>
      </c>
      <c r="L1142" t="str">
        <f>IF(ISBLANK(K1142),"",IF(ISERROR(VLOOKUP(K1142,MapTable!$A:$A,1,0)),"맵없음",""))</f>
        <v/>
      </c>
      <c r="M1142">
        <f t="shared" si="60"/>
        <v>1</v>
      </c>
      <c r="N1142" t="b">
        <f t="shared" ca="1" si="61"/>
        <v>0</v>
      </c>
      <c r="P1142" t="str">
        <f>IF(ISBLANK(O1142),"",IF(ISERROR(VLOOKUP(O1142,MapTable!$A:$A,1,0)),"맵없음",""))</f>
        <v/>
      </c>
      <c r="R1142" t="str">
        <f>IF(ISBLANK(Q1142),"",
IF(ISERROR(FIND(",",Q1142)),
  IF(ISERROR(VLOOKUP(Q1142,MapTable!$A:$A,1,0)),"맵없음",
  ""),
IF(ISERROR(FIND(",",Q1142,FIND(",",Q1142)+1)),
  IF(OR(ISERROR(VLOOKUP(LEFT(Q1142,FIND(",",Q1142)-1),MapTable!$A:$A,1,0)),ISERROR(VLOOKUP(TRIM(MID(Q1142,FIND(",",Q1142)+1,999)),MapTable!$A:$A,1,0))),"맵없음",
  ""),
IF(ISERROR(FIND(",",Q1142,FIND(",",Q1142,FIND(",",Q1142)+1)+1)),
  IF(OR(ISERROR(VLOOKUP(LEFT(Q1142,FIND(",",Q1142)-1),MapTable!$A:$A,1,0)),ISERROR(VLOOKUP(TRIM(MID(Q1142,FIND(",",Q1142)+1,FIND(",",Q1142,FIND(",",Q1142)+1)-FIND(",",Q1142)-1)),MapTable!$A:$A,1,0)),ISERROR(VLOOKUP(TRIM(MID(Q1142,FIND(",",Q1142,FIND(",",Q1142)+1)+1,999)),MapTable!$A:$A,1,0))),"맵없음",
  ""),
IF(ISERROR(FIND(",",Q1142,FIND(",",Q1142,FIND(",",Q1142,FIND(",",Q1142)+1)+1)+1)),
  IF(OR(ISERROR(VLOOKUP(LEFT(Q1142,FIND(",",Q1142)-1),MapTable!$A:$A,1,0)),ISERROR(VLOOKUP(TRIM(MID(Q1142,FIND(",",Q1142)+1,FIND(",",Q1142,FIND(",",Q1142)+1)-FIND(",",Q1142)-1)),MapTable!$A:$A,1,0)),ISERROR(VLOOKUP(TRIM(MID(Q1142,FIND(",",Q1142,FIND(",",Q1142)+1)+1,FIND(",",Q1142,FIND(",",Q1142,FIND(",",Q1142)+1)+1)-FIND(",",Q1142,FIND(",",Q1142)+1)-1)),MapTable!$A:$A,1,0)),ISERROR(VLOOKUP(TRIM(MID(Q1142,FIND(",",Q1142,FIND(",",Q1142,FIND(",",Q1142)+1)+1)+1,999)),MapTable!$A:$A,1,0))),"맵없음",
  ""),
)))))</f>
        <v/>
      </c>
      <c r="W1142" t="str">
        <f>IF(ISBLANK(V1142),"",IF(ISERROR(VLOOKUP(V1142,[3]DropTable!$A:$A,1,0)),"드랍없음",""))</f>
        <v/>
      </c>
      <c r="Y1142" t="str">
        <f>IF(ISBLANK(X1142),"",IF(ISERROR(VLOOKUP(X1142,[3]DropTable!$A:$A,1,0)),"드랍없음",""))</f>
        <v/>
      </c>
      <c r="AA1142">
        <v>8.1</v>
      </c>
    </row>
    <row r="1143" spans="1:27" x14ac:dyDescent="0.3">
      <c r="A1143">
        <v>25</v>
      </c>
      <c r="B1143">
        <v>15</v>
      </c>
      <c r="C1143">
        <f t="shared" si="59"/>
        <v>1680</v>
      </c>
      <c r="D1143">
        <v>420</v>
      </c>
      <c r="E1143" t="s">
        <v>153</v>
      </c>
      <c r="H1143" t="str">
        <f>IF(ISBLANK(G1143),"",
IFERROR(VLOOKUP(G1143,[1]StringTable!$1:$1048576,MATCH([1]StringTable!$B$1,[1]StringTable!$1:$1,0),0),
IFERROR(VLOOKUP(G1143,[1]InApkStringTable!$1:$1048576,MATCH([1]InApkStringTable!$B$1,[1]InApkStringTable!$1:$1,0),0),
"스트링없음")))</f>
        <v/>
      </c>
      <c r="J1143" t="b">
        <v>0</v>
      </c>
      <c r="K1143" t="s">
        <v>24</v>
      </c>
      <c r="L1143" t="str">
        <f>IF(ISBLANK(K1143),"",IF(ISERROR(VLOOKUP(K1143,MapTable!$A:$A,1,0)),"맵없음",""))</f>
        <v/>
      </c>
      <c r="M1143">
        <f t="shared" si="60"/>
        <v>1</v>
      </c>
      <c r="N1143" t="b">
        <f t="shared" ca="1" si="61"/>
        <v>0</v>
      </c>
      <c r="P1143" t="str">
        <f>IF(ISBLANK(O1143),"",IF(ISERROR(VLOOKUP(O1143,MapTable!$A:$A,1,0)),"맵없음",""))</f>
        <v/>
      </c>
      <c r="R1143" t="str">
        <f>IF(ISBLANK(Q1143),"",
IF(ISERROR(FIND(",",Q1143)),
  IF(ISERROR(VLOOKUP(Q1143,MapTable!$A:$A,1,0)),"맵없음",
  ""),
IF(ISERROR(FIND(",",Q1143,FIND(",",Q1143)+1)),
  IF(OR(ISERROR(VLOOKUP(LEFT(Q1143,FIND(",",Q1143)-1),MapTable!$A:$A,1,0)),ISERROR(VLOOKUP(TRIM(MID(Q1143,FIND(",",Q1143)+1,999)),MapTable!$A:$A,1,0))),"맵없음",
  ""),
IF(ISERROR(FIND(",",Q1143,FIND(",",Q1143,FIND(",",Q1143)+1)+1)),
  IF(OR(ISERROR(VLOOKUP(LEFT(Q1143,FIND(",",Q1143)-1),MapTable!$A:$A,1,0)),ISERROR(VLOOKUP(TRIM(MID(Q1143,FIND(",",Q1143)+1,FIND(",",Q1143,FIND(",",Q1143)+1)-FIND(",",Q1143)-1)),MapTable!$A:$A,1,0)),ISERROR(VLOOKUP(TRIM(MID(Q1143,FIND(",",Q1143,FIND(",",Q1143)+1)+1,999)),MapTable!$A:$A,1,0))),"맵없음",
  ""),
IF(ISERROR(FIND(",",Q1143,FIND(",",Q1143,FIND(",",Q1143,FIND(",",Q1143)+1)+1)+1)),
  IF(OR(ISERROR(VLOOKUP(LEFT(Q1143,FIND(",",Q1143)-1),MapTable!$A:$A,1,0)),ISERROR(VLOOKUP(TRIM(MID(Q1143,FIND(",",Q1143)+1,FIND(",",Q1143,FIND(",",Q1143)+1)-FIND(",",Q1143)-1)),MapTable!$A:$A,1,0)),ISERROR(VLOOKUP(TRIM(MID(Q1143,FIND(",",Q1143,FIND(",",Q1143)+1)+1,FIND(",",Q1143,FIND(",",Q1143,FIND(",",Q1143)+1)+1)-FIND(",",Q1143,FIND(",",Q1143)+1)-1)),MapTable!$A:$A,1,0)),ISERROR(VLOOKUP(TRIM(MID(Q1143,FIND(",",Q1143,FIND(",",Q1143,FIND(",",Q1143)+1)+1)+1,999)),MapTable!$A:$A,1,0))),"맵없음",
  ""),
)))))</f>
        <v/>
      </c>
      <c r="W1143" t="str">
        <f>IF(ISBLANK(V1143),"",IF(ISERROR(VLOOKUP(V1143,[3]DropTable!$A:$A,1,0)),"드랍없음",""))</f>
        <v/>
      </c>
      <c r="Y1143" t="str">
        <f>IF(ISBLANK(X1143),"",IF(ISERROR(VLOOKUP(X1143,[3]DropTable!$A:$A,1,0)),"드랍없음",""))</f>
        <v/>
      </c>
      <c r="AA1143">
        <v>8.1</v>
      </c>
    </row>
    <row r="1144" spans="1:27" x14ac:dyDescent="0.3">
      <c r="A1144">
        <v>25</v>
      </c>
      <c r="B1144">
        <v>16</v>
      </c>
      <c r="C1144">
        <f t="shared" si="59"/>
        <v>1680</v>
      </c>
      <c r="D1144">
        <v>420</v>
      </c>
      <c r="E1144" t="s">
        <v>153</v>
      </c>
      <c r="H1144" t="str">
        <f>IF(ISBLANK(G1144),"",
IFERROR(VLOOKUP(G1144,[1]StringTable!$1:$1048576,MATCH([1]StringTable!$B$1,[1]StringTable!$1:$1,0),0),
IFERROR(VLOOKUP(G1144,[1]InApkStringTable!$1:$1048576,MATCH([1]InApkStringTable!$B$1,[1]InApkStringTable!$1:$1,0),0),
"스트링없음")))</f>
        <v/>
      </c>
      <c r="J1144" t="b">
        <v>0</v>
      </c>
      <c r="K1144" t="s">
        <v>24</v>
      </c>
      <c r="L1144" t="str">
        <f>IF(ISBLANK(K1144),"",IF(ISERROR(VLOOKUP(K1144,MapTable!$A:$A,1,0)),"맵없음",""))</f>
        <v/>
      </c>
      <c r="M1144">
        <f t="shared" si="60"/>
        <v>1</v>
      </c>
      <c r="N1144" t="b">
        <f t="shared" ca="1" si="61"/>
        <v>0</v>
      </c>
      <c r="P1144" t="str">
        <f>IF(ISBLANK(O1144),"",IF(ISERROR(VLOOKUP(O1144,MapTable!$A:$A,1,0)),"맵없음",""))</f>
        <v/>
      </c>
      <c r="R1144" t="str">
        <f>IF(ISBLANK(Q1144),"",
IF(ISERROR(FIND(",",Q1144)),
  IF(ISERROR(VLOOKUP(Q1144,MapTable!$A:$A,1,0)),"맵없음",
  ""),
IF(ISERROR(FIND(",",Q1144,FIND(",",Q1144)+1)),
  IF(OR(ISERROR(VLOOKUP(LEFT(Q1144,FIND(",",Q1144)-1),MapTable!$A:$A,1,0)),ISERROR(VLOOKUP(TRIM(MID(Q1144,FIND(",",Q1144)+1,999)),MapTable!$A:$A,1,0))),"맵없음",
  ""),
IF(ISERROR(FIND(",",Q1144,FIND(",",Q1144,FIND(",",Q1144)+1)+1)),
  IF(OR(ISERROR(VLOOKUP(LEFT(Q1144,FIND(",",Q1144)-1),MapTable!$A:$A,1,0)),ISERROR(VLOOKUP(TRIM(MID(Q1144,FIND(",",Q1144)+1,FIND(",",Q1144,FIND(",",Q1144)+1)-FIND(",",Q1144)-1)),MapTable!$A:$A,1,0)),ISERROR(VLOOKUP(TRIM(MID(Q1144,FIND(",",Q1144,FIND(",",Q1144)+1)+1,999)),MapTable!$A:$A,1,0))),"맵없음",
  ""),
IF(ISERROR(FIND(",",Q1144,FIND(",",Q1144,FIND(",",Q1144,FIND(",",Q1144)+1)+1)+1)),
  IF(OR(ISERROR(VLOOKUP(LEFT(Q1144,FIND(",",Q1144)-1),MapTable!$A:$A,1,0)),ISERROR(VLOOKUP(TRIM(MID(Q1144,FIND(",",Q1144)+1,FIND(",",Q1144,FIND(",",Q1144)+1)-FIND(",",Q1144)-1)),MapTable!$A:$A,1,0)),ISERROR(VLOOKUP(TRIM(MID(Q1144,FIND(",",Q1144,FIND(",",Q1144)+1)+1,FIND(",",Q1144,FIND(",",Q1144,FIND(",",Q1144)+1)+1)-FIND(",",Q1144,FIND(",",Q1144)+1)-1)),MapTable!$A:$A,1,0)),ISERROR(VLOOKUP(TRIM(MID(Q1144,FIND(",",Q1144,FIND(",",Q1144,FIND(",",Q1144)+1)+1)+1,999)),MapTable!$A:$A,1,0))),"맵없음",
  ""),
)))))</f>
        <v/>
      </c>
      <c r="W1144" t="str">
        <f>IF(ISBLANK(V1144),"",IF(ISERROR(VLOOKUP(V1144,[3]DropTable!$A:$A,1,0)),"드랍없음",""))</f>
        <v/>
      </c>
      <c r="Y1144" t="str">
        <f>IF(ISBLANK(X1144),"",IF(ISERROR(VLOOKUP(X1144,[3]DropTable!$A:$A,1,0)),"드랍없음",""))</f>
        <v/>
      </c>
      <c r="AA1144">
        <v>8.1</v>
      </c>
    </row>
    <row r="1145" spans="1:27" x14ac:dyDescent="0.3">
      <c r="A1145">
        <v>25</v>
      </c>
      <c r="B1145">
        <v>17</v>
      </c>
      <c r="C1145">
        <f t="shared" si="59"/>
        <v>1680</v>
      </c>
      <c r="D1145">
        <v>420</v>
      </c>
      <c r="E1145" t="s">
        <v>153</v>
      </c>
      <c r="H1145" t="str">
        <f>IF(ISBLANK(G1145),"",
IFERROR(VLOOKUP(G1145,[1]StringTable!$1:$1048576,MATCH([1]StringTable!$B$1,[1]StringTable!$1:$1,0),0),
IFERROR(VLOOKUP(G1145,[1]InApkStringTable!$1:$1048576,MATCH([1]InApkStringTable!$B$1,[1]InApkStringTable!$1:$1,0),0),
"스트링없음")))</f>
        <v/>
      </c>
      <c r="J1145" t="b">
        <v>0</v>
      </c>
      <c r="K1145" t="s">
        <v>24</v>
      </c>
      <c r="L1145" t="str">
        <f>IF(ISBLANK(K1145),"",IF(ISERROR(VLOOKUP(K1145,MapTable!$A:$A,1,0)),"맵없음",""))</f>
        <v/>
      </c>
      <c r="M1145">
        <f t="shared" si="60"/>
        <v>1</v>
      </c>
      <c r="N1145" t="b">
        <f t="shared" ca="1" si="61"/>
        <v>0</v>
      </c>
      <c r="P1145" t="str">
        <f>IF(ISBLANK(O1145),"",IF(ISERROR(VLOOKUP(O1145,MapTable!$A:$A,1,0)),"맵없음",""))</f>
        <v/>
      </c>
      <c r="R1145" t="str">
        <f>IF(ISBLANK(Q1145),"",
IF(ISERROR(FIND(",",Q1145)),
  IF(ISERROR(VLOOKUP(Q1145,MapTable!$A:$A,1,0)),"맵없음",
  ""),
IF(ISERROR(FIND(",",Q1145,FIND(",",Q1145)+1)),
  IF(OR(ISERROR(VLOOKUP(LEFT(Q1145,FIND(",",Q1145)-1),MapTable!$A:$A,1,0)),ISERROR(VLOOKUP(TRIM(MID(Q1145,FIND(",",Q1145)+1,999)),MapTable!$A:$A,1,0))),"맵없음",
  ""),
IF(ISERROR(FIND(",",Q1145,FIND(",",Q1145,FIND(",",Q1145)+1)+1)),
  IF(OR(ISERROR(VLOOKUP(LEFT(Q1145,FIND(",",Q1145)-1),MapTable!$A:$A,1,0)),ISERROR(VLOOKUP(TRIM(MID(Q1145,FIND(",",Q1145)+1,FIND(",",Q1145,FIND(",",Q1145)+1)-FIND(",",Q1145)-1)),MapTable!$A:$A,1,0)),ISERROR(VLOOKUP(TRIM(MID(Q1145,FIND(",",Q1145,FIND(",",Q1145)+1)+1,999)),MapTable!$A:$A,1,0))),"맵없음",
  ""),
IF(ISERROR(FIND(",",Q1145,FIND(",",Q1145,FIND(",",Q1145,FIND(",",Q1145)+1)+1)+1)),
  IF(OR(ISERROR(VLOOKUP(LEFT(Q1145,FIND(",",Q1145)-1),MapTable!$A:$A,1,0)),ISERROR(VLOOKUP(TRIM(MID(Q1145,FIND(",",Q1145)+1,FIND(",",Q1145,FIND(",",Q1145)+1)-FIND(",",Q1145)-1)),MapTable!$A:$A,1,0)),ISERROR(VLOOKUP(TRIM(MID(Q1145,FIND(",",Q1145,FIND(",",Q1145)+1)+1,FIND(",",Q1145,FIND(",",Q1145,FIND(",",Q1145)+1)+1)-FIND(",",Q1145,FIND(",",Q1145)+1)-1)),MapTable!$A:$A,1,0)),ISERROR(VLOOKUP(TRIM(MID(Q1145,FIND(",",Q1145,FIND(",",Q1145,FIND(",",Q1145)+1)+1)+1,999)),MapTable!$A:$A,1,0))),"맵없음",
  ""),
)))))</f>
        <v/>
      </c>
      <c r="W1145" t="str">
        <f>IF(ISBLANK(V1145),"",IF(ISERROR(VLOOKUP(V1145,[3]DropTable!$A:$A,1,0)),"드랍없음",""))</f>
        <v/>
      </c>
      <c r="Y1145" t="str">
        <f>IF(ISBLANK(X1145),"",IF(ISERROR(VLOOKUP(X1145,[3]DropTable!$A:$A,1,0)),"드랍없음",""))</f>
        <v/>
      </c>
      <c r="AA1145">
        <v>8.1</v>
      </c>
    </row>
    <row r="1146" spans="1:27" x14ac:dyDescent="0.3">
      <c r="A1146">
        <v>25</v>
      </c>
      <c r="B1146">
        <v>18</v>
      </c>
      <c r="C1146">
        <f t="shared" si="59"/>
        <v>1680</v>
      </c>
      <c r="D1146">
        <v>420</v>
      </c>
      <c r="E1146" t="s">
        <v>153</v>
      </c>
      <c r="H1146" t="str">
        <f>IF(ISBLANK(G1146),"",
IFERROR(VLOOKUP(G1146,[1]StringTable!$1:$1048576,MATCH([1]StringTable!$B$1,[1]StringTable!$1:$1,0),0),
IFERROR(VLOOKUP(G1146,[1]InApkStringTable!$1:$1048576,MATCH([1]InApkStringTable!$B$1,[1]InApkStringTable!$1:$1,0),0),
"스트링없음")))</f>
        <v/>
      </c>
      <c r="J1146" t="b">
        <v>0</v>
      </c>
      <c r="K1146" t="s">
        <v>24</v>
      </c>
      <c r="L1146" t="str">
        <f>IF(ISBLANK(K1146),"",IF(ISERROR(VLOOKUP(K1146,MapTable!$A:$A,1,0)),"맵없음",""))</f>
        <v/>
      </c>
      <c r="M1146">
        <f t="shared" si="60"/>
        <v>1</v>
      </c>
      <c r="N1146" t="b">
        <f t="shared" ca="1" si="61"/>
        <v>0</v>
      </c>
      <c r="P1146" t="str">
        <f>IF(ISBLANK(O1146),"",IF(ISERROR(VLOOKUP(O1146,MapTable!$A:$A,1,0)),"맵없음",""))</f>
        <v/>
      </c>
      <c r="R1146" t="str">
        <f>IF(ISBLANK(Q1146),"",
IF(ISERROR(FIND(",",Q1146)),
  IF(ISERROR(VLOOKUP(Q1146,MapTable!$A:$A,1,0)),"맵없음",
  ""),
IF(ISERROR(FIND(",",Q1146,FIND(",",Q1146)+1)),
  IF(OR(ISERROR(VLOOKUP(LEFT(Q1146,FIND(",",Q1146)-1),MapTable!$A:$A,1,0)),ISERROR(VLOOKUP(TRIM(MID(Q1146,FIND(",",Q1146)+1,999)),MapTable!$A:$A,1,0))),"맵없음",
  ""),
IF(ISERROR(FIND(",",Q1146,FIND(",",Q1146,FIND(",",Q1146)+1)+1)),
  IF(OR(ISERROR(VLOOKUP(LEFT(Q1146,FIND(",",Q1146)-1),MapTable!$A:$A,1,0)),ISERROR(VLOOKUP(TRIM(MID(Q1146,FIND(",",Q1146)+1,FIND(",",Q1146,FIND(",",Q1146)+1)-FIND(",",Q1146)-1)),MapTable!$A:$A,1,0)),ISERROR(VLOOKUP(TRIM(MID(Q1146,FIND(",",Q1146,FIND(",",Q1146)+1)+1,999)),MapTable!$A:$A,1,0))),"맵없음",
  ""),
IF(ISERROR(FIND(",",Q1146,FIND(",",Q1146,FIND(",",Q1146,FIND(",",Q1146)+1)+1)+1)),
  IF(OR(ISERROR(VLOOKUP(LEFT(Q1146,FIND(",",Q1146)-1),MapTable!$A:$A,1,0)),ISERROR(VLOOKUP(TRIM(MID(Q1146,FIND(",",Q1146)+1,FIND(",",Q1146,FIND(",",Q1146)+1)-FIND(",",Q1146)-1)),MapTable!$A:$A,1,0)),ISERROR(VLOOKUP(TRIM(MID(Q1146,FIND(",",Q1146,FIND(",",Q1146)+1)+1,FIND(",",Q1146,FIND(",",Q1146,FIND(",",Q1146)+1)+1)-FIND(",",Q1146,FIND(",",Q1146)+1)-1)),MapTable!$A:$A,1,0)),ISERROR(VLOOKUP(TRIM(MID(Q1146,FIND(",",Q1146,FIND(",",Q1146,FIND(",",Q1146)+1)+1)+1,999)),MapTable!$A:$A,1,0))),"맵없음",
  ""),
)))))</f>
        <v/>
      </c>
      <c r="W1146" t="str">
        <f>IF(ISBLANK(V1146),"",IF(ISERROR(VLOOKUP(V1146,[3]DropTable!$A:$A,1,0)),"드랍없음",""))</f>
        <v/>
      </c>
      <c r="Y1146" t="str">
        <f>IF(ISBLANK(X1146),"",IF(ISERROR(VLOOKUP(X1146,[3]DropTable!$A:$A,1,0)),"드랍없음",""))</f>
        <v/>
      </c>
      <c r="AA1146">
        <v>8.1</v>
      </c>
    </row>
    <row r="1147" spans="1:27" x14ac:dyDescent="0.3">
      <c r="A1147">
        <v>25</v>
      </c>
      <c r="B1147">
        <v>19</v>
      </c>
      <c r="C1147">
        <f t="shared" si="59"/>
        <v>1680</v>
      </c>
      <c r="D1147">
        <v>420</v>
      </c>
      <c r="E1147" t="s">
        <v>153</v>
      </c>
      <c r="H1147" t="str">
        <f>IF(ISBLANK(G1147),"",
IFERROR(VLOOKUP(G1147,[1]StringTable!$1:$1048576,MATCH([1]StringTable!$B$1,[1]StringTable!$1:$1,0),0),
IFERROR(VLOOKUP(G1147,[1]InApkStringTable!$1:$1048576,MATCH([1]InApkStringTable!$B$1,[1]InApkStringTable!$1:$1,0),0),
"스트링없음")))</f>
        <v/>
      </c>
      <c r="J1147" t="b">
        <v>0</v>
      </c>
      <c r="K1147" t="s">
        <v>24</v>
      </c>
      <c r="L1147" t="str">
        <f>IF(ISBLANK(K1147),"",IF(ISERROR(VLOOKUP(K1147,MapTable!$A:$A,1,0)),"맵없음",""))</f>
        <v/>
      </c>
      <c r="M1147">
        <f t="shared" si="60"/>
        <v>1</v>
      </c>
      <c r="N1147" t="b">
        <f t="shared" ca="1" si="61"/>
        <v>1</v>
      </c>
      <c r="P1147" t="str">
        <f>IF(ISBLANK(O1147),"",IF(ISERROR(VLOOKUP(O1147,MapTable!$A:$A,1,0)),"맵없음",""))</f>
        <v/>
      </c>
      <c r="R1147" t="str">
        <f>IF(ISBLANK(Q1147),"",
IF(ISERROR(FIND(",",Q1147)),
  IF(ISERROR(VLOOKUP(Q1147,MapTable!$A:$A,1,0)),"맵없음",
  ""),
IF(ISERROR(FIND(",",Q1147,FIND(",",Q1147)+1)),
  IF(OR(ISERROR(VLOOKUP(LEFT(Q1147,FIND(",",Q1147)-1),MapTable!$A:$A,1,0)),ISERROR(VLOOKUP(TRIM(MID(Q1147,FIND(",",Q1147)+1,999)),MapTable!$A:$A,1,0))),"맵없음",
  ""),
IF(ISERROR(FIND(",",Q1147,FIND(",",Q1147,FIND(",",Q1147)+1)+1)),
  IF(OR(ISERROR(VLOOKUP(LEFT(Q1147,FIND(",",Q1147)-1),MapTable!$A:$A,1,0)),ISERROR(VLOOKUP(TRIM(MID(Q1147,FIND(",",Q1147)+1,FIND(",",Q1147,FIND(",",Q1147)+1)-FIND(",",Q1147)-1)),MapTable!$A:$A,1,0)),ISERROR(VLOOKUP(TRIM(MID(Q1147,FIND(",",Q1147,FIND(",",Q1147)+1)+1,999)),MapTable!$A:$A,1,0))),"맵없음",
  ""),
IF(ISERROR(FIND(",",Q1147,FIND(",",Q1147,FIND(",",Q1147,FIND(",",Q1147)+1)+1)+1)),
  IF(OR(ISERROR(VLOOKUP(LEFT(Q1147,FIND(",",Q1147)-1),MapTable!$A:$A,1,0)),ISERROR(VLOOKUP(TRIM(MID(Q1147,FIND(",",Q1147)+1,FIND(",",Q1147,FIND(",",Q1147)+1)-FIND(",",Q1147)-1)),MapTable!$A:$A,1,0)),ISERROR(VLOOKUP(TRIM(MID(Q1147,FIND(",",Q1147,FIND(",",Q1147)+1)+1,FIND(",",Q1147,FIND(",",Q1147,FIND(",",Q1147)+1)+1)-FIND(",",Q1147,FIND(",",Q1147)+1)-1)),MapTable!$A:$A,1,0)),ISERROR(VLOOKUP(TRIM(MID(Q1147,FIND(",",Q1147,FIND(",",Q1147,FIND(",",Q1147)+1)+1)+1,999)),MapTable!$A:$A,1,0))),"맵없음",
  ""),
)))))</f>
        <v/>
      </c>
      <c r="W1147" t="str">
        <f>IF(ISBLANK(V1147),"",IF(ISERROR(VLOOKUP(V1147,[3]DropTable!$A:$A,1,0)),"드랍없음",""))</f>
        <v/>
      </c>
      <c r="Y1147" t="str">
        <f>IF(ISBLANK(X1147),"",IF(ISERROR(VLOOKUP(X1147,[3]DropTable!$A:$A,1,0)),"드랍없음",""))</f>
        <v/>
      </c>
      <c r="AA1147">
        <v>8.1</v>
      </c>
    </row>
    <row r="1148" spans="1:27" x14ac:dyDescent="0.3">
      <c r="A1148">
        <v>25</v>
      </c>
      <c r="B1148">
        <v>20</v>
      </c>
      <c r="C1148">
        <f t="shared" si="59"/>
        <v>1680</v>
      </c>
      <c r="D1148">
        <v>420</v>
      </c>
      <c r="E1148" t="s">
        <v>153</v>
      </c>
      <c r="H1148" t="str">
        <f>IF(ISBLANK(G1148),"",
IFERROR(VLOOKUP(G1148,[1]StringTable!$1:$1048576,MATCH([1]StringTable!$B$1,[1]StringTable!$1:$1,0),0),
IFERROR(VLOOKUP(G1148,[1]InApkStringTable!$1:$1048576,MATCH([1]InApkStringTable!$B$1,[1]InApkStringTable!$1:$1,0),0),
"스트링없음")))</f>
        <v/>
      </c>
      <c r="J1148" t="b">
        <v>0</v>
      </c>
      <c r="K1148" t="s">
        <v>24</v>
      </c>
      <c r="L1148" t="str">
        <f>IF(ISBLANK(K1148),"",IF(ISERROR(VLOOKUP(K1148,MapTable!$A:$A,1,0)),"맵없음",""))</f>
        <v/>
      </c>
      <c r="M1148">
        <f t="shared" si="60"/>
        <v>12</v>
      </c>
      <c r="N1148" t="b">
        <f t="shared" ca="1" si="61"/>
        <v>1</v>
      </c>
      <c r="P1148" t="str">
        <f>IF(ISBLANK(O1148),"",IF(ISERROR(VLOOKUP(O1148,MapTable!$A:$A,1,0)),"맵없음",""))</f>
        <v/>
      </c>
      <c r="R1148" t="str">
        <f>IF(ISBLANK(Q1148),"",
IF(ISERROR(FIND(",",Q1148)),
  IF(ISERROR(VLOOKUP(Q1148,MapTable!$A:$A,1,0)),"맵없음",
  ""),
IF(ISERROR(FIND(",",Q1148,FIND(",",Q1148)+1)),
  IF(OR(ISERROR(VLOOKUP(LEFT(Q1148,FIND(",",Q1148)-1),MapTable!$A:$A,1,0)),ISERROR(VLOOKUP(TRIM(MID(Q1148,FIND(",",Q1148)+1,999)),MapTable!$A:$A,1,0))),"맵없음",
  ""),
IF(ISERROR(FIND(",",Q1148,FIND(",",Q1148,FIND(",",Q1148)+1)+1)),
  IF(OR(ISERROR(VLOOKUP(LEFT(Q1148,FIND(",",Q1148)-1),MapTable!$A:$A,1,0)),ISERROR(VLOOKUP(TRIM(MID(Q1148,FIND(",",Q1148)+1,FIND(",",Q1148,FIND(",",Q1148)+1)-FIND(",",Q1148)-1)),MapTable!$A:$A,1,0)),ISERROR(VLOOKUP(TRIM(MID(Q1148,FIND(",",Q1148,FIND(",",Q1148)+1)+1,999)),MapTable!$A:$A,1,0))),"맵없음",
  ""),
IF(ISERROR(FIND(",",Q1148,FIND(",",Q1148,FIND(",",Q1148,FIND(",",Q1148)+1)+1)+1)),
  IF(OR(ISERROR(VLOOKUP(LEFT(Q1148,FIND(",",Q1148)-1),MapTable!$A:$A,1,0)),ISERROR(VLOOKUP(TRIM(MID(Q1148,FIND(",",Q1148)+1,FIND(",",Q1148,FIND(",",Q1148)+1)-FIND(",",Q1148)-1)),MapTable!$A:$A,1,0)),ISERROR(VLOOKUP(TRIM(MID(Q1148,FIND(",",Q1148,FIND(",",Q1148)+1)+1,FIND(",",Q1148,FIND(",",Q1148,FIND(",",Q1148)+1)+1)-FIND(",",Q1148,FIND(",",Q1148)+1)-1)),MapTable!$A:$A,1,0)),ISERROR(VLOOKUP(TRIM(MID(Q1148,FIND(",",Q1148,FIND(",",Q1148,FIND(",",Q1148)+1)+1)+1,999)),MapTable!$A:$A,1,0))),"맵없음",
  ""),
)))))</f>
        <v/>
      </c>
      <c r="W1148" t="str">
        <f>IF(ISBLANK(V1148),"",IF(ISERROR(VLOOKUP(V1148,[3]DropTable!$A:$A,1,0)),"드랍없음",""))</f>
        <v/>
      </c>
      <c r="Y1148" t="str">
        <f>IF(ISBLANK(X1148),"",IF(ISERROR(VLOOKUP(X1148,[3]DropTable!$A:$A,1,0)),"드랍없음",""))</f>
        <v/>
      </c>
      <c r="AA1148">
        <v>8.1</v>
      </c>
    </row>
    <row r="1149" spans="1:27" x14ac:dyDescent="0.3">
      <c r="A1149">
        <v>25</v>
      </c>
      <c r="B1149">
        <v>21</v>
      </c>
      <c r="C1149">
        <f t="shared" si="59"/>
        <v>1680</v>
      </c>
      <c r="D1149">
        <v>420</v>
      </c>
      <c r="E1149" t="s">
        <v>153</v>
      </c>
      <c r="H1149" t="str">
        <f>IF(ISBLANK(G1149),"",
IFERROR(VLOOKUP(G1149,[1]StringTable!$1:$1048576,MATCH([1]StringTable!$B$1,[1]StringTable!$1:$1,0),0),
IFERROR(VLOOKUP(G1149,[1]InApkStringTable!$1:$1048576,MATCH([1]InApkStringTable!$B$1,[1]InApkStringTable!$1:$1,0),0),
"스트링없음")))</f>
        <v/>
      </c>
      <c r="J1149" t="b">
        <v>0</v>
      </c>
      <c r="K1149" t="s">
        <v>24</v>
      </c>
      <c r="L1149" t="str">
        <f>IF(ISBLANK(K1149),"",IF(ISERROR(VLOOKUP(K1149,MapTable!$A:$A,1,0)),"맵없음",""))</f>
        <v/>
      </c>
      <c r="M1149">
        <f t="shared" si="60"/>
        <v>2</v>
      </c>
      <c r="N1149" t="b">
        <f t="shared" ca="1" si="61"/>
        <v>0</v>
      </c>
      <c r="P1149" t="str">
        <f>IF(ISBLANK(O1149),"",IF(ISERROR(VLOOKUP(O1149,MapTable!$A:$A,1,0)),"맵없음",""))</f>
        <v/>
      </c>
      <c r="R1149" t="str">
        <f>IF(ISBLANK(Q1149),"",
IF(ISERROR(FIND(",",Q1149)),
  IF(ISERROR(VLOOKUP(Q1149,MapTable!$A:$A,1,0)),"맵없음",
  ""),
IF(ISERROR(FIND(",",Q1149,FIND(",",Q1149)+1)),
  IF(OR(ISERROR(VLOOKUP(LEFT(Q1149,FIND(",",Q1149)-1),MapTable!$A:$A,1,0)),ISERROR(VLOOKUP(TRIM(MID(Q1149,FIND(",",Q1149)+1,999)),MapTable!$A:$A,1,0))),"맵없음",
  ""),
IF(ISERROR(FIND(",",Q1149,FIND(",",Q1149,FIND(",",Q1149)+1)+1)),
  IF(OR(ISERROR(VLOOKUP(LEFT(Q1149,FIND(",",Q1149)-1),MapTable!$A:$A,1,0)),ISERROR(VLOOKUP(TRIM(MID(Q1149,FIND(",",Q1149)+1,FIND(",",Q1149,FIND(",",Q1149)+1)-FIND(",",Q1149)-1)),MapTable!$A:$A,1,0)),ISERROR(VLOOKUP(TRIM(MID(Q1149,FIND(",",Q1149,FIND(",",Q1149)+1)+1,999)),MapTable!$A:$A,1,0))),"맵없음",
  ""),
IF(ISERROR(FIND(",",Q1149,FIND(",",Q1149,FIND(",",Q1149,FIND(",",Q1149)+1)+1)+1)),
  IF(OR(ISERROR(VLOOKUP(LEFT(Q1149,FIND(",",Q1149)-1),MapTable!$A:$A,1,0)),ISERROR(VLOOKUP(TRIM(MID(Q1149,FIND(",",Q1149)+1,FIND(",",Q1149,FIND(",",Q1149)+1)-FIND(",",Q1149)-1)),MapTable!$A:$A,1,0)),ISERROR(VLOOKUP(TRIM(MID(Q1149,FIND(",",Q1149,FIND(",",Q1149)+1)+1,FIND(",",Q1149,FIND(",",Q1149,FIND(",",Q1149)+1)+1)-FIND(",",Q1149,FIND(",",Q1149)+1)-1)),MapTable!$A:$A,1,0)),ISERROR(VLOOKUP(TRIM(MID(Q1149,FIND(",",Q1149,FIND(",",Q1149,FIND(",",Q1149)+1)+1)+1,999)),MapTable!$A:$A,1,0))),"맵없음",
  ""),
)))))</f>
        <v/>
      </c>
      <c r="W1149" t="str">
        <f>IF(ISBLANK(V1149),"",IF(ISERROR(VLOOKUP(V1149,[3]DropTable!$A:$A,1,0)),"드랍없음",""))</f>
        <v/>
      </c>
      <c r="Y1149" t="str">
        <f>IF(ISBLANK(X1149),"",IF(ISERROR(VLOOKUP(X1149,[3]DropTable!$A:$A,1,0)),"드랍없음",""))</f>
        <v/>
      </c>
      <c r="AA1149">
        <v>8.1</v>
      </c>
    </row>
    <row r="1150" spans="1:27" x14ac:dyDescent="0.3">
      <c r="A1150">
        <v>25</v>
      </c>
      <c r="B1150">
        <v>22</v>
      </c>
      <c r="C1150">
        <f t="shared" si="59"/>
        <v>1680</v>
      </c>
      <c r="D1150">
        <v>420</v>
      </c>
      <c r="E1150" t="s">
        <v>153</v>
      </c>
      <c r="H1150" t="str">
        <f>IF(ISBLANK(G1150),"",
IFERROR(VLOOKUP(G1150,[1]StringTable!$1:$1048576,MATCH([1]StringTable!$B$1,[1]StringTable!$1:$1,0),0),
IFERROR(VLOOKUP(G1150,[1]InApkStringTable!$1:$1048576,MATCH([1]InApkStringTable!$B$1,[1]InApkStringTable!$1:$1,0),0),
"스트링없음")))</f>
        <v/>
      </c>
      <c r="J1150" t="b">
        <v>0</v>
      </c>
      <c r="K1150" t="s">
        <v>24</v>
      </c>
      <c r="L1150" t="str">
        <f>IF(ISBLANK(K1150),"",IF(ISERROR(VLOOKUP(K1150,MapTable!$A:$A,1,0)),"맵없음",""))</f>
        <v/>
      </c>
      <c r="M1150">
        <f t="shared" si="60"/>
        <v>2</v>
      </c>
      <c r="N1150" t="b">
        <f t="shared" ca="1" si="61"/>
        <v>0</v>
      </c>
      <c r="P1150" t="str">
        <f>IF(ISBLANK(O1150),"",IF(ISERROR(VLOOKUP(O1150,MapTable!$A:$A,1,0)),"맵없음",""))</f>
        <v/>
      </c>
      <c r="R1150" t="str">
        <f>IF(ISBLANK(Q1150),"",
IF(ISERROR(FIND(",",Q1150)),
  IF(ISERROR(VLOOKUP(Q1150,MapTable!$A:$A,1,0)),"맵없음",
  ""),
IF(ISERROR(FIND(",",Q1150,FIND(",",Q1150)+1)),
  IF(OR(ISERROR(VLOOKUP(LEFT(Q1150,FIND(",",Q1150)-1),MapTable!$A:$A,1,0)),ISERROR(VLOOKUP(TRIM(MID(Q1150,FIND(",",Q1150)+1,999)),MapTable!$A:$A,1,0))),"맵없음",
  ""),
IF(ISERROR(FIND(",",Q1150,FIND(",",Q1150,FIND(",",Q1150)+1)+1)),
  IF(OR(ISERROR(VLOOKUP(LEFT(Q1150,FIND(",",Q1150)-1),MapTable!$A:$A,1,0)),ISERROR(VLOOKUP(TRIM(MID(Q1150,FIND(",",Q1150)+1,FIND(",",Q1150,FIND(",",Q1150)+1)-FIND(",",Q1150)-1)),MapTable!$A:$A,1,0)),ISERROR(VLOOKUP(TRIM(MID(Q1150,FIND(",",Q1150,FIND(",",Q1150)+1)+1,999)),MapTable!$A:$A,1,0))),"맵없음",
  ""),
IF(ISERROR(FIND(",",Q1150,FIND(",",Q1150,FIND(",",Q1150,FIND(",",Q1150)+1)+1)+1)),
  IF(OR(ISERROR(VLOOKUP(LEFT(Q1150,FIND(",",Q1150)-1),MapTable!$A:$A,1,0)),ISERROR(VLOOKUP(TRIM(MID(Q1150,FIND(",",Q1150)+1,FIND(",",Q1150,FIND(",",Q1150)+1)-FIND(",",Q1150)-1)),MapTable!$A:$A,1,0)),ISERROR(VLOOKUP(TRIM(MID(Q1150,FIND(",",Q1150,FIND(",",Q1150)+1)+1,FIND(",",Q1150,FIND(",",Q1150,FIND(",",Q1150)+1)+1)-FIND(",",Q1150,FIND(",",Q1150)+1)-1)),MapTable!$A:$A,1,0)),ISERROR(VLOOKUP(TRIM(MID(Q1150,FIND(",",Q1150,FIND(",",Q1150,FIND(",",Q1150)+1)+1)+1,999)),MapTable!$A:$A,1,0))),"맵없음",
  ""),
)))))</f>
        <v/>
      </c>
      <c r="W1150" t="str">
        <f>IF(ISBLANK(V1150),"",IF(ISERROR(VLOOKUP(V1150,[3]DropTable!$A:$A,1,0)),"드랍없음",""))</f>
        <v/>
      </c>
      <c r="Y1150" t="str">
        <f>IF(ISBLANK(X1150),"",IF(ISERROR(VLOOKUP(X1150,[3]DropTable!$A:$A,1,0)),"드랍없음",""))</f>
        <v/>
      </c>
      <c r="AA1150">
        <v>8.1</v>
      </c>
    </row>
    <row r="1151" spans="1:27" x14ac:dyDescent="0.3">
      <c r="A1151">
        <v>25</v>
      </c>
      <c r="B1151">
        <v>23</v>
      </c>
      <c r="C1151">
        <f t="shared" si="59"/>
        <v>1680</v>
      </c>
      <c r="D1151">
        <v>420</v>
      </c>
      <c r="E1151" t="s">
        <v>153</v>
      </c>
      <c r="H1151" t="str">
        <f>IF(ISBLANK(G1151),"",
IFERROR(VLOOKUP(G1151,[1]StringTable!$1:$1048576,MATCH([1]StringTable!$B$1,[1]StringTable!$1:$1,0),0),
IFERROR(VLOOKUP(G1151,[1]InApkStringTable!$1:$1048576,MATCH([1]InApkStringTable!$B$1,[1]InApkStringTable!$1:$1,0),0),
"스트링없음")))</f>
        <v/>
      </c>
      <c r="J1151" t="b">
        <v>0</v>
      </c>
      <c r="K1151" t="s">
        <v>24</v>
      </c>
      <c r="L1151" t="str">
        <f>IF(ISBLANK(K1151),"",IF(ISERROR(VLOOKUP(K1151,MapTable!$A:$A,1,0)),"맵없음",""))</f>
        <v/>
      </c>
      <c r="M1151">
        <f t="shared" si="60"/>
        <v>2</v>
      </c>
      <c r="N1151" t="b">
        <f t="shared" ca="1" si="61"/>
        <v>0</v>
      </c>
      <c r="P1151" t="str">
        <f>IF(ISBLANK(O1151),"",IF(ISERROR(VLOOKUP(O1151,MapTable!$A:$A,1,0)),"맵없음",""))</f>
        <v/>
      </c>
      <c r="R1151" t="str">
        <f>IF(ISBLANK(Q1151),"",
IF(ISERROR(FIND(",",Q1151)),
  IF(ISERROR(VLOOKUP(Q1151,MapTable!$A:$A,1,0)),"맵없음",
  ""),
IF(ISERROR(FIND(",",Q1151,FIND(",",Q1151)+1)),
  IF(OR(ISERROR(VLOOKUP(LEFT(Q1151,FIND(",",Q1151)-1),MapTable!$A:$A,1,0)),ISERROR(VLOOKUP(TRIM(MID(Q1151,FIND(",",Q1151)+1,999)),MapTable!$A:$A,1,0))),"맵없음",
  ""),
IF(ISERROR(FIND(",",Q1151,FIND(",",Q1151,FIND(",",Q1151)+1)+1)),
  IF(OR(ISERROR(VLOOKUP(LEFT(Q1151,FIND(",",Q1151)-1),MapTable!$A:$A,1,0)),ISERROR(VLOOKUP(TRIM(MID(Q1151,FIND(",",Q1151)+1,FIND(",",Q1151,FIND(",",Q1151)+1)-FIND(",",Q1151)-1)),MapTable!$A:$A,1,0)),ISERROR(VLOOKUP(TRIM(MID(Q1151,FIND(",",Q1151,FIND(",",Q1151)+1)+1,999)),MapTable!$A:$A,1,0))),"맵없음",
  ""),
IF(ISERROR(FIND(",",Q1151,FIND(",",Q1151,FIND(",",Q1151,FIND(",",Q1151)+1)+1)+1)),
  IF(OR(ISERROR(VLOOKUP(LEFT(Q1151,FIND(",",Q1151)-1),MapTable!$A:$A,1,0)),ISERROR(VLOOKUP(TRIM(MID(Q1151,FIND(",",Q1151)+1,FIND(",",Q1151,FIND(",",Q1151)+1)-FIND(",",Q1151)-1)),MapTable!$A:$A,1,0)),ISERROR(VLOOKUP(TRIM(MID(Q1151,FIND(",",Q1151,FIND(",",Q1151)+1)+1,FIND(",",Q1151,FIND(",",Q1151,FIND(",",Q1151)+1)+1)-FIND(",",Q1151,FIND(",",Q1151)+1)-1)),MapTable!$A:$A,1,0)),ISERROR(VLOOKUP(TRIM(MID(Q1151,FIND(",",Q1151,FIND(",",Q1151,FIND(",",Q1151)+1)+1)+1,999)),MapTable!$A:$A,1,0))),"맵없음",
  ""),
)))))</f>
        <v/>
      </c>
      <c r="W1151" t="str">
        <f>IF(ISBLANK(V1151),"",IF(ISERROR(VLOOKUP(V1151,[3]DropTable!$A:$A,1,0)),"드랍없음",""))</f>
        <v/>
      </c>
      <c r="Y1151" t="str">
        <f>IF(ISBLANK(X1151),"",IF(ISERROR(VLOOKUP(X1151,[3]DropTable!$A:$A,1,0)),"드랍없음",""))</f>
        <v/>
      </c>
      <c r="AA1151">
        <v>8.1</v>
      </c>
    </row>
    <row r="1152" spans="1:27" x14ac:dyDescent="0.3">
      <c r="A1152">
        <v>25</v>
      </c>
      <c r="B1152">
        <v>24</v>
      </c>
      <c r="C1152">
        <f t="shared" si="59"/>
        <v>1680</v>
      </c>
      <c r="D1152">
        <v>420</v>
      </c>
      <c r="E1152" t="s">
        <v>153</v>
      </c>
      <c r="H1152" t="str">
        <f>IF(ISBLANK(G1152),"",
IFERROR(VLOOKUP(G1152,[1]StringTable!$1:$1048576,MATCH([1]StringTable!$B$1,[1]StringTable!$1:$1,0),0),
IFERROR(VLOOKUP(G1152,[1]InApkStringTable!$1:$1048576,MATCH([1]InApkStringTable!$B$1,[1]InApkStringTable!$1:$1,0),0),
"스트링없음")))</f>
        <v/>
      </c>
      <c r="J1152" t="b">
        <v>0</v>
      </c>
      <c r="K1152" t="s">
        <v>24</v>
      </c>
      <c r="L1152" t="str">
        <f>IF(ISBLANK(K1152),"",IF(ISERROR(VLOOKUP(K1152,MapTable!$A:$A,1,0)),"맵없음",""))</f>
        <v/>
      </c>
      <c r="M1152">
        <f t="shared" si="60"/>
        <v>2</v>
      </c>
      <c r="N1152" t="b">
        <f t="shared" ca="1" si="61"/>
        <v>0</v>
      </c>
      <c r="P1152" t="str">
        <f>IF(ISBLANK(O1152),"",IF(ISERROR(VLOOKUP(O1152,MapTable!$A:$A,1,0)),"맵없음",""))</f>
        <v/>
      </c>
      <c r="R1152" t="str">
        <f>IF(ISBLANK(Q1152),"",
IF(ISERROR(FIND(",",Q1152)),
  IF(ISERROR(VLOOKUP(Q1152,MapTable!$A:$A,1,0)),"맵없음",
  ""),
IF(ISERROR(FIND(",",Q1152,FIND(",",Q1152)+1)),
  IF(OR(ISERROR(VLOOKUP(LEFT(Q1152,FIND(",",Q1152)-1),MapTable!$A:$A,1,0)),ISERROR(VLOOKUP(TRIM(MID(Q1152,FIND(",",Q1152)+1,999)),MapTable!$A:$A,1,0))),"맵없음",
  ""),
IF(ISERROR(FIND(",",Q1152,FIND(",",Q1152,FIND(",",Q1152)+1)+1)),
  IF(OR(ISERROR(VLOOKUP(LEFT(Q1152,FIND(",",Q1152)-1),MapTable!$A:$A,1,0)),ISERROR(VLOOKUP(TRIM(MID(Q1152,FIND(",",Q1152)+1,FIND(",",Q1152,FIND(",",Q1152)+1)-FIND(",",Q1152)-1)),MapTable!$A:$A,1,0)),ISERROR(VLOOKUP(TRIM(MID(Q1152,FIND(",",Q1152,FIND(",",Q1152)+1)+1,999)),MapTable!$A:$A,1,0))),"맵없음",
  ""),
IF(ISERROR(FIND(",",Q1152,FIND(",",Q1152,FIND(",",Q1152,FIND(",",Q1152)+1)+1)+1)),
  IF(OR(ISERROR(VLOOKUP(LEFT(Q1152,FIND(",",Q1152)-1),MapTable!$A:$A,1,0)),ISERROR(VLOOKUP(TRIM(MID(Q1152,FIND(",",Q1152)+1,FIND(",",Q1152,FIND(",",Q1152)+1)-FIND(",",Q1152)-1)),MapTable!$A:$A,1,0)),ISERROR(VLOOKUP(TRIM(MID(Q1152,FIND(",",Q1152,FIND(",",Q1152)+1)+1,FIND(",",Q1152,FIND(",",Q1152,FIND(",",Q1152)+1)+1)-FIND(",",Q1152,FIND(",",Q1152)+1)-1)),MapTable!$A:$A,1,0)),ISERROR(VLOOKUP(TRIM(MID(Q1152,FIND(",",Q1152,FIND(",",Q1152,FIND(",",Q1152)+1)+1)+1,999)),MapTable!$A:$A,1,0))),"맵없음",
  ""),
)))))</f>
        <v/>
      </c>
      <c r="W1152" t="str">
        <f>IF(ISBLANK(V1152),"",IF(ISERROR(VLOOKUP(V1152,[3]DropTable!$A:$A,1,0)),"드랍없음",""))</f>
        <v/>
      </c>
      <c r="Y1152" t="str">
        <f>IF(ISBLANK(X1152),"",IF(ISERROR(VLOOKUP(X1152,[3]DropTable!$A:$A,1,0)),"드랍없음",""))</f>
        <v/>
      </c>
      <c r="AA1152">
        <v>8.1</v>
      </c>
    </row>
    <row r="1153" spans="1:27" x14ac:dyDescent="0.3">
      <c r="A1153">
        <v>25</v>
      </c>
      <c r="B1153">
        <v>25</v>
      </c>
      <c r="C1153">
        <f t="shared" si="59"/>
        <v>1680</v>
      </c>
      <c r="D1153">
        <v>420</v>
      </c>
      <c r="E1153" t="s">
        <v>153</v>
      </c>
      <c r="H1153" t="str">
        <f>IF(ISBLANK(G1153),"",
IFERROR(VLOOKUP(G1153,[1]StringTable!$1:$1048576,MATCH([1]StringTable!$B$1,[1]StringTable!$1:$1,0),0),
IFERROR(VLOOKUP(G1153,[1]InApkStringTable!$1:$1048576,MATCH([1]InApkStringTable!$B$1,[1]InApkStringTable!$1:$1,0),0),
"스트링없음")))</f>
        <v/>
      </c>
      <c r="J1153" t="b">
        <v>0</v>
      </c>
      <c r="K1153" t="s">
        <v>24</v>
      </c>
      <c r="L1153" t="str">
        <f>IF(ISBLANK(K1153),"",IF(ISERROR(VLOOKUP(K1153,MapTable!$A:$A,1,0)),"맵없음",""))</f>
        <v/>
      </c>
      <c r="M1153">
        <f t="shared" si="60"/>
        <v>2</v>
      </c>
      <c r="N1153" t="b">
        <f t="shared" ca="1" si="61"/>
        <v>0</v>
      </c>
      <c r="P1153" t="str">
        <f>IF(ISBLANK(O1153),"",IF(ISERROR(VLOOKUP(O1153,MapTable!$A:$A,1,0)),"맵없음",""))</f>
        <v/>
      </c>
      <c r="R1153" t="str">
        <f>IF(ISBLANK(Q1153),"",
IF(ISERROR(FIND(",",Q1153)),
  IF(ISERROR(VLOOKUP(Q1153,MapTable!$A:$A,1,0)),"맵없음",
  ""),
IF(ISERROR(FIND(",",Q1153,FIND(",",Q1153)+1)),
  IF(OR(ISERROR(VLOOKUP(LEFT(Q1153,FIND(",",Q1153)-1),MapTable!$A:$A,1,0)),ISERROR(VLOOKUP(TRIM(MID(Q1153,FIND(",",Q1153)+1,999)),MapTable!$A:$A,1,0))),"맵없음",
  ""),
IF(ISERROR(FIND(",",Q1153,FIND(",",Q1153,FIND(",",Q1153)+1)+1)),
  IF(OR(ISERROR(VLOOKUP(LEFT(Q1153,FIND(",",Q1153)-1),MapTable!$A:$A,1,0)),ISERROR(VLOOKUP(TRIM(MID(Q1153,FIND(",",Q1153)+1,FIND(",",Q1153,FIND(",",Q1153)+1)-FIND(",",Q1153)-1)),MapTable!$A:$A,1,0)),ISERROR(VLOOKUP(TRIM(MID(Q1153,FIND(",",Q1153,FIND(",",Q1153)+1)+1,999)),MapTable!$A:$A,1,0))),"맵없음",
  ""),
IF(ISERROR(FIND(",",Q1153,FIND(",",Q1153,FIND(",",Q1153,FIND(",",Q1153)+1)+1)+1)),
  IF(OR(ISERROR(VLOOKUP(LEFT(Q1153,FIND(",",Q1153)-1),MapTable!$A:$A,1,0)),ISERROR(VLOOKUP(TRIM(MID(Q1153,FIND(",",Q1153)+1,FIND(",",Q1153,FIND(",",Q1153)+1)-FIND(",",Q1153)-1)),MapTable!$A:$A,1,0)),ISERROR(VLOOKUP(TRIM(MID(Q1153,FIND(",",Q1153,FIND(",",Q1153)+1)+1,FIND(",",Q1153,FIND(",",Q1153,FIND(",",Q1153)+1)+1)-FIND(",",Q1153,FIND(",",Q1153)+1)-1)),MapTable!$A:$A,1,0)),ISERROR(VLOOKUP(TRIM(MID(Q1153,FIND(",",Q1153,FIND(",",Q1153,FIND(",",Q1153)+1)+1)+1,999)),MapTable!$A:$A,1,0))),"맵없음",
  ""),
)))))</f>
        <v/>
      </c>
      <c r="W1153" t="str">
        <f>IF(ISBLANK(V1153),"",IF(ISERROR(VLOOKUP(V1153,[3]DropTable!$A:$A,1,0)),"드랍없음",""))</f>
        <v/>
      </c>
      <c r="Y1153" t="str">
        <f>IF(ISBLANK(X1153),"",IF(ISERROR(VLOOKUP(X1153,[3]DropTable!$A:$A,1,0)),"드랍없음",""))</f>
        <v/>
      </c>
      <c r="AA1153">
        <v>8.1</v>
      </c>
    </row>
    <row r="1154" spans="1:27" x14ac:dyDescent="0.3">
      <c r="A1154">
        <v>25</v>
      </c>
      <c r="B1154">
        <v>26</v>
      </c>
      <c r="C1154">
        <f t="shared" si="59"/>
        <v>1680</v>
      </c>
      <c r="D1154">
        <v>420</v>
      </c>
      <c r="E1154" t="s">
        <v>153</v>
      </c>
      <c r="H1154" t="str">
        <f>IF(ISBLANK(G1154),"",
IFERROR(VLOOKUP(G1154,[1]StringTable!$1:$1048576,MATCH([1]StringTable!$B$1,[1]StringTable!$1:$1,0),0),
IFERROR(VLOOKUP(G1154,[1]InApkStringTable!$1:$1048576,MATCH([1]InApkStringTable!$B$1,[1]InApkStringTable!$1:$1,0),0),
"스트링없음")))</f>
        <v/>
      </c>
      <c r="J1154" t="b">
        <v>0</v>
      </c>
      <c r="K1154" t="s">
        <v>24</v>
      </c>
      <c r="L1154" t="str">
        <f>IF(ISBLANK(K1154),"",IF(ISERROR(VLOOKUP(K1154,MapTable!$A:$A,1,0)),"맵없음",""))</f>
        <v/>
      </c>
      <c r="M1154">
        <f t="shared" si="60"/>
        <v>2</v>
      </c>
      <c r="N1154" t="b">
        <f t="shared" ca="1" si="61"/>
        <v>0</v>
      </c>
      <c r="P1154" t="str">
        <f>IF(ISBLANK(O1154),"",IF(ISERROR(VLOOKUP(O1154,MapTable!$A:$A,1,0)),"맵없음",""))</f>
        <v/>
      </c>
      <c r="R1154" t="str">
        <f>IF(ISBLANK(Q1154),"",
IF(ISERROR(FIND(",",Q1154)),
  IF(ISERROR(VLOOKUP(Q1154,MapTable!$A:$A,1,0)),"맵없음",
  ""),
IF(ISERROR(FIND(",",Q1154,FIND(",",Q1154)+1)),
  IF(OR(ISERROR(VLOOKUP(LEFT(Q1154,FIND(",",Q1154)-1),MapTable!$A:$A,1,0)),ISERROR(VLOOKUP(TRIM(MID(Q1154,FIND(",",Q1154)+1,999)),MapTable!$A:$A,1,0))),"맵없음",
  ""),
IF(ISERROR(FIND(",",Q1154,FIND(",",Q1154,FIND(",",Q1154)+1)+1)),
  IF(OR(ISERROR(VLOOKUP(LEFT(Q1154,FIND(",",Q1154)-1),MapTable!$A:$A,1,0)),ISERROR(VLOOKUP(TRIM(MID(Q1154,FIND(",",Q1154)+1,FIND(",",Q1154,FIND(",",Q1154)+1)-FIND(",",Q1154)-1)),MapTable!$A:$A,1,0)),ISERROR(VLOOKUP(TRIM(MID(Q1154,FIND(",",Q1154,FIND(",",Q1154)+1)+1,999)),MapTable!$A:$A,1,0))),"맵없음",
  ""),
IF(ISERROR(FIND(",",Q1154,FIND(",",Q1154,FIND(",",Q1154,FIND(",",Q1154)+1)+1)+1)),
  IF(OR(ISERROR(VLOOKUP(LEFT(Q1154,FIND(",",Q1154)-1),MapTable!$A:$A,1,0)),ISERROR(VLOOKUP(TRIM(MID(Q1154,FIND(",",Q1154)+1,FIND(",",Q1154,FIND(",",Q1154)+1)-FIND(",",Q1154)-1)),MapTable!$A:$A,1,0)),ISERROR(VLOOKUP(TRIM(MID(Q1154,FIND(",",Q1154,FIND(",",Q1154)+1)+1,FIND(",",Q1154,FIND(",",Q1154,FIND(",",Q1154)+1)+1)-FIND(",",Q1154,FIND(",",Q1154)+1)-1)),MapTable!$A:$A,1,0)),ISERROR(VLOOKUP(TRIM(MID(Q1154,FIND(",",Q1154,FIND(",",Q1154,FIND(",",Q1154)+1)+1)+1,999)),MapTable!$A:$A,1,0))),"맵없음",
  ""),
)))))</f>
        <v/>
      </c>
      <c r="W1154" t="str">
        <f>IF(ISBLANK(V1154),"",IF(ISERROR(VLOOKUP(V1154,[3]DropTable!$A:$A,1,0)),"드랍없음",""))</f>
        <v/>
      </c>
      <c r="Y1154" t="str">
        <f>IF(ISBLANK(X1154),"",IF(ISERROR(VLOOKUP(X1154,[3]DropTable!$A:$A,1,0)),"드랍없음",""))</f>
        <v/>
      </c>
      <c r="AA1154">
        <v>8.1</v>
      </c>
    </row>
    <row r="1155" spans="1:27" x14ac:dyDescent="0.3">
      <c r="A1155">
        <v>25</v>
      </c>
      <c r="B1155">
        <v>27</v>
      </c>
      <c r="C1155">
        <f t="shared" si="59"/>
        <v>1680</v>
      </c>
      <c r="D1155">
        <v>420</v>
      </c>
      <c r="E1155" t="s">
        <v>153</v>
      </c>
      <c r="H1155" t="str">
        <f>IF(ISBLANK(G1155),"",
IFERROR(VLOOKUP(G1155,[1]StringTable!$1:$1048576,MATCH([1]StringTable!$B$1,[1]StringTable!$1:$1,0),0),
IFERROR(VLOOKUP(G1155,[1]InApkStringTable!$1:$1048576,MATCH([1]InApkStringTable!$B$1,[1]InApkStringTable!$1:$1,0),0),
"스트링없음")))</f>
        <v/>
      </c>
      <c r="J1155" t="b">
        <v>0</v>
      </c>
      <c r="K1155" t="s">
        <v>24</v>
      </c>
      <c r="L1155" t="str">
        <f>IF(ISBLANK(K1155),"",IF(ISERROR(VLOOKUP(K1155,MapTable!$A:$A,1,0)),"맵없음",""))</f>
        <v/>
      </c>
      <c r="M1155">
        <f t="shared" si="60"/>
        <v>2</v>
      </c>
      <c r="N1155" t="b">
        <f t="shared" ca="1" si="61"/>
        <v>0</v>
      </c>
      <c r="P1155" t="str">
        <f>IF(ISBLANK(O1155),"",IF(ISERROR(VLOOKUP(O1155,MapTable!$A:$A,1,0)),"맵없음",""))</f>
        <v/>
      </c>
      <c r="R1155" t="str">
        <f>IF(ISBLANK(Q1155),"",
IF(ISERROR(FIND(",",Q1155)),
  IF(ISERROR(VLOOKUP(Q1155,MapTable!$A:$A,1,0)),"맵없음",
  ""),
IF(ISERROR(FIND(",",Q1155,FIND(",",Q1155)+1)),
  IF(OR(ISERROR(VLOOKUP(LEFT(Q1155,FIND(",",Q1155)-1),MapTable!$A:$A,1,0)),ISERROR(VLOOKUP(TRIM(MID(Q1155,FIND(",",Q1155)+1,999)),MapTable!$A:$A,1,0))),"맵없음",
  ""),
IF(ISERROR(FIND(",",Q1155,FIND(",",Q1155,FIND(",",Q1155)+1)+1)),
  IF(OR(ISERROR(VLOOKUP(LEFT(Q1155,FIND(",",Q1155)-1),MapTable!$A:$A,1,0)),ISERROR(VLOOKUP(TRIM(MID(Q1155,FIND(",",Q1155)+1,FIND(",",Q1155,FIND(",",Q1155)+1)-FIND(",",Q1155)-1)),MapTable!$A:$A,1,0)),ISERROR(VLOOKUP(TRIM(MID(Q1155,FIND(",",Q1155,FIND(",",Q1155)+1)+1,999)),MapTable!$A:$A,1,0))),"맵없음",
  ""),
IF(ISERROR(FIND(",",Q1155,FIND(",",Q1155,FIND(",",Q1155,FIND(",",Q1155)+1)+1)+1)),
  IF(OR(ISERROR(VLOOKUP(LEFT(Q1155,FIND(",",Q1155)-1),MapTable!$A:$A,1,0)),ISERROR(VLOOKUP(TRIM(MID(Q1155,FIND(",",Q1155)+1,FIND(",",Q1155,FIND(",",Q1155)+1)-FIND(",",Q1155)-1)),MapTable!$A:$A,1,0)),ISERROR(VLOOKUP(TRIM(MID(Q1155,FIND(",",Q1155,FIND(",",Q1155)+1)+1,FIND(",",Q1155,FIND(",",Q1155,FIND(",",Q1155)+1)+1)-FIND(",",Q1155,FIND(",",Q1155)+1)-1)),MapTable!$A:$A,1,0)),ISERROR(VLOOKUP(TRIM(MID(Q1155,FIND(",",Q1155,FIND(",",Q1155,FIND(",",Q1155)+1)+1)+1,999)),MapTable!$A:$A,1,0))),"맵없음",
  ""),
)))))</f>
        <v/>
      </c>
      <c r="W1155" t="str">
        <f>IF(ISBLANK(V1155),"",IF(ISERROR(VLOOKUP(V1155,[3]DropTable!$A:$A,1,0)),"드랍없음",""))</f>
        <v/>
      </c>
      <c r="Y1155" t="str">
        <f>IF(ISBLANK(X1155),"",IF(ISERROR(VLOOKUP(X1155,[3]DropTable!$A:$A,1,0)),"드랍없음",""))</f>
        <v/>
      </c>
      <c r="AA1155">
        <v>8.1</v>
      </c>
    </row>
    <row r="1156" spans="1:27" x14ac:dyDescent="0.3">
      <c r="A1156">
        <v>25</v>
      </c>
      <c r="B1156">
        <v>28</v>
      </c>
      <c r="C1156">
        <f t="shared" si="59"/>
        <v>1680</v>
      </c>
      <c r="D1156">
        <v>420</v>
      </c>
      <c r="E1156" t="s">
        <v>153</v>
      </c>
      <c r="H1156" t="str">
        <f>IF(ISBLANK(G1156),"",
IFERROR(VLOOKUP(G1156,[1]StringTable!$1:$1048576,MATCH([1]StringTable!$B$1,[1]StringTable!$1:$1,0),0),
IFERROR(VLOOKUP(G1156,[1]InApkStringTable!$1:$1048576,MATCH([1]InApkStringTable!$B$1,[1]InApkStringTable!$1:$1,0),0),
"스트링없음")))</f>
        <v/>
      </c>
      <c r="J1156" t="b">
        <v>0</v>
      </c>
      <c r="K1156" t="s">
        <v>24</v>
      </c>
      <c r="L1156" t="str">
        <f>IF(ISBLANK(K1156),"",IF(ISERROR(VLOOKUP(K1156,MapTable!$A:$A,1,0)),"맵없음",""))</f>
        <v/>
      </c>
      <c r="M1156">
        <f t="shared" si="60"/>
        <v>2</v>
      </c>
      <c r="N1156" t="b">
        <f t="shared" ca="1" si="61"/>
        <v>0</v>
      </c>
      <c r="P1156" t="str">
        <f>IF(ISBLANK(O1156),"",IF(ISERROR(VLOOKUP(O1156,MapTable!$A:$A,1,0)),"맵없음",""))</f>
        <v/>
      </c>
      <c r="R1156" t="str">
        <f>IF(ISBLANK(Q1156),"",
IF(ISERROR(FIND(",",Q1156)),
  IF(ISERROR(VLOOKUP(Q1156,MapTable!$A:$A,1,0)),"맵없음",
  ""),
IF(ISERROR(FIND(",",Q1156,FIND(",",Q1156)+1)),
  IF(OR(ISERROR(VLOOKUP(LEFT(Q1156,FIND(",",Q1156)-1),MapTable!$A:$A,1,0)),ISERROR(VLOOKUP(TRIM(MID(Q1156,FIND(",",Q1156)+1,999)),MapTable!$A:$A,1,0))),"맵없음",
  ""),
IF(ISERROR(FIND(",",Q1156,FIND(",",Q1156,FIND(",",Q1156)+1)+1)),
  IF(OR(ISERROR(VLOOKUP(LEFT(Q1156,FIND(",",Q1156)-1),MapTable!$A:$A,1,0)),ISERROR(VLOOKUP(TRIM(MID(Q1156,FIND(",",Q1156)+1,FIND(",",Q1156,FIND(",",Q1156)+1)-FIND(",",Q1156)-1)),MapTable!$A:$A,1,0)),ISERROR(VLOOKUP(TRIM(MID(Q1156,FIND(",",Q1156,FIND(",",Q1156)+1)+1,999)),MapTable!$A:$A,1,0))),"맵없음",
  ""),
IF(ISERROR(FIND(",",Q1156,FIND(",",Q1156,FIND(",",Q1156,FIND(",",Q1156)+1)+1)+1)),
  IF(OR(ISERROR(VLOOKUP(LEFT(Q1156,FIND(",",Q1156)-1),MapTable!$A:$A,1,0)),ISERROR(VLOOKUP(TRIM(MID(Q1156,FIND(",",Q1156)+1,FIND(",",Q1156,FIND(",",Q1156)+1)-FIND(",",Q1156)-1)),MapTable!$A:$A,1,0)),ISERROR(VLOOKUP(TRIM(MID(Q1156,FIND(",",Q1156,FIND(",",Q1156)+1)+1,FIND(",",Q1156,FIND(",",Q1156,FIND(",",Q1156)+1)+1)-FIND(",",Q1156,FIND(",",Q1156)+1)-1)),MapTable!$A:$A,1,0)),ISERROR(VLOOKUP(TRIM(MID(Q1156,FIND(",",Q1156,FIND(",",Q1156,FIND(",",Q1156)+1)+1)+1,999)),MapTable!$A:$A,1,0))),"맵없음",
  ""),
)))))</f>
        <v/>
      </c>
      <c r="W1156" t="str">
        <f>IF(ISBLANK(V1156),"",IF(ISERROR(VLOOKUP(V1156,[3]DropTable!$A:$A,1,0)),"드랍없음",""))</f>
        <v/>
      </c>
      <c r="Y1156" t="str">
        <f>IF(ISBLANK(X1156),"",IF(ISERROR(VLOOKUP(X1156,[3]DropTable!$A:$A,1,0)),"드랍없음",""))</f>
        <v/>
      </c>
      <c r="AA1156">
        <v>8.1</v>
      </c>
    </row>
    <row r="1157" spans="1:27" x14ac:dyDescent="0.3">
      <c r="A1157">
        <v>25</v>
      </c>
      <c r="B1157">
        <v>29</v>
      </c>
      <c r="C1157">
        <f t="shared" si="59"/>
        <v>1680</v>
      </c>
      <c r="D1157">
        <v>420</v>
      </c>
      <c r="E1157" t="s">
        <v>153</v>
      </c>
      <c r="H1157" t="str">
        <f>IF(ISBLANK(G1157),"",
IFERROR(VLOOKUP(G1157,[1]StringTable!$1:$1048576,MATCH([1]StringTable!$B$1,[1]StringTable!$1:$1,0),0),
IFERROR(VLOOKUP(G1157,[1]InApkStringTable!$1:$1048576,MATCH([1]InApkStringTable!$B$1,[1]InApkStringTable!$1:$1,0),0),
"스트링없음")))</f>
        <v/>
      </c>
      <c r="J1157" t="b">
        <v>0</v>
      </c>
      <c r="K1157" t="s">
        <v>24</v>
      </c>
      <c r="L1157" t="str">
        <f>IF(ISBLANK(K1157),"",IF(ISERROR(VLOOKUP(K1157,MapTable!$A:$A,1,0)),"맵없음",""))</f>
        <v/>
      </c>
      <c r="M1157">
        <f t="shared" si="60"/>
        <v>2</v>
      </c>
      <c r="N1157" t="b">
        <f t="shared" ca="1" si="61"/>
        <v>0</v>
      </c>
      <c r="P1157" t="str">
        <f>IF(ISBLANK(O1157),"",IF(ISERROR(VLOOKUP(O1157,MapTable!$A:$A,1,0)),"맵없음",""))</f>
        <v/>
      </c>
      <c r="R1157" t="str">
        <f>IF(ISBLANK(Q1157),"",
IF(ISERROR(FIND(",",Q1157)),
  IF(ISERROR(VLOOKUP(Q1157,MapTable!$A:$A,1,0)),"맵없음",
  ""),
IF(ISERROR(FIND(",",Q1157,FIND(",",Q1157)+1)),
  IF(OR(ISERROR(VLOOKUP(LEFT(Q1157,FIND(",",Q1157)-1),MapTable!$A:$A,1,0)),ISERROR(VLOOKUP(TRIM(MID(Q1157,FIND(",",Q1157)+1,999)),MapTable!$A:$A,1,0))),"맵없음",
  ""),
IF(ISERROR(FIND(",",Q1157,FIND(",",Q1157,FIND(",",Q1157)+1)+1)),
  IF(OR(ISERROR(VLOOKUP(LEFT(Q1157,FIND(",",Q1157)-1),MapTable!$A:$A,1,0)),ISERROR(VLOOKUP(TRIM(MID(Q1157,FIND(",",Q1157)+1,FIND(",",Q1157,FIND(",",Q1157)+1)-FIND(",",Q1157)-1)),MapTable!$A:$A,1,0)),ISERROR(VLOOKUP(TRIM(MID(Q1157,FIND(",",Q1157,FIND(",",Q1157)+1)+1,999)),MapTable!$A:$A,1,0))),"맵없음",
  ""),
IF(ISERROR(FIND(",",Q1157,FIND(",",Q1157,FIND(",",Q1157,FIND(",",Q1157)+1)+1)+1)),
  IF(OR(ISERROR(VLOOKUP(LEFT(Q1157,FIND(",",Q1157)-1),MapTable!$A:$A,1,0)),ISERROR(VLOOKUP(TRIM(MID(Q1157,FIND(",",Q1157)+1,FIND(",",Q1157,FIND(",",Q1157)+1)-FIND(",",Q1157)-1)),MapTable!$A:$A,1,0)),ISERROR(VLOOKUP(TRIM(MID(Q1157,FIND(",",Q1157,FIND(",",Q1157)+1)+1,FIND(",",Q1157,FIND(",",Q1157,FIND(",",Q1157)+1)+1)-FIND(",",Q1157,FIND(",",Q1157)+1)-1)),MapTable!$A:$A,1,0)),ISERROR(VLOOKUP(TRIM(MID(Q1157,FIND(",",Q1157,FIND(",",Q1157,FIND(",",Q1157)+1)+1)+1,999)),MapTable!$A:$A,1,0))),"맵없음",
  ""),
)))))</f>
        <v/>
      </c>
      <c r="W1157" t="str">
        <f>IF(ISBLANK(V1157),"",IF(ISERROR(VLOOKUP(V1157,[3]DropTable!$A:$A,1,0)),"드랍없음",""))</f>
        <v/>
      </c>
      <c r="Y1157" t="str">
        <f>IF(ISBLANK(X1157),"",IF(ISERROR(VLOOKUP(X1157,[3]DropTable!$A:$A,1,0)),"드랍없음",""))</f>
        <v/>
      </c>
      <c r="AA1157">
        <v>8.1</v>
      </c>
    </row>
    <row r="1158" spans="1:27" x14ac:dyDescent="0.3">
      <c r="A1158">
        <v>25</v>
      </c>
      <c r="B1158">
        <v>30</v>
      </c>
      <c r="C1158">
        <f t="shared" si="59"/>
        <v>1680</v>
      </c>
      <c r="D1158">
        <v>420</v>
      </c>
      <c r="E1158" t="s">
        <v>153</v>
      </c>
      <c r="H1158" t="str">
        <f>IF(ISBLANK(G1158),"",
IFERROR(VLOOKUP(G1158,[1]StringTable!$1:$1048576,MATCH([1]StringTable!$B$1,[1]StringTable!$1:$1,0),0),
IFERROR(VLOOKUP(G1158,[1]InApkStringTable!$1:$1048576,MATCH([1]InApkStringTable!$B$1,[1]InApkStringTable!$1:$1,0),0),
"스트링없음")))</f>
        <v/>
      </c>
      <c r="J1158" t="b">
        <v>0</v>
      </c>
      <c r="K1158" t="s">
        <v>24</v>
      </c>
      <c r="L1158" t="str">
        <f>IF(ISBLANK(K1158),"",IF(ISERROR(VLOOKUP(K1158,MapTable!$A:$A,1,0)),"맵없음",""))</f>
        <v/>
      </c>
      <c r="M1158">
        <f t="shared" si="60"/>
        <v>11</v>
      </c>
      <c r="N1158" t="b">
        <f t="shared" ca="1" si="61"/>
        <v>0</v>
      </c>
      <c r="P1158" t="str">
        <f>IF(ISBLANK(O1158),"",IF(ISERROR(VLOOKUP(O1158,MapTable!$A:$A,1,0)),"맵없음",""))</f>
        <v/>
      </c>
      <c r="R1158" t="str">
        <f>IF(ISBLANK(Q1158),"",
IF(ISERROR(FIND(",",Q1158)),
  IF(ISERROR(VLOOKUP(Q1158,MapTable!$A:$A,1,0)),"맵없음",
  ""),
IF(ISERROR(FIND(",",Q1158,FIND(",",Q1158)+1)),
  IF(OR(ISERROR(VLOOKUP(LEFT(Q1158,FIND(",",Q1158)-1),MapTable!$A:$A,1,0)),ISERROR(VLOOKUP(TRIM(MID(Q1158,FIND(",",Q1158)+1,999)),MapTable!$A:$A,1,0))),"맵없음",
  ""),
IF(ISERROR(FIND(",",Q1158,FIND(",",Q1158,FIND(",",Q1158)+1)+1)),
  IF(OR(ISERROR(VLOOKUP(LEFT(Q1158,FIND(",",Q1158)-1),MapTable!$A:$A,1,0)),ISERROR(VLOOKUP(TRIM(MID(Q1158,FIND(",",Q1158)+1,FIND(",",Q1158,FIND(",",Q1158)+1)-FIND(",",Q1158)-1)),MapTable!$A:$A,1,0)),ISERROR(VLOOKUP(TRIM(MID(Q1158,FIND(",",Q1158,FIND(",",Q1158)+1)+1,999)),MapTable!$A:$A,1,0))),"맵없음",
  ""),
IF(ISERROR(FIND(",",Q1158,FIND(",",Q1158,FIND(",",Q1158,FIND(",",Q1158)+1)+1)+1)),
  IF(OR(ISERROR(VLOOKUP(LEFT(Q1158,FIND(",",Q1158)-1),MapTable!$A:$A,1,0)),ISERROR(VLOOKUP(TRIM(MID(Q1158,FIND(",",Q1158)+1,FIND(",",Q1158,FIND(",",Q1158)+1)-FIND(",",Q1158)-1)),MapTable!$A:$A,1,0)),ISERROR(VLOOKUP(TRIM(MID(Q1158,FIND(",",Q1158,FIND(",",Q1158)+1)+1,FIND(",",Q1158,FIND(",",Q1158,FIND(",",Q1158)+1)+1)-FIND(",",Q1158,FIND(",",Q1158)+1)-1)),MapTable!$A:$A,1,0)),ISERROR(VLOOKUP(TRIM(MID(Q1158,FIND(",",Q1158,FIND(",",Q1158,FIND(",",Q1158)+1)+1)+1,999)),MapTable!$A:$A,1,0))),"맵없음",
  ""),
)))))</f>
        <v/>
      </c>
      <c r="W1158" t="str">
        <f>IF(ISBLANK(V1158),"",IF(ISERROR(VLOOKUP(V1158,[3]DropTable!$A:$A,1,0)),"드랍없음",""))</f>
        <v/>
      </c>
      <c r="Y1158" t="str">
        <f>IF(ISBLANK(X1158),"",IF(ISERROR(VLOOKUP(X1158,[3]DropTable!$A:$A,1,0)),"드랍없음",""))</f>
        <v/>
      </c>
      <c r="AA1158">
        <v>8.1</v>
      </c>
    </row>
    <row r="1159" spans="1:27" x14ac:dyDescent="0.3">
      <c r="A1159">
        <v>25</v>
      </c>
      <c r="B1159">
        <v>31</v>
      </c>
      <c r="C1159">
        <f t="shared" si="59"/>
        <v>1680</v>
      </c>
      <c r="D1159">
        <v>420</v>
      </c>
      <c r="E1159" t="s">
        <v>153</v>
      </c>
      <c r="H1159" t="str">
        <f>IF(ISBLANK(G1159),"",
IFERROR(VLOOKUP(G1159,[1]StringTable!$1:$1048576,MATCH([1]StringTable!$B$1,[1]StringTable!$1:$1,0),0),
IFERROR(VLOOKUP(G1159,[1]InApkStringTable!$1:$1048576,MATCH([1]InApkStringTable!$B$1,[1]InApkStringTable!$1:$1,0),0),
"스트링없음")))</f>
        <v/>
      </c>
      <c r="J1159" t="b">
        <v>0</v>
      </c>
      <c r="K1159" t="s">
        <v>24</v>
      </c>
      <c r="L1159" t="str">
        <f>IF(ISBLANK(K1159),"",IF(ISERROR(VLOOKUP(K1159,MapTable!$A:$A,1,0)),"맵없음",""))</f>
        <v/>
      </c>
      <c r="M1159">
        <f t="shared" si="60"/>
        <v>2</v>
      </c>
      <c r="N1159" t="b">
        <f t="shared" ca="1" si="61"/>
        <v>0</v>
      </c>
      <c r="P1159" t="str">
        <f>IF(ISBLANK(O1159),"",IF(ISERROR(VLOOKUP(O1159,MapTable!$A:$A,1,0)),"맵없음",""))</f>
        <v/>
      </c>
      <c r="R1159" t="str">
        <f>IF(ISBLANK(Q1159),"",
IF(ISERROR(FIND(",",Q1159)),
  IF(ISERROR(VLOOKUP(Q1159,MapTable!$A:$A,1,0)),"맵없음",
  ""),
IF(ISERROR(FIND(",",Q1159,FIND(",",Q1159)+1)),
  IF(OR(ISERROR(VLOOKUP(LEFT(Q1159,FIND(",",Q1159)-1),MapTable!$A:$A,1,0)),ISERROR(VLOOKUP(TRIM(MID(Q1159,FIND(",",Q1159)+1,999)),MapTable!$A:$A,1,0))),"맵없음",
  ""),
IF(ISERROR(FIND(",",Q1159,FIND(",",Q1159,FIND(",",Q1159)+1)+1)),
  IF(OR(ISERROR(VLOOKUP(LEFT(Q1159,FIND(",",Q1159)-1),MapTable!$A:$A,1,0)),ISERROR(VLOOKUP(TRIM(MID(Q1159,FIND(",",Q1159)+1,FIND(",",Q1159,FIND(",",Q1159)+1)-FIND(",",Q1159)-1)),MapTable!$A:$A,1,0)),ISERROR(VLOOKUP(TRIM(MID(Q1159,FIND(",",Q1159,FIND(",",Q1159)+1)+1,999)),MapTable!$A:$A,1,0))),"맵없음",
  ""),
IF(ISERROR(FIND(",",Q1159,FIND(",",Q1159,FIND(",",Q1159,FIND(",",Q1159)+1)+1)+1)),
  IF(OR(ISERROR(VLOOKUP(LEFT(Q1159,FIND(",",Q1159)-1),MapTable!$A:$A,1,0)),ISERROR(VLOOKUP(TRIM(MID(Q1159,FIND(",",Q1159)+1,FIND(",",Q1159,FIND(",",Q1159)+1)-FIND(",",Q1159)-1)),MapTable!$A:$A,1,0)),ISERROR(VLOOKUP(TRIM(MID(Q1159,FIND(",",Q1159,FIND(",",Q1159)+1)+1,FIND(",",Q1159,FIND(",",Q1159,FIND(",",Q1159)+1)+1)-FIND(",",Q1159,FIND(",",Q1159)+1)-1)),MapTable!$A:$A,1,0)),ISERROR(VLOOKUP(TRIM(MID(Q1159,FIND(",",Q1159,FIND(",",Q1159,FIND(",",Q1159)+1)+1)+1,999)),MapTable!$A:$A,1,0))),"맵없음",
  ""),
)))))</f>
        <v/>
      </c>
      <c r="W1159" t="str">
        <f>IF(ISBLANK(V1159),"",IF(ISERROR(VLOOKUP(V1159,[3]DropTable!$A:$A,1,0)),"드랍없음",""))</f>
        <v/>
      </c>
      <c r="Y1159" t="str">
        <f>IF(ISBLANK(X1159),"",IF(ISERROR(VLOOKUP(X1159,[3]DropTable!$A:$A,1,0)),"드랍없음",""))</f>
        <v/>
      </c>
      <c r="AA1159">
        <v>8.1</v>
      </c>
    </row>
    <row r="1160" spans="1:27" x14ac:dyDescent="0.3">
      <c r="A1160">
        <v>25</v>
      </c>
      <c r="B1160">
        <v>32</v>
      </c>
      <c r="C1160">
        <f t="shared" si="59"/>
        <v>1680</v>
      </c>
      <c r="D1160">
        <v>420</v>
      </c>
      <c r="E1160" t="s">
        <v>153</v>
      </c>
      <c r="H1160" t="str">
        <f>IF(ISBLANK(G1160),"",
IFERROR(VLOOKUP(G1160,[1]StringTable!$1:$1048576,MATCH([1]StringTable!$B$1,[1]StringTable!$1:$1,0),0),
IFERROR(VLOOKUP(G1160,[1]InApkStringTable!$1:$1048576,MATCH([1]InApkStringTable!$B$1,[1]InApkStringTable!$1:$1,0),0),
"스트링없음")))</f>
        <v/>
      </c>
      <c r="J1160" t="b">
        <v>0</v>
      </c>
      <c r="K1160" t="s">
        <v>24</v>
      </c>
      <c r="L1160" t="str">
        <f>IF(ISBLANK(K1160),"",IF(ISERROR(VLOOKUP(K1160,MapTable!$A:$A,1,0)),"맵없음",""))</f>
        <v/>
      </c>
      <c r="M1160">
        <f t="shared" si="60"/>
        <v>2</v>
      </c>
      <c r="N1160" t="b">
        <f t="shared" ca="1" si="61"/>
        <v>0</v>
      </c>
      <c r="P1160" t="str">
        <f>IF(ISBLANK(O1160),"",IF(ISERROR(VLOOKUP(O1160,MapTable!$A:$A,1,0)),"맵없음",""))</f>
        <v/>
      </c>
      <c r="R1160" t="str">
        <f>IF(ISBLANK(Q1160),"",
IF(ISERROR(FIND(",",Q1160)),
  IF(ISERROR(VLOOKUP(Q1160,MapTable!$A:$A,1,0)),"맵없음",
  ""),
IF(ISERROR(FIND(",",Q1160,FIND(",",Q1160)+1)),
  IF(OR(ISERROR(VLOOKUP(LEFT(Q1160,FIND(",",Q1160)-1),MapTable!$A:$A,1,0)),ISERROR(VLOOKUP(TRIM(MID(Q1160,FIND(",",Q1160)+1,999)),MapTable!$A:$A,1,0))),"맵없음",
  ""),
IF(ISERROR(FIND(",",Q1160,FIND(",",Q1160,FIND(",",Q1160)+1)+1)),
  IF(OR(ISERROR(VLOOKUP(LEFT(Q1160,FIND(",",Q1160)-1),MapTable!$A:$A,1,0)),ISERROR(VLOOKUP(TRIM(MID(Q1160,FIND(",",Q1160)+1,FIND(",",Q1160,FIND(",",Q1160)+1)-FIND(",",Q1160)-1)),MapTable!$A:$A,1,0)),ISERROR(VLOOKUP(TRIM(MID(Q1160,FIND(",",Q1160,FIND(",",Q1160)+1)+1,999)),MapTable!$A:$A,1,0))),"맵없음",
  ""),
IF(ISERROR(FIND(",",Q1160,FIND(",",Q1160,FIND(",",Q1160,FIND(",",Q1160)+1)+1)+1)),
  IF(OR(ISERROR(VLOOKUP(LEFT(Q1160,FIND(",",Q1160)-1),MapTable!$A:$A,1,0)),ISERROR(VLOOKUP(TRIM(MID(Q1160,FIND(",",Q1160)+1,FIND(",",Q1160,FIND(",",Q1160)+1)-FIND(",",Q1160)-1)),MapTable!$A:$A,1,0)),ISERROR(VLOOKUP(TRIM(MID(Q1160,FIND(",",Q1160,FIND(",",Q1160)+1)+1,FIND(",",Q1160,FIND(",",Q1160,FIND(",",Q1160)+1)+1)-FIND(",",Q1160,FIND(",",Q1160)+1)-1)),MapTable!$A:$A,1,0)),ISERROR(VLOOKUP(TRIM(MID(Q1160,FIND(",",Q1160,FIND(",",Q1160,FIND(",",Q1160)+1)+1)+1,999)),MapTable!$A:$A,1,0))),"맵없음",
  ""),
)))))</f>
        <v/>
      </c>
      <c r="W1160" t="str">
        <f>IF(ISBLANK(V1160),"",IF(ISERROR(VLOOKUP(V1160,[3]DropTable!$A:$A,1,0)),"드랍없음",""))</f>
        <v/>
      </c>
      <c r="Y1160" t="str">
        <f>IF(ISBLANK(X1160),"",IF(ISERROR(VLOOKUP(X1160,[3]DropTable!$A:$A,1,0)),"드랍없음",""))</f>
        <v/>
      </c>
      <c r="AA1160">
        <v>8.1</v>
      </c>
    </row>
    <row r="1161" spans="1:27" x14ac:dyDescent="0.3">
      <c r="A1161">
        <v>25</v>
      </c>
      <c r="B1161">
        <v>33</v>
      </c>
      <c r="C1161">
        <f t="shared" si="59"/>
        <v>1680</v>
      </c>
      <c r="D1161">
        <v>420</v>
      </c>
      <c r="E1161" t="s">
        <v>153</v>
      </c>
      <c r="H1161" t="str">
        <f>IF(ISBLANK(G1161),"",
IFERROR(VLOOKUP(G1161,[1]StringTable!$1:$1048576,MATCH([1]StringTable!$B$1,[1]StringTable!$1:$1,0),0),
IFERROR(VLOOKUP(G1161,[1]InApkStringTable!$1:$1048576,MATCH([1]InApkStringTable!$B$1,[1]InApkStringTable!$1:$1,0),0),
"스트링없음")))</f>
        <v/>
      </c>
      <c r="J1161" t="b">
        <v>0</v>
      </c>
      <c r="K1161" t="s">
        <v>24</v>
      </c>
      <c r="L1161" t="str">
        <f>IF(ISBLANK(K1161),"",IF(ISERROR(VLOOKUP(K1161,MapTable!$A:$A,1,0)),"맵없음",""))</f>
        <v/>
      </c>
      <c r="M1161">
        <f t="shared" si="60"/>
        <v>2</v>
      </c>
      <c r="N1161" t="b">
        <f t="shared" ca="1" si="61"/>
        <v>0</v>
      </c>
      <c r="P1161" t="str">
        <f>IF(ISBLANK(O1161),"",IF(ISERROR(VLOOKUP(O1161,MapTable!$A:$A,1,0)),"맵없음",""))</f>
        <v/>
      </c>
      <c r="R1161" t="str">
        <f>IF(ISBLANK(Q1161),"",
IF(ISERROR(FIND(",",Q1161)),
  IF(ISERROR(VLOOKUP(Q1161,MapTable!$A:$A,1,0)),"맵없음",
  ""),
IF(ISERROR(FIND(",",Q1161,FIND(",",Q1161)+1)),
  IF(OR(ISERROR(VLOOKUP(LEFT(Q1161,FIND(",",Q1161)-1),MapTable!$A:$A,1,0)),ISERROR(VLOOKUP(TRIM(MID(Q1161,FIND(",",Q1161)+1,999)),MapTable!$A:$A,1,0))),"맵없음",
  ""),
IF(ISERROR(FIND(",",Q1161,FIND(",",Q1161,FIND(",",Q1161)+1)+1)),
  IF(OR(ISERROR(VLOOKUP(LEFT(Q1161,FIND(",",Q1161)-1),MapTable!$A:$A,1,0)),ISERROR(VLOOKUP(TRIM(MID(Q1161,FIND(",",Q1161)+1,FIND(",",Q1161,FIND(",",Q1161)+1)-FIND(",",Q1161)-1)),MapTable!$A:$A,1,0)),ISERROR(VLOOKUP(TRIM(MID(Q1161,FIND(",",Q1161,FIND(",",Q1161)+1)+1,999)),MapTable!$A:$A,1,0))),"맵없음",
  ""),
IF(ISERROR(FIND(",",Q1161,FIND(",",Q1161,FIND(",",Q1161,FIND(",",Q1161)+1)+1)+1)),
  IF(OR(ISERROR(VLOOKUP(LEFT(Q1161,FIND(",",Q1161)-1),MapTable!$A:$A,1,0)),ISERROR(VLOOKUP(TRIM(MID(Q1161,FIND(",",Q1161)+1,FIND(",",Q1161,FIND(",",Q1161)+1)-FIND(",",Q1161)-1)),MapTable!$A:$A,1,0)),ISERROR(VLOOKUP(TRIM(MID(Q1161,FIND(",",Q1161,FIND(",",Q1161)+1)+1,FIND(",",Q1161,FIND(",",Q1161,FIND(",",Q1161)+1)+1)-FIND(",",Q1161,FIND(",",Q1161)+1)-1)),MapTable!$A:$A,1,0)),ISERROR(VLOOKUP(TRIM(MID(Q1161,FIND(",",Q1161,FIND(",",Q1161,FIND(",",Q1161)+1)+1)+1,999)),MapTable!$A:$A,1,0))),"맵없음",
  ""),
)))))</f>
        <v/>
      </c>
      <c r="W1161" t="str">
        <f>IF(ISBLANK(V1161),"",IF(ISERROR(VLOOKUP(V1161,[3]DropTable!$A:$A,1,0)),"드랍없음",""))</f>
        <v/>
      </c>
      <c r="Y1161" t="str">
        <f>IF(ISBLANK(X1161),"",IF(ISERROR(VLOOKUP(X1161,[3]DropTable!$A:$A,1,0)),"드랍없음",""))</f>
        <v/>
      </c>
      <c r="AA1161">
        <v>8.1</v>
      </c>
    </row>
    <row r="1162" spans="1:27" x14ac:dyDescent="0.3">
      <c r="A1162">
        <v>25</v>
      </c>
      <c r="B1162">
        <v>34</v>
      </c>
      <c r="C1162">
        <f t="shared" si="59"/>
        <v>1680</v>
      </c>
      <c r="D1162">
        <v>420</v>
      </c>
      <c r="E1162" t="s">
        <v>153</v>
      </c>
      <c r="H1162" t="str">
        <f>IF(ISBLANK(G1162),"",
IFERROR(VLOOKUP(G1162,[1]StringTable!$1:$1048576,MATCH([1]StringTable!$B$1,[1]StringTable!$1:$1,0),0),
IFERROR(VLOOKUP(G1162,[1]InApkStringTable!$1:$1048576,MATCH([1]InApkStringTable!$B$1,[1]InApkStringTable!$1:$1,0),0),
"스트링없음")))</f>
        <v/>
      </c>
      <c r="J1162" t="b">
        <v>0</v>
      </c>
      <c r="K1162" t="s">
        <v>24</v>
      </c>
      <c r="L1162" t="str">
        <f>IF(ISBLANK(K1162),"",IF(ISERROR(VLOOKUP(K1162,MapTable!$A:$A,1,0)),"맵없음",""))</f>
        <v/>
      </c>
      <c r="M1162">
        <f t="shared" si="60"/>
        <v>2</v>
      </c>
      <c r="N1162" t="b">
        <f t="shared" ca="1" si="61"/>
        <v>0</v>
      </c>
      <c r="P1162" t="str">
        <f>IF(ISBLANK(O1162),"",IF(ISERROR(VLOOKUP(O1162,MapTable!$A:$A,1,0)),"맵없음",""))</f>
        <v/>
      </c>
      <c r="R1162" t="str">
        <f>IF(ISBLANK(Q1162),"",
IF(ISERROR(FIND(",",Q1162)),
  IF(ISERROR(VLOOKUP(Q1162,MapTable!$A:$A,1,0)),"맵없음",
  ""),
IF(ISERROR(FIND(",",Q1162,FIND(",",Q1162)+1)),
  IF(OR(ISERROR(VLOOKUP(LEFT(Q1162,FIND(",",Q1162)-1),MapTable!$A:$A,1,0)),ISERROR(VLOOKUP(TRIM(MID(Q1162,FIND(",",Q1162)+1,999)),MapTable!$A:$A,1,0))),"맵없음",
  ""),
IF(ISERROR(FIND(",",Q1162,FIND(",",Q1162,FIND(",",Q1162)+1)+1)),
  IF(OR(ISERROR(VLOOKUP(LEFT(Q1162,FIND(",",Q1162)-1),MapTable!$A:$A,1,0)),ISERROR(VLOOKUP(TRIM(MID(Q1162,FIND(",",Q1162)+1,FIND(",",Q1162,FIND(",",Q1162)+1)-FIND(",",Q1162)-1)),MapTable!$A:$A,1,0)),ISERROR(VLOOKUP(TRIM(MID(Q1162,FIND(",",Q1162,FIND(",",Q1162)+1)+1,999)),MapTable!$A:$A,1,0))),"맵없음",
  ""),
IF(ISERROR(FIND(",",Q1162,FIND(",",Q1162,FIND(",",Q1162,FIND(",",Q1162)+1)+1)+1)),
  IF(OR(ISERROR(VLOOKUP(LEFT(Q1162,FIND(",",Q1162)-1),MapTable!$A:$A,1,0)),ISERROR(VLOOKUP(TRIM(MID(Q1162,FIND(",",Q1162)+1,FIND(",",Q1162,FIND(",",Q1162)+1)-FIND(",",Q1162)-1)),MapTable!$A:$A,1,0)),ISERROR(VLOOKUP(TRIM(MID(Q1162,FIND(",",Q1162,FIND(",",Q1162)+1)+1,FIND(",",Q1162,FIND(",",Q1162,FIND(",",Q1162)+1)+1)-FIND(",",Q1162,FIND(",",Q1162)+1)-1)),MapTable!$A:$A,1,0)),ISERROR(VLOOKUP(TRIM(MID(Q1162,FIND(",",Q1162,FIND(",",Q1162,FIND(",",Q1162)+1)+1)+1,999)),MapTable!$A:$A,1,0))),"맵없음",
  ""),
)))))</f>
        <v/>
      </c>
      <c r="W1162" t="str">
        <f>IF(ISBLANK(V1162),"",IF(ISERROR(VLOOKUP(V1162,[3]DropTable!$A:$A,1,0)),"드랍없음",""))</f>
        <v/>
      </c>
      <c r="Y1162" t="str">
        <f>IF(ISBLANK(X1162),"",IF(ISERROR(VLOOKUP(X1162,[3]DropTable!$A:$A,1,0)),"드랍없음",""))</f>
        <v/>
      </c>
      <c r="AA1162">
        <v>8.1</v>
      </c>
    </row>
    <row r="1163" spans="1:27" x14ac:dyDescent="0.3">
      <c r="A1163">
        <v>25</v>
      </c>
      <c r="B1163">
        <v>35</v>
      </c>
      <c r="C1163">
        <f t="shared" si="59"/>
        <v>1680</v>
      </c>
      <c r="D1163">
        <v>420</v>
      </c>
      <c r="E1163" t="s">
        <v>153</v>
      </c>
      <c r="H1163" t="str">
        <f>IF(ISBLANK(G1163),"",
IFERROR(VLOOKUP(G1163,[1]StringTable!$1:$1048576,MATCH([1]StringTable!$B$1,[1]StringTable!$1:$1,0),0),
IFERROR(VLOOKUP(G1163,[1]InApkStringTable!$1:$1048576,MATCH([1]InApkStringTable!$B$1,[1]InApkStringTable!$1:$1,0),0),
"스트링없음")))</f>
        <v/>
      </c>
      <c r="J1163" t="b">
        <v>0</v>
      </c>
      <c r="K1163" t="s">
        <v>24</v>
      </c>
      <c r="L1163" t="str">
        <f>IF(ISBLANK(K1163),"",IF(ISERROR(VLOOKUP(K1163,MapTable!$A:$A,1,0)),"맵없음",""))</f>
        <v/>
      </c>
      <c r="M1163">
        <f t="shared" si="60"/>
        <v>2</v>
      </c>
      <c r="N1163" t="b">
        <f t="shared" ca="1" si="61"/>
        <v>0</v>
      </c>
      <c r="P1163" t="str">
        <f>IF(ISBLANK(O1163),"",IF(ISERROR(VLOOKUP(O1163,MapTable!$A:$A,1,0)),"맵없음",""))</f>
        <v/>
      </c>
      <c r="R1163" t="str">
        <f>IF(ISBLANK(Q1163),"",
IF(ISERROR(FIND(",",Q1163)),
  IF(ISERROR(VLOOKUP(Q1163,MapTable!$A:$A,1,0)),"맵없음",
  ""),
IF(ISERROR(FIND(",",Q1163,FIND(",",Q1163)+1)),
  IF(OR(ISERROR(VLOOKUP(LEFT(Q1163,FIND(",",Q1163)-1),MapTable!$A:$A,1,0)),ISERROR(VLOOKUP(TRIM(MID(Q1163,FIND(",",Q1163)+1,999)),MapTable!$A:$A,1,0))),"맵없음",
  ""),
IF(ISERROR(FIND(",",Q1163,FIND(",",Q1163,FIND(",",Q1163)+1)+1)),
  IF(OR(ISERROR(VLOOKUP(LEFT(Q1163,FIND(",",Q1163)-1),MapTable!$A:$A,1,0)),ISERROR(VLOOKUP(TRIM(MID(Q1163,FIND(",",Q1163)+1,FIND(",",Q1163,FIND(",",Q1163)+1)-FIND(",",Q1163)-1)),MapTable!$A:$A,1,0)),ISERROR(VLOOKUP(TRIM(MID(Q1163,FIND(",",Q1163,FIND(",",Q1163)+1)+1,999)),MapTable!$A:$A,1,0))),"맵없음",
  ""),
IF(ISERROR(FIND(",",Q1163,FIND(",",Q1163,FIND(",",Q1163,FIND(",",Q1163)+1)+1)+1)),
  IF(OR(ISERROR(VLOOKUP(LEFT(Q1163,FIND(",",Q1163)-1),MapTable!$A:$A,1,0)),ISERROR(VLOOKUP(TRIM(MID(Q1163,FIND(",",Q1163)+1,FIND(",",Q1163,FIND(",",Q1163)+1)-FIND(",",Q1163)-1)),MapTable!$A:$A,1,0)),ISERROR(VLOOKUP(TRIM(MID(Q1163,FIND(",",Q1163,FIND(",",Q1163)+1)+1,FIND(",",Q1163,FIND(",",Q1163,FIND(",",Q1163)+1)+1)-FIND(",",Q1163,FIND(",",Q1163)+1)-1)),MapTable!$A:$A,1,0)),ISERROR(VLOOKUP(TRIM(MID(Q1163,FIND(",",Q1163,FIND(",",Q1163,FIND(",",Q1163)+1)+1)+1,999)),MapTable!$A:$A,1,0))),"맵없음",
  ""),
)))))</f>
        <v/>
      </c>
      <c r="W1163" t="str">
        <f>IF(ISBLANK(V1163),"",IF(ISERROR(VLOOKUP(V1163,[3]DropTable!$A:$A,1,0)),"드랍없음",""))</f>
        <v/>
      </c>
      <c r="Y1163" t="str">
        <f>IF(ISBLANK(X1163),"",IF(ISERROR(VLOOKUP(X1163,[3]DropTable!$A:$A,1,0)),"드랍없음",""))</f>
        <v/>
      </c>
      <c r="AA1163">
        <v>8.1</v>
      </c>
    </row>
    <row r="1164" spans="1:27" x14ac:dyDescent="0.3">
      <c r="A1164">
        <v>25</v>
      </c>
      <c r="B1164">
        <v>36</v>
      </c>
      <c r="C1164">
        <f t="shared" si="59"/>
        <v>1680</v>
      </c>
      <c r="D1164">
        <v>420</v>
      </c>
      <c r="E1164" t="s">
        <v>153</v>
      </c>
      <c r="H1164" t="str">
        <f>IF(ISBLANK(G1164),"",
IFERROR(VLOOKUP(G1164,[1]StringTable!$1:$1048576,MATCH([1]StringTable!$B$1,[1]StringTable!$1:$1,0),0),
IFERROR(VLOOKUP(G1164,[1]InApkStringTable!$1:$1048576,MATCH([1]InApkStringTable!$B$1,[1]InApkStringTable!$1:$1,0),0),
"스트링없음")))</f>
        <v/>
      </c>
      <c r="J1164" t="b">
        <v>0</v>
      </c>
      <c r="K1164" t="s">
        <v>24</v>
      </c>
      <c r="L1164" t="str">
        <f>IF(ISBLANK(K1164),"",IF(ISERROR(VLOOKUP(K1164,MapTable!$A:$A,1,0)),"맵없음",""))</f>
        <v/>
      </c>
      <c r="M1164">
        <f t="shared" si="60"/>
        <v>2</v>
      </c>
      <c r="N1164" t="b">
        <f t="shared" ca="1" si="61"/>
        <v>0</v>
      </c>
      <c r="P1164" t="str">
        <f>IF(ISBLANK(O1164),"",IF(ISERROR(VLOOKUP(O1164,MapTable!$A:$A,1,0)),"맵없음",""))</f>
        <v/>
      </c>
      <c r="R1164" t="str">
        <f>IF(ISBLANK(Q1164),"",
IF(ISERROR(FIND(",",Q1164)),
  IF(ISERROR(VLOOKUP(Q1164,MapTable!$A:$A,1,0)),"맵없음",
  ""),
IF(ISERROR(FIND(",",Q1164,FIND(",",Q1164)+1)),
  IF(OR(ISERROR(VLOOKUP(LEFT(Q1164,FIND(",",Q1164)-1),MapTable!$A:$A,1,0)),ISERROR(VLOOKUP(TRIM(MID(Q1164,FIND(",",Q1164)+1,999)),MapTable!$A:$A,1,0))),"맵없음",
  ""),
IF(ISERROR(FIND(",",Q1164,FIND(",",Q1164,FIND(",",Q1164)+1)+1)),
  IF(OR(ISERROR(VLOOKUP(LEFT(Q1164,FIND(",",Q1164)-1),MapTable!$A:$A,1,0)),ISERROR(VLOOKUP(TRIM(MID(Q1164,FIND(",",Q1164)+1,FIND(",",Q1164,FIND(",",Q1164)+1)-FIND(",",Q1164)-1)),MapTable!$A:$A,1,0)),ISERROR(VLOOKUP(TRIM(MID(Q1164,FIND(",",Q1164,FIND(",",Q1164)+1)+1,999)),MapTable!$A:$A,1,0))),"맵없음",
  ""),
IF(ISERROR(FIND(",",Q1164,FIND(",",Q1164,FIND(",",Q1164,FIND(",",Q1164)+1)+1)+1)),
  IF(OR(ISERROR(VLOOKUP(LEFT(Q1164,FIND(",",Q1164)-1),MapTable!$A:$A,1,0)),ISERROR(VLOOKUP(TRIM(MID(Q1164,FIND(",",Q1164)+1,FIND(",",Q1164,FIND(",",Q1164)+1)-FIND(",",Q1164)-1)),MapTable!$A:$A,1,0)),ISERROR(VLOOKUP(TRIM(MID(Q1164,FIND(",",Q1164,FIND(",",Q1164)+1)+1,FIND(",",Q1164,FIND(",",Q1164,FIND(",",Q1164)+1)+1)-FIND(",",Q1164,FIND(",",Q1164)+1)-1)),MapTable!$A:$A,1,0)),ISERROR(VLOOKUP(TRIM(MID(Q1164,FIND(",",Q1164,FIND(",",Q1164,FIND(",",Q1164)+1)+1)+1,999)),MapTable!$A:$A,1,0))),"맵없음",
  ""),
)))))</f>
        <v/>
      </c>
      <c r="W1164" t="str">
        <f>IF(ISBLANK(V1164),"",IF(ISERROR(VLOOKUP(V1164,[3]DropTable!$A:$A,1,0)),"드랍없음",""))</f>
        <v/>
      </c>
      <c r="Y1164" t="str">
        <f>IF(ISBLANK(X1164),"",IF(ISERROR(VLOOKUP(X1164,[3]DropTable!$A:$A,1,0)),"드랍없음",""))</f>
        <v/>
      </c>
      <c r="AA1164">
        <v>8.1</v>
      </c>
    </row>
    <row r="1165" spans="1:27" x14ac:dyDescent="0.3">
      <c r="A1165">
        <v>25</v>
      </c>
      <c r="B1165">
        <v>37</v>
      </c>
      <c r="C1165">
        <f t="shared" si="59"/>
        <v>1680</v>
      </c>
      <c r="D1165">
        <v>420</v>
      </c>
      <c r="E1165" t="s">
        <v>153</v>
      </c>
      <c r="H1165" t="str">
        <f>IF(ISBLANK(G1165),"",
IFERROR(VLOOKUP(G1165,[1]StringTable!$1:$1048576,MATCH([1]StringTable!$B$1,[1]StringTable!$1:$1,0),0),
IFERROR(VLOOKUP(G1165,[1]InApkStringTable!$1:$1048576,MATCH([1]InApkStringTable!$B$1,[1]InApkStringTable!$1:$1,0),0),
"스트링없음")))</f>
        <v/>
      </c>
      <c r="J1165" t="b">
        <v>0</v>
      </c>
      <c r="K1165" t="s">
        <v>24</v>
      </c>
      <c r="L1165" t="str">
        <f>IF(ISBLANK(K1165),"",IF(ISERROR(VLOOKUP(K1165,MapTable!$A:$A,1,0)),"맵없음",""))</f>
        <v/>
      </c>
      <c r="M1165">
        <f t="shared" si="60"/>
        <v>2</v>
      </c>
      <c r="N1165" t="b">
        <f t="shared" ca="1" si="61"/>
        <v>0</v>
      </c>
      <c r="P1165" t="str">
        <f>IF(ISBLANK(O1165),"",IF(ISERROR(VLOOKUP(O1165,MapTable!$A:$A,1,0)),"맵없음",""))</f>
        <v/>
      </c>
      <c r="R1165" t="str">
        <f>IF(ISBLANK(Q1165),"",
IF(ISERROR(FIND(",",Q1165)),
  IF(ISERROR(VLOOKUP(Q1165,MapTable!$A:$A,1,0)),"맵없음",
  ""),
IF(ISERROR(FIND(",",Q1165,FIND(",",Q1165)+1)),
  IF(OR(ISERROR(VLOOKUP(LEFT(Q1165,FIND(",",Q1165)-1),MapTable!$A:$A,1,0)),ISERROR(VLOOKUP(TRIM(MID(Q1165,FIND(",",Q1165)+1,999)),MapTable!$A:$A,1,0))),"맵없음",
  ""),
IF(ISERROR(FIND(",",Q1165,FIND(",",Q1165,FIND(",",Q1165)+1)+1)),
  IF(OR(ISERROR(VLOOKUP(LEFT(Q1165,FIND(",",Q1165)-1),MapTable!$A:$A,1,0)),ISERROR(VLOOKUP(TRIM(MID(Q1165,FIND(",",Q1165)+1,FIND(",",Q1165,FIND(",",Q1165)+1)-FIND(",",Q1165)-1)),MapTable!$A:$A,1,0)),ISERROR(VLOOKUP(TRIM(MID(Q1165,FIND(",",Q1165,FIND(",",Q1165)+1)+1,999)),MapTable!$A:$A,1,0))),"맵없음",
  ""),
IF(ISERROR(FIND(",",Q1165,FIND(",",Q1165,FIND(",",Q1165,FIND(",",Q1165)+1)+1)+1)),
  IF(OR(ISERROR(VLOOKUP(LEFT(Q1165,FIND(",",Q1165)-1),MapTable!$A:$A,1,0)),ISERROR(VLOOKUP(TRIM(MID(Q1165,FIND(",",Q1165)+1,FIND(",",Q1165,FIND(",",Q1165)+1)-FIND(",",Q1165)-1)),MapTable!$A:$A,1,0)),ISERROR(VLOOKUP(TRIM(MID(Q1165,FIND(",",Q1165,FIND(",",Q1165)+1)+1,FIND(",",Q1165,FIND(",",Q1165,FIND(",",Q1165)+1)+1)-FIND(",",Q1165,FIND(",",Q1165)+1)-1)),MapTable!$A:$A,1,0)),ISERROR(VLOOKUP(TRIM(MID(Q1165,FIND(",",Q1165,FIND(",",Q1165,FIND(",",Q1165)+1)+1)+1,999)),MapTable!$A:$A,1,0))),"맵없음",
  ""),
)))))</f>
        <v/>
      </c>
      <c r="W1165" t="str">
        <f>IF(ISBLANK(V1165),"",IF(ISERROR(VLOOKUP(V1165,[3]DropTable!$A:$A,1,0)),"드랍없음",""))</f>
        <v/>
      </c>
      <c r="Y1165" t="str">
        <f>IF(ISBLANK(X1165),"",IF(ISERROR(VLOOKUP(X1165,[3]DropTable!$A:$A,1,0)),"드랍없음",""))</f>
        <v/>
      </c>
      <c r="AA1165">
        <v>8.1</v>
      </c>
    </row>
    <row r="1166" spans="1:27" x14ac:dyDescent="0.3">
      <c r="A1166">
        <v>25</v>
      </c>
      <c r="B1166">
        <v>38</v>
      </c>
      <c r="C1166">
        <f t="shared" si="59"/>
        <v>1680</v>
      </c>
      <c r="D1166">
        <v>420</v>
      </c>
      <c r="E1166" t="s">
        <v>153</v>
      </c>
      <c r="H1166" t="str">
        <f>IF(ISBLANK(G1166),"",
IFERROR(VLOOKUP(G1166,[1]StringTable!$1:$1048576,MATCH([1]StringTable!$B$1,[1]StringTable!$1:$1,0),0),
IFERROR(VLOOKUP(G1166,[1]InApkStringTable!$1:$1048576,MATCH([1]InApkStringTable!$B$1,[1]InApkStringTable!$1:$1,0),0),
"스트링없음")))</f>
        <v/>
      </c>
      <c r="J1166" t="b">
        <v>0</v>
      </c>
      <c r="K1166" t="s">
        <v>24</v>
      </c>
      <c r="L1166" t="str">
        <f>IF(ISBLANK(K1166),"",IF(ISERROR(VLOOKUP(K1166,MapTable!$A:$A,1,0)),"맵없음",""))</f>
        <v/>
      </c>
      <c r="M1166">
        <f t="shared" si="60"/>
        <v>2</v>
      </c>
      <c r="N1166" t="b">
        <f t="shared" ca="1" si="61"/>
        <v>0</v>
      </c>
      <c r="P1166" t="str">
        <f>IF(ISBLANK(O1166),"",IF(ISERROR(VLOOKUP(O1166,MapTable!$A:$A,1,0)),"맵없음",""))</f>
        <v/>
      </c>
      <c r="R1166" t="str">
        <f>IF(ISBLANK(Q1166),"",
IF(ISERROR(FIND(",",Q1166)),
  IF(ISERROR(VLOOKUP(Q1166,MapTable!$A:$A,1,0)),"맵없음",
  ""),
IF(ISERROR(FIND(",",Q1166,FIND(",",Q1166)+1)),
  IF(OR(ISERROR(VLOOKUP(LEFT(Q1166,FIND(",",Q1166)-1),MapTable!$A:$A,1,0)),ISERROR(VLOOKUP(TRIM(MID(Q1166,FIND(",",Q1166)+1,999)),MapTable!$A:$A,1,0))),"맵없음",
  ""),
IF(ISERROR(FIND(",",Q1166,FIND(",",Q1166,FIND(",",Q1166)+1)+1)),
  IF(OR(ISERROR(VLOOKUP(LEFT(Q1166,FIND(",",Q1166)-1),MapTable!$A:$A,1,0)),ISERROR(VLOOKUP(TRIM(MID(Q1166,FIND(",",Q1166)+1,FIND(",",Q1166,FIND(",",Q1166)+1)-FIND(",",Q1166)-1)),MapTable!$A:$A,1,0)),ISERROR(VLOOKUP(TRIM(MID(Q1166,FIND(",",Q1166,FIND(",",Q1166)+1)+1,999)),MapTable!$A:$A,1,0))),"맵없음",
  ""),
IF(ISERROR(FIND(",",Q1166,FIND(",",Q1166,FIND(",",Q1166,FIND(",",Q1166)+1)+1)+1)),
  IF(OR(ISERROR(VLOOKUP(LEFT(Q1166,FIND(",",Q1166)-1),MapTable!$A:$A,1,0)),ISERROR(VLOOKUP(TRIM(MID(Q1166,FIND(",",Q1166)+1,FIND(",",Q1166,FIND(",",Q1166)+1)-FIND(",",Q1166)-1)),MapTable!$A:$A,1,0)),ISERROR(VLOOKUP(TRIM(MID(Q1166,FIND(",",Q1166,FIND(",",Q1166)+1)+1,FIND(",",Q1166,FIND(",",Q1166,FIND(",",Q1166)+1)+1)-FIND(",",Q1166,FIND(",",Q1166)+1)-1)),MapTable!$A:$A,1,0)),ISERROR(VLOOKUP(TRIM(MID(Q1166,FIND(",",Q1166,FIND(",",Q1166,FIND(",",Q1166)+1)+1)+1,999)),MapTable!$A:$A,1,0))),"맵없음",
  ""),
)))))</f>
        <v/>
      </c>
      <c r="W1166" t="str">
        <f>IF(ISBLANK(V1166),"",IF(ISERROR(VLOOKUP(V1166,[3]DropTable!$A:$A,1,0)),"드랍없음",""))</f>
        <v/>
      </c>
      <c r="Y1166" t="str">
        <f>IF(ISBLANK(X1166),"",IF(ISERROR(VLOOKUP(X1166,[3]DropTable!$A:$A,1,0)),"드랍없음",""))</f>
        <v/>
      </c>
      <c r="AA1166">
        <v>8.1</v>
      </c>
    </row>
    <row r="1167" spans="1:27" x14ac:dyDescent="0.3">
      <c r="A1167">
        <v>25</v>
      </c>
      <c r="B1167">
        <v>39</v>
      </c>
      <c r="C1167">
        <f t="shared" si="59"/>
        <v>1680</v>
      </c>
      <c r="D1167">
        <v>420</v>
      </c>
      <c r="E1167" t="s">
        <v>153</v>
      </c>
      <c r="H1167" t="str">
        <f>IF(ISBLANK(G1167),"",
IFERROR(VLOOKUP(G1167,[1]StringTable!$1:$1048576,MATCH([1]StringTable!$B$1,[1]StringTable!$1:$1,0),0),
IFERROR(VLOOKUP(G1167,[1]InApkStringTable!$1:$1048576,MATCH([1]InApkStringTable!$B$1,[1]InApkStringTable!$1:$1,0),0),
"스트링없음")))</f>
        <v/>
      </c>
      <c r="J1167" t="b">
        <v>0</v>
      </c>
      <c r="K1167" t="s">
        <v>24</v>
      </c>
      <c r="L1167" t="str">
        <f>IF(ISBLANK(K1167),"",IF(ISERROR(VLOOKUP(K1167,MapTable!$A:$A,1,0)),"맵없음",""))</f>
        <v/>
      </c>
      <c r="M1167">
        <f t="shared" si="60"/>
        <v>2</v>
      </c>
      <c r="N1167" t="b">
        <f t="shared" ca="1" si="61"/>
        <v>1</v>
      </c>
      <c r="P1167" t="str">
        <f>IF(ISBLANK(O1167),"",IF(ISERROR(VLOOKUP(O1167,MapTable!$A:$A,1,0)),"맵없음",""))</f>
        <v/>
      </c>
      <c r="R1167" t="str">
        <f>IF(ISBLANK(Q1167),"",
IF(ISERROR(FIND(",",Q1167)),
  IF(ISERROR(VLOOKUP(Q1167,MapTable!$A:$A,1,0)),"맵없음",
  ""),
IF(ISERROR(FIND(",",Q1167,FIND(",",Q1167)+1)),
  IF(OR(ISERROR(VLOOKUP(LEFT(Q1167,FIND(",",Q1167)-1),MapTable!$A:$A,1,0)),ISERROR(VLOOKUP(TRIM(MID(Q1167,FIND(",",Q1167)+1,999)),MapTable!$A:$A,1,0))),"맵없음",
  ""),
IF(ISERROR(FIND(",",Q1167,FIND(",",Q1167,FIND(",",Q1167)+1)+1)),
  IF(OR(ISERROR(VLOOKUP(LEFT(Q1167,FIND(",",Q1167)-1),MapTable!$A:$A,1,0)),ISERROR(VLOOKUP(TRIM(MID(Q1167,FIND(",",Q1167)+1,FIND(",",Q1167,FIND(",",Q1167)+1)-FIND(",",Q1167)-1)),MapTable!$A:$A,1,0)),ISERROR(VLOOKUP(TRIM(MID(Q1167,FIND(",",Q1167,FIND(",",Q1167)+1)+1,999)),MapTable!$A:$A,1,0))),"맵없음",
  ""),
IF(ISERROR(FIND(",",Q1167,FIND(",",Q1167,FIND(",",Q1167,FIND(",",Q1167)+1)+1)+1)),
  IF(OR(ISERROR(VLOOKUP(LEFT(Q1167,FIND(",",Q1167)-1),MapTable!$A:$A,1,0)),ISERROR(VLOOKUP(TRIM(MID(Q1167,FIND(",",Q1167)+1,FIND(",",Q1167,FIND(",",Q1167)+1)-FIND(",",Q1167)-1)),MapTable!$A:$A,1,0)),ISERROR(VLOOKUP(TRIM(MID(Q1167,FIND(",",Q1167,FIND(",",Q1167)+1)+1,FIND(",",Q1167,FIND(",",Q1167,FIND(",",Q1167)+1)+1)-FIND(",",Q1167,FIND(",",Q1167)+1)-1)),MapTable!$A:$A,1,0)),ISERROR(VLOOKUP(TRIM(MID(Q1167,FIND(",",Q1167,FIND(",",Q1167,FIND(",",Q1167)+1)+1)+1,999)),MapTable!$A:$A,1,0))),"맵없음",
  ""),
)))))</f>
        <v/>
      </c>
      <c r="W1167" t="str">
        <f>IF(ISBLANK(V1167),"",IF(ISERROR(VLOOKUP(V1167,[3]DropTable!$A:$A,1,0)),"드랍없음",""))</f>
        <v/>
      </c>
      <c r="Y1167" t="str">
        <f>IF(ISBLANK(X1167),"",IF(ISERROR(VLOOKUP(X1167,[3]DropTable!$A:$A,1,0)),"드랍없음",""))</f>
        <v/>
      </c>
      <c r="AA1167">
        <v>8.1</v>
      </c>
    </row>
    <row r="1168" spans="1:27" x14ac:dyDescent="0.3">
      <c r="A1168">
        <v>25</v>
      </c>
      <c r="B1168">
        <v>40</v>
      </c>
      <c r="C1168">
        <f t="shared" si="59"/>
        <v>1680</v>
      </c>
      <c r="D1168">
        <v>420</v>
      </c>
      <c r="E1168" t="s">
        <v>153</v>
      </c>
      <c r="H1168" t="str">
        <f>IF(ISBLANK(G1168),"",
IFERROR(VLOOKUP(G1168,[1]StringTable!$1:$1048576,MATCH([1]StringTable!$B$1,[1]StringTable!$1:$1,0),0),
IFERROR(VLOOKUP(G1168,[1]InApkStringTable!$1:$1048576,MATCH([1]InApkStringTable!$B$1,[1]InApkStringTable!$1:$1,0),0),
"스트링없음")))</f>
        <v/>
      </c>
      <c r="J1168" t="b">
        <v>0</v>
      </c>
      <c r="K1168" t="s">
        <v>24</v>
      </c>
      <c r="L1168" t="str">
        <f>IF(ISBLANK(K1168),"",IF(ISERROR(VLOOKUP(K1168,MapTable!$A:$A,1,0)),"맵없음",""))</f>
        <v/>
      </c>
      <c r="M1168">
        <f t="shared" si="60"/>
        <v>12</v>
      </c>
      <c r="N1168" t="b">
        <f t="shared" ca="1" si="61"/>
        <v>1</v>
      </c>
      <c r="P1168" t="str">
        <f>IF(ISBLANK(O1168),"",IF(ISERROR(VLOOKUP(O1168,MapTable!$A:$A,1,0)),"맵없음",""))</f>
        <v/>
      </c>
      <c r="R1168" t="str">
        <f>IF(ISBLANK(Q1168),"",
IF(ISERROR(FIND(",",Q1168)),
  IF(ISERROR(VLOOKUP(Q1168,MapTable!$A:$A,1,0)),"맵없음",
  ""),
IF(ISERROR(FIND(",",Q1168,FIND(",",Q1168)+1)),
  IF(OR(ISERROR(VLOOKUP(LEFT(Q1168,FIND(",",Q1168)-1),MapTable!$A:$A,1,0)),ISERROR(VLOOKUP(TRIM(MID(Q1168,FIND(",",Q1168)+1,999)),MapTable!$A:$A,1,0))),"맵없음",
  ""),
IF(ISERROR(FIND(",",Q1168,FIND(",",Q1168,FIND(",",Q1168)+1)+1)),
  IF(OR(ISERROR(VLOOKUP(LEFT(Q1168,FIND(",",Q1168)-1),MapTable!$A:$A,1,0)),ISERROR(VLOOKUP(TRIM(MID(Q1168,FIND(",",Q1168)+1,FIND(",",Q1168,FIND(",",Q1168)+1)-FIND(",",Q1168)-1)),MapTable!$A:$A,1,0)),ISERROR(VLOOKUP(TRIM(MID(Q1168,FIND(",",Q1168,FIND(",",Q1168)+1)+1,999)),MapTable!$A:$A,1,0))),"맵없음",
  ""),
IF(ISERROR(FIND(",",Q1168,FIND(",",Q1168,FIND(",",Q1168,FIND(",",Q1168)+1)+1)+1)),
  IF(OR(ISERROR(VLOOKUP(LEFT(Q1168,FIND(",",Q1168)-1),MapTable!$A:$A,1,0)),ISERROR(VLOOKUP(TRIM(MID(Q1168,FIND(",",Q1168)+1,FIND(",",Q1168,FIND(",",Q1168)+1)-FIND(",",Q1168)-1)),MapTable!$A:$A,1,0)),ISERROR(VLOOKUP(TRIM(MID(Q1168,FIND(",",Q1168,FIND(",",Q1168)+1)+1,FIND(",",Q1168,FIND(",",Q1168,FIND(",",Q1168)+1)+1)-FIND(",",Q1168,FIND(",",Q1168)+1)-1)),MapTable!$A:$A,1,0)),ISERROR(VLOOKUP(TRIM(MID(Q1168,FIND(",",Q1168,FIND(",",Q1168,FIND(",",Q1168)+1)+1)+1,999)),MapTable!$A:$A,1,0))),"맵없음",
  ""),
)))))</f>
        <v/>
      </c>
      <c r="W1168" t="str">
        <f>IF(ISBLANK(V1168),"",IF(ISERROR(VLOOKUP(V1168,[3]DropTable!$A:$A,1,0)),"드랍없음",""))</f>
        <v/>
      </c>
      <c r="Y1168" t="str">
        <f>IF(ISBLANK(X1168),"",IF(ISERROR(VLOOKUP(X1168,[3]DropTable!$A:$A,1,0)),"드랍없음",""))</f>
        <v/>
      </c>
      <c r="AA1168">
        <v>8.1</v>
      </c>
    </row>
    <row r="1169" spans="1:27" x14ac:dyDescent="0.3">
      <c r="A1169">
        <v>25</v>
      </c>
      <c r="B1169">
        <v>41</v>
      </c>
      <c r="C1169">
        <f t="shared" si="59"/>
        <v>1680</v>
      </c>
      <c r="D1169">
        <v>420</v>
      </c>
      <c r="E1169" t="s">
        <v>153</v>
      </c>
      <c r="H1169" t="str">
        <f>IF(ISBLANK(G1169),"",
IFERROR(VLOOKUP(G1169,[1]StringTable!$1:$1048576,MATCH([1]StringTable!$B$1,[1]StringTable!$1:$1,0),0),
IFERROR(VLOOKUP(G1169,[1]InApkStringTable!$1:$1048576,MATCH([1]InApkStringTable!$B$1,[1]InApkStringTable!$1:$1,0),0),
"스트링없음")))</f>
        <v/>
      </c>
      <c r="J1169" t="b">
        <v>0</v>
      </c>
      <c r="K1169" t="s">
        <v>24</v>
      </c>
      <c r="L1169" t="str">
        <f>IF(ISBLANK(K1169),"",IF(ISERROR(VLOOKUP(K1169,MapTable!$A:$A,1,0)),"맵없음",""))</f>
        <v/>
      </c>
      <c r="M1169">
        <f t="shared" si="60"/>
        <v>3</v>
      </c>
      <c r="N1169" t="b">
        <f t="shared" ca="1" si="61"/>
        <v>0</v>
      </c>
      <c r="P1169" t="str">
        <f>IF(ISBLANK(O1169),"",IF(ISERROR(VLOOKUP(O1169,MapTable!$A:$A,1,0)),"맵없음",""))</f>
        <v/>
      </c>
      <c r="R1169" t="str">
        <f>IF(ISBLANK(Q1169),"",
IF(ISERROR(FIND(",",Q1169)),
  IF(ISERROR(VLOOKUP(Q1169,MapTable!$A:$A,1,0)),"맵없음",
  ""),
IF(ISERROR(FIND(",",Q1169,FIND(",",Q1169)+1)),
  IF(OR(ISERROR(VLOOKUP(LEFT(Q1169,FIND(",",Q1169)-1),MapTable!$A:$A,1,0)),ISERROR(VLOOKUP(TRIM(MID(Q1169,FIND(",",Q1169)+1,999)),MapTable!$A:$A,1,0))),"맵없음",
  ""),
IF(ISERROR(FIND(",",Q1169,FIND(",",Q1169,FIND(",",Q1169)+1)+1)),
  IF(OR(ISERROR(VLOOKUP(LEFT(Q1169,FIND(",",Q1169)-1),MapTable!$A:$A,1,0)),ISERROR(VLOOKUP(TRIM(MID(Q1169,FIND(",",Q1169)+1,FIND(",",Q1169,FIND(",",Q1169)+1)-FIND(",",Q1169)-1)),MapTable!$A:$A,1,0)),ISERROR(VLOOKUP(TRIM(MID(Q1169,FIND(",",Q1169,FIND(",",Q1169)+1)+1,999)),MapTable!$A:$A,1,0))),"맵없음",
  ""),
IF(ISERROR(FIND(",",Q1169,FIND(",",Q1169,FIND(",",Q1169,FIND(",",Q1169)+1)+1)+1)),
  IF(OR(ISERROR(VLOOKUP(LEFT(Q1169,FIND(",",Q1169)-1),MapTable!$A:$A,1,0)),ISERROR(VLOOKUP(TRIM(MID(Q1169,FIND(",",Q1169)+1,FIND(",",Q1169,FIND(",",Q1169)+1)-FIND(",",Q1169)-1)),MapTable!$A:$A,1,0)),ISERROR(VLOOKUP(TRIM(MID(Q1169,FIND(",",Q1169,FIND(",",Q1169)+1)+1,FIND(",",Q1169,FIND(",",Q1169,FIND(",",Q1169)+1)+1)-FIND(",",Q1169,FIND(",",Q1169)+1)-1)),MapTable!$A:$A,1,0)),ISERROR(VLOOKUP(TRIM(MID(Q1169,FIND(",",Q1169,FIND(",",Q1169,FIND(",",Q1169)+1)+1)+1,999)),MapTable!$A:$A,1,0))),"맵없음",
  ""),
)))))</f>
        <v/>
      </c>
      <c r="W1169" t="str">
        <f>IF(ISBLANK(V1169),"",IF(ISERROR(VLOOKUP(V1169,[3]DropTable!$A:$A,1,0)),"드랍없음",""))</f>
        <v/>
      </c>
      <c r="Y1169" t="str">
        <f>IF(ISBLANK(X1169),"",IF(ISERROR(VLOOKUP(X1169,[3]DropTable!$A:$A,1,0)),"드랍없음",""))</f>
        <v/>
      </c>
      <c r="AA1169">
        <v>8.1</v>
      </c>
    </row>
    <row r="1170" spans="1:27" x14ac:dyDescent="0.3">
      <c r="A1170">
        <v>25</v>
      </c>
      <c r="B1170">
        <v>42</v>
      </c>
      <c r="C1170">
        <f t="shared" si="59"/>
        <v>1680</v>
      </c>
      <c r="D1170">
        <v>420</v>
      </c>
      <c r="E1170" t="s">
        <v>153</v>
      </c>
      <c r="H1170" t="str">
        <f>IF(ISBLANK(G1170),"",
IFERROR(VLOOKUP(G1170,[1]StringTable!$1:$1048576,MATCH([1]StringTable!$B$1,[1]StringTable!$1:$1,0),0),
IFERROR(VLOOKUP(G1170,[1]InApkStringTable!$1:$1048576,MATCH([1]InApkStringTable!$B$1,[1]InApkStringTable!$1:$1,0),0),
"스트링없음")))</f>
        <v/>
      </c>
      <c r="J1170" t="b">
        <v>0</v>
      </c>
      <c r="K1170" t="s">
        <v>24</v>
      </c>
      <c r="L1170" t="str">
        <f>IF(ISBLANK(K1170),"",IF(ISERROR(VLOOKUP(K1170,MapTable!$A:$A,1,0)),"맵없음",""))</f>
        <v/>
      </c>
      <c r="M1170">
        <f t="shared" si="60"/>
        <v>3</v>
      </c>
      <c r="N1170" t="b">
        <f t="shared" ca="1" si="61"/>
        <v>0</v>
      </c>
      <c r="P1170" t="str">
        <f>IF(ISBLANK(O1170),"",IF(ISERROR(VLOOKUP(O1170,MapTable!$A:$A,1,0)),"맵없음",""))</f>
        <v/>
      </c>
      <c r="R1170" t="str">
        <f>IF(ISBLANK(Q1170),"",
IF(ISERROR(FIND(",",Q1170)),
  IF(ISERROR(VLOOKUP(Q1170,MapTable!$A:$A,1,0)),"맵없음",
  ""),
IF(ISERROR(FIND(",",Q1170,FIND(",",Q1170)+1)),
  IF(OR(ISERROR(VLOOKUP(LEFT(Q1170,FIND(",",Q1170)-1),MapTable!$A:$A,1,0)),ISERROR(VLOOKUP(TRIM(MID(Q1170,FIND(",",Q1170)+1,999)),MapTable!$A:$A,1,0))),"맵없음",
  ""),
IF(ISERROR(FIND(",",Q1170,FIND(",",Q1170,FIND(",",Q1170)+1)+1)),
  IF(OR(ISERROR(VLOOKUP(LEFT(Q1170,FIND(",",Q1170)-1),MapTable!$A:$A,1,0)),ISERROR(VLOOKUP(TRIM(MID(Q1170,FIND(",",Q1170)+1,FIND(",",Q1170,FIND(",",Q1170)+1)-FIND(",",Q1170)-1)),MapTable!$A:$A,1,0)),ISERROR(VLOOKUP(TRIM(MID(Q1170,FIND(",",Q1170,FIND(",",Q1170)+1)+1,999)),MapTable!$A:$A,1,0))),"맵없음",
  ""),
IF(ISERROR(FIND(",",Q1170,FIND(",",Q1170,FIND(",",Q1170,FIND(",",Q1170)+1)+1)+1)),
  IF(OR(ISERROR(VLOOKUP(LEFT(Q1170,FIND(",",Q1170)-1),MapTable!$A:$A,1,0)),ISERROR(VLOOKUP(TRIM(MID(Q1170,FIND(",",Q1170)+1,FIND(",",Q1170,FIND(",",Q1170)+1)-FIND(",",Q1170)-1)),MapTable!$A:$A,1,0)),ISERROR(VLOOKUP(TRIM(MID(Q1170,FIND(",",Q1170,FIND(",",Q1170)+1)+1,FIND(",",Q1170,FIND(",",Q1170,FIND(",",Q1170)+1)+1)-FIND(",",Q1170,FIND(",",Q1170)+1)-1)),MapTable!$A:$A,1,0)),ISERROR(VLOOKUP(TRIM(MID(Q1170,FIND(",",Q1170,FIND(",",Q1170,FIND(",",Q1170)+1)+1)+1,999)),MapTable!$A:$A,1,0))),"맵없음",
  ""),
)))))</f>
        <v/>
      </c>
      <c r="W1170" t="str">
        <f>IF(ISBLANK(V1170),"",IF(ISERROR(VLOOKUP(V1170,[3]DropTable!$A:$A,1,0)),"드랍없음",""))</f>
        <v/>
      </c>
      <c r="Y1170" t="str">
        <f>IF(ISBLANK(X1170),"",IF(ISERROR(VLOOKUP(X1170,[3]DropTable!$A:$A,1,0)),"드랍없음",""))</f>
        <v/>
      </c>
      <c r="AA1170">
        <v>8.1</v>
      </c>
    </row>
    <row r="1171" spans="1:27" x14ac:dyDescent="0.3">
      <c r="A1171">
        <v>25</v>
      </c>
      <c r="B1171">
        <v>43</v>
      </c>
      <c r="C1171">
        <f t="shared" si="59"/>
        <v>1680</v>
      </c>
      <c r="D1171">
        <v>420</v>
      </c>
      <c r="E1171" t="s">
        <v>153</v>
      </c>
      <c r="H1171" t="str">
        <f>IF(ISBLANK(G1171),"",
IFERROR(VLOOKUP(G1171,[1]StringTable!$1:$1048576,MATCH([1]StringTable!$B$1,[1]StringTable!$1:$1,0),0),
IFERROR(VLOOKUP(G1171,[1]InApkStringTable!$1:$1048576,MATCH([1]InApkStringTable!$B$1,[1]InApkStringTable!$1:$1,0),0),
"스트링없음")))</f>
        <v/>
      </c>
      <c r="J1171" t="b">
        <v>0</v>
      </c>
      <c r="K1171" t="s">
        <v>24</v>
      </c>
      <c r="L1171" t="str">
        <f>IF(ISBLANK(K1171),"",IF(ISERROR(VLOOKUP(K1171,MapTable!$A:$A,1,0)),"맵없음",""))</f>
        <v/>
      </c>
      <c r="M1171">
        <f t="shared" si="60"/>
        <v>3</v>
      </c>
      <c r="N1171" t="b">
        <f t="shared" ca="1" si="61"/>
        <v>0</v>
      </c>
      <c r="P1171" t="str">
        <f>IF(ISBLANK(O1171),"",IF(ISERROR(VLOOKUP(O1171,MapTable!$A:$A,1,0)),"맵없음",""))</f>
        <v/>
      </c>
      <c r="R1171" t="str">
        <f>IF(ISBLANK(Q1171),"",
IF(ISERROR(FIND(",",Q1171)),
  IF(ISERROR(VLOOKUP(Q1171,MapTable!$A:$A,1,0)),"맵없음",
  ""),
IF(ISERROR(FIND(",",Q1171,FIND(",",Q1171)+1)),
  IF(OR(ISERROR(VLOOKUP(LEFT(Q1171,FIND(",",Q1171)-1),MapTable!$A:$A,1,0)),ISERROR(VLOOKUP(TRIM(MID(Q1171,FIND(",",Q1171)+1,999)),MapTable!$A:$A,1,0))),"맵없음",
  ""),
IF(ISERROR(FIND(",",Q1171,FIND(",",Q1171,FIND(",",Q1171)+1)+1)),
  IF(OR(ISERROR(VLOOKUP(LEFT(Q1171,FIND(",",Q1171)-1),MapTable!$A:$A,1,0)),ISERROR(VLOOKUP(TRIM(MID(Q1171,FIND(",",Q1171)+1,FIND(",",Q1171,FIND(",",Q1171)+1)-FIND(",",Q1171)-1)),MapTable!$A:$A,1,0)),ISERROR(VLOOKUP(TRIM(MID(Q1171,FIND(",",Q1171,FIND(",",Q1171)+1)+1,999)),MapTable!$A:$A,1,0))),"맵없음",
  ""),
IF(ISERROR(FIND(",",Q1171,FIND(",",Q1171,FIND(",",Q1171,FIND(",",Q1171)+1)+1)+1)),
  IF(OR(ISERROR(VLOOKUP(LEFT(Q1171,FIND(",",Q1171)-1),MapTable!$A:$A,1,0)),ISERROR(VLOOKUP(TRIM(MID(Q1171,FIND(",",Q1171)+1,FIND(",",Q1171,FIND(",",Q1171)+1)-FIND(",",Q1171)-1)),MapTable!$A:$A,1,0)),ISERROR(VLOOKUP(TRIM(MID(Q1171,FIND(",",Q1171,FIND(",",Q1171)+1)+1,FIND(",",Q1171,FIND(",",Q1171,FIND(",",Q1171)+1)+1)-FIND(",",Q1171,FIND(",",Q1171)+1)-1)),MapTable!$A:$A,1,0)),ISERROR(VLOOKUP(TRIM(MID(Q1171,FIND(",",Q1171,FIND(",",Q1171,FIND(",",Q1171)+1)+1)+1,999)),MapTable!$A:$A,1,0))),"맵없음",
  ""),
)))))</f>
        <v/>
      </c>
      <c r="W1171" t="str">
        <f>IF(ISBLANK(V1171),"",IF(ISERROR(VLOOKUP(V1171,[3]DropTable!$A:$A,1,0)),"드랍없음",""))</f>
        <v/>
      </c>
      <c r="Y1171" t="str">
        <f>IF(ISBLANK(X1171),"",IF(ISERROR(VLOOKUP(X1171,[3]DropTable!$A:$A,1,0)),"드랍없음",""))</f>
        <v/>
      </c>
      <c r="AA1171">
        <v>8.1</v>
      </c>
    </row>
    <row r="1172" spans="1:27" x14ac:dyDescent="0.3">
      <c r="A1172">
        <v>25</v>
      </c>
      <c r="B1172">
        <v>44</v>
      </c>
      <c r="C1172">
        <f t="shared" si="59"/>
        <v>1680</v>
      </c>
      <c r="D1172">
        <v>420</v>
      </c>
      <c r="E1172" t="s">
        <v>153</v>
      </c>
      <c r="H1172" t="str">
        <f>IF(ISBLANK(G1172),"",
IFERROR(VLOOKUP(G1172,[1]StringTable!$1:$1048576,MATCH([1]StringTable!$B$1,[1]StringTable!$1:$1,0),0),
IFERROR(VLOOKUP(G1172,[1]InApkStringTable!$1:$1048576,MATCH([1]InApkStringTable!$B$1,[1]InApkStringTable!$1:$1,0),0),
"스트링없음")))</f>
        <v/>
      </c>
      <c r="J1172" t="b">
        <v>0</v>
      </c>
      <c r="K1172" t="s">
        <v>24</v>
      </c>
      <c r="L1172" t="str">
        <f>IF(ISBLANK(K1172),"",IF(ISERROR(VLOOKUP(K1172,MapTable!$A:$A,1,0)),"맵없음",""))</f>
        <v/>
      </c>
      <c r="M1172">
        <f t="shared" si="60"/>
        <v>3</v>
      </c>
      <c r="N1172" t="b">
        <f t="shared" ca="1" si="61"/>
        <v>0</v>
      </c>
      <c r="P1172" t="str">
        <f>IF(ISBLANK(O1172),"",IF(ISERROR(VLOOKUP(O1172,MapTable!$A:$A,1,0)),"맵없음",""))</f>
        <v/>
      </c>
      <c r="R1172" t="str">
        <f>IF(ISBLANK(Q1172),"",
IF(ISERROR(FIND(",",Q1172)),
  IF(ISERROR(VLOOKUP(Q1172,MapTable!$A:$A,1,0)),"맵없음",
  ""),
IF(ISERROR(FIND(",",Q1172,FIND(",",Q1172)+1)),
  IF(OR(ISERROR(VLOOKUP(LEFT(Q1172,FIND(",",Q1172)-1),MapTable!$A:$A,1,0)),ISERROR(VLOOKUP(TRIM(MID(Q1172,FIND(",",Q1172)+1,999)),MapTable!$A:$A,1,0))),"맵없음",
  ""),
IF(ISERROR(FIND(",",Q1172,FIND(",",Q1172,FIND(",",Q1172)+1)+1)),
  IF(OR(ISERROR(VLOOKUP(LEFT(Q1172,FIND(",",Q1172)-1),MapTable!$A:$A,1,0)),ISERROR(VLOOKUP(TRIM(MID(Q1172,FIND(",",Q1172)+1,FIND(",",Q1172,FIND(",",Q1172)+1)-FIND(",",Q1172)-1)),MapTable!$A:$A,1,0)),ISERROR(VLOOKUP(TRIM(MID(Q1172,FIND(",",Q1172,FIND(",",Q1172)+1)+1,999)),MapTable!$A:$A,1,0))),"맵없음",
  ""),
IF(ISERROR(FIND(",",Q1172,FIND(",",Q1172,FIND(",",Q1172,FIND(",",Q1172)+1)+1)+1)),
  IF(OR(ISERROR(VLOOKUP(LEFT(Q1172,FIND(",",Q1172)-1),MapTable!$A:$A,1,0)),ISERROR(VLOOKUP(TRIM(MID(Q1172,FIND(",",Q1172)+1,FIND(",",Q1172,FIND(",",Q1172)+1)-FIND(",",Q1172)-1)),MapTable!$A:$A,1,0)),ISERROR(VLOOKUP(TRIM(MID(Q1172,FIND(",",Q1172,FIND(",",Q1172)+1)+1,FIND(",",Q1172,FIND(",",Q1172,FIND(",",Q1172)+1)+1)-FIND(",",Q1172,FIND(",",Q1172)+1)-1)),MapTable!$A:$A,1,0)),ISERROR(VLOOKUP(TRIM(MID(Q1172,FIND(",",Q1172,FIND(",",Q1172,FIND(",",Q1172)+1)+1)+1,999)),MapTable!$A:$A,1,0))),"맵없음",
  ""),
)))))</f>
        <v/>
      </c>
      <c r="W1172" t="str">
        <f>IF(ISBLANK(V1172),"",IF(ISERROR(VLOOKUP(V1172,[3]DropTable!$A:$A,1,0)),"드랍없음",""))</f>
        <v/>
      </c>
      <c r="Y1172" t="str">
        <f>IF(ISBLANK(X1172),"",IF(ISERROR(VLOOKUP(X1172,[3]DropTable!$A:$A,1,0)),"드랍없음",""))</f>
        <v/>
      </c>
      <c r="AA1172">
        <v>8.1</v>
      </c>
    </row>
    <row r="1173" spans="1:27" x14ac:dyDescent="0.3">
      <c r="A1173">
        <v>25</v>
      </c>
      <c r="B1173">
        <v>45</v>
      </c>
      <c r="C1173">
        <f t="shared" si="59"/>
        <v>1680</v>
      </c>
      <c r="D1173">
        <v>420</v>
      </c>
      <c r="E1173" t="s">
        <v>153</v>
      </c>
      <c r="H1173" t="str">
        <f>IF(ISBLANK(G1173),"",
IFERROR(VLOOKUP(G1173,[1]StringTable!$1:$1048576,MATCH([1]StringTable!$B$1,[1]StringTable!$1:$1,0),0),
IFERROR(VLOOKUP(G1173,[1]InApkStringTable!$1:$1048576,MATCH([1]InApkStringTable!$B$1,[1]InApkStringTable!$1:$1,0),0),
"스트링없음")))</f>
        <v/>
      </c>
      <c r="J1173" t="b">
        <v>0</v>
      </c>
      <c r="K1173" t="s">
        <v>24</v>
      </c>
      <c r="L1173" t="str">
        <f>IF(ISBLANK(K1173),"",IF(ISERROR(VLOOKUP(K1173,MapTable!$A:$A,1,0)),"맵없음",""))</f>
        <v/>
      </c>
      <c r="M1173">
        <f t="shared" si="60"/>
        <v>3</v>
      </c>
      <c r="N1173" t="b">
        <f t="shared" ca="1" si="61"/>
        <v>0</v>
      </c>
      <c r="P1173" t="str">
        <f>IF(ISBLANK(O1173),"",IF(ISERROR(VLOOKUP(O1173,MapTable!$A:$A,1,0)),"맵없음",""))</f>
        <v/>
      </c>
      <c r="R1173" t="str">
        <f>IF(ISBLANK(Q1173),"",
IF(ISERROR(FIND(",",Q1173)),
  IF(ISERROR(VLOOKUP(Q1173,MapTable!$A:$A,1,0)),"맵없음",
  ""),
IF(ISERROR(FIND(",",Q1173,FIND(",",Q1173)+1)),
  IF(OR(ISERROR(VLOOKUP(LEFT(Q1173,FIND(",",Q1173)-1),MapTable!$A:$A,1,0)),ISERROR(VLOOKUP(TRIM(MID(Q1173,FIND(",",Q1173)+1,999)),MapTable!$A:$A,1,0))),"맵없음",
  ""),
IF(ISERROR(FIND(",",Q1173,FIND(",",Q1173,FIND(",",Q1173)+1)+1)),
  IF(OR(ISERROR(VLOOKUP(LEFT(Q1173,FIND(",",Q1173)-1),MapTable!$A:$A,1,0)),ISERROR(VLOOKUP(TRIM(MID(Q1173,FIND(",",Q1173)+1,FIND(",",Q1173,FIND(",",Q1173)+1)-FIND(",",Q1173)-1)),MapTable!$A:$A,1,0)),ISERROR(VLOOKUP(TRIM(MID(Q1173,FIND(",",Q1173,FIND(",",Q1173)+1)+1,999)),MapTable!$A:$A,1,0))),"맵없음",
  ""),
IF(ISERROR(FIND(",",Q1173,FIND(",",Q1173,FIND(",",Q1173,FIND(",",Q1173)+1)+1)+1)),
  IF(OR(ISERROR(VLOOKUP(LEFT(Q1173,FIND(",",Q1173)-1),MapTable!$A:$A,1,0)),ISERROR(VLOOKUP(TRIM(MID(Q1173,FIND(",",Q1173)+1,FIND(",",Q1173,FIND(",",Q1173)+1)-FIND(",",Q1173)-1)),MapTable!$A:$A,1,0)),ISERROR(VLOOKUP(TRIM(MID(Q1173,FIND(",",Q1173,FIND(",",Q1173)+1)+1,FIND(",",Q1173,FIND(",",Q1173,FIND(",",Q1173)+1)+1)-FIND(",",Q1173,FIND(",",Q1173)+1)-1)),MapTable!$A:$A,1,0)),ISERROR(VLOOKUP(TRIM(MID(Q1173,FIND(",",Q1173,FIND(",",Q1173,FIND(",",Q1173)+1)+1)+1,999)),MapTable!$A:$A,1,0))),"맵없음",
  ""),
)))))</f>
        <v/>
      </c>
      <c r="W1173" t="str">
        <f>IF(ISBLANK(V1173),"",IF(ISERROR(VLOOKUP(V1173,[3]DropTable!$A:$A,1,0)),"드랍없음",""))</f>
        <v/>
      </c>
      <c r="Y1173" t="str">
        <f>IF(ISBLANK(X1173),"",IF(ISERROR(VLOOKUP(X1173,[3]DropTable!$A:$A,1,0)),"드랍없음",""))</f>
        <v/>
      </c>
      <c r="AA1173">
        <v>8.1</v>
      </c>
    </row>
    <row r="1174" spans="1:27" x14ac:dyDescent="0.3">
      <c r="A1174">
        <v>25</v>
      </c>
      <c r="B1174">
        <v>46</v>
      </c>
      <c r="C1174">
        <f t="shared" si="59"/>
        <v>1680</v>
      </c>
      <c r="D1174">
        <v>420</v>
      </c>
      <c r="E1174" t="s">
        <v>153</v>
      </c>
      <c r="H1174" t="str">
        <f>IF(ISBLANK(G1174),"",
IFERROR(VLOOKUP(G1174,[1]StringTable!$1:$1048576,MATCH([1]StringTable!$B$1,[1]StringTable!$1:$1,0),0),
IFERROR(VLOOKUP(G1174,[1]InApkStringTable!$1:$1048576,MATCH([1]InApkStringTable!$B$1,[1]InApkStringTable!$1:$1,0),0),
"스트링없음")))</f>
        <v/>
      </c>
      <c r="J1174" t="b">
        <v>0</v>
      </c>
      <c r="K1174" t="s">
        <v>24</v>
      </c>
      <c r="L1174" t="str">
        <f>IF(ISBLANK(K1174),"",IF(ISERROR(VLOOKUP(K1174,MapTable!$A:$A,1,0)),"맵없음",""))</f>
        <v/>
      </c>
      <c r="M1174">
        <f t="shared" si="60"/>
        <v>3</v>
      </c>
      <c r="N1174" t="b">
        <f t="shared" ca="1" si="61"/>
        <v>0</v>
      </c>
      <c r="P1174" t="str">
        <f>IF(ISBLANK(O1174),"",IF(ISERROR(VLOOKUP(O1174,MapTable!$A:$A,1,0)),"맵없음",""))</f>
        <v/>
      </c>
      <c r="R1174" t="str">
        <f>IF(ISBLANK(Q1174),"",
IF(ISERROR(FIND(",",Q1174)),
  IF(ISERROR(VLOOKUP(Q1174,MapTable!$A:$A,1,0)),"맵없음",
  ""),
IF(ISERROR(FIND(",",Q1174,FIND(",",Q1174)+1)),
  IF(OR(ISERROR(VLOOKUP(LEFT(Q1174,FIND(",",Q1174)-1),MapTable!$A:$A,1,0)),ISERROR(VLOOKUP(TRIM(MID(Q1174,FIND(",",Q1174)+1,999)),MapTable!$A:$A,1,0))),"맵없음",
  ""),
IF(ISERROR(FIND(",",Q1174,FIND(",",Q1174,FIND(",",Q1174)+1)+1)),
  IF(OR(ISERROR(VLOOKUP(LEFT(Q1174,FIND(",",Q1174)-1),MapTable!$A:$A,1,0)),ISERROR(VLOOKUP(TRIM(MID(Q1174,FIND(",",Q1174)+1,FIND(",",Q1174,FIND(",",Q1174)+1)-FIND(",",Q1174)-1)),MapTable!$A:$A,1,0)),ISERROR(VLOOKUP(TRIM(MID(Q1174,FIND(",",Q1174,FIND(",",Q1174)+1)+1,999)),MapTable!$A:$A,1,0))),"맵없음",
  ""),
IF(ISERROR(FIND(",",Q1174,FIND(",",Q1174,FIND(",",Q1174,FIND(",",Q1174)+1)+1)+1)),
  IF(OR(ISERROR(VLOOKUP(LEFT(Q1174,FIND(",",Q1174)-1),MapTable!$A:$A,1,0)),ISERROR(VLOOKUP(TRIM(MID(Q1174,FIND(",",Q1174)+1,FIND(",",Q1174,FIND(",",Q1174)+1)-FIND(",",Q1174)-1)),MapTable!$A:$A,1,0)),ISERROR(VLOOKUP(TRIM(MID(Q1174,FIND(",",Q1174,FIND(",",Q1174)+1)+1,FIND(",",Q1174,FIND(",",Q1174,FIND(",",Q1174)+1)+1)-FIND(",",Q1174,FIND(",",Q1174)+1)-1)),MapTable!$A:$A,1,0)),ISERROR(VLOOKUP(TRIM(MID(Q1174,FIND(",",Q1174,FIND(",",Q1174,FIND(",",Q1174)+1)+1)+1,999)),MapTable!$A:$A,1,0))),"맵없음",
  ""),
)))))</f>
        <v/>
      </c>
      <c r="W1174" t="str">
        <f>IF(ISBLANK(V1174),"",IF(ISERROR(VLOOKUP(V1174,[3]DropTable!$A:$A,1,0)),"드랍없음",""))</f>
        <v/>
      </c>
      <c r="Y1174" t="str">
        <f>IF(ISBLANK(X1174),"",IF(ISERROR(VLOOKUP(X1174,[3]DropTable!$A:$A,1,0)),"드랍없음",""))</f>
        <v/>
      </c>
      <c r="AA1174">
        <v>8.1</v>
      </c>
    </row>
    <row r="1175" spans="1:27" x14ac:dyDescent="0.3">
      <c r="A1175">
        <v>25</v>
      </c>
      <c r="B1175">
        <v>47</v>
      </c>
      <c r="C1175">
        <f t="shared" si="59"/>
        <v>1680</v>
      </c>
      <c r="D1175">
        <v>420</v>
      </c>
      <c r="E1175" t="s">
        <v>153</v>
      </c>
      <c r="H1175" t="str">
        <f>IF(ISBLANK(G1175),"",
IFERROR(VLOOKUP(G1175,[1]StringTable!$1:$1048576,MATCH([1]StringTable!$B$1,[1]StringTable!$1:$1,0),0),
IFERROR(VLOOKUP(G1175,[1]InApkStringTable!$1:$1048576,MATCH([1]InApkStringTable!$B$1,[1]InApkStringTable!$1:$1,0),0),
"스트링없음")))</f>
        <v/>
      </c>
      <c r="J1175" t="b">
        <v>0</v>
      </c>
      <c r="K1175" t="s">
        <v>24</v>
      </c>
      <c r="L1175" t="str">
        <f>IF(ISBLANK(K1175),"",IF(ISERROR(VLOOKUP(K1175,MapTable!$A:$A,1,0)),"맵없음",""))</f>
        <v/>
      </c>
      <c r="M1175">
        <f t="shared" si="60"/>
        <v>3</v>
      </c>
      <c r="N1175" t="b">
        <f t="shared" ca="1" si="61"/>
        <v>0</v>
      </c>
      <c r="P1175" t="str">
        <f>IF(ISBLANK(O1175),"",IF(ISERROR(VLOOKUP(O1175,MapTable!$A:$A,1,0)),"맵없음",""))</f>
        <v/>
      </c>
      <c r="R1175" t="str">
        <f>IF(ISBLANK(Q1175),"",
IF(ISERROR(FIND(",",Q1175)),
  IF(ISERROR(VLOOKUP(Q1175,MapTable!$A:$A,1,0)),"맵없음",
  ""),
IF(ISERROR(FIND(",",Q1175,FIND(",",Q1175)+1)),
  IF(OR(ISERROR(VLOOKUP(LEFT(Q1175,FIND(",",Q1175)-1),MapTable!$A:$A,1,0)),ISERROR(VLOOKUP(TRIM(MID(Q1175,FIND(",",Q1175)+1,999)),MapTable!$A:$A,1,0))),"맵없음",
  ""),
IF(ISERROR(FIND(",",Q1175,FIND(",",Q1175,FIND(",",Q1175)+1)+1)),
  IF(OR(ISERROR(VLOOKUP(LEFT(Q1175,FIND(",",Q1175)-1),MapTable!$A:$A,1,0)),ISERROR(VLOOKUP(TRIM(MID(Q1175,FIND(",",Q1175)+1,FIND(",",Q1175,FIND(",",Q1175)+1)-FIND(",",Q1175)-1)),MapTable!$A:$A,1,0)),ISERROR(VLOOKUP(TRIM(MID(Q1175,FIND(",",Q1175,FIND(",",Q1175)+1)+1,999)),MapTable!$A:$A,1,0))),"맵없음",
  ""),
IF(ISERROR(FIND(",",Q1175,FIND(",",Q1175,FIND(",",Q1175,FIND(",",Q1175)+1)+1)+1)),
  IF(OR(ISERROR(VLOOKUP(LEFT(Q1175,FIND(",",Q1175)-1),MapTable!$A:$A,1,0)),ISERROR(VLOOKUP(TRIM(MID(Q1175,FIND(",",Q1175)+1,FIND(",",Q1175,FIND(",",Q1175)+1)-FIND(",",Q1175)-1)),MapTable!$A:$A,1,0)),ISERROR(VLOOKUP(TRIM(MID(Q1175,FIND(",",Q1175,FIND(",",Q1175)+1)+1,FIND(",",Q1175,FIND(",",Q1175,FIND(",",Q1175)+1)+1)-FIND(",",Q1175,FIND(",",Q1175)+1)-1)),MapTable!$A:$A,1,0)),ISERROR(VLOOKUP(TRIM(MID(Q1175,FIND(",",Q1175,FIND(",",Q1175,FIND(",",Q1175)+1)+1)+1,999)),MapTable!$A:$A,1,0))),"맵없음",
  ""),
)))))</f>
        <v/>
      </c>
      <c r="W1175" t="str">
        <f>IF(ISBLANK(V1175),"",IF(ISERROR(VLOOKUP(V1175,[3]DropTable!$A:$A,1,0)),"드랍없음",""))</f>
        <v/>
      </c>
      <c r="Y1175" t="str">
        <f>IF(ISBLANK(X1175),"",IF(ISERROR(VLOOKUP(X1175,[3]DropTable!$A:$A,1,0)),"드랍없음",""))</f>
        <v/>
      </c>
      <c r="AA1175">
        <v>8.1</v>
      </c>
    </row>
    <row r="1176" spans="1:27" x14ac:dyDescent="0.3">
      <c r="A1176">
        <v>25</v>
      </c>
      <c r="B1176">
        <v>48</v>
      </c>
      <c r="C1176">
        <f t="shared" si="59"/>
        <v>1680</v>
      </c>
      <c r="D1176">
        <v>420</v>
      </c>
      <c r="E1176" t="s">
        <v>153</v>
      </c>
      <c r="H1176" t="str">
        <f>IF(ISBLANK(G1176),"",
IFERROR(VLOOKUP(G1176,[1]StringTable!$1:$1048576,MATCH([1]StringTable!$B$1,[1]StringTable!$1:$1,0),0),
IFERROR(VLOOKUP(G1176,[1]InApkStringTable!$1:$1048576,MATCH([1]InApkStringTable!$B$1,[1]InApkStringTable!$1:$1,0),0),
"스트링없음")))</f>
        <v/>
      </c>
      <c r="J1176" t="b">
        <v>0</v>
      </c>
      <c r="K1176" t="s">
        <v>24</v>
      </c>
      <c r="L1176" t="str">
        <f>IF(ISBLANK(K1176),"",IF(ISERROR(VLOOKUP(K1176,MapTable!$A:$A,1,0)),"맵없음",""))</f>
        <v/>
      </c>
      <c r="M1176">
        <f t="shared" si="60"/>
        <v>3</v>
      </c>
      <c r="N1176" t="b">
        <f t="shared" ca="1" si="61"/>
        <v>0</v>
      </c>
      <c r="P1176" t="str">
        <f>IF(ISBLANK(O1176),"",IF(ISERROR(VLOOKUP(O1176,MapTable!$A:$A,1,0)),"맵없음",""))</f>
        <v/>
      </c>
      <c r="R1176" t="str">
        <f>IF(ISBLANK(Q1176),"",
IF(ISERROR(FIND(",",Q1176)),
  IF(ISERROR(VLOOKUP(Q1176,MapTable!$A:$A,1,0)),"맵없음",
  ""),
IF(ISERROR(FIND(",",Q1176,FIND(",",Q1176)+1)),
  IF(OR(ISERROR(VLOOKUP(LEFT(Q1176,FIND(",",Q1176)-1),MapTable!$A:$A,1,0)),ISERROR(VLOOKUP(TRIM(MID(Q1176,FIND(",",Q1176)+1,999)),MapTable!$A:$A,1,0))),"맵없음",
  ""),
IF(ISERROR(FIND(",",Q1176,FIND(",",Q1176,FIND(",",Q1176)+1)+1)),
  IF(OR(ISERROR(VLOOKUP(LEFT(Q1176,FIND(",",Q1176)-1),MapTable!$A:$A,1,0)),ISERROR(VLOOKUP(TRIM(MID(Q1176,FIND(",",Q1176)+1,FIND(",",Q1176,FIND(",",Q1176)+1)-FIND(",",Q1176)-1)),MapTable!$A:$A,1,0)),ISERROR(VLOOKUP(TRIM(MID(Q1176,FIND(",",Q1176,FIND(",",Q1176)+1)+1,999)),MapTable!$A:$A,1,0))),"맵없음",
  ""),
IF(ISERROR(FIND(",",Q1176,FIND(",",Q1176,FIND(",",Q1176,FIND(",",Q1176)+1)+1)+1)),
  IF(OR(ISERROR(VLOOKUP(LEFT(Q1176,FIND(",",Q1176)-1),MapTable!$A:$A,1,0)),ISERROR(VLOOKUP(TRIM(MID(Q1176,FIND(",",Q1176)+1,FIND(",",Q1176,FIND(",",Q1176)+1)-FIND(",",Q1176)-1)),MapTable!$A:$A,1,0)),ISERROR(VLOOKUP(TRIM(MID(Q1176,FIND(",",Q1176,FIND(",",Q1176)+1)+1,FIND(",",Q1176,FIND(",",Q1176,FIND(",",Q1176)+1)+1)-FIND(",",Q1176,FIND(",",Q1176)+1)-1)),MapTable!$A:$A,1,0)),ISERROR(VLOOKUP(TRIM(MID(Q1176,FIND(",",Q1176,FIND(",",Q1176,FIND(",",Q1176)+1)+1)+1,999)),MapTable!$A:$A,1,0))),"맵없음",
  ""),
)))))</f>
        <v/>
      </c>
      <c r="W1176" t="str">
        <f>IF(ISBLANK(V1176),"",IF(ISERROR(VLOOKUP(V1176,[3]DropTable!$A:$A,1,0)),"드랍없음",""))</f>
        <v/>
      </c>
      <c r="Y1176" t="str">
        <f>IF(ISBLANK(X1176),"",IF(ISERROR(VLOOKUP(X1176,[3]DropTable!$A:$A,1,0)),"드랍없음",""))</f>
        <v/>
      </c>
      <c r="AA1176">
        <v>8.1</v>
      </c>
    </row>
    <row r="1177" spans="1:27" x14ac:dyDescent="0.3">
      <c r="A1177">
        <v>25</v>
      </c>
      <c r="B1177">
        <v>49</v>
      </c>
      <c r="C1177">
        <f t="shared" si="59"/>
        <v>1680</v>
      </c>
      <c r="D1177">
        <v>420</v>
      </c>
      <c r="E1177" t="s">
        <v>153</v>
      </c>
      <c r="H1177" t="str">
        <f>IF(ISBLANK(G1177),"",
IFERROR(VLOOKUP(G1177,[1]StringTable!$1:$1048576,MATCH([1]StringTable!$B$1,[1]StringTable!$1:$1,0),0),
IFERROR(VLOOKUP(G1177,[1]InApkStringTable!$1:$1048576,MATCH([1]InApkStringTable!$B$1,[1]InApkStringTable!$1:$1,0),0),
"스트링없음")))</f>
        <v/>
      </c>
      <c r="J1177" t="b">
        <v>0</v>
      </c>
      <c r="K1177" t="s">
        <v>24</v>
      </c>
      <c r="L1177" t="str">
        <f>IF(ISBLANK(K1177),"",IF(ISERROR(VLOOKUP(K1177,MapTable!$A:$A,1,0)),"맵없음",""))</f>
        <v/>
      </c>
      <c r="M1177">
        <f t="shared" si="60"/>
        <v>3</v>
      </c>
      <c r="N1177" t="b">
        <f t="shared" ca="1" si="61"/>
        <v>0</v>
      </c>
      <c r="P1177" t="str">
        <f>IF(ISBLANK(O1177),"",IF(ISERROR(VLOOKUP(O1177,MapTable!$A:$A,1,0)),"맵없음",""))</f>
        <v/>
      </c>
      <c r="R1177" t="str">
        <f>IF(ISBLANK(Q1177),"",
IF(ISERROR(FIND(",",Q1177)),
  IF(ISERROR(VLOOKUP(Q1177,MapTable!$A:$A,1,0)),"맵없음",
  ""),
IF(ISERROR(FIND(",",Q1177,FIND(",",Q1177)+1)),
  IF(OR(ISERROR(VLOOKUP(LEFT(Q1177,FIND(",",Q1177)-1),MapTable!$A:$A,1,0)),ISERROR(VLOOKUP(TRIM(MID(Q1177,FIND(",",Q1177)+1,999)),MapTable!$A:$A,1,0))),"맵없음",
  ""),
IF(ISERROR(FIND(",",Q1177,FIND(",",Q1177,FIND(",",Q1177)+1)+1)),
  IF(OR(ISERROR(VLOOKUP(LEFT(Q1177,FIND(",",Q1177)-1),MapTable!$A:$A,1,0)),ISERROR(VLOOKUP(TRIM(MID(Q1177,FIND(",",Q1177)+1,FIND(",",Q1177,FIND(",",Q1177)+1)-FIND(",",Q1177)-1)),MapTable!$A:$A,1,0)),ISERROR(VLOOKUP(TRIM(MID(Q1177,FIND(",",Q1177,FIND(",",Q1177)+1)+1,999)),MapTable!$A:$A,1,0))),"맵없음",
  ""),
IF(ISERROR(FIND(",",Q1177,FIND(",",Q1177,FIND(",",Q1177,FIND(",",Q1177)+1)+1)+1)),
  IF(OR(ISERROR(VLOOKUP(LEFT(Q1177,FIND(",",Q1177)-1),MapTable!$A:$A,1,0)),ISERROR(VLOOKUP(TRIM(MID(Q1177,FIND(",",Q1177)+1,FIND(",",Q1177,FIND(",",Q1177)+1)-FIND(",",Q1177)-1)),MapTable!$A:$A,1,0)),ISERROR(VLOOKUP(TRIM(MID(Q1177,FIND(",",Q1177,FIND(",",Q1177)+1)+1,FIND(",",Q1177,FIND(",",Q1177,FIND(",",Q1177)+1)+1)-FIND(",",Q1177,FIND(",",Q1177)+1)-1)),MapTable!$A:$A,1,0)),ISERROR(VLOOKUP(TRIM(MID(Q1177,FIND(",",Q1177,FIND(",",Q1177,FIND(",",Q1177)+1)+1)+1,999)),MapTable!$A:$A,1,0))),"맵없음",
  ""),
)))))</f>
        <v/>
      </c>
      <c r="W1177" t="str">
        <f>IF(ISBLANK(V1177),"",IF(ISERROR(VLOOKUP(V1177,[3]DropTable!$A:$A,1,0)),"드랍없음",""))</f>
        <v/>
      </c>
      <c r="Y1177" t="str">
        <f>IF(ISBLANK(X1177),"",IF(ISERROR(VLOOKUP(X1177,[3]DropTable!$A:$A,1,0)),"드랍없음",""))</f>
        <v/>
      </c>
      <c r="AA1177">
        <v>8.1</v>
      </c>
    </row>
    <row r="1178" spans="1:27" x14ac:dyDescent="0.3">
      <c r="A1178">
        <v>25</v>
      </c>
      <c r="B1178">
        <v>50</v>
      </c>
      <c r="C1178">
        <f t="shared" si="59"/>
        <v>1680</v>
      </c>
      <c r="D1178">
        <v>420</v>
      </c>
      <c r="E1178" t="s">
        <v>153</v>
      </c>
      <c r="H1178" t="str">
        <f>IF(ISBLANK(G1178),"",
IFERROR(VLOOKUP(G1178,[1]StringTable!$1:$1048576,MATCH([1]StringTable!$B$1,[1]StringTable!$1:$1,0),0),
IFERROR(VLOOKUP(G1178,[1]InApkStringTable!$1:$1048576,MATCH([1]InApkStringTable!$B$1,[1]InApkStringTable!$1:$1,0),0),
"스트링없음")))</f>
        <v/>
      </c>
      <c r="J1178" t="b">
        <v>0</v>
      </c>
      <c r="K1178" t="s">
        <v>24</v>
      </c>
      <c r="L1178" t="str">
        <f>IF(ISBLANK(K1178),"",IF(ISERROR(VLOOKUP(K1178,MapTable!$A:$A,1,0)),"맵없음",""))</f>
        <v/>
      </c>
      <c r="M1178">
        <f t="shared" si="60"/>
        <v>11</v>
      </c>
      <c r="N1178" t="b">
        <f t="shared" ca="1" si="61"/>
        <v>0</v>
      </c>
      <c r="P1178" t="str">
        <f>IF(ISBLANK(O1178),"",IF(ISERROR(VLOOKUP(O1178,MapTable!$A:$A,1,0)),"맵없음",""))</f>
        <v/>
      </c>
      <c r="R1178" t="str">
        <f>IF(ISBLANK(Q1178),"",
IF(ISERROR(FIND(",",Q1178)),
  IF(ISERROR(VLOOKUP(Q1178,MapTable!$A:$A,1,0)),"맵없음",
  ""),
IF(ISERROR(FIND(",",Q1178,FIND(",",Q1178)+1)),
  IF(OR(ISERROR(VLOOKUP(LEFT(Q1178,FIND(",",Q1178)-1),MapTable!$A:$A,1,0)),ISERROR(VLOOKUP(TRIM(MID(Q1178,FIND(",",Q1178)+1,999)),MapTable!$A:$A,1,0))),"맵없음",
  ""),
IF(ISERROR(FIND(",",Q1178,FIND(",",Q1178,FIND(",",Q1178)+1)+1)),
  IF(OR(ISERROR(VLOOKUP(LEFT(Q1178,FIND(",",Q1178)-1),MapTable!$A:$A,1,0)),ISERROR(VLOOKUP(TRIM(MID(Q1178,FIND(",",Q1178)+1,FIND(",",Q1178,FIND(",",Q1178)+1)-FIND(",",Q1178)-1)),MapTable!$A:$A,1,0)),ISERROR(VLOOKUP(TRIM(MID(Q1178,FIND(",",Q1178,FIND(",",Q1178)+1)+1,999)),MapTable!$A:$A,1,0))),"맵없음",
  ""),
IF(ISERROR(FIND(",",Q1178,FIND(",",Q1178,FIND(",",Q1178,FIND(",",Q1178)+1)+1)+1)),
  IF(OR(ISERROR(VLOOKUP(LEFT(Q1178,FIND(",",Q1178)-1),MapTable!$A:$A,1,0)),ISERROR(VLOOKUP(TRIM(MID(Q1178,FIND(",",Q1178)+1,FIND(",",Q1178,FIND(",",Q1178)+1)-FIND(",",Q1178)-1)),MapTable!$A:$A,1,0)),ISERROR(VLOOKUP(TRIM(MID(Q1178,FIND(",",Q1178,FIND(",",Q1178)+1)+1,FIND(",",Q1178,FIND(",",Q1178,FIND(",",Q1178)+1)+1)-FIND(",",Q1178,FIND(",",Q1178)+1)-1)),MapTable!$A:$A,1,0)),ISERROR(VLOOKUP(TRIM(MID(Q1178,FIND(",",Q1178,FIND(",",Q1178,FIND(",",Q1178)+1)+1)+1,999)),MapTable!$A:$A,1,0))),"맵없음",
  ""),
)))))</f>
        <v/>
      </c>
      <c r="W1178" t="str">
        <f>IF(ISBLANK(V1178),"",IF(ISERROR(VLOOKUP(V1178,[3]DropTable!$A:$A,1,0)),"드랍없음",""))</f>
        <v/>
      </c>
      <c r="Y1178" t="str">
        <f>IF(ISBLANK(X1178),"",IF(ISERROR(VLOOKUP(X1178,[3]DropTable!$A:$A,1,0)),"드랍없음",""))</f>
        <v/>
      </c>
      <c r="AA1178">
        <v>8.1</v>
      </c>
    </row>
    <row r="1179" spans="1:27" x14ac:dyDescent="0.3">
      <c r="A1179">
        <v>26</v>
      </c>
      <c r="B1179">
        <v>0</v>
      </c>
      <c r="C1179">
        <f t="shared" si="59"/>
        <v>1680</v>
      </c>
      <c r="D1179">
        <v>420</v>
      </c>
      <c r="E1179" t="s">
        <v>153</v>
      </c>
      <c r="H1179" t="str">
        <f>IF(ISBLANK(G1179),"",
IFERROR(VLOOKUP(G1179,[1]StringTable!$1:$1048576,MATCH([1]StringTable!$B$1,[1]StringTable!$1:$1,0),0),
IFERROR(VLOOKUP(G1179,[1]InApkStringTable!$1:$1048576,MATCH([1]InApkStringTable!$B$1,[1]InApkStringTable!$1:$1,0),0),
"스트링없음")))</f>
        <v/>
      </c>
      <c r="J1179" t="b">
        <v>0</v>
      </c>
      <c r="K1179" t="s">
        <v>24</v>
      </c>
      <c r="L1179" t="str">
        <f>IF(ISBLANK(K1179),"",IF(ISERROR(VLOOKUP(K1179,MapTable!$A:$A,1,0)),"맵없음",""))</f>
        <v/>
      </c>
      <c r="M1179">
        <f t="shared" si="60"/>
        <v>0</v>
      </c>
      <c r="N1179" t="b">
        <f t="shared" ca="1" si="61"/>
        <v>0</v>
      </c>
      <c r="P1179" t="str">
        <f>IF(ISBLANK(O1179),"",IF(ISERROR(VLOOKUP(O1179,MapTable!$A:$A,1,0)),"맵없음",""))</f>
        <v/>
      </c>
      <c r="R1179" t="str">
        <f>IF(ISBLANK(Q1179),"",
IF(ISERROR(FIND(",",Q1179)),
  IF(ISERROR(VLOOKUP(Q1179,MapTable!$A:$A,1,0)),"맵없음",
  ""),
IF(ISERROR(FIND(",",Q1179,FIND(",",Q1179)+1)),
  IF(OR(ISERROR(VLOOKUP(LEFT(Q1179,FIND(",",Q1179)-1),MapTable!$A:$A,1,0)),ISERROR(VLOOKUP(TRIM(MID(Q1179,FIND(",",Q1179)+1,999)),MapTable!$A:$A,1,0))),"맵없음",
  ""),
IF(ISERROR(FIND(",",Q1179,FIND(",",Q1179,FIND(",",Q1179)+1)+1)),
  IF(OR(ISERROR(VLOOKUP(LEFT(Q1179,FIND(",",Q1179)-1),MapTable!$A:$A,1,0)),ISERROR(VLOOKUP(TRIM(MID(Q1179,FIND(",",Q1179)+1,FIND(",",Q1179,FIND(",",Q1179)+1)-FIND(",",Q1179)-1)),MapTable!$A:$A,1,0)),ISERROR(VLOOKUP(TRIM(MID(Q1179,FIND(",",Q1179,FIND(",",Q1179)+1)+1,999)),MapTable!$A:$A,1,0))),"맵없음",
  ""),
IF(ISERROR(FIND(",",Q1179,FIND(",",Q1179,FIND(",",Q1179,FIND(",",Q1179)+1)+1)+1)),
  IF(OR(ISERROR(VLOOKUP(LEFT(Q1179,FIND(",",Q1179)-1),MapTable!$A:$A,1,0)),ISERROR(VLOOKUP(TRIM(MID(Q1179,FIND(",",Q1179)+1,FIND(",",Q1179,FIND(",",Q1179)+1)-FIND(",",Q1179)-1)),MapTable!$A:$A,1,0)),ISERROR(VLOOKUP(TRIM(MID(Q1179,FIND(",",Q1179,FIND(",",Q1179)+1)+1,FIND(",",Q1179,FIND(",",Q1179,FIND(",",Q1179)+1)+1)-FIND(",",Q1179,FIND(",",Q1179)+1)-1)),MapTable!$A:$A,1,0)),ISERROR(VLOOKUP(TRIM(MID(Q1179,FIND(",",Q1179,FIND(",",Q1179,FIND(",",Q1179)+1)+1)+1,999)),MapTable!$A:$A,1,0))),"맵없음",
  ""),
)))))</f>
        <v/>
      </c>
      <c r="W1179" t="str">
        <f>IF(ISBLANK(V1179),"",IF(ISERROR(VLOOKUP(V1179,[3]DropTable!$A:$A,1,0)),"드랍없음",""))</f>
        <v/>
      </c>
      <c r="Y1179" t="str">
        <f>IF(ISBLANK(X1179),"",IF(ISERROR(VLOOKUP(X1179,[3]DropTable!$A:$A,1,0)),"드랍없음",""))</f>
        <v/>
      </c>
      <c r="AA1179">
        <v>8.1</v>
      </c>
    </row>
    <row r="1180" spans="1:27" x14ac:dyDescent="0.3">
      <c r="A1180">
        <v>26</v>
      </c>
      <c r="B1180">
        <v>1</v>
      </c>
      <c r="C1180">
        <f t="shared" si="59"/>
        <v>1680</v>
      </c>
      <c r="D1180">
        <v>420</v>
      </c>
      <c r="E1180" t="s">
        <v>153</v>
      </c>
      <c r="H1180" t="str">
        <f>IF(ISBLANK(G1180),"",
IFERROR(VLOOKUP(G1180,[1]StringTable!$1:$1048576,MATCH([1]StringTable!$B$1,[1]StringTable!$1:$1,0),0),
IFERROR(VLOOKUP(G1180,[1]InApkStringTable!$1:$1048576,MATCH([1]InApkStringTable!$B$1,[1]InApkStringTable!$1:$1,0),0),
"스트링없음")))</f>
        <v/>
      </c>
      <c r="J1180" t="b">
        <v>0</v>
      </c>
      <c r="K1180" t="s">
        <v>24</v>
      </c>
      <c r="L1180" t="str">
        <f>IF(ISBLANK(K1180),"",IF(ISERROR(VLOOKUP(K1180,MapTable!$A:$A,1,0)),"맵없음",""))</f>
        <v/>
      </c>
      <c r="M1180">
        <f t="shared" si="60"/>
        <v>1</v>
      </c>
      <c r="N1180" t="b">
        <f t="shared" ca="1" si="61"/>
        <v>0</v>
      </c>
      <c r="P1180" t="str">
        <f>IF(ISBLANK(O1180),"",IF(ISERROR(VLOOKUP(O1180,MapTable!$A:$A,1,0)),"맵없음",""))</f>
        <v/>
      </c>
      <c r="R1180" t="str">
        <f>IF(ISBLANK(Q1180),"",
IF(ISERROR(FIND(",",Q1180)),
  IF(ISERROR(VLOOKUP(Q1180,MapTable!$A:$A,1,0)),"맵없음",
  ""),
IF(ISERROR(FIND(",",Q1180,FIND(",",Q1180)+1)),
  IF(OR(ISERROR(VLOOKUP(LEFT(Q1180,FIND(",",Q1180)-1),MapTable!$A:$A,1,0)),ISERROR(VLOOKUP(TRIM(MID(Q1180,FIND(",",Q1180)+1,999)),MapTable!$A:$A,1,0))),"맵없음",
  ""),
IF(ISERROR(FIND(",",Q1180,FIND(",",Q1180,FIND(",",Q1180)+1)+1)),
  IF(OR(ISERROR(VLOOKUP(LEFT(Q1180,FIND(",",Q1180)-1),MapTable!$A:$A,1,0)),ISERROR(VLOOKUP(TRIM(MID(Q1180,FIND(",",Q1180)+1,FIND(",",Q1180,FIND(",",Q1180)+1)-FIND(",",Q1180)-1)),MapTable!$A:$A,1,0)),ISERROR(VLOOKUP(TRIM(MID(Q1180,FIND(",",Q1180,FIND(",",Q1180)+1)+1,999)),MapTable!$A:$A,1,0))),"맵없음",
  ""),
IF(ISERROR(FIND(",",Q1180,FIND(",",Q1180,FIND(",",Q1180,FIND(",",Q1180)+1)+1)+1)),
  IF(OR(ISERROR(VLOOKUP(LEFT(Q1180,FIND(",",Q1180)-1),MapTable!$A:$A,1,0)),ISERROR(VLOOKUP(TRIM(MID(Q1180,FIND(",",Q1180)+1,FIND(",",Q1180,FIND(",",Q1180)+1)-FIND(",",Q1180)-1)),MapTable!$A:$A,1,0)),ISERROR(VLOOKUP(TRIM(MID(Q1180,FIND(",",Q1180,FIND(",",Q1180)+1)+1,FIND(",",Q1180,FIND(",",Q1180,FIND(",",Q1180)+1)+1)-FIND(",",Q1180,FIND(",",Q1180)+1)-1)),MapTable!$A:$A,1,0)),ISERROR(VLOOKUP(TRIM(MID(Q1180,FIND(",",Q1180,FIND(",",Q1180,FIND(",",Q1180)+1)+1)+1,999)),MapTable!$A:$A,1,0))),"맵없음",
  ""),
)))))</f>
        <v/>
      </c>
      <c r="W1180" t="str">
        <f>IF(ISBLANK(V1180),"",IF(ISERROR(VLOOKUP(V1180,[3]DropTable!$A:$A,1,0)),"드랍없음",""))</f>
        <v/>
      </c>
      <c r="Y1180" t="str">
        <f>IF(ISBLANK(X1180),"",IF(ISERROR(VLOOKUP(X1180,[3]DropTable!$A:$A,1,0)),"드랍없음",""))</f>
        <v/>
      </c>
      <c r="AA1180">
        <v>8.1</v>
      </c>
    </row>
    <row r="1181" spans="1:27" x14ac:dyDescent="0.3">
      <c r="A1181">
        <v>26</v>
      </c>
      <c r="B1181">
        <v>2</v>
      </c>
      <c r="C1181">
        <f t="shared" ref="C1181:C1244" si="62">D1181*4</f>
        <v>1680</v>
      </c>
      <c r="D1181">
        <v>420</v>
      </c>
      <c r="E1181" t="s">
        <v>153</v>
      </c>
      <c r="H1181" t="str">
        <f>IF(ISBLANK(G1181),"",
IFERROR(VLOOKUP(G1181,[1]StringTable!$1:$1048576,MATCH([1]StringTable!$B$1,[1]StringTable!$1:$1,0),0),
IFERROR(VLOOKUP(G1181,[1]InApkStringTable!$1:$1048576,MATCH([1]InApkStringTable!$B$1,[1]InApkStringTable!$1:$1,0),0),
"스트링없음")))</f>
        <v/>
      </c>
      <c r="J1181" t="b">
        <v>0</v>
      </c>
      <c r="K1181" t="s">
        <v>24</v>
      </c>
      <c r="L1181" t="str">
        <f>IF(ISBLANK(K1181),"",IF(ISERROR(VLOOKUP(K1181,MapTable!$A:$A,1,0)),"맵없음",""))</f>
        <v/>
      </c>
      <c r="M1181">
        <f t="shared" ref="M1181:M1244" si="63">IF(B1181=0,0,
IF(COUNTIF(A:A,A1181)=11,12,
IF(MOD(B1181,((COUNTIF(A:A,A1181)-1)/5))=0,12,
IF(MOD(B1181,((COUNTIF(A:A,A1181)-1)/5))=((COUNTIF(A:A,A1181)-1)/10),11,
INT(B1181/((COUNTIF(A:A,A1181)-1)/5))+1))))</f>
        <v>1</v>
      </c>
      <c r="N1181" t="b">
        <f t="shared" ref="N1181:N1244" ca="1" si="64">IF((COUNTIF(A:A,A1181)-1)=B1181,FALSE,
IF(M1181=12,TRUE,
IF(OFFSET(M1181,1,0)=12,TRUE)))</f>
        <v>0</v>
      </c>
      <c r="P1181" t="str">
        <f>IF(ISBLANK(O1181),"",IF(ISERROR(VLOOKUP(O1181,MapTable!$A:$A,1,0)),"맵없음",""))</f>
        <v/>
      </c>
      <c r="R1181" t="str">
        <f>IF(ISBLANK(Q1181),"",
IF(ISERROR(FIND(",",Q1181)),
  IF(ISERROR(VLOOKUP(Q1181,MapTable!$A:$A,1,0)),"맵없음",
  ""),
IF(ISERROR(FIND(",",Q1181,FIND(",",Q1181)+1)),
  IF(OR(ISERROR(VLOOKUP(LEFT(Q1181,FIND(",",Q1181)-1),MapTable!$A:$A,1,0)),ISERROR(VLOOKUP(TRIM(MID(Q1181,FIND(",",Q1181)+1,999)),MapTable!$A:$A,1,0))),"맵없음",
  ""),
IF(ISERROR(FIND(",",Q1181,FIND(",",Q1181,FIND(",",Q1181)+1)+1)),
  IF(OR(ISERROR(VLOOKUP(LEFT(Q1181,FIND(",",Q1181)-1),MapTable!$A:$A,1,0)),ISERROR(VLOOKUP(TRIM(MID(Q1181,FIND(",",Q1181)+1,FIND(",",Q1181,FIND(",",Q1181)+1)-FIND(",",Q1181)-1)),MapTable!$A:$A,1,0)),ISERROR(VLOOKUP(TRIM(MID(Q1181,FIND(",",Q1181,FIND(",",Q1181)+1)+1,999)),MapTable!$A:$A,1,0))),"맵없음",
  ""),
IF(ISERROR(FIND(",",Q1181,FIND(",",Q1181,FIND(",",Q1181,FIND(",",Q1181)+1)+1)+1)),
  IF(OR(ISERROR(VLOOKUP(LEFT(Q1181,FIND(",",Q1181)-1),MapTable!$A:$A,1,0)),ISERROR(VLOOKUP(TRIM(MID(Q1181,FIND(",",Q1181)+1,FIND(",",Q1181,FIND(",",Q1181)+1)-FIND(",",Q1181)-1)),MapTable!$A:$A,1,0)),ISERROR(VLOOKUP(TRIM(MID(Q1181,FIND(",",Q1181,FIND(",",Q1181)+1)+1,FIND(",",Q1181,FIND(",",Q1181,FIND(",",Q1181)+1)+1)-FIND(",",Q1181,FIND(",",Q1181)+1)-1)),MapTable!$A:$A,1,0)),ISERROR(VLOOKUP(TRIM(MID(Q1181,FIND(",",Q1181,FIND(",",Q1181,FIND(",",Q1181)+1)+1)+1,999)),MapTable!$A:$A,1,0))),"맵없음",
  ""),
)))))</f>
        <v/>
      </c>
      <c r="W1181" t="str">
        <f>IF(ISBLANK(V1181),"",IF(ISERROR(VLOOKUP(V1181,[3]DropTable!$A:$A,1,0)),"드랍없음",""))</f>
        <v/>
      </c>
      <c r="Y1181" t="str">
        <f>IF(ISBLANK(X1181),"",IF(ISERROR(VLOOKUP(X1181,[3]DropTable!$A:$A,1,0)),"드랍없음",""))</f>
        <v/>
      </c>
      <c r="AA1181">
        <v>8.1</v>
      </c>
    </row>
    <row r="1182" spans="1:27" x14ac:dyDescent="0.3">
      <c r="A1182">
        <v>26</v>
      </c>
      <c r="B1182">
        <v>3</v>
      </c>
      <c r="C1182">
        <f t="shared" si="62"/>
        <v>1680</v>
      </c>
      <c r="D1182">
        <v>420</v>
      </c>
      <c r="E1182" t="s">
        <v>153</v>
      </c>
      <c r="H1182" t="str">
        <f>IF(ISBLANK(G1182),"",
IFERROR(VLOOKUP(G1182,[1]StringTable!$1:$1048576,MATCH([1]StringTable!$B$1,[1]StringTable!$1:$1,0),0),
IFERROR(VLOOKUP(G1182,[1]InApkStringTable!$1:$1048576,MATCH([1]InApkStringTable!$B$1,[1]InApkStringTable!$1:$1,0),0),
"스트링없음")))</f>
        <v/>
      </c>
      <c r="J1182" t="b">
        <v>0</v>
      </c>
      <c r="K1182" t="s">
        <v>24</v>
      </c>
      <c r="L1182" t="str">
        <f>IF(ISBLANK(K1182),"",IF(ISERROR(VLOOKUP(K1182,MapTable!$A:$A,1,0)),"맵없음",""))</f>
        <v/>
      </c>
      <c r="M1182">
        <f t="shared" si="63"/>
        <v>1</v>
      </c>
      <c r="N1182" t="b">
        <f t="shared" ca="1" si="64"/>
        <v>0</v>
      </c>
      <c r="P1182" t="str">
        <f>IF(ISBLANK(O1182),"",IF(ISERROR(VLOOKUP(O1182,MapTable!$A:$A,1,0)),"맵없음",""))</f>
        <v/>
      </c>
      <c r="R1182" t="str">
        <f>IF(ISBLANK(Q1182),"",
IF(ISERROR(FIND(",",Q1182)),
  IF(ISERROR(VLOOKUP(Q1182,MapTable!$A:$A,1,0)),"맵없음",
  ""),
IF(ISERROR(FIND(",",Q1182,FIND(",",Q1182)+1)),
  IF(OR(ISERROR(VLOOKUP(LEFT(Q1182,FIND(",",Q1182)-1),MapTable!$A:$A,1,0)),ISERROR(VLOOKUP(TRIM(MID(Q1182,FIND(",",Q1182)+1,999)),MapTable!$A:$A,1,0))),"맵없음",
  ""),
IF(ISERROR(FIND(",",Q1182,FIND(",",Q1182,FIND(",",Q1182)+1)+1)),
  IF(OR(ISERROR(VLOOKUP(LEFT(Q1182,FIND(",",Q1182)-1),MapTable!$A:$A,1,0)),ISERROR(VLOOKUP(TRIM(MID(Q1182,FIND(",",Q1182)+1,FIND(",",Q1182,FIND(",",Q1182)+1)-FIND(",",Q1182)-1)),MapTable!$A:$A,1,0)),ISERROR(VLOOKUP(TRIM(MID(Q1182,FIND(",",Q1182,FIND(",",Q1182)+1)+1,999)),MapTable!$A:$A,1,0))),"맵없음",
  ""),
IF(ISERROR(FIND(",",Q1182,FIND(",",Q1182,FIND(",",Q1182,FIND(",",Q1182)+1)+1)+1)),
  IF(OR(ISERROR(VLOOKUP(LEFT(Q1182,FIND(",",Q1182)-1),MapTable!$A:$A,1,0)),ISERROR(VLOOKUP(TRIM(MID(Q1182,FIND(",",Q1182)+1,FIND(",",Q1182,FIND(",",Q1182)+1)-FIND(",",Q1182)-1)),MapTable!$A:$A,1,0)),ISERROR(VLOOKUP(TRIM(MID(Q1182,FIND(",",Q1182,FIND(",",Q1182)+1)+1,FIND(",",Q1182,FIND(",",Q1182,FIND(",",Q1182)+1)+1)-FIND(",",Q1182,FIND(",",Q1182)+1)-1)),MapTable!$A:$A,1,0)),ISERROR(VLOOKUP(TRIM(MID(Q1182,FIND(",",Q1182,FIND(",",Q1182,FIND(",",Q1182)+1)+1)+1,999)),MapTable!$A:$A,1,0))),"맵없음",
  ""),
)))))</f>
        <v/>
      </c>
      <c r="W1182" t="str">
        <f>IF(ISBLANK(V1182),"",IF(ISERROR(VLOOKUP(V1182,[3]DropTable!$A:$A,1,0)),"드랍없음",""))</f>
        <v/>
      </c>
      <c r="Y1182" t="str">
        <f>IF(ISBLANK(X1182),"",IF(ISERROR(VLOOKUP(X1182,[3]DropTable!$A:$A,1,0)),"드랍없음",""))</f>
        <v/>
      </c>
      <c r="AA1182">
        <v>8.1</v>
      </c>
    </row>
    <row r="1183" spans="1:27" x14ac:dyDescent="0.3">
      <c r="A1183">
        <v>26</v>
      </c>
      <c r="B1183">
        <v>4</v>
      </c>
      <c r="C1183">
        <f t="shared" si="62"/>
        <v>1680</v>
      </c>
      <c r="D1183">
        <v>420</v>
      </c>
      <c r="E1183" t="s">
        <v>153</v>
      </c>
      <c r="H1183" t="str">
        <f>IF(ISBLANK(G1183),"",
IFERROR(VLOOKUP(G1183,[1]StringTable!$1:$1048576,MATCH([1]StringTable!$B$1,[1]StringTable!$1:$1,0),0),
IFERROR(VLOOKUP(G1183,[1]InApkStringTable!$1:$1048576,MATCH([1]InApkStringTable!$B$1,[1]InApkStringTable!$1:$1,0),0),
"스트링없음")))</f>
        <v/>
      </c>
      <c r="J1183" t="b">
        <v>0</v>
      </c>
      <c r="K1183" t="s">
        <v>24</v>
      </c>
      <c r="L1183" t="str">
        <f>IF(ISBLANK(K1183),"",IF(ISERROR(VLOOKUP(K1183,MapTable!$A:$A,1,0)),"맵없음",""))</f>
        <v/>
      </c>
      <c r="M1183">
        <f t="shared" si="63"/>
        <v>1</v>
      </c>
      <c r="N1183" t="b">
        <f t="shared" ca="1" si="64"/>
        <v>0</v>
      </c>
      <c r="P1183" t="str">
        <f>IF(ISBLANK(O1183),"",IF(ISERROR(VLOOKUP(O1183,MapTable!$A:$A,1,0)),"맵없음",""))</f>
        <v/>
      </c>
      <c r="R1183" t="str">
        <f>IF(ISBLANK(Q1183),"",
IF(ISERROR(FIND(",",Q1183)),
  IF(ISERROR(VLOOKUP(Q1183,MapTable!$A:$A,1,0)),"맵없음",
  ""),
IF(ISERROR(FIND(",",Q1183,FIND(",",Q1183)+1)),
  IF(OR(ISERROR(VLOOKUP(LEFT(Q1183,FIND(",",Q1183)-1),MapTable!$A:$A,1,0)),ISERROR(VLOOKUP(TRIM(MID(Q1183,FIND(",",Q1183)+1,999)),MapTable!$A:$A,1,0))),"맵없음",
  ""),
IF(ISERROR(FIND(",",Q1183,FIND(",",Q1183,FIND(",",Q1183)+1)+1)),
  IF(OR(ISERROR(VLOOKUP(LEFT(Q1183,FIND(",",Q1183)-1),MapTable!$A:$A,1,0)),ISERROR(VLOOKUP(TRIM(MID(Q1183,FIND(",",Q1183)+1,FIND(",",Q1183,FIND(",",Q1183)+1)-FIND(",",Q1183)-1)),MapTable!$A:$A,1,0)),ISERROR(VLOOKUP(TRIM(MID(Q1183,FIND(",",Q1183,FIND(",",Q1183)+1)+1,999)),MapTable!$A:$A,1,0))),"맵없음",
  ""),
IF(ISERROR(FIND(",",Q1183,FIND(",",Q1183,FIND(",",Q1183,FIND(",",Q1183)+1)+1)+1)),
  IF(OR(ISERROR(VLOOKUP(LEFT(Q1183,FIND(",",Q1183)-1),MapTable!$A:$A,1,0)),ISERROR(VLOOKUP(TRIM(MID(Q1183,FIND(",",Q1183)+1,FIND(",",Q1183,FIND(",",Q1183)+1)-FIND(",",Q1183)-1)),MapTable!$A:$A,1,0)),ISERROR(VLOOKUP(TRIM(MID(Q1183,FIND(",",Q1183,FIND(",",Q1183)+1)+1,FIND(",",Q1183,FIND(",",Q1183,FIND(",",Q1183)+1)+1)-FIND(",",Q1183,FIND(",",Q1183)+1)-1)),MapTable!$A:$A,1,0)),ISERROR(VLOOKUP(TRIM(MID(Q1183,FIND(",",Q1183,FIND(",",Q1183,FIND(",",Q1183)+1)+1)+1,999)),MapTable!$A:$A,1,0))),"맵없음",
  ""),
)))))</f>
        <v/>
      </c>
      <c r="W1183" t="str">
        <f>IF(ISBLANK(V1183),"",IF(ISERROR(VLOOKUP(V1183,[3]DropTable!$A:$A,1,0)),"드랍없음",""))</f>
        <v/>
      </c>
      <c r="Y1183" t="str">
        <f>IF(ISBLANK(X1183),"",IF(ISERROR(VLOOKUP(X1183,[3]DropTable!$A:$A,1,0)),"드랍없음",""))</f>
        <v/>
      </c>
      <c r="AA1183">
        <v>8.1</v>
      </c>
    </row>
    <row r="1184" spans="1:27" x14ac:dyDescent="0.3">
      <c r="A1184">
        <v>26</v>
      </c>
      <c r="B1184">
        <v>5</v>
      </c>
      <c r="C1184">
        <f t="shared" si="62"/>
        <v>1680</v>
      </c>
      <c r="D1184">
        <v>420</v>
      </c>
      <c r="E1184" t="s">
        <v>153</v>
      </c>
      <c r="H1184" t="str">
        <f>IF(ISBLANK(G1184),"",
IFERROR(VLOOKUP(G1184,[1]StringTable!$1:$1048576,MATCH([1]StringTable!$B$1,[1]StringTable!$1:$1,0),0),
IFERROR(VLOOKUP(G1184,[1]InApkStringTable!$1:$1048576,MATCH([1]InApkStringTable!$B$1,[1]InApkStringTable!$1:$1,0),0),
"스트링없음")))</f>
        <v/>
      </c>
      <c r="J1184" t="b">
        <v>0</v>
      </c>
      <c r="K1184" t="s">
        <v>24</v>
      </c>
      <c r="L1184" t="str">
        <f>IF(ISBLANK(K1184),"",IF(ISERROR(VLOOKUP(K1184,MapTable!$A:$A,1,0)),"맵없음",""))</f>
        <v/>
      </c>
      <c r="M1184">
        <f t="shared" si="63"/>
        <v>1</v>
      </c>
      <c r="N1184" t="b">
        <f t="shared" ca="1" si="64"/>
        <v>0</v>
      </c>
      <c r="P1184" t="str">
        <f>IF(ISBLANK(O1184),"",IF(ISERROR(VLOOKUP(O1184,MapTable!$A:$A,1,0)),"맵없음",""))</f>
        <v/>
      </c>
      <c r="R1184" t="str">
        <f>IF(ISBLANK(Q1184),"",
IF(ISERROR(FIND(",",Q1184)),
  IF(ISERROR(VLOOKUP(Q1184,MapTable!$A:$A,1,0)),"맵없음",
  ""),
IF(ISERROR(FIND(",",Q1184,FIND(",",Q1184)+1)),
  IF(OR(ISERROR(VLOOKUP(LEFT(Q1184,FIND(",",Q1184)-1),MapTable!$A:$A,1,0)),ISERROR(VLOOKUP(TRIM(MID(Q1184,FIND(",",Q1184)+1,999)),MapTable!$A:$A,1,0))),"맵없음",
  ""),
IF(ISERROR(FIND(",",Q1184,FIND(",",Q1184,FIND(",",Q1184)+1)+1)),
  IF(OR(ISERROR(VLOOKUP(LEFT(Q1184,FIND(",",Q1184)-1),MapTable!$A:$A,1,0)),ISERROR(VLOOKUP(TRIM(MID(Q1184,FIND(",",Q1184)+1,FIND(",",Q1184,FIND(",",Q1184)+1)-FIND(",",Q1184)-1)),MapTable!$A:$A,1,0)),ISERROR(VLOOKUP(TRIM(MID(Q1184,FIND(",",Q1184,FIND(",",Q1184)+1)+1,999)),MapTable!$A:$A,1,0))),"맵없음",
  ""),
IF(ISERROR(FIND(",",Q1184,FIND(",",Q1184,FIND(",",Q1184,FIND(",",Q1184)+1)+1)+1)),
  IF(OR(ISERROR(VLOOKUP(LEFT(Q1184,FIND(",",Q1184)-1),MapTable!$A:$A,1,0)),ISERROR(VLOOKUP(TRIM(MID(Q1184,FIND(",",Q1184)+1,FIND(",",Q1184,FIND(",",Q1184)+1)-FIND(",",Q1184)-1)),MapTable!$A:$A,1,0)),ISERROR(VLOOKUP(TRIM(MID(Q1184,FIND(",",Q1184,FIND(",",Q1184)+1)+1,FIND(",",Q1184,FIND(",",Q1184,FIND(",",Q1184)+1)+1)-FIND(",",Q1184,FIND(",",Q1184)+1)-1)),MapTable!$A:$A,1,0)),ISERROR(VLOOKUP(TRIM(MID(Q1184,FIND(",",Q1184,FIND(",",Q1184,FIND(",",Q1184)+1)+1)+1,999)),MapTable!$A:$A,1,0))),"맵없음",
  ""),
)))))</f>
        <v/>
      </c>
      <c r="W1184" t="str">
        <f>IF(ISBLANK(V1184),"",IF(ISERROR(VLOOKUP(V1184,[3]DropTable!$A:$A,1,0)),"드랍없음",""))</f>
        <v/>
      </c>
      <c r="Y1184" t="str">
        <f>IF(ISBLANK(X1184),"",IF(ISERROR(VLOOKUP(X1184,[3]DropTable!$A:$A,1,0)),"드랍없음",""))</f>
        <v/>
      </c>
      <c r="AA1184">
        <v>8.1</v>
      </c>
    </row>
    <row r="1185" spans="1:27" x14ac:dyDescent="0.3">
      <c r="A1185">
        <v>26</v>
      </c>
      <c r="B1185">
        <v>6</v>
      </c>
      <c r="C1185">
        <f t="shared" si="62"/>
        <v>1680</v>
      </c>
      <c r="D1185">
        <v>420</v>
      </c>
      <c r="E1185" t="s">
        <v>153</v>
      </c>
      <c r="H1185" t="str">
        <f>IF(ISBLANK(G1185),"",
IFERROR(VLOOKUP(G1185,[1]StringTable!$1:$1048576,MATCH([1]StringTable!$B$1,[1]StringTable!$1:$1,0),0),
IFERROR(VLOOKUP(G1185,[1]InApkStringTable!$1:$1048576,MATCH([1]InApkStringTable!$B$1,[1]InApkStringTable!$1:$1,0),0),
"스트링없음")))</f>
        <v/>
      </c>
      <c r="J1185" t="b">
        <v>0</v>
      </c>
      <c r="K1185" t="s">
        <v>24</v>
      </c>
      <c r="L1185" t="str">
        <f>IF(ISBLANK(K1185),"",IF(ISERROR(VLOOKUP(K1185,MapTable!$A:$A,1,0)),"맵없음",""))</f>
        <v/>
      </c>
      <c r="M1185">
        <f t="shared" si="63"/>
        <v>1</v>
      </c>
      <c r="N1185" t="b">
        <f t="shared" ca="1" si="64"/>
        <v>0</v>
      </c>
      <c r="P1185" t="str">
        <f>IF(ISBLANK(O1185),"",IF(ISERROR(VLOOKUP(O1185,MapTable!$A:$A,1,0)),"맵없음",""))</f>
        <v/>
      </c>
      <c r="R1185" t="str">
        <f>IF(ISBLANK(Q1185),"",
IF(ISERROR(FIND(",",Q1185)),
  IF(ISERROR(VLOOKUP(Q1185,MapTable!$A:$A,1,0)),"맵없음",
  ""),
IF(ISERROR(FIND(",",Q1185,FIND(",",Q1185)+1)),
  IF(OR(ISERROR(VLOOKUP(LEFT(Q1185,FIND(",",Q1185)-1),MapTable!$A:$A,1,0)),ISERROR(VLOOKUP(TRIM(MID(Q1185,FIND(",",Q1185)+1,999)),MapTable!$A:$A,1,0))),"맵없음",
  ""),
IF(ISERROR(FIND(",",Q1185,FIND(",",Q1185,FIND(",",Q1185)+1)+1)),
  IF(OR(ISERROR(VLOOKUP(LEFT(Q1185,FIND(",",Q1185)-1),MapTable!$A:$A,1,0)),ISERROR(VLOOKUP(TRIM(MID(Q1185,FIND(",",Q1185)+1,FIND(",",Q1185,FIND(",",Q1185)+1)-FIND(",",Q1185)-1)),MapTable!$A:$A,1,0)),ISERROR(VLOOKUP(TRIM(MID(Q1185,FIND(",",Q1185,FIND(",",Q1185)+1)+1,999)),MapTable!$A:$A,1,0))),"맵없음",
  ""),
IF(ISERROR(FIND(",",Q1185,FIND(",",Q1185,FIND(",",Q1185,FIND(",",Q1185)+1)+1)+1)),
  IF(OR(ISERROR(VLOOKUP(LEFT(Q1185,FIND(",",Q1185)-1),MapTable!$A:$A,1,0)),ISERROR(VLOOKUP(TRIM(MID(Q1185,FIND(",",Q1185)+1,FIND(",",Q1185,FIND(",",Q1185)+1)-FIND(",",Q1185)-1)),MapTable!$A:$A,1,0)),ISERROR(VLOOKUP(TRIM(MID(Q1185,FIND(",",Q1185,FIND(",",Q1185)+1)+1,FIND(",",Q1185,FIND(",",Q1185,FIND(",",Q1185)+1)+1)-FIND(",",Q1185,FIND(",",Q1185)+1)-1)),MapTable!$A:$A,1,0)),ISERROR(VLOOKUP(TRIM(MID(Q1185,FIND(",",Q1185,FIND(",",Q1185,FIND(",",Q1185)+1)+1)+1,999)),MapTable!$A:$A,1,0))),"맵없음",
  ""),
)))))</f>
        <v/>
      </c>
      <c r="W1185" t="str">
        <f>IF(ISBLANK(V1185),"",IF(ISERROR(VLOOKUP(V1185,[3]DropTable!$A:$A,1,0)),"드랍없음",""))</f>
        <v/>
      </c>
      <c r="Y1185" t="str">
        <f>IF(ISBLANK(X1185),"",IF(ISERROR(VLOOKUP(X1185,[3]DropTable!$A:$A,1,0)),"드랍없음",""))</f>
        <v/>
      </c>
      <c r="AA1185">
        <v>8.1</v>
      </c>
    </row>
    <row r="1186" spans="1:27" x14ac:dyDescent="0.3">
      <c r="A1186">
        <v>26</v>
      </c>
      <c r="B1186">
        <v>7</v>
      </c>
      <c r="C1186">
        <f t="shared" si="62"/>
        <v>1680</v>
      </c>
      <c r="D1186">
        <v>420</v>
      </c>
      <c r="E1186" t="s">
        <v>153</v>
      </c>
      <c r="H1186" t="str">
        <f>IF(ISBLANK(G1186),"",
IFERROR(VLOOKUP(G1186,[1]StringTable!$1:$1048576,MATCH([1]StringTable!$B$1,[1]StringTable!$1:$1,0),0),
IFERROR(VLOOKUP(G1186,[1]InApkStringTable!$1:$1048576,MATCH([1]InApkStringTable!$B$1,[1]InApkStringTable!$1:$1,0),0),
"스트링없음")))</f>
        <v/>
      </c>
      <c r="J1186" t="b">
        <v>0</v>
      </c>
      <c r="K1186" t="s">
        <v>24</v>
      </c>
      <c r="L1186" t="str">
        <f>IF(ISBLANK(K1186),"",IF(ISERROR(VLOOKUP(K1186,MapTable!$A:$A,1,0)),"맵없음",""))</f>
        <v/>
      </c>
      <c r="M1186">
        <f t="shared" si="63"/>
        <v>1</v>
      </c>
      <c r="N1186" t="b">
        <f t="shared" ca="1" si="64"/>
        <v>0</v>
      </c>
      <c r="P1186" t="str">
        <f>IF(ISBLANK(O1186),"",IF(ISERROR(VLOOKUP(O1186,MapTable!$A:$A,1,0)),"맵없음",""))</f>
        <v/>
      </c>
      <c r="R1186" t="str">
        <f>IF(ISBLANK(Q1186),"",
IF(ISERROR(FIND(",",Q1186)),
  IF(ISERROR(VLOOKUP(Q1186,MapTable!$A:$A,1,0)),"맵없음",
  ""),
IF(ISERROR(FIND(",",Q1186,FIND(",",Q1186)+1)),
  IF(OR(ISERROR(VLOOKUP(LEFT(Q1186,FIND(",",Q1186)-1),MapTable!$A:$A,1,0)),ISERROR(VLOOKUP(TRIM(MID(Q1186,FIND(",",Q1186)+1,999)),MapTable!$A:$A,1,0))),"맵없음",
  ""),
IF(ISERROR(FIND(",",Q1186,FIND(",",Q1186,FIND(",",Q1186)+1)+1)),
  IF(OR(ISERROR(VLOOKUP(LEFT(Q1186,FIND(",",Q1186)-1),MapTable!$A:$A,1,0)),ISERROR(VLOOKUP(TRIM(MID(Q1186,FIND(",",Q1186)+1,FIND(",",Q1186,FIND(",",Q1186)+1)-FIND(",",Q1186)-1)),MapTable!$A:$A,1,0)),ISERROR(VLOOKUP(TRIM(MID(Q1186,FIND(",",Q1186,FIND(",",Q1186)+1)+1,999)),MapTable!$A:$A,1,0))),"맵없음",
  ""),
IF(ISERROR(FIND(",",Q1186,FIND(",",Q1186,FIND(",",Q1186,FIND(",",Q1186)+1)+1)+1)),
  IF(OR(ISERROR(VLOOKUP(LEFT(Q1186,FIND(",",Q1186)-1),MapTable!$A:$A,1,0)),ISERROR(VLOOKUP(TRIM(MID(Q1186,FIND(",",Q1186)+1,FIND(",",Q1186,FIND(",",Q1186)+1)-FIND(",",Q1186)-1)),MapTable!$A:$A,1,0)),ISERROR(VLOOKUP(TRIM(MID(Q1186,FIND(",",Q1186,FIND(",",Q1186)+1)+1,FIND(",",Q1186,FIND(",",Q1186,FIND(",",Q1186)+1)+1)-FIND(",",Q1186,FIND(",",Q1186)+1)-1)),MapTable!$A:$A,1,0)),ISERROR(VLOOKUP(TRIM(MID(Q1186,FIND(",",Q1186,FIND(",",Q1186,FIND(",",Q1186)+1)+1)+1,999)),MapTable!$A:$A,1,0))),"맵없음",
  ""),
)))))</f>
        <v/>
      </c>
      <c r="W1186" t="str">
        <f>IF(ISBLANK(V1186),"",IF(ISERROR(VLOOKUP(V1186,[3]DropTable!$A:$A,1,0)),"드랍없음",""))</f>
        <v/>
      </c>
      <c r="Y1186" t="str">
        <f>IF(ISBLANK(X1186),"",IF(ISERROR(VLOOKUP(X1186,[3]DropTable!$A:$A,1,0)),"드랍없음",""))</f>
        <v/>
      </c>
      <c r="AA1186">
        <v>8.1</v>
      </c>
    </row>
    <row r="1187" spans="1:27" x14ac:dyDescent="0.3">
      <c r="A1187">
        <v>26</v>
      </c>
      <c r="B1187">
        <v>8</v>
      </c>
      <c r="C1187">
        <f t="shared" si="62"/>
        <v>1680</v>
      </c>
      <c r="D1187">
        <v>420</v>
      </c>
      <c r="E1187" t="s">
        <v>153</v>
      </c>
      <c r="H1187" t="str">
        <f>IF(ISBLANK(G1187),"",
IFERROR(VLOOKUP(G1187,[1]StringTable!$1:$1048576,MATCH([1]StringTable!$B$1,[1]StringTable!$1:$1,0),0),
IFERROR(VLOOKUP(G1187,[1]InApkStringTable!$1:$1048576,MATCH([1]InApkStringTable!$B$1,[1]InApkStringTable!$1:$1,0),0),
"스트링없음")))</f>
        <v/>
      </c>
      <c r="J1187" t="b">
        <v>0</v>
      </c>
      <c r="K1187" t="s">
        <v>24</v>
      </c>
      <c r="L1187" t="str">
        <f>IF(ISBLANK(K1187),"",IF(ISERROR(VLOOKUP(K1187,MapTable!$A:$A,1,0)),"맵없음",""))</f>
        <v/>
      </c>
      <c r="M1187">
        <f t="shared" si="63"/>
        <v>1</v>
      </c>
      <c r="N1187" t="b">
        <f t="shared" ca="1" si="64"/>
        <v>0</v>
      </c>
      <c r="P1187" t="str">
        <f>IF(ISBLANK(O1187),"",IF(ISERROR(VLOOKUP(O1187,MapTable!$A:$A,1,0)),"맵없음",""))</f>
        <v/>
      </c>
      <c r="R1187" t="str">
        <f>IF(ISBLANK(Q1187),"",
IF(ISERROR(FIND(",",Q1187)),
  IF(ISERROR(VLOOKUP(Q1187,MapTable!$A:$A,1,0)),"맵없음",
  ""),
IF(ISERROR(FIND(",",Q1187,FIND(",",Q1187)+1)),
  IF(OR(ISERROR(VLOOKUP(LEFT(Q1187,FIND(",",Q1187)-1),MapTable!$A:$A,1,0)),ISERROR(VLOOKUP(TRIM(MID(Q1187,FIND(",",Q1187)+1,999)),MapTable!$A:$A,1,0))),"맵없음",
  ""),
IF(ISERROR(FIND(",",Q1187,FIND(",",Q1187,FIND(",",Q1187)+1)+1)),
  IF(OR(ISERROR(VLOOKUP(LEFT(Q1187,FIND(",",Q1187)-1),MapTable!$A:$A,1,0)),ISERROR(VLOOKUP(TRIM(MID(Q1187,FIND(",",Q1187)+1,FIND(",",Q1187,FIND(",",Q1187)+1)-FIND(",",Q1187)-1)),MapTable!$A:$A,1,0)),ISERROR(VLOOKUP(TRIM(MID(Q1187,FIND(",",Q1187,FIND(",",Q1187)+1)+1,999)),MapTable!$A:$A,1,0))),"맵없음",
  ""),
IF(ISERROR(FIND(",",Q1187,FIND(",",Q1187,FIND(",",Q1187,FIND(",",Q1187)+1)+1)+1)),
  IF(OR(ISERROR(VLOOKUP(LEFT(Q1187,FIND(",",Q1187)-1),MapTable!$A:$A,1,0)),ISERROR(VLOOKUP(TRIM(MID(Q1187,FIND(",",Q1187)+1,FIND(",",Q1187,FIND(",",Q1187)+1)-FIND(",",Q1187)-1)),MapTable!$A:$A,1,0)),ISERROR(VLOOKUP(TRIM(MID(Q1187,FIND(",",Q1187,FIND(",",Q1187)+1)+1,FIND(",",Q1187,FIND(",",Q1187,FIND(",",Q1187)+1)+1)-FIND(",",Q1187,FIND(",",Q1187)+1)-1)),MapTable!$A:$A,1,0)),ISERROR(VLOOKUP(TRIM(MID(Q1187,FIND(",",Q1187,FIND(",",Q1187,FIND(",",Q1187)+1)+1)+1,999)),MapTable!$A:$A,1,0))),"맵없음",
  ""),
)))))</f>
        <v/>
      </c>
      <c r="W1187" t="str">
        <f>IF(ISBLANK(V1187),"",IF(ISERROR(VLOOKUP(V1187,[3]DropTable!$A:$A,1,0)),"드랍없음",""))</f>
        <v/>
      </c>
      <c r="Y1187" t="str">
        <f>IF(ISBLANK(X1187),"",IF(ISERROR(VLOOKUP(X1187,[3]DropTable!$A:$A,1,0)),"드랍없음",""))</f>
        <v/>
      </c>
      <c r="AA1187">
        <v>8.1</v>
      </c>
    </row>
    <row r="1188" spans="1:27" x14ac:dyDescent="0.3">
      <c r="A1188">
        <v>26</v>
      </c>
      <c r="B1188">
        <v>9</v>
      </c>
      <c r="C1188">
        <f t="shared" si="62"/>
        <v>1680</v>
      </c>
      <c r="D1188">
        <v>420</v>
      </c>
      <c r="E1188" t="s">
        <v>153</v>
      </c>
      <c r="H1188" t="str">
        <f>IF(ISBLANK(G1188),"",
IFERROR(VLOOKUP(G1188,[1]StringTable!$1:$1048576,MATCH([1]StringTable!$B$1,[1]StringTable!$1:$1,0),0),
IFERROR(VLOOKUP(G1188,[1]InApkStringTable!$1:$1048576,MATCH([1]InApkStringTable!$B$1,[1]InApkStringTable!$1:$1,0),0),
"스트링없음")))</f>
        <v/>
      </c>
      <c r="J1188" t="b">
        <v>0</v>
      </c>
      <c r="K1188" t="s">
        <v>24</v>
      </c>
      <c r="L1188" t="str">
        <f>IF(ISBLANK(K1188),"",IF(ISERROR(VLOOKUP(K1188,MapTable!$A:$A,1,0)),"맵없음",""))</f>
        <v/>
      </c>
      <c r="M1188">
        <f t="shared" si="63"/>
        <v>1</v>
      </c>
      <c r="N1188" t="b">
        <f t="shared" ca="1" si="64"/>
        <v>0</v>
      </c>
      <c r="P1188" t="str">
        <f>IF(ISBLANK(O1188),"",IF(ISERROR(VLOOKUP(O1188,MapTable!$A:$A,1,0)),"맵없음",""))</f>
        <v/>
      </c>
      <c r="R1188" t="str">
        <f>IF(ISBLANK(Q1188),"",
IF(ISERROR(FIND(",",Q1188)),
  IF(ISERROR(VLOOKUP(Q1188,MapTable!$A:$A,1,0)),"맵없음",
  ""),
IF(ISERROR(FIND(",",Q1188,FIND(",",Q1188)+1)),
  IF(OR(ISERROR(VLOOKUP(LEFT(Q1188,FIND(",",Q1188)-1),MapTable!$A:$A,1,0)),ISERROR(VLOOKUP(TRIM(MID(Q1188,FIND(",",Q1188)+1,999)),MapTable!$A:$A,1,0))),"맵없음",
  ""),
IF(ISERROR(FIND(",",Q1188,FIND(",",Q1188,FIND(",",Q1188)+1)+1)),
  IF(OR(ISERROR(VLOOKUP(LEFT(Q1188,FIND(",",Q1188)-1),MapTable!$A:$A,1,0)),ISERROR(VLOOKUP(TRIM(MID(Q1188,FIND(",",Q1188)+1,FIND(",",Q1188,FIND(",",Q1188)+1)-FIND(",",Q1188)-1)),MapTable!$A:$A,1,0)),ISERROR(VLOOKUP(TRIM(MID(Q1188,FIND(",",Q1188,FIND(",",Q1188)+1)+1,999)),MapTable!$A:$A,1,0))),"맵없음",
  ""),
IF(ISERROR(FIND(",",Q1188,FIND(",",Q1188,FIND(",",Q1188,FIND(",",Q1188)+1)+1)+1)),
  IF(OR(ISERROR(VLOOKUP(LEFT(Q1188,FIND(",",Q1188)-1),MapTable!$A:$A,1,0)),ISERROR(VLOOKUP(TRIM(MID(Q1188,FIND(",",Q1188)+1,FIND(",",Q1188,FIND(",",Q1188)+1)-FIND(",",Q1188)-1)),MapTable!$A:$A,1,0)),ISERROR(VLOOKUP(TRIM(MID(Q1188,FIND(",",Q1188,FIND(",",Q1188)+1)+1,FIND(",",Q1188,FIND(",",Q1188,FIND(",",Q1188)+1)+1)-FIND(",",Q1188,FIND(",",Q1188)+1)-1)),MapTable!$A:$A,1,0)),ISERROR(VLOOKUP(TRIM(MID(Q1188,FIND(",",Q1188,FIND(",",Q1188,FIND(",",Q1188)+1)+1)+1,999)),MapTable!$A:$A,1,0))),"맵없음",
  ""),
)))))</f>
        <v/>
      </c>
      <c r="W1188" t="str">
        <f>IF(ISBLANK(V1188),"",IF(ISERROR(VLOOKUP(V1188,[3]DropTable!$A:$A,1,0)),"드랍없음",""))</f>
        <v/>
      </c>
      <c r="Y1188" t="str">
        <f>IF(ISBLANK(X1188),"",IF(ISERROR(VLOOKUP(X1188,[3]DropTable!$A:$A,1,0)),"드랍없음",""))</f>
        <v/>
      </c>
      <c r="AA1188">
        <v>8.1</v>
      </c>
    </row>
    <row r="1189" spans="1:27" x14ac:dyDescent="0.3">
      <c r="A1189">
        <v>26</v>
      </c>
      <c r="B1189">
        <v>10</v>
      </c>
      <c r="C1189">
        <f t="shared" si="62"/>
        <v>1680</v>
      </c>
      <c r="D1189">
        <v>420</v>
      </c>
      <c r="E1189" t="s">
        <v>153</v>
      </c>
      <c r="H1189" t="str">
        <f>IF(ISBLANK(G1189),"",
IFERROR(VLOOKUP(G1189,[1]StringTable!$1:$1048576,MATCH([1]StringTable!$B$1,[1]StringTable!$1:$1,0),0),
IFERROR(VLOOKUP(G1189,[1]InApkStringTable!$1:$1048576,MATCH([1]InApkStringTable!$B$1,[1]InApkStringTable!$1:$1,0),0),
"스트링없음")))</f>
        <v/>
      </c>
      <c r="J1189" t="b">
        <v>0</v>
      </c>
      <c r="K1189" t="s">
        <v>24</v>
      </c>
      <c r="L1189" t="str">
        <f>IF(ISBLANK(K1189),"",IF(ISERROR(VLOOKUP(K1189,MapTable!$A:$A,1,0)),"맵없음",""))</f>
        <v/>
      </c>
      <c r="M1189">
        <f t="shared" si="63"/>
        <v>11</v>
      </c>
      <c r="N1189" t="b">
        <f t="shared" ca="1" si="64"/>
        <v>0</v>
      </c>
      <c r="P1189" t="str">
        <f>IF(ISBLANK(O1189),"",IF(ISERROR(VLOOKUP(O1189,MapTable!$A:$A,1,0)),"맵없음",""))</f>
        <v/>
      </c>
      <c r="R1189" t="str">
        <f>IF(ISBLANK(Q1189),"",
IF(ISERROR(FIND(",",Q1189)),
  IF(ISERROR(VLOOKUP(Q1189,MapTable!$A:$A,1,0)),"맵없음",
  ""),
IF(ISERROR(FIND(",",Q1189,FIND(",",Q1189)+1)),
  IF(OR(ISERROR(VLOOKUP(LEFT(Q1189,FIND(",",Q1189)-1),MapTable!$A:$A,1,0)),ISERROR(VLOOKUP(TRIM(MID(Q1189,FIND(",",Q1189)+1,999)),MapTable!$A:$A,1,0))),"맵없음",
  ""),
IF(ISERROR(FIND(",",Q1189,FIND(",",Q1189,FIND(",",Q1189)+1)+1)),
  IF(OR(ISERROR(VLOOKUP(LEFT(Q1189,FIND(",",Q1189)-1),MapTable!$A:$A,1,0)),ISERROR(VLOOKUP(TRIM(MID(Q1189,FIND(",",Q1189)+1,FIND(",",Q1189,FIND(",",Q1189)+1)-FIND(",",Q1189)-1)),MapTable!$A:$A,1,0)),ISERROR(VLOOKUP(TRIM(MID(Q1189,FIND(",",Q1189,FIND(",",Q1189)+1)+1,999)),MapTable!$A:$A,1,0))),"맵없음",
  ""),
IF(ISERROR(FIND(",",Q1189,FIND(",",Q1189,FIND(",",Q1189,FIND(",",Q1189)+1)+1)+1)),
  IF(OR(ISERROR(VLOOKUP(LEFT(Q1189,FIND(",",Q1189)-1),MapTable!$A:$A,1,0)),ISERROR(VLOOKUP(TRIM(MID(Q1189,FIND(",",Q1189)+1,FIND(",",Q1189,FIND(",",Q1189)+1)-FIND(",",Q1189)-1)),MapTable!$A:$A,1,0)),ISERROR(VLOOKUP(TRIM(MID(Q1189,FIND(",",Q1189,FIND(",",Q1189)+1)+1,FIND(",",Q1189,FIND(",",Q1189,FIND(",",Q1189)+1)+1)-FIND(",",Q1189,FIND(",",Q1189)+1)-1)),MapTable!$A:$A,1,0)),ISERROR(VLOOKUP(TRIM(MID(Q1189,FIND(",",Q1189,FIND(",",Q1189,FIND(",",Q1189)+1)+1)+1,999)),MapTable!$A:$A,1,0))),"맵없음",
  ""),
)))))</f>
        <v/>
      </c>
      <c r="W1189" t="str">
        <f>IF(ISBLANK(V1189),"",IF(ISERROR(VLOOKUP(V1189,[3]DropTable!$A:$A,1,0)),"드랍없음",""))</f>
        <v/>
      </c>
      <c r="Y1189" t="str">
        <f>IF(ISBLANK(X1189),"",IF(ISERROR(VLOOKUP(X1189,[3]DropTable!$A:$A,1,0)),"드랍없음",""))</f>
        <v/>
      </c>
      <c r="AA1189">
        <v>8.1</v>
      </c>
    </row>
    <row r="1190" spans="1:27" x14ac:dyDescent="0.3">
      <c r="A1190">
        <v>26</v>
      </c>
      <c r="B1190">
        <v>11</v>
      </c>
      <c r="C1190">
        <f t="shared" si="62"/>
        <v>1680</v>
      </c>
      <c r="D1190">
        <v>420</v>
      </c>
      <c r="E1190" t="s">
        <v>153</v>
      </c>
      <c r="H1190" t="str">
        <f>IF(ISBLANK(G1190),"",
IFERROR(VLOOKUP(G1190,[1]StringTable!$1:$1048576,MATCH([1]StringTable!$B$1,[1]StringTable!$1:$1,0),0),
IFERROR(VLOOKUP(G1190,[1]InApkStringTable!$1:$1048576,MATCH([1]InApkStringTable!$B$1,[1]InApkStringTable!$1:$1,0),0),
"스트링없음")))</f>
        <v/>
      </c>
      <c r="J1190" t="b">
        <v>0</v>
      </c>
      <c r="K1190" t="s">
        <v>24</v>
      </c>
      <c r="L1190" t="str">
        <f>IF(ISBLANK(K1190),"",IF(ISERROR(VLOOKUP(K1190,MapTable!$A:$A,1,0)),"맵없음",""))</f>
        <v/>
      </c>
      <c r="M1190">
        <f t="shared" si="63"/>
        <v>1</v>
      </c>
      <c r="N1190" t="b">
        <f t="shared" ca="1" si="64"/>
        <v>0</v>
      </c>
      <c r="P1190" t="str">
        <f>IF(ISBLANK(O1190),"",IF(ISERROR(VLOOKUP(O1190,MapTable!$A:$A,1,0)),"맵없음",""))</f>
        <v/>
      </c>
      <c r="R1190" t="str">
        <f>IF(ISBLANK(Q1190),"",
IF(ISERROR(FIND(",",Q1190)),
  IF(ISERROR(VLOOKUP(Q1190,MapTable!$A:$A,1,0)),"맵없음",
  ""),
IF(ISERROR(FIND(",",Q1190,FIND(",",Q1190)+1)),
  IF(OR(ISERROR(VLOOKUP(LEFT(Q1190,FIND(",",Q1190)-1),MapTable!$A:$A,1,0)),ISERROR(VLOOKUP(TRIM(MID(Q1190,FIND(",",Q1190)+1,999)),MapTable!$A:$A,1,0))),"맵없음",
  ""),
IF(ISERROR(FIND(",",Q1190,FIND(",",Q1190,FIND(",",Q1190)+1)+1)),
  IF(OR(ISERROR(VLOOKUP(LEFT(Q1190,FIND(",",Q1190)-1),MapTable!$A:$A,1,0)),ISERROR(VLOOKUP(TRIM(MID(Q1190,FIND(",",Q1190)+1,FIND(",",Q1190,FIND(",",Q1190)+1)-FIND(",",Q1190)-1)),MapTable!$A:$A,1,0)),ISERROR(VLOOKUP(TRIM(MID(Q1190,FIND(",",Q1190,FIND(",",Q1190)+1)+1,999)),MapTable!$A:$A,1,0))),"맵없음",
  ""),
IF(ISERROR(FIND(",",Q1190,FIND(",",Q1190,FIND(",",Q1190,FIND(",",Q1190)+1)+1)+1)),
  IF(OR(ISERROR(VLOOKUP(LEFT(Q1190,FIND(",",Q1190)-1),MapTable!$A:$A,1,0)),ISERROR(VLOOKUP(TRIM(MID(Q1190,FIND(",",Q1190)+1,FIND(",",Q1190,FIND(",",Q1190)+1)-FIND(",",Q1190)-1)),MapTable!$A:$A,1,0)),ISERROR(VLOOKUP(TRIM(MID(Q1190,FIND(",",Q1190,FIND(",",Q1190)+1)+1,FIND(",",Q1190,FIND(",",Q1190,FIND(",",Q1190)+1)+1)-FIND(",",Q1190,FIND(",",Q1190)+1)-1)),MapTable!$A:$A,1,0)),ISERROR(VLOOKUP(TRIM(MID(Q1190,FIND(",",Q1190,FIND(",",Q1190,FIND(",",Q1190)+1)+1)+1,999)),MapTable!$A:$A,1,0))),"맵없음",
  ""),
)))))</f>
        <v/>
      </c>
      <c r="W1190" t="str">
        <f>IF(ISBLANK(V1190),"",IF(ISERROR(VLOOKUP(V1190,[3]DropTable!$A:$A,1,0)),"드랍없음",""))</f>
        <v/>
      </c>
      <c r="Y1190" t="str">
        <f>IF(ISBLANK(X1190),"",IF(ISERROR(VLOOKUP(X1190,[3]DropTable!$A:$A,1,0)),"드랍없음",""))</f>
        <v/>
      </c>
      <c r="AA1190">
        <v>8.1</v>
      </c>
    </row>
    <row r="1191" spans="1:27" x14ac:dyDescent="0.3">
      <c r="A1191">
        <v>26</v>
      </c>
      <c r="B1191">
        <v>12</v>
      </c>
      <c r="C1191">
        <f t="shared" si="62"/>
        <v>1680</v>
      </c>
      <c r="D1191">
        <v>420</v>
      </c>
      <c r="E1191" t="s">
        <v>153</v>
      </c>
      <c r="H1191" t="str">
        <f>IF(ISBLANK(G1191),"",
IFERROR(VLOOKUP(G1191,[1]StringTable!$1:$1048576,MATCH([1]StringTable!$B$1,[1]StringTable!$1:$1,0),0),
IFERROR(VLOOKUP(G1191,[1]InApkStringTable!$1:$1048576,MATCH([1]InApkStringTable!$B$1,[1]InApkStringTable!$1:$1,0),0),
"스트링없음")))</f>
        <v/>
      </c>
      <c r="J1191" t="b">
        <v>0</v>
      </c>
      <c r="K1191" t="s">
        <v>24</v>
      </c>
      <c r="L1191" t="str">
        <f>IF(ISBLANK(K1191),"",IF(ISERROR(VLOOKUP(K1191,MapTable!$A:$A,1,0)),"맵없음",""))</f>
        <v/>
      </c>
      <c r="M1191">
        <f t="shared" si="63"/>
        <v>1</v>
      </c>
      <c r="N1191" t="b">
        <f t="shared" ca="1" si="64"/>
        <v>0</v>
      </c>
      <c r="P1191" t="str">
        <f>IF(ISBLANK(O1191),"",IF(ISERROR(VLOOKUP(O1191,MapTable!$A:$A,1,0)),"맵없음",""))</f>
        <v/>
      </c>
      <c r="R1191" t="str">
        <f>IF(ISBLANK(Q1191),"",
IF(ISERROR(FIND(",",Q1191)),
  IF(ISERROR(VLOOKUP(Q1191,MapTable!$A:$A,1,0)),"맵없음",
  ""),
IF(ISERROR(FIND(",",Q1191,FIND(",",Q1191)+1)),
  IF(OR(ISERROR(VLOOKUP(LEFT(Q1191,FIND(",",Q1191)-1),MapTable!$A:$A,1,0)),ISERROR(VLOOKUP(TRIM(MID(Q1191,FIND(",",Q1191)+1,999)),MapTable!$A:$A,1,0))),"맵없음",
  ""),
IF(ISERROR(FIND(",",Q1191,FIND(",",Q1191,FIND(",",Q1191)+1)+1)),
  IF(OR(ISERROR(VLOOKUP(LEFT(Q1191,FIND(",",Q1191)-1),MapTable!$A:$A,1,0)),ISERROR(VLOOKUP(TRIM(MID(Q1191,FIND(",",Q1191)+1,FIND(",",Q1191,FIND(",",Q1191)+1)-FIND(",",Q1191)-1)),MapTable!$A:$A,1,0)),ISERROR(VLOOKUP(TRIM(MID(Q1191,FIND(",",Q1191,FIND(",",Q1191)+1)+1,999)),MapTable!$A:$A,1,0))),"맵없음",
  ""),
IF(ISERROR(FIND(",",Q1191,FIND(",",Q1191,FIND(",",Q1191,FIND(",",Q1191)+1)+1)+1)),
  IF(OR(ISERROR(VLOOKUP(LEFT(Q1191,FIND(",",Q1191)-1),MapTable!$A:$A,1,0)),ISERROR(VLOOKUP(TRIM(MID(Q1191,FIND(",",Q1191)+1,FIND(",",Q1191,FIND(",",Q1191)+1)-FIND(",",Q1191)-1)),MapTable!$A:$A,1,0)),ISERROR(VLOOKUP(TRIM(MID(Q1191,FIND(",",Q1191,FIND(",",Q1191)+1)+1,FIND(",",Q1191,FIND(",",Q1191,FIND(",",Q1191)+1)+1)-FIND(",",Q1191,FIND(",",Q1191)+1)-1)),MapTable!$A:$A,1,0)),ISERROR(VLOOKUP(TRIM(MID(Q1191,FIND(",",Q1191,FIND(",",Q1191,FIND(",",Q1191)+1)+1)+1,999)),MapTable!$A:$A,1,0))),"맵없음",
  ""),
)))))</f>
        <v/>
      </c>
      <c r="W1191" t="str">
        <f>IF(ISBLANK(V1191),"",IF(ISERROR(VLOOKUP(V1191,[3]DropTable!$A:$A,1,0)),"드랍없음",""))</f>
        <v/>
      </c>
      <c r="Y1191" t="str">
        <f>IF(ISBLANK(X1191),"",IF(ISERROR(VLOOKUP(X1191,[3]DropTable!$A:$A,1,0)),"드랍없음",""))</f>
        <v/>
      </c>
      <c r="AA1191">
        <v>8.1</v>
      </c>
    </row>
    <row r="1192" spans="1:27" x14ac:dyDescent="0.3">
      <c r="A1192">
        <v>26</v>
      </c>
      <c r="B1192">
        <v>13</v>
      </c>
      <c r="C1192">
        <f t="shared" si="62"/>
        <v>1680</v>
      </c>
      <c r="D1192">
        <v>420</v>
      </c>
      <c r="E1192" t="s">
        <v>153</v>
      </c>
      <c r="H1192" t="str">
        <f>IF(ISBLANK(G1192),"",
IFERROR(VLOOKUP(G1192,[1]StringTable!$1:$1048576,MATCH([1]StringTable!$B$1,[1]StringTable!$1:$1,0),0),
IFERROR(VLOOKUP(G1192,[1]InApkStringTable!$1:$1048576,MATCH([1]InApkStringTable!$B$1,[1]InApkStringTable!$1:$1,0),0),
"스트링없음")))</f>
        <v/>
      </c>
      <c r="J1192" t="b">
        <v>0</v>
      </c>
      <c r="K1192" t="s">
        <v>24</v>
      </c>
      <c r="L1192" t="str">
        <f>IF(ISBLANK(K1192),"",IF(ISERROR(VLOOKUP(K1192,MapTable!$A:$A,1,0)),"맵없음",""))</f>
        <v/>
      </c>
      <c r="M1192">
        <f t="shared" si="63"/>
        <v>1</v>
      </c>
      <c r="N1192" t="b">
        <f t="shared" ca="1" si="64"/>
        <v>0</v>
      </c>
      <c r="P1192" t="str">
        <f>IF(ISBLANK(O1192),"",IF(ISERROR(VLOOKUP(O1192,MapTable!$A:$A,1,0)),"맵없음",""))</f>
        <v/>
      </c>
      <c r="R1192" t="str">
        <f>IF(ISBLANK(Q1192),"",
IF(ISERROR(FIND(",",Q1192)),
  IF(ISERROR(VLOOKUP(Q1192,MapTable!$A:$A,1,0)),"맵없음",
  ""),
IF(ISERROR(FIND(",",Q1192,FIND(",",Q1192)+1)),
  IF(OR(ISERROR(VLOOKUP(LEFT(Q1192,FIND(",",Q1192)-1),MapTable!$A:$A,1,0)),ISERROR(VLOOKUP(TRIM(MID(Q1192,FIND(",",Q1192)+1,999)),MapTable!$A:$A,1,0))),"맵없음",
  ""),
IF(ISERROR(FIND(",",Q1192,FIND(",",Q1192,FIND(",",Q1192)+1)+1)),
  IF(OR(ISERROR(VLOOKUP(LEFT(Q1192,FIND(",",Q1192)-1),MapTable!$A:$A,1,0)),ISERROR(VLOOKUP(TRIM(MID(Q1192,FIND(",",Q1192)+1,FIND(",",Q1192,FIND(",",Q1192)+1)-FIND(",",Q1192)-1)),MapTable!$A:$A,1,0)),ISERROR(VLOOKUP(TRIM(MID(Q1192,FIND(",",Q1192,FIND(",",Q1192)+1)+1,999)),MapTable!$A:$A,1,0))),"맵없음",
  ""),
IF(ISERROR(FIND(",",Q1192,FIND(",",Q1192,FIND(",",Q1192,FIND(",",Q1192)+1)+1)+1)),
  IF(OR(ISERROR(VLOOKUP(LEFT(Q1192,FIND(",",Q1192)-1),MapTable!$A:$A,1,0)),ISERROR(VLOOKUP(TRIM(MID(Q1192,FIND(",",Q1192)+1,FIND(",",Q1192,FIND(",",Q1192)+1)-FIND(",",Q1192)-1)),MapTable!$A:$A,1,0)),ISERROR(VLOOKUP(TRIM(MID(Q1192,FIND(",",Q1192,FIND(",",Q1192)+1)+1,FIND(",",Q1192,FIND(",",Q1192,FIND(",",Q1192)+1)+1)-FIND(",",Q1192,FIND(",",Q1192)+1)-1)),MapTable!$A:$A,1,0)),ISERROR(VLOOKUP(TRIM(MID(Q1192,FIND(",",Q1192,FIND(",",Q1192,FIND(",",Q1192)+1)+1)+1,999)),MapTable!$A:$A,1,0))),"맵없음",
  ""),
)))))</f>
        <v/>
      </c>
      <c r="W1192" t="str">
        <f>IF(ISBLANK(V1192),"",IF(ISERROR(VLOOKUP(V1192,[3]DropTable!$A:$A,1,0)),"드랍없음",""))</f>
        <v/>
      </c>
      <c r="Y1192" t="str">
        <f>IF(ISBLANK(X1192),"",IF(ISERROR(VLOOKUP(X1192,[3]DropTable!$A:$A,1,0)),"드랍없음",""))</f>
        <v/>
      </c>
      <c r="AA1192">
        <v>8.1</v>
      </c>
    </row>
    <row r="1193" spans="1:27" x14ac:dyDescent="0.3">
      <c r="A1193">
        <v>26</v>
      </c>
      <c r="B1193">
        <v>14</v>
      </c>
      <c r="C1193">
        <f t="shared" si="62"/>
        <v>1680</v>
      </c>
      <c r="D1193">
        <v>420</v>
      </c>
      <c r="E1193" t="s">
        <v>153</v>
      </c>
      <c r="H1193" t="str">
        <f>IF(ISBLANK(G1193),"",
IFERROR(VLOOKUP(G1193,[1]StringTable!$1:$1048576,MATCH([1]StringTable!$B$1,[1]StringTable!$1:$1,0),0),
IFERROR(VLOOKUP(G1193,[1]InApkStringTable!$1:$1048576,MATCH([1]InApkStringTable!$B$1,[1]InApkStringTable!$1:$1,0),0),
"스트링없음")))</f>
        <v/>
      </c>
      <c r="J1193" t="b">
        <v>0</v>
      </c>
      <c r="K1193" t="s">
        <v>24</v>
      </c>
      <c r="L1193" t="str">
        <f>IF(ISBLANK(K1193),"",IF(ISERROR(VLOOKUP(K1193,MapTable!$A:$A,1,0)),"맵없음",""))</f>
        <v/>
      </c>
      <c r="M1193">
        <f t="shared" si="63"/>
        <v>1</v>
      </c>
      <c r="N1193" t="b">
        <f t="shared" ca="1" si="64"/>
        <v>0</v>
      </c>
      <c r="P1193" t="str">
        <f>IF(ISBLANK(O1193),"",IF(ISERROR(VLOOKUP(O1193,MapTable!$A:$A,1,0)),"맵없음",""))</f>
        <v/>
      </c>
      <c r="R1193" t="str">
        <f>IF(ISBLANK(Q1193),"",
IF(ISERROR(FIND(",",Q1193)),
  IF(ISERROR(VLOOKUP(Q1193,MapTable!$A:$A,1,0)),"맵없음",
  ""),
IF(ISERROR(FIND(",",Q1193,FIND(",",Q1193)+1)),
  IF(OR(ISERROR(VLOOKUP(LEFT(Q1193,FIND(",",Q1193)-1),MapTable!$A:$A,1,0)),ISERROR(VLOOKUP(TRIM(MID(Q1193,FIND(",",Q1193)+1,999)),MapTable!$A:$A,1,0))),"맵없음",
  ""),
IF(ISERROR(FIND(",",Q1193,FIND(",",Q1193,FIND(",",Q1193)+1)+1)),
  IF(OR(ISERROR(VLOOKUP(LEFT(Q1193,FIND(",",Q1193)-1),MapTable!$A:$A,1,0)),ISERROR(VLOOKUP(TRIM(MID(Q1193,FIND(",",Q1193)+1,FIND(",",Q1193,FIND(",",Q1193)+1)-FIND(",",Q1193)-1)),MapTable!$A:$A,1,0)),ISERROR(VLOOKUP(TRIM(MID(Q1193,FIND(",",Q1193,FIND(",",Q1193)+1)+1,999)),MapTable!$A:$A,1,0))),"맵없음",
  ""),
IF(ISERROR(FIND(",",Q1193,FIND(",",Q1193,FIND(",",Q1193,FIND(",",Q1193)+1)+1)+1)),
  IF(OR(ISERROR(VLOOKUP(LEFT(Q1193,FIND(",",Q1193)-1),MapTable!$A:$A,1,0)),ISERROR(VLOOKUP(TRIM(MID(Q1193,FIND(",",Q1193)+1,FIND(",",Q1193,FIND(",",Q1193)+1)-FIND(",",Q1193)-1)),MapTable!$A:$A,1,0)),ISERROR(VLOOKUP(TRIM(MID(Q1193,FIND(",",Q1193,FIND(",",Q1193)+1)+1,FIND(",",Q1193,FIND(",",Q1193,FIND(",",Q1193)+1)+1)-FIND(",",Q1193,FIND(",",Q1193)+1)-1)),MapTable!$A:$A,1,0)),ISERROR(VLOOKUP(TRIM(MID(Q1193,FIND(",",Q1193,FIND(",",Q1193,FIND(",",Q1193)+1)+1)+1,999)),MapTable!$A:$A,1,0))),"맵없음",
  ""),
)))))</f>
        <v/>
      </c>
      <c r="W1193" t="str">
        <f>IF(ISBLANK(V1193),"",IF(ISERROR(VLOOKUP(V1193,[3]DropTable!$A:$A,1,0)),"드랍없음",""))</f>
        <v/>
      </c>
      <c r="Y1193" t="str">
        <f>IF(ISBLANK(X1193),"",IF(ISERROR(VLOOKUP(X1193,[3]DropTable!$A:$A,1,0)),"드랍없음",""))</f>
        <v/>
      </c>
      <c r="AA1193">
        <v>8.1</v>
      </c>
    </row>
    <row r="1194" spans="1:27" x14ac:dyDescent="0.3">
      <c r="A1194">
        <v>26</v>
      </c>
      <c r="B1194">
        <v>15</v>
      </c>
      <c r="C1194">
        <f t="shared" si="62"/>
        <v>1680</v>
      </c>
      <c r="D1194">
        <v>420</v>
      </c>
      <c r="E1194" t="s">
        <v>153</v>
      </c>
      <c r="H1194" t="str">
        <f>IF(ISBLANK(G1194),"",
IFERROR(VLOOKUP(G1194,[1]StringTable!$1:$1048576,MATCH([1]StringTable!$B$1,[1]StringTable!$1:$1,0),0),
IFERROR(VLOOKUP(G1194,[1]InApkStringTable!$1:$1048576,MATCH([1]InApkStringTable!$B$1,[1]InApkStringTable!$1:$1,0),0),
"스트링없음")))</f>
        <v/>
      </c>
      <c r="J1194" t="b">
        <v>0</v>
      </c>
      <c r="K1194" t="s">
        <v>24</v>
      </c>
      <c r="L1194" t="str">
        <f>IF(ISBLANK(K1194),"",IF(ISERROR(VLOOKUP(K1194,MapTable!$A:$A,1,0)),"맵없음",""))</f>
        <v/>
      </c>
      <c r="M1194">
        <f t="shared" si="63"/>
        <v>1</v>
      </c>
      <c r="N1194" t="b">
        <f t="shared" ca="1" si="64"/>
        <v>0</v>
      </c>
      <c r="P1194" t="str">
        <f>IF(ISBLANK(O1194),"",IF(ISERROR(VLOOKUP(O1194,MapTable!$A:$A,1,0)),"맵없음",""))</f>
        <v/>
      </c>
      <c r="R1194" t="str">
        <f>IF(ISBLANK(Q1194),"",
IF(ISERROR(FIND(",",Q1194)),
  IF(ISERROR(VLOOKUP(Q1194,MapTable!$A:$A,1,0)),"맵없음",
  ""),
IF(ISERROR(FIND(",",Q1194,FIND(",",Q1194)+1)),
  IF(OR(ISERROR(VLOOKUP(LEFT(Q1194,FIND(",",Q1194)-1),MapTable!$A:$A,1,0)),ISERROR(VLOOKUP(TRIM(MID(Q1194,FIND(",",Q1194)+1,999)),MapTable!$A:$A,1,0))),"맵없음",
  ""),
IF(ISERROR(FIND(",",Q1194,FIND(",",Q1194,FIND(",",Q1194)+1)+1)),
  IF(OR(ISERROR(VLOOKUP(LEFT(Q1194,FIND(",",Q1194)-1),MapTable!$A:$A,1,0)),ISERROR(VLOOKUP(TRIM(MID(Q1194,FIND(",",Q1194)+1,FIND(",",Q1194,FIND(",",Q1194)+1)-FIND(",",Q1194)-1)),MapTable!$A:$A,1,0)),ISERROR(VLOOKUP(TRIM(MID(Q1194,FIND(",",Q1194,FIND(",",Q1194)+1)+1,999)),MapTable!$A:$A,1,0))),"맵없음",
  ""),
IF(ISERROR(FIND(",",Q1194,FIND(",",Q1194,FIND(",",Q1194,FIND(",",Q1194)+1)+1)+1)),
  IF(OR(ISERROR(VLOOKUP(LEFT(Q1194,FIND(",",Q1194)-1),MapTable!$A:$A,1,0)),ISERROR(VLOOKUP(TRIM(MID(Q1194,FIND(",",Q1194)+1,FIND(",",Q1194,FIND(",",Q1194)+1)-FIND(",",Q1194)-1)),MapTable!$A:$A,1,0)),ISERROR(VLOOKUP(TRIM(MID(Q1194,FIND(",",Q1194,FIND(",",Q1194)+1)+1,FIND(",",Q1194,FIND(",",Q1194,FIND(",",Q1194)+1)+1)-FIND(",",Q1194,FIND(",",Q1194)+1)-1)),MapTable!$A:$A,1,0)),ISERROR(VLOOKUP(TRIM(MID(Q1194,FIND(",",Q1194,FIND(",",Q1194,FIND(",",Q1194)+1)+1)+1,999)),MapTable!$A:$A,1,0))),"맵없음",
  ""),
)))))</f>
        <v/>
      </c>
      <c r="W1194" t="str">
        <f>IF(ISBLANK(V1194),"",IF(ISERROR(VLOOKUP(V1194,[3]DropTable!$A:$A,1,0)),"드랍없음",""))</f>
        <v/>
      </c>
      <c r="Y1194" t="str">
        <f>IF(ISBLANK(X1194),"",IF(ISERROR(VLOOKUP(X1194,[3]DropTable!$A:$A,1,0)),"드랍없음",""))</f>
        <v/>
      </c>
      <c r="AA1194">
        <v>8.1</v>
      </c>
    </row>
    <row r="1195" spans="1:27" x14ac:dyDescent="0.3">
      <c r="A1195">
        <v>26</v>
      </c>
      <c r="B1195">
        <v>16</v>
      </c>
      <c r="C1195">
        <f t="shared" si="62"/>
        <v>1680</v>
      </c>
      <c r="D1195">
        <v>420</v>
      </c>
      <c r="E1195" t="s">
        <v>153</v>
      </c>
      <c r="H1195" t="str">
        <f>IF(ISBLANK(G1195),"",
IFERROR(VLOOKUP(G1195,[1]StringTable!$1:$1048576,MATCH([1]StringTable!$B$1,[1]StringTable!$1:$1,0),0),
IFERROR(VLOOKUP(G1195,[1]InApkStringTable!$1:$1048576,MATCH([1]InApkStringTable!$B$1,[1]InApkStringTable!$1:$1,0),0),
"스트링없음")))</f>
        <v/>
      </c>
      <c r="J1195" t="b">
        <v>0</v>
      </c>
      <c r="K1195" t="s">
        <v>24</v>
      </c>
      <c r="L1195" t="str">
        <f>IF(ISBLANK(K1195),"",IF(ISERROR(VLOOKUP(K1195,MapTable!$A:$A,1,0)),"맵없음",""))</f>
        <v/>
      </c>
      <c r="M1195">
        <f t="shared" si="63"/>
        <v>1</v>
      </c>
      <c r="N1195" t="b">
        <f t="shared" ca="1" si="64"/>
        <v>0</v>
      </c>
      <c r="P1195" t="str">
        <f>IF(ISBLANK(O1195),"",IF(ISERROR(VLOOKUP(O1195,MapTable!$A:$A,1,0)),"맵없음",""))</f>
        <v/>
      </c>
      <c r="R1195" t="str">
        <f>IF(ISBLANK(Q1195),"",
IF(ISERROR(FIND(",",Q1195)),
  IF(ISERROR(VLOOKUP(Q1195,MapTable!$A:$A,1,0)),"맵없음",
  ""),
IF(ISERROR(FIND(",",Q1195,FIND(",",Q1195)+1)),
  IF(OR(ISERROR(VLOOKUP(LEFT(Q1195,FIND(",",Q1195)-1),MapTable!$A:$A,1,0)),ISERROR(VLOOKUP(TRIM(MID(Q1195,FIND(",",Q1195)+1,999)),MapTable!$A:$A,1,0))),"맵없음",
  ""),
IF(ISERROR(FIND(",",Q1195,FIND(",",Q1195,FIND(",",Q1195)+1)+1)),
  IF(OR(ISERROR(VLOOKUP(LEFT(Q1195,FIND(",",Q1195)-1),MapTable!$A:$A,1,0)),ISERROR(VLOOKUP(TRIM(MID(Q1195,FIND(",",Q1195)+1,FIND(",",Q1195,FIND(",",Q1195)+1)-FIND(",",Q1195)-1)),MapTable!$A:$A,1,0)),ISERROR(VLOOKUP(TRIM(MID(Q1195,FIND(",",Q1195,FIND(",",Q1195)+1)+1,999)),MapTable!$A:$A,1,0))),"맵없음",
  ""),
IF(ISERROR(FIND(",",Q1195,FIND(",",Q1195,FIND(",",Q1195,FIND(",",Q1195)+1)+1)+1)),
  IF(OR(ISERROR(VLOOKUP(LEFT(Q1195,FIND(",",Q1195)-1),MapTable!$A:$A,1,0)),ISERROR(VLOOKUP(TRIM(MID(Q1195,FIND(",",Q1195)+1,FIND(",",Q1195,FIND(",",Q1195)+1)-FIND(",",Q1195)-1)),MapTable!$A:$A,1,0)),ISERROR(VLOOKUP(TRIM(MID(Q1195,FIND(",",Q1195,FIND(",",Q1195)+1)+1,FIND(",",Q1195,FIND(",",Q1195,FIND(",",Q1195)+1)+1)-FIND(",",Q1195,FIND(",",Q1195)+1)-1)),MapTable!$A:$A,1,0)),ISERROR(VLOOKUP(TRIM(MID(Q1195,FIND(",",Q1195,FIND(",",Q1195,FIND(",",Q1195)+1)+1)+1,999)),MapTable!$A:$A,1,0))),"맵없음",
  ""),
)))))</f>
        <v/>
      </c>
      <c r="W1195" t="str">
        <f>IF(ISBLANK(V1195),"",IF(ISERROR(VLOOKUP(V1195,[3]DropTable!$A:$A,1,0)),"드랍없음",""))</f>
        <v/>
      </c>
      <c r="Y1195" t="str">
        <f>IF(ISBLANK(X1195),"",IF(ISERROR(VLOOKUP(X1195,[3]DropTable!$A:$A,1,0)),"드랍없음",""))</f>
        <v/>
      </c>
      <c r="AA1195">
        <v>8.1</v>
      </c>
    </row>
    <row r="1196" spans="1:27" x14ac:dyDescent="0.3">
      <c r="A1196">
        <v>26</v>
      </c>
      <c r="B1196">
        <v>17</v>
      </c>
      <c r="C1196">
        <f t="shared" si="62"/>
        <v>1680</v>
      </c>
      <c r="D1196">
        <v>420</v>
      </c>
      <c r="E1196" t="s">
        <v>153</v>
      </c>
      <c r="H1196" t="str">
        <f>IF(ISBLANK(G1196),"",
IFERROR(VLOOKUP(G1196,[1]StringTable!$1:$1048576,MATCH([1]StringTable!$B$1,[1]StringTable!$1:$1,0),0),
IFERROR(VLOOKUP(G1196,[1]InApkStringTable!$1:$1048576,MATCH([1]InApkStringTable!$B$1,[1]InApkStringTable!$1:$1,0),0),
"스트링없음")))</f>
        <v/>
      </c>
      <c r="J1196" t="b">
        <v>0</v>
      </c>
      <c r="K1196" t="s">
        <v>24</v>
      </c>
      <c r="L1196" t="str">
        <f>IF(ISBLANK(K1196),"",IF(ISERROR(VLOOKUP(K1196,MapTable!$A:$A,1,0)),"맵없음",""))</f>
        <v/>
      </c>
      <c r="M1196">
        <f t="shared" si="63"/>
        <v>1</v>
      </c>
      <c r="N1196" t="b">
        <f t="shared" ca="1" si="64"/>
        <v>0</v>
      </c>
      <c r="P1196" t="str">
        <f>IF(ISBLANK(O1196),"",IF(ISERROR(VLOOKUP(O1196,MapTable!$A:$A,1,0)),"맵없음",""))</f>
        <v/>
      </c>
      <c r="R1196" t="str">
        <f>IF(ISBLANK(Q1196),"",
IF(ISERROR(FIND(",",Q1196)),
  IF(ISERROR(VLOOKUP(Q1196,MapTable!$A:$A,1,0)),"맵없음",
  ""),
IF(ISERROR(FIND(",",Q1196,FIND(",",Q1196)+1)),
  IF(OR(ISERROR(VLOOKUP(LEFT(Q1196,FIND(",",Q1196)-1),MapTable!$A:$A,1,0)),ISERROR(VLOOKUP(TRIM(MID(Q1196,FIND(",",Q1196)+1,999)),MapTable!$A:$A,1,0))),"맵없음",
  ""),
IF(ISERROR(FIND(",",Q1196,FIND(",",Q1196,FIND(",",Q1196)+1)+1)),
  IF(OR(ISERROR(VLOOKUP(LEFT(Q1196,FIND(",",Q1196)-1),MapTable!$A:$A,1,0)),ISERROR(VLOOKUP(TRIM(MID(Q1196,FIND(",",Q1196)+1,FIND(",",Q1196,FIND(",",Q1196)+1)-FIND(",",Q1196)-1)),MapTable!$A:$A,1,0)),ISERROR(VLOOKUP(TRIM(MID(Q1196,FIND(",",Q1196,FIND(",",Q1196)+1)+1,999)),MapTable!$A:$A,1,0))),"맵없음",
  ""),
IF(ISERROR(FIND(",",Q1196,FIND(",",Q1196,FIND(",",Q1196,FIND(",",Q1196)+1)+1)+1)),
  IF(OR(ISERROR(VLOOKUP(LEFT(Q1196,FIND(",",Q1196)-1),MapTable!$A:$A,1,0)),ISERROR(VLOOKUP(TRIM(MID(Q1196,FIND(",",Q1196)+1,FIND(",",Q1196,FIND(",",Q1196)+1)-FIND(",",Q1196)-1)),MapTable!$A:$A,1,0)),ISERROR(VLOOKUP(TRIM(MID(Q1196,FIND(",",Q1196,FIND(",",Q1196)+1)+1,FIND(",",Q1196,FIND(",",Q1196,FIND(",",Q1196)+1)+1)-FIND(",",Q1196,FIND(",",Q1196)+1)-1)),MapTable!$A:$A,1,0)),ISERROR(VLOOKUP(TRIM(MID(Q1196,FIND(",",Q1196,FIND(",",Q1196,FIND(",",Q1196)+1)+1)+1,999)),MapTable!$A:$A,1,0))),"맵없음",
  ""),
)))))</f>
        <v/>
      </c>
      <c r="W1196" t="str">
        <f>IF(ISBLANK(V1196),"",IF(ISERROR(VLOOKUP(V1196,[3]DropTable!$A:$A,1,0)),"드랍없음",""))</f>
        <v/>
      </c>
      <c r="Y1196" t="str">
        <f>IF(ISBLANK(X1196),"",IF(ISERROR(VLOOKUP(X1196,[3]DropTable!$A:$A,1,0)),"드랍없음",""))</f>
        <v/>
      </c>
      <c r="AA1196">
        <v>8.1</v>
      </c>
    </row>
    <row r="1197" spans="1:27" x14ac:dyDescent="0.3">
      <c r="A1197">
        <v>26</v>
      </c>
      <c r="B1197">
        <v>18</v>
      </c>
      <c r="C1197">
        <f t="shared" si="62"/>
        <v>1680</v>
      </c>
      <c r="D1197">
        <v>420</v>
      </c>
      <c r="E1197" t="s">
        <v>153</v>
      </c>
      <c r="H1197" t="str">
        <f>IF(ISBLANK(G1197),"",
IFERROR(VLOOKUP(G1197,[1]StringTable!$1:$1048576,MATCH([1]StringTable!$B$1,[1]StringTable!$1:$1,0),0),
IFERROR(VLOOKUP(G1197,[1]InApkStringTable!$1:$1048576,MATCH([1]InApkStringTable!$B$1,[1]InApkStringTable!$1:$1,0),0),
"스트링없음")))</f>
        <v/>
      </c>
      <c r="J1197" t="b">
        <v>0</v>
      </c>
      <c r="K1197" t="s">
        <v>24</v>
      </c>
      <c r="L1197" t="str">
        <f>IF(ISBLANK(K1197),"",IF(ISERROR(VLOOKUP(K1197,MapTable!$A:$A,1,0)),"맵없음",""))</f>
        <v/>
      </c>
      <c r="M1197">
        <f t="shared" si="63"/>
        <v>1</v>
      </c>
      <c r="N1197" t="b">
        <f t="shared" ca="1" si="64"/>
        <v>0</v>
      </c>
      <c r="P1197" t="str">
        <f>IF(ISBLANK(O1197),"",IF(ISERROR(VLOOKUP(O1197,MapTable!$A:$A,1,0)),"맵없음",""))</f>
        <v/>
      </c>
      <c r="R1197" t="str">
        <f>IF(ISBLANK(Q1197),"",
IF(ISERROR(FIND(",",Q1197)),
  IF(ISERROR(VLOOKUP(Q1197,MapTable!$A:$A,1,0)),"맵없음",
  ""),
IF(ISERROR(FIND(",",Q1197,FIND(",",Q1197)+1)),
  IF(OR(ISERROR(VLOOKUP(LEFT(Q1197,FIND(",",Q1197)-1),MapTable!$A:$A,1,0)),ISERROR(VLOOKUP(TRIM(MID(Q1197,FIND(",",Q1197)+1,999)),MapTable!$A:$A,1,0))),"맵없음",
  ""),
IF(ISERROR(FIND(",",Q1197,FIND(",",Q1197,FIND(",",Q1197)+1)+1)),
  IF(OR(ISERROR(VLOOKUP(LEFT(Q1197,FIND(",",Q1197)-1),MapTable!$A:$A,1,0)),ISERROR(VLOOKUP(TRIM(MID(Q1197,FIND(",",Q1197)+1,FIND(",",Q1197,FIND(",",Q1197)+1)-FIND(",",Q1197)-1)),MapTable!$A:$A,1,0)),ISERROR(VLOOKUP(TRIM(MID(Q1197,FIND(",",Q1197,FIND(",",Q1197)+1)+1,999)),MapTable!$A:$A,1,0))),"맵없음",
  ""),
IF(ISERROR(FIND(",",Q1197,FIND(",",Q1197,FIND(",",Q1197,FIND(",",Q1197)+1)+1)+1)),
  IF(OR(ISERROR(VLOOKUP(LEFT(Q1197,FIND(",",Q1197)-1),MapTable!$A:$A,1,0)),ISERROR(VLOOKUP(TRIM(MID(Q1197,FIND(",",Q1197)+1,FIND(",",Q1197,FIND(",",Q1197)+1)-FIND(",",Q1197)-1)),MapTable!$A:$A,1,0)),ISERROR(VLOOKUP(TRIM(MID(Q1197,FIND(",",Q1197,FIND(",",Q1197)+1)+1,FIND(",",Q1197,FIND(",",Q1197,FIND(",",Q1197)+1)+1)-FIND(",",Q1197,FIND(",",Q1197)+1)-1)),MapTable!$A:$A,1,0)),ISERROR(VLOOKUP(TRIM(MID(Q1197,FIND(",",Q1197,FIND(",",Q1197,FIND(",",Q1197)+1)+1)+1,999)),MapTable!$A:$A,1,0))),"맵없음",
  ""),
)))))</f>
        <v/>
      </c>
      <c r="W1197" t="str">
        <f>IF(ISBLANK(V1197),"",IF(ISERROR(VLOOKUP(V1197,[3]DropTable!$A:$A,1,0)),"드랍없음",""))</f>
        <v/>
      </c>
      <c r="Y1197" t="str">
        <f>IF(ISBLANK(X1197),"",IF(ISERROR(VLOOKUP(X1197,[3]DropTable!$A:$A,1,0)),"드랍없음",""))</f>
        <v/>
      </c>
      <c r="AA1197">
        <v>8.1</v>
      </c>
    </row>
    <row r="1198" spans="1:27" x14ac:dyDescent="0.3">
      <c r="A1198">
        <v>26</v>
      </c>
      <c r="B1198">
        <v>19</v>
      </c>
      <c r="C1198">
        <f t="shared" si="62"/>
        <v>1680</v>
      </c>
      <c r="D1198">
        <v>420</v>
      </c>
      <c r="E1198" t="s">
        <v>153</v>
      </c>
      <c r="H1198" t="str">
        <f>IF(ISBLANK(G1198),"",
IFERROR(VLOOKUP(G1198,[1]StringTable!$1:$1048576,MATCH([1]StringTable!$B$1,[1]StringTable!$1:$1,0),0),
IFERROR(VLOOKUP(G1198,[1]InApkStringTable!$1:$1048576,MATCH([1]InApkStringTable!$B$1,[1]InApkStringTable!$1:$1,0),0),
"스트링없음")))</f>
        <v/>
      </c>
      <c r="J1198" t="b">
        <v>0</v>
      </c>
      <c r="K1198" t="s">
        <v>24</v>
      </c>
      <c r="L1198" t="str">
        <f>IF(ISBLANK(K1198),"",IF(ISERROR(VLOOKUP(K1198,MapTable!$A:$A,1,0)),"맵없음",""))</f>
        <v/>
      </c>
      <c r="M1198">
        <f t="shared" si="63"/>
        <v>1</v>
      </c>
      <c r="N1198" t="b">
        <f t="shared" ca="1" si="64"/>
        <v>1</v>
      </c>
      <c r="P1198" t="str">
        <f>IF(ISBLANK(O1198),"",IF(ISERROR(VLOOKUP(O1198,MapTable!$A:$A,1,0)),"맵없음",""))</f>
        <v/>
      </c>
      <c r="R1198" t="str">
        <f>IF(ISBLANK(Q1198),"",
IF(ISERROR(FIND(",",Q1198)),
  IF(ISERROR(VLOOKUP(Q1198,MapTable!$A:$A,1,0)),"맵없음",
  ""),
IF(ISERROR(FIND(",",Q1198,FIND(",",Q1198)+1)),
  IF(OR(ISERROR(VLOOKUP(LEFT(Q1198,FIND(",",Q1198)-1),MapTable!$A:$A,1,0)),ISERROR(VLOOKUP(TRIM(MID(Q1198,FIND(",",Q1198)+1,999)),MapTable!$A:$A,1,0))),"맵없음",
  ""),
IF(ISERROR(FIND(",",Q1198,FIND(",",Q1198,FIND(",",Q1198)+1)+1)),
  IF(OR(ISERROR(VLOOKUP(LEFT(Q1198,FIND(",",Q1198)-1),MapTable!$A:$A,1,0)),ISERROR(VLOOKUP(TRIM(MID(Q1198,FIND(",",Q1198)+1,FIND(",",Q1198,FIND(",",Q1198)+1)-FIND(",",Q1198)-1)),MapTable!$A:$A,1,0)),ISERROR(VLOOKUP(TRIM(MID(Q1198,FIND(",",Q1198,FIND(",",Q1198)+1)+1,999)),MapTable!$A:$A,1,0))),"맵없음",
  ""),
IF(ISERROR(FIND(",",Q1198,FIND(",",Q1198,FIND(",",Q1198,FIND(",",Q1198)+1)+1)+1)),
  IF(OR(ISERROR(VLOOKUP(LEFT(Q1198,FIND(",",Q1198)-1),MapTable!$A:$A,1,0)),ISERROR(VLOOKUP(TRIM(MID(Q1198,FIND(",",Q1198)+1,FIND(",",Q1198,FIND(",",Q1198)+1)-FIND(",",Q1198)-1)),MapTable!$A:$A,1,0)),ISERROR(VLOOKUP(TRIM(MID(Q1198,FIND(",",Q1198,FIND(",",Q1198)+1)+1,FIND(",",Q1198,FIND(",",Q1198,FIND(",",Q1198)+1)+1)-FIND(",",Q1198,FIND(",",Q1198)+1)-1)),MapTable!$A:$A,1,0)),ISERROR(VLOOKUP(TRIM(MID(Q1198,FIND(",",Q1198,FIND(",",Q1198,FIND(",",Q1198)+1)+1)+1,999)),MapTable!$A:$A,1,0))),"맵없음",
  ""),
)))))</f>
        <v/>
      </c>
      <c r="W1198" t="str">
        <f>IF(ISBLANK(V1198),"",IF(ISERROR(VLOOKUP(V1198,[3]DropTable!$A:$A,1,0)),"드랍없음",""))</f>
        <v/>
      </c>
      <c r="Y1198" t="str">
        <f>IF(ISBLANK(X1198),"",IF(ISERROR(VLOOKUP(X1198,[3]DropTable!$A:$A,1,0)),"드랍없음",""))</f>
        <v/>
      </c>
      <c r="AA1198">
        <v>8.1</v>
      </c>
    </row>
    <row r="1199" spans="1:27" x14ac:dyDescent="0.3">
      <c r="A1199">
        <v>26</v>
      </c>
      <c r="B1199">
        <v>20</v>
      </c>
      <c r="C1199">
        <f t="shared" si="62"/>
        <v>1680</v>
      </c>
      <c r="D1199">
        <v>420</v>
      </c>
      <c r="E1199" t="s">
        <v>153</v>
      </c>
      <c r="H1199" t="str">
        <f>IF(ISBLANK(G1199),"",
IFERROR(VLOOKUP(G1199,[1]StringTable!$1:$1048576,MATCH([1]StringTable!$B$1,[1]StringTable!$1:$1,0),0),
IFERROR(VLOOKUP(G1199,[1]InApkStringTable!$1:$1048576,MATCH([1]InApkStringTable!$B$1,[1]InApkStringTable!$1:$1,0),0),
"스트링없음")))</f>
        <v/>
      </c>
      <c r="J1199" t="b">
        <v>0</v>
      </c>
      <c r="K1199" t="s">
        <v>24</v>
      </c>
      <c r="L1199" t="str">
        <f>IF(ISBLANK(K1199),"",IF(ISERROR(VLOOKUP(K1199,MapTable!$A:$A,1,0)),"맵없음",""))</f>
        <v/>
      </c>
      <c r="M1199">
        <f t="shared" si="63"/>
        <v>12</v>
      </c>
      <c r="N1199" t="b">
        <f t="shared" ca="1" si="64"/>
        <v>1</v>
      </c>
      <c r="P1199" t="str">
        <f>IF(ISBLANK(O1199),"",IF(ISERROR(VLOOKUP(O1199,MapTable!$A:$A,1,0)),"맵없음",""))</f>
        <v/>
      </c>
      <c r="R1199" t="str">
        <f>IF(ISBLANK(Q1199),"",
IF(ISERROR(FIND(",",Q1199)),
  IF(ISERROR(VLOOKUP(Q1199,MapTable!$A:$A,1,0)),"맵없음",
  ""),
IF(ISERROR(FIND(",",Q1199,FIND(",",Q1199)+1)),
  IF(OR(ISERROR(VLOOKUP(LEFT(Q1199,FIND(",",Q1199)-1),MapTable!$A:$A,1,0)),ISERROR(VLOOKUP(TRIM(MID(Q1199,FIND(",",Q1199)+1,999)),MapTable!$A:$A,1,0))),"맵없음",
  ""),
IF(ISERROR(FIND(",",Q1199,FIND(",",Q1199,FIND(",",Q1199)+1)+1)),
  IF(OR(ISERROR(VLOOKUP(LEFT(Q1199,FIND(",",Q1199)-1),MapTable!$A:$A,1,0)),ISERROR(VLOOKUP(TRIM(MID(Q1199,FIND(",",Q1199)+1,FIND(",",Q1199,FIND(",",Q1199)+1)-FIND(",",Q1199)-1)),MapTable!$A:$A,1,0)),ISERROR(VLOOKUP(TRIM(MID(Q1199,FIND(",",Q1199,FIND(",",Q1199)+1)+1,999)),MapTable!$A:$A,1,0))),"맵없음",
  ""),
IF(ISERROR(FIND(",",Q1199,FIND(",",Q1199,FIND(",",Q1199,FIND(",",Q1199)+1)+1)+1)),
  IF(OR(ISERROR(VLOOKUP(LEFT(Q1199,FIND(",",Q1199)-1),MapTable!$A:$A,1,0)),ISERROR(VLOOKUP(TRIM(MID(Q1199,FIND(",",Q1199)+1,FIND(",",Q1199,FIND(",",Q1199)+1)-FIND(",",Q1199)-1)),MapTable!$A:$A,1,0)),ISERROR(VLOOKUP(TRIM(MID(Q1199,FIND(",",Q1199,FIND(",",Q1199)+1)+1,FIND(",",Q1199,FIND(",",Q1199,FIND(",",Q1199)+1)+1)-FIND(",",Q1199,FIND(",",Q1199)+1)-1)),MapTable!$A:$A,1,0)),ISERROR(VLOOKUP(TRIM(MID(Q1199,FIND(",",Q1199,FIND(",",Q1199,FIND(",",Q1199)+1)+1)+1,999)),MapTable!$A:$A,1,0))),"맵없음",
  ""),
)))))</f>
        <v/>
      </c>
      <c r="W1199" t="str">
        <f>IF(ISBLANK(V1199),"",IF(ISERROR(VLOOKUP(V1199,[3]DropTable!$A:$A,1,0)),"드랍없음",""))</f>
        <v/>
      </c>
      <c r="Y1199" t="str">
        <f>IF(ISBLANK(X1199),"",IF(ISERROR(VLOOKUP(X1199,[3]DropTable!$A:$A,1,0)),"드랍없음",""))</f>
        <v/>
      </c>
      <c r="AA1199">
        <v>8.1</v>
      </c>
    </row>
    <row r="1200" spans="1:27" x14ac:dyDescent="0.3">
      <c r="A1200">
        <v>26</v>
      </c>
      <c r="B1200">
        <v>21</v>
      </c>
      <c r="C1200">
        <f t="shared" si="62"/>
        <v>1680</v>
      </c>
      <c r="D1200">
        <v>420</v>
      </c>
      <c r="E1200" t="s">
        <v>153</v>
      </c>
      <c r="H1200" t="str">
        <f>IF(ISBLANK(G1200),"",
IFERROR(VLOOKUP(G1200,[1]StringTable!$1:$1048576,MATCH([1]StringTable!$B$1,[1]StringTable!$1:$1,0),0),
IFERROR(VLOOKUP(G1200,[1]InApkStringTable!$1:$1048576,MATCH([1]InApkStringTable!$B$1,[1]InApkStringTable!$1:$1,0),0),
"스트링없음")))</f>
        <v/>
      </c>
      <c r="J1200" t="b">
        <v>0</v>
      </c>
      <c r="K1200" t="s">
        <v>24</v>
      </c>
      <c r="L1200" t="str">
        <f>IF(ISBLANK(K1200),"",IF(ISERROR(VLOOKUP(K1200,MapTable!$A:$A,1,0)),"맵없음",""))</f>
        <v/>
      </c>
      <c r="M1200">
        <f t="shared" si="63"/>
        <v>2</v>
      </c>
      <c r="N1200" t="b">
        <f t="shared" ca="1" si="64"/>
        <v>0</v>
      </c>
      <c r="P1200" t="str">
        <f>IF(ISBLANK(O1200),"",IF(ISERROR(VLOOKUP(O1200,MapTable!$A:$A,1,0)),"맵없음",""))</f>
        <v/>
      </c>
      <c r="R1200" t="str">
        <f>IF(ISBLANK(Q1200),"",
IF(ISERROR(FIND(",",Q1200)),
  IF(ISERROR(VLOOKUP(Q1200,MapTable!$A:$A,1,0)),"맵없음",
  ""),
IF(ISERROR(FIND(",",Q1200,FIND(",",Q1200)+1)),
  IF(OR(ISERROR(VLOOKUP(LEFT(Q1200,FIND(",",Q1200)-1),MapTable!$A:$A,1,0)),ISERROR(VLOOKUP(TRIM(MID(Q1200,FIND(",",Q1200)+1,999)),MapTable!$A:$A,1,0))),"맵없음",
  ""),
IF(ISERROR(FIND(",",Q1200,FIND(",",Q1200,FIND(",",Q1200)+1)+1)),
  IF(OR(ISERROR(VLOOKUP(LEFT(Q1200,FIND(",",Q1200)-1),MapTable!$A:$A,1,0)),ISERROR(VLOOKUP(TRIM(MID(Q1200,FIND(",",Q1200)+1,FIND(",",Q1200,FIND(",",Q1200)+1)-FIND(",",Q1200)-1)),MapTable!$A:$A,1,0)),ISERROR(VLOOKUP(TRIM(MID(Q1200,FIND(",",Q1200,FIND(",",Q1200)+1)+1,999)),MapTable!$A:$A,1,0))),"맵없음",
  ""),
IF(ISERROR(FIND(",",Q1200,FIND(",",Q1200,FIND(",",Q1200,FIND(",",Q1200)+1)+1)+1)),
  IF(OR(ISERROR(VLOOKUP(LEFT(Q1200,FIND(",",Q1200)-1),MapTable!$A:$A,1,0)),ISERROR(VLOOKUP(TRIM(MID(Q1200,FIND(",",Q1200)+1,FIND(",",Q1200,FIND(",",Q1200)+1)-FIND(",",Q1200)-1)),MapTable!$A:$A,1,0)),ISERROR(VLOOKUP(TRIM(MID(Q1200,FIND(",",Q1200,FIND(",",Q1200)+1)+1,FIND(",",Q1200,FIND(",",Q1200,FIND(",",Q1200)+1)+1)-FIND(",",Q1200,FIND(",",Q1200)+1)-1)),MapTable!$A:$A,1,0)),ISERROR(VLOOKUP(TRIM(MID(Q1200,FIND(",",Q1200,FIND(",",Q1200,FIND(",",Q1200)+1)+1)+1,999)),MapTable!$A:$A,1,0))),"맵없음",
  ""),
)))))</f>
        <v/>
      </c>
      <c r="W1200" t="str">
        <f>IF(ISBLANK(V1200),"",IF(ISERROR(VLOOKUP(V1200,[3]DropTable!$A:$A,1,0)),"드랍없음",""))</f>
        <v/>
      </c>
      <c r="Y1200" t="str">
        <f>IF(ISBLANK(X1200),"",IF(ISERROR(VLOOKUP(X1200,[3]DropTable!$A:$A,1,0)),"드랍없음",""))</f>
        <v/>
      </c>
      <c r="AA1200">
        <v>8.1</v>
      </c>
    </row>
    <row r="1201" spans="1:27" x14ac:dyDescent="0.3">
      <c r="A1201">
        <v>26</v>
      </c>
      <c r="B1201">
        <v>22</v>
      </c>
      <c r="C1201">
        <f t="shared" si="62"/>
        <v>1680</v>
      </c>
      <c r="D1201">
        <v>420</v>
      </c>
      <c r="E1201" t="s">
        <v>153</v>
      </c>
      <c r="H1201" t="str">
        <f>IF(ISBLANK(G1201),"",
IFERROR(VLOOKUP(G1201,[1]StringTable!$1:$1048576,MATCH([1]StringTable!$B$1,[1]StringTable!$1:$1,0),0),
IFERROR(VLOOKUP(G1201,[1]InApkStringTable!$1:$1048576,MATCH([1]InApkStringTable!$B$1,[1]InApkStringTable!$1:$1,0),0),
"스트링없음")))</f>
        <v/>
      </c>
      <c r="J1201" t="b">
        <v>0</v>
      </c>
      <c r="K1201" t="s">
        <v>24</v>
      </c>
      <c r="L1201" t="str">
        <f>IF(ISBLANK(K1201),"",IF(ISERROR(VLOOKUP(K1201,MapTable!$A:$A,1,0)),"맵없음",""))</f>
        <v/>
      </c>
      <c r="M1201">
        <f t="shared" si="63"/>
        <v>2</v>
      </c>
      <c r="N1201" t="b">
        <f t="shared" ca="1" si="64"/>
        <v>0</v>
      </c>
      <c r="P1201" t="str">
        <f>IF(ISBLANK(O1201),"",IF(ISERROR(VLOOKUP(O1201,MapTable!$A:$A,1,0)),"맵없음",""))</f>
        <v/>
      </c>
      <c r="R1201" t="str">
        <f>IF(ISBLANK(Q1201),"",
IF(ISERROR(FIND(",",Q1201)),
  IF(ISERROR(VLOOKUP(Q1201,MapTable!$A:$A,1,0)),"맵없음",
  ""),
IF(ISERROR(FIND(",",Q1201,FIND(",",Q1201)+1)),
  IF(OR(ISERROR(VLOOKUP(LEFT(Q1201,FIND(",",Q1201)-1),MapTable!$A:$A,1,0)),ISERROR(VLOOKUP(TRIM(MID(Q1201,FIND(",",Q1201)+1,999)),MapTable!$A:$A,1,0))),"맵없음",
  ""),
IF(ISERROR(FIND(",",Q1201,FIND(",",Q1201,FIND(",",Q1201)+1)+1)),
  IF(OR(ISERROR(VLOOKUP(LEFT(Q1201,FIND(",",Q1201)-1),MapTable!$A:$A,1,0)),ISERROR(VLOOKUP(TRIM(MID(Q1201,FIND(",",Q1201)+1,FIND(",",Q1201,FIND(",",Q1201)+1)-FIND(",",Q1201)-1)),MapTable!$A:$A,1,0)),ISERROR(VLOOKUP(TRIM(MID(Q1201,FIND(",",Q1201,FIND(",",Q1201)+1)+1,999)),MapTable!$A:$A,1,0))),"맵없음",
  ""),
IF(ISERROR(FIND(",",Q1201,FIND(",",Q1201,FIND(",",Q1201,FIND(",",Q1201)+1)+1)+1)),
  IF(OR(ISERROR(VLOOKUP(LEFT(Q1201,FIND(",",Q1201)-1),MapTable!$A:$A,1,0)),ISERROR(VLOOKUP(TRIM(MID(Q1201,FIND(",",Q1201)+1,FIND(",",Q1201,FIND(",",Q1201)+1)-FIND(",",Q1201)-1)),MapTable!$A:$A,1,0)),ISERROR(VLOOKUP(TRIM(MID(Q1201,FIND(",",Q1201,FIND(",",Q1201)+1)+1,FIND(",",Q1201,FIND(",",Q1201,FIND(",",Q1201)+1)+1)-FIND(",",Q1201,FIND(",",Q1201)+1)-1)),MapTable!$A:$A,1,0)),ISERROR(VLOOKUP(TRIM(MID(Q1201,FIND(",",Q1201,FIND(",",Q1201,FIND(",",Q1201)+1)+1)+1,999)),MapTable!$A:$A,1,0))),"맵없음",
  ""),
)))))</f>
        <v/>
      </c>
      <c r="W1201" t="str">
        <f>IF(ISBLANK(V1201),"",IF(ISERROR(VLOOKUP(V1201,[3]DropTable!$A:$A,1,0)),"드랍없음",""))</f>
        <v/>
      </c>
      <c r="Y1201" t="str">
        <f>IF(ISBLANK(X1201),"",IF(ISERROR(VLOOKUP(X1201,[3]DropTable!$A:$A,1,0)),"드랍없음",""))</f>
        <v/>
      </c>
      <c r="AA1201">
        <v>8.1</v>
      </c>
    </row>
    <row r="1202" spans="1:27" x14ac:dyDescent="0.3">
      <c r="A1202">
        <v>26</v>
      </c>
      <c r="B1202">
        <v>23</v>
      </c>
      <c r="C1202">
        <f t="shared" si="62"/>
        <v>1680</v>
      </c>
      <c r="D1202">
        <v>420</v>
      </c>
      <c r="E1202" t="s">
        <v>153</v>
      </c>
      <c r="H1202" t="str">
        <f>IF(ISBLANK(G1202),"",
IFERROR(VLOOKUP(G1202,[1]StringTable!$1:$1048576,MATCH([1]StringTable!$B$1,[1]StringTable!$1:$1,0),0),
IFERROR(VLOOKUP(G1202,[1]InApkStringTable!$1:$1048576,MATCH([1]InApkStringTable!$B$1,[1]InApkStringTable!$1:$1,0),0),
"스트링없음")))</f>
        <v/>
      </c>
      <c r="J1202" t="b">
        <v>0</v>
      </c>
      <c r="K1202" t="s">
        <v>24</v>
      </c>
      <c r="L1202" t="str">
        <f>IF(ISBLANK(K1202),"",IF(ISERROR(VLOOKUP(K1202,MapTable!$A:$A,1,0)),"맵없음",""))</f>
        <v/>
      </c>
      <c r="M1202">
        <f t="shared" si="63"/>
        <v>2</v>
      </c>
      <c r="N1202" t="b">
        <f t="shared" ca="1" si="64"/>
        <v>0</v>
      </c>
      <c r="P1202" t="str">
        <f>IF(ISBLANK(O1202),"",IF(ISERROR(VLOOKUP(O1202,MapTable!$A:$A,1,0)),"맵없음",""))</f>
        <v/>
      </c>
      <c r="R1202" t="str">
        <f>IF(ISBLANK(Q1202),"",
IF(ISERROR(FIND(",",Q1202)),
  IF(ISERROR(VLOOKUP(Q1202,MapTable!$A:$A,1,0)),"맵없음",
  ""),
IF(ISERROR(FIND(",",Q1202,FIND(",",Q1202)+1)),
  IF(OR(ISERROR(VLOOKUP(LEFT(Q1202,FIND(",",Q1202)-1),MapTable!$A:$A,1,0)),ISERROR(VLOOKUP(TRIM(MID(Q1202,FIND(",",Q1202)+1,999)),MapTable!$A:$A,1,0))),"맵없음",
  ""),
IF(ISERROR(FIND(",",Q1202,FIND(",",Q1202,FIND(",",Q1202)+1)+1)),
  IF(OR(ISERROR(VLOOKUP(LEFT(Q1202,FIND(",",Q1202)-1),MapTable!$A:$A,1,0)),ISERROR(VLOOKUP(TRIM(MID(Q1202,FIND(",",Q1202)+1,FIND(",",Q1202,FIND(",",Q1202)+1)-FIND(",",Q1202)-1)),MapTable!$A:$A,1,0)),ISERROR(VLOOKUP(TRIM(MID(Q1202,FIND(",",Q1202,FIND(",",Q1202)+1)+1,999)),MapTable!$A:$A,1,0))),"맵없음",
  ""),
IF(ISERROR(FIND(",",Q1202,FIND(",",Q1202,FIND(",",Q1202,FIND(",",Q1202)+1)+1)+1)),
  IF(OR(ISERROR(VLOOKUP(LEFT(Q1202,FIND(",",Q1202)-1),MapTable!$A:$A,1,0)),ISERROR(VLOOKUP(TRIM(MID(Q1202,FIND(",",Q1202)+1,FIND(",",Q1202,FIND(",",Q1202)+1)-FIND(",",Q1202)-1)),MapTable!$A:$A,1,0)),ISERROR(VLOOKUP(TRIM(MID(Q1202,FIND(",",Q1202,FIND(",",Q1202)+1)+1,FIND(",",Q1202,FIND(",",Q1202,FIND(",",Q1202)+1)+1)-FIND(",",Q1202,FIND(",",Q1202)+1)-1)),MapTable!$A:$A,1,0)),ISERROR(VLOOKUP(TRIM(MID(Q1202,FIND(",",Q1202,FIND(",",Q1202,FIND(",",Q1202)+1)+1)+1,999)),MapTable!$A:$A,1,0))),"맵없음",
  ""),
)))))</f>
        <v/>
      </c>
      <c r="W1202" t="str">
        <f>IF(ISBLANK(V1202),"",IF(ISERROR(VLOOKUP(V1202,[3]DropTable!$A:$A,1,0)),"드랍없음",""))</f>
        <v/>
      </c>
      <c r="Y1202" t="str">
        <f>IF(ISBLANK(X1202),"",IF(ISERROR(VLOOKUP(X1202,[3]DropTable!$A:$A,1,0)),"드랍없음",""))</f>
        <v/>
      </c>
      <c r="AA1202">
        <v>8.1</v>
      </c>
    </row>
    <row r="1203" spans="1:27" x14ac:dyDescent="0.3">
      <c r="A1203">
        <v>26</v>
      </c>
      <c r="B1203">
        <v>24</v>
      </c>
      <c r="C1203">
        <f t="shared" si="62"/>
        <v>1680</v>
      </c>
      <c r="D1203">
        <v>420</v>
      </c>
      <c r="E1203" t="s">
        <v>153</v>
      </c>
      <c r="H1203" t="str">
        <f>IF(ISBLANK(G1203),"",
IFERROR(VLOOKUP(G1203,[1]StringTable!$1:$1048576,MATCH([1]StringTable!$B$1,[1]StringTable!$1:$1,0),0),
IFERROR(VLOOKUP(G1203,[1]InApkStringTable!$1:$1048576,MATCH([1]InApkStringTable!$B$1,[1]InApkStringTable!$1:$1,0),0),
"스트링없음")))</f>
        <v/>
      </c>
      <c r="J1203" t="b">
        <v>0</v>
      </c>
      <c r="K1203" t="s">
        <v>24</v>
      </c>
      <c r="L1203" t="str">
        <f>IF(ISBLANK(K1203),"",IF(ISERROR(VLOOKUP(K1203,MapTable!$A:$A,1,0)),"맵없음",""))</f>
        <v/>
      </c>
      <c r="M1203">
        <f t="shared" si="63"/>
        <v>2</v>
      </c>
      <c r="N1203" t="b">
        <f t="shared" ca="1" si="64"/>
        <v>0</v>
      </c>
      <c r="P1203" t="str">
        <f>IF(ISBLANK(O1203),"",IF(ISERROR(VLOOKUP(O1203,MapTable!$A:$A,1,0)),"맵없음",""))</f>
        <v/>
      </c>
      <c r="R1203" t="str">
        <f>IF(ISBLANK(Q1203),"",
IF(ISERROR(FIND(",",Q1203)),
  IF(ISERROR(VLOOKUP(Q1203,MapTable!$A:$A,1,0)),"맵없음",
  ""),
IF(ISERROR(FIND(",",Q1203,FIND(",",Q1203)+1)),
  IF(OR(ISERROR(VLOOKUP(LEFT(Q1203,FIND(",",Q1203)-1),MapTable!$A:$A,1,0)),ISERROR(VLOOKUP(TRIM(MID(Q1203,FIND(",",Q1203)+1,999)),MapTable!$A:$A,1,0))),"맵없음",
  ""),
IF(ISERROR(FIND(",",Q1203,FIND(",",Q1203,FIND(",",Q1203)+1)+1)),
  IF(OR(ISERROR(VLOOKUP(LEFT(Q1203,FIND(",",Q1203)-1),MapTable!$A:$A,1,0)),ISERROR(VLOOKUP(TRIM(MID(Q1203,FIND(",",Q1203)+1,FIND(",",Q1203,FIND(",",Q1203)+1)-FIND(",",Q1203)-1)),MapTable!$A:$A,1,0)),ISERROR(VLOOKUP(TRIM(MID(Q1203,FIND(",",Q1203,FIND(",",Q1203)+1)+1,999)),MapTable!$A:$A,1,0))),"맵없음",
  ""),
IF(ISERROR(FIND(",",Q1203,FIND(",",Q1203,FIND(",",Q1203,FIND(",",Q1203)+1)+1)+1)),
  IF(OR(ISERROR(VLOOKUP(LEFT(Q1203,FIND(",",Q1203)-1),MapTable!$A:$A,1,0)),ISERROR(VLOOKUP(TRIM(MID(Q1203,FIND(",",Q1203)+1,FIND(",",Q1203,FIND(",",Q1203)+1)-FIND(",",Q1203)-1)),MapTable!$A:$A,1,0)),ISERROR(VLOOKUP(TRIM(MID(Q1203,FIND(",",Q1203,FIND(",",Q1203)+1)+1,FIND(",",Q1203,FIND(",",Q1203,FIND(",",Q1203)+1)+1)-FIND(",",Q1203,FIND(",",Q1203)+1)-1)),MapTable!$A:$A,1,0)),ISERROR(VLOOKUP(TRIM(MID(Q1203,FIND(",",Q1203,FIND(",",Q1203,FIND(",",Q1203)+1)+1)+1,999)),MapTable!$A:$A,1,0))),"맵없음",
  ""),
)))))</f>
        <v/>
      </c>
      <c r="W1203" t="str">
        <f>IF(ISBLANK(V1203),"",IF(ISERROR(VLOOKUP(V1203,[3]DropTable!$A:$A,1,0)),"드랍없음",""))</f>
        <v/>
      </c>
      <c r="Y1203" t="str">
        <f>IF(ISBLANK(X1203),"",IF(ISERROR(VLOOKUP(X1203,[3]DropTable!$A:$A,1,0)),"드랍없음",""))</f>
        <v/>
      </c>
      <c r="AA1203">
        <v>8.1</v>
      </c>
    </row>
    <row r="1204" spans="1:27" x14ac:dyDescent="0.3">
      <c r="A1204">
        <v>26</v>
      </c>
      <c r="B1204">
        <v>25</v>
      </c>
      <c r="C1204">
        <f t="shared" si="62"/>
        <v>1680</v>
      </c>
      <c r="D1204">
        <v>420</v>
      </c>
      <c r="E1204" t="s">
        <v>153</v>
      </c>
      <c r="H1204" t="str">
        <f>IF(ISBLANK(G1204),"",
IFERROR(VLOOKUP(G1204,[1]StringTable!$1:$1048576,MATCH([1]StringTable!$B$1,[1]StringTable!$1:$1,0),0),
IFERROR(VLOOKUP(G1204,[1]InApkStringTable!$1:$1048576,MATCH([1]InApkStringTable!$B$1,[1]InApkStringTable!$1:$1,0),0),
"스트링없음")))</f>
        <v/>
      </c>
      <c r="J1204" t="b">
        <v>0</v>
      </c>
      <c r="K1204" t="s">
        <v>24</v>
      </c>
      <c r="L1204" t="str">
        <f>IF(ISBLANK(K1204),"",IF(ISERROR(VLOOKUP(K1204,MapTable!$A:$A,1,0)),"맵없음",""))</f>
        <v/>
      </c>
      <c r="M1204">
        <f t="shared" si="63"/>
        <v>2</v>
      </c>
      <c r="N1204" t="b">
        <f t="shared" ca="1" si="64"/>
        <v>0</v>
      </c>
      <c r="P1204" t="str">
        <f>IF(ISBLANK(O1204),"",IF(ISERROR(VLOOKUP(O1204,MapTable!$A:$A,1,0)),"맵없음",""))</f>
        <v/>
      </c>
      <c r="R1204" t="str">
        <f>IF(ISBLANK(Q1204),"",
IF(ISERROR(FIND(",",Q1204)),
  IF(ISERROR(VLOOKUP(Q1204,MapTable!$A:$A,1,0)),"맵없음",
  ""),
IF(ISERROR(FIND(",",Q1204,FIND(",",Q1204)+1)),
  IF(OR(ISERROR(VLOOKUP(LEFT(Q1204,FIND(",",Q1204)-1),MapTable!$A:$A,1,0)),ISERROR(VLOOKUP(TRIM(MID(Q1204,FIND(",",Q1204)+1,999)),MapTable!$A:$A,1,0))),"맵없음",
  ""),
IF(ISERROR(FIND(",",Q1204,FIND(",",Q1204,FIND(",",Q1204)+1)+1)),
  IF(OR(ISERROR(VLOOKUP(LEFT(Q1204,FIND(",",Q1204)-1),MapTable!$A:$A,1,0)),ISERROR(VLOOKUP(TRIM(MID(Q1204,FIND(",",Q1204)+1,FIND(",",Q1204,FIND(",",Q1204)+1)-FIND(",",Q1204)-1)),MapTable!$A:$A,1,0)),ISERROR(VLOOKUP(TRIM(MID(Q1204,FIND(",",Q1204,FIND(",",Q1204)+1)+1,999)),MapTable!$A:$A,1,0))),"맵없음",
  ""),
IF(ISERROR(FIND(",",Q1204,FIND(",",Q1204,FIND(",",Q1204,FIND(",",Q1204)+1)+1)+1)),
  IF(OR(ISERROR(VLOOKUP(LEFT(Q1204,FIND(",",Q1204)-1),MapTable!$A:$A,1,0)),ISERROR(VLOOKUP(TRIM(MID(Q1204,FIND(",",Q1204)+1,FIND(",",Q1204,FIND(",",Q1204)+1)-FIND(",",Q1204)-1)),MapTable!$A:$A,1,0)),ISERROR(VLOOKUP(TRIM(MID(Q1204,FIND(",",Q1204,FIND(",",Q1204)+1)+1,FIND(",",Q1204,FIND(",",Q1204,FIND(",",Q1204)+1)+1)-FIND(",",Q1204,FIND(",",Q1204)+1)-1)),MapTable!$A:$A,1,0)),ISERROR(VLOOKUP(TRIM(MID(Q1204,FIND(",",Q1204,FIND(",",Q1204,FIND(",",Q1204)+1)+1)+1,999)),MapTable!$A:$A,1,0))),"맵없음",
  ""),
)))))</f>
        <v/>
      </c>
      <c r="W1204" t="str">
        <f>IF(ISBLANK(V1204),"",IF(ISERROR(VLOOKUP(V1204,[3]DropTable!$A:$A,1,0)),"드랍없음",""))</f>
        <v/>
      </c>
      <c r="Y1204" t="str">
        <f>IF(ISBLANK(X1204),"",IF(ISERROR(VLOOKUP(X1204,[3]DropTable!$A:$A,1,0)),"드랍없음",""))</f>
        <v/>
      </c>
      <c r="AA1204">
        <v>8.1</v>
      </c>
    </row>
    <row r="1205" spans="1:27" x14ac:dyDescent="0.3">
      <c r="A1205">
        <v>26</v>
      </c>
      <c r="B1205">
        <v>26</v>
      </c>
      <c r="C1205">
        <f t="shared" si="62"/>
        <v>1680</v>
      </c>
      <c r="D1205">
        <v>420</v>
      </c>
      <c r="E1205" t="s">
        <v>153</v>
      </c>
      <c r="H1205" t="str">
        <f>IF(ISBLANK(G1205),"",
IFERROR(VLOOKUP(G1205,[1]StringTable!$1:$1048576,MATCH([1]StringTable!$B$1,[1]StringTable!$1:$1,0),0),
IFERROR(VLOOKUP(G1205,[1]InApkStringTable!$1:$1048576,MATCH([1]InApkStringTable!$B$1,[1]InApkStringTable!$1:$1,0),0),
"스트링없음")))</f>
        <v/>
      </c>
      <c r="J1205" t="b">
        <v>0</v>
      </c>
      <c r="K1205" t="s">
        <v>24</v>
      </c>
      <c r="L1205" t="str">
        <f>IF(ISBLANK(K1205),"",IF(ISERROR(VLOOKUP(K1205,MapTable!$A:$A,1,0)),"맵없음",""))</f>
        <v/>
      </c>
      <c r="M1205">
        <f t="shared" si="63"/>
        <v>2</v>
      </c>
      <c r="N1205" t="b">
        <f t="shared" ca="1" si="64"/>
        <v>0</v>
      </c>
      <c r="P1205" t="str">
        <f>IF(ISBLANK(O1205),"",IF(ISERROR(VLOOKUP(O1205,MapTable!$A:$A,1,0)),"맵없음",""))</f>
        <v/>
      </c>
      <c r="R1205" t="str">
        <f>IF(ISBLANK(Q1205),"",
IF(ISERROR(FIND(",",Q1205)),
  IF(ISERROR(VLOOKUP(Q1205,MapTable!$A:$A,1,0)),"맵없음",
  ""),
IF(ISERROR(FIND(",",Q1205,FIND(",",Q1205)+1)),
  IF(OR(ISERROR(VLOOKUP(LEFT(Q1205,FIND(",",Q1205)-1),MapTable!$A:$A,1,0)),ISERROR(VLOOKUP(TRIM(MID(Q1205,FIND(",",Q1205)+1,999)),MapTable!$A:$A,1,0))),"맵없음",
  ""),
IF(ISERROR(FIND(",",Q1205,FIND(",",Q1205,FIND(",",Q1205)+1)+1)),
  IF(OR(ISERROR(VLOOKUP(LEFT(Q1205,FIND(",",Q1205)-1),MapTable!$A:$A,1,0)),ISERROR(VLOOKUP(TRIM(MID(Q1205,FIND(",",Q1205)+1,FIND(",",Q1205,FIND(",",Q1205)+1)-FIND(",",Q1205)-1)),MapTable!$A:$A,1,0)),ISERROR(VLOOKUP(TRIM(MID(Q1205,FIND(",",Q1205,FIND(",",Q1205)+1)+1,999)),MapTable!$A:$A,1,0))),"맵없음",
  ""),
IF(ISERROR(FIND(",",Q1205,FIND(",",Q1205,FIND(",",Q1205,FIND(",",Q1205)+1)+1)+1)),
  IF(OR(ISERROR(VLOOKUP(LEFT(Q1205,FIND(",",Q1205)-1),MapTable!$A:$A,1,0)),ISERROR(VLOOKUP(TRIM(MID(Q1205,FIND(",",Q1205)+1,FIND(",",Q1205,FIND(",",Q1205)+1)-FIND(",",Q1205)-1)),MapTable!$A:$A,1,0)),ISERROR(VLOOKUP(TRIM(MID(Q1205,FIND(",",Q1205,FIND(",",Q1205)+1)+1,FIND(",",Q1205,FIND(",",Q1205,FIND(",",Q1205)+1)+1)-FIND(",",Q1205,FIND(",",Q1205)+1)-1)),MapTable!$A:$A,1,0)),ISERROR(VLOOKUP(TRIM(MID(Q1205,FIND(",",Q1205,FIND(",",Q1205,FIND(",",Q1205)+1)+1)+1,999)),MapTable!$A:$A,1,0))),"맵없음",
  ""),
)))))</f>
        <v/>
      </c>
      <c r="W1205" t="str">
        <f>IF(ISBLANK(V1205),"",IF(ISERROR(VLOOKUP(V1205,[3]DropTable!$A:$A,1,0)),"드랍없음",""))</f>
        <v/>
      </c>
      <c r="Y1205" t="str">
        <f>IF(ISBLANK(X1205),"",IF(ISERROR(VLOOKUP(X1205,[3]DropTable!$A:$A,1,0)),"드랍없음",""))</f>
        <v/>
      </c>
      <c r="AA1205">
        <v>8.1</v>
      </c>
    </row>
    <row r="1206" spans="1:27" x14ac:dyDescent="0.3">
      <c r="A1206">
        <v>26</v>
      </c>
      <c r="B1206">
        <v>27</v>
      </c>
      <c r="C1206">
        <f t="shared" si="62"/>
        <v>1680</v>
      </c>
      <c r="D1206">
        <v>420</v>
      </c>
      <c r="E1206" t="s">
        <v>153</v>
      </c>
      <c r="H1206" t="str">
        <f>IF(ISBLANK(G1206),"",
IFERROR(VLOOKUP(G1206,[1]StringTable!$1:$1048576,MATCH([1]StringTable!$B$1,[1]StringTable!$1:$1,0),0),
IFERROR(VLOOKUP(G1206,[1]InApkStringTable!$1:$1048576,MATCH([1]InApkStringTable!$B$1,[1]InApkStringTable!$1:$1,0),0),
"스트링없음")))</f>
        <v/>
      </c>
      <c r="J1206" t="b">
        <v>0</v>
      </c>
      <c r="K1206" t="s">
        <v>24</v>
      </c>
      <c r="L1206" t="str">
        <f>IF(ISBLANK(K1206),"",IF(ISERROR(VLOOKUP(K1206,MapTable!$A:$A,1,0)),"맵없음",""))</f>
        <v/>
      </c>
      <c r="M1206">
        <f t="shared" si="63"/>
        <v>2</v>
      </c>
      <c r="N1206" t="b">
        <f t="shared" ca="1" si="64"/>
        <v>0</v>
      </c>
      <c r="P1206" t="str">
        <f>IF(ISBLANK(O1206),"",IF(ISERROR(VLOOKUP(O1206,MapTable!$A:$A,1,0)),"맵없음",""))</f>
        <v/>
      </c>
      <c r="R1206" t="str">
        <f>IF(ISBLANK(Q1206),"",
IF(ISERROR(FIND(",",Q1206)),
  IF(ISERROR(VLOOKUP(Q1206,MapTable!$A:$A,1,0)),"맵없음",
  ""),
IF(ISERROR(FIND(",",Q1206,FIND(",",Q1206)+1)),
  IF(OR(ISERROR(VLOOKUP(LEFT(Q1206,FIND(",",Q1206)-1),MapTable!$A:$A,1,0)),ISERROR(VLOOKUP(TRIM(MID(Q1206,FIND(",",Q1206)+1,999)),MapTable!$A:$A,1,0))),"맵없음",
  ""),
IF(ISERROR(FIND(",",Q1206,FIND(",",Q1206,FIND(",",Q1206)+1)+1)),
  IF(OR(ISERROR(VLOOKUP(LEFT(Q1206,FIND(",",Q1206)-1),MapTable!$A:$A,1,0)),ISERROR(VLOOKUP(TRIM(MID(Q1206,FIND(",",Q1206)+1,FIND(",",Q1206,FIND(",",Q1206)+1)-FIND(",",Q1206)-1)),MapTable!$A:$A,1,0)),ISERROR(VLOOKUP(TRIM(MID(Q1206,FIND(",",Q1206,FIND(",",Q1206)+1)+1,999)),MapTable!$A:$A,1,0))),"맵없음",
  ""),
IF(ISERROR(FIND(",",Q1206,FIND(",",Q1206,FIND(",",Q1206,FIND(",",Q1206)+1)+1)+1)),
  IF(OR(ISERROR(VLOOKUP(LEFT(Q1206,FIND(",",Q1206)-1),MapTable!$A:$A,1,0)),ISERROR(VLOOKUP(TRIM(MID(Q1206,FIND(",",Q1206)+1,FIND(",",Q1206,FIND(",",Q1206)+1)-FIND(",",Q1206)-1)),MapTable!$A:$A,1,0)),ISERROR(VLOOKUP(TRIM(MID(Q1206,FIND(",",Q1206,FIND(",",Q1206)+1)+1,FIND(",",Q1206,FIND(",",Q1206,FIND(",",Q1206)+1)+1)-FIND(",",Q1206,FIND(",",Q1206)+1)-1)),MapTable!$A:$A,1,0)),ISERROR(VLOOKUP(TRIM(MID(Q1206,FIND(",",Q1206,FIND(",",Q1206,FIND(",",Q1206)+1)+1)+1,999)),MapTable!$A:$A,1,0))),"맵없음",
  ""),
)))))</f>
        <v/>
      </c>
      <c r="W1206" t="str">
        <f>IF(ISBLANK(V1206),"",IF(ISERROR(VLOOKUP(V1206,[3]DropTable!$A:$A,1,0)),"드랍없음",""))</f>
        <v/>
      </c>
      <c r="Y1206" t="str">
        <f>IF(ISBLANK(X1206),"",IF(ISERROR(VLOOKUP(X1206,[3]DropTable!$A:$A,1,0)),"드랍없음",""))</f>
        <v/>
      </c>
      <c r="AA1206">
        <v>8.1</v>
      </c>
    </row>
    <row r="1207" spans="1:27" x14ac:dyDescent="0.3">
      <c r="A1207">
        <v>26</v>
      </c>
      <c r="B1207">
        <v>28</v>
      </c>
      <c r="C1207">
        <f t="shared" si="62"/>
        <v>1680</v>
      </c>
      <c r="D1207">
        <v>420</v>
      </c>
      <c r="E1207" t="s">
        <v>153</v>
      </c>
      <c r="H1207" t="str">
        <f>IF(ISBLANK(G1207),"",
IFERROR(VLOOKUP(G1207,[1]StringTable!$1:$1048576,MATCH([1]StringTable!$B$1,[1]StringTable!$1:$1,0),0),
IFERROR(VLOOKUP(G1207,[1]InApkStringTable!$1:$1048576,MATCH([1]InApkStringTable!$B$1,[1]InApkStringTable!$1:$1,0),0),
"스트링없음")))</f>
        <v/>
      </c>
      <c r="J1207" t="b">
        <v>0</v>
      </c>
      <c r="K1207" t="s">
        <v>24</v>
      </c>
      <c r="L1207" t="str">
        <f>IF(ISBLANK(K1207),"",IF(ISERROR(VLOOKUP(K1207,MapTable!$A:$A,1,0)),"맵없음",""))</f>
        <v/>
      </c>
      <c r="M1207">
        <f t="shared" si="63"/>
        <v>2</v>
      </c>
      <c r="N1207" t="b">
        <f t="shared" ca="1" si="64"/>
        <v>0</v>
      </c>
      <c r="P1207" t="str">
        <f>IF(ISBLANK(O1207),"",IF(ISERROR(VLOOKUP(O1207,MapTable!$A:$A,1,0)),"맵없음",""))</f>
        <v/>
      </c>
      <c r="R1207" t="str">
        <f>IF(ISBLANK(Q1207),"",
IF(ISERROR(FIND(",",Q1207)),
  IF(ISERROR(VLOOKUP(Q1207,MapTable!$A:$A,1,0)),"맵없음",
  ""),
IF(ISERROR(FIND(",",Q1207,FIND(",",Q1207)+1)),
  IF(OR(ISERROR(VLOOKUP(LEFT(Q1207,FIND(",",Q1207)-1),MapTable!$A:$A,1,0)),ISERROR(VLOOKUP(TRIM(MID(Q1207,FIND(",",Q1207)+1,999)),MapTable!$A:$A,1,0))),"맵없음",
  ""),
IF(ISERROR(FIND(",",Q1207,FIND(",",Q1207,FIND(",",Q1207)+1)+1)),
  IF(OR(ISERROR(VLOOKUP(LEFT(Q1207,FIND(",",Q1207)-1),MapTable!$A:$A,1,0)),ISERROR(VLOOKUP(TRIM(MID(Q1207,FIND(",",Q1207)+1,FIND(",",Q1207,FIND(",",Q1207)+1)-FIND(",",Q1207)-1)),MapTable!$A:$A,1,0)),ISERROR(VLOOKUP(TRIM(MID(Q1207,FIND(",",Q1207,FIND(",",Q1207)+1)+1,999)),MapTable!$A:$A,1,0))),"맵없음",
  ""),
IF(ISERROR(FIND(",",Q1207,FIND(",",Q1207,FIND(",",Q1207,FIND(",",Q1207)+1)+1)+1)),
  IF(OR(ISERROR(VLOOKUP(LEFT(Q1207,FIND(",",Q1207)-1),MapTable!$A:$A,1,0)),ISERROR(VLOOKUP(TRIM(MID(Q1207,FIND(",",Q1207)+1,FIND(",",Q1207,FIND(",",Q1207)+1)-FIND(",",Q1207)-1)),MapTable!$A:$A,1,0)),ISERROR(VLOOKUP(TRIM(MID(Q1207,FIND(",",Q1207,FIND(",",Q1207)+1)+1,FIND(",",Q1207,FIND(",",Q1207,FIND(",",Q1207)+1)+1)-FIND(",",Q1207,FIND(",",Q1207)+1)-1)),MapTable!$A:$A,1,0)),ISERROR(VLOOKUP(TRIM(MID(Q1207,FIND(",",Q1207,FIND(",",Q1207,FIND(",",Q1207)+1)+1)+1,999)),MapTable!$A:$A,1,0))),"맵없음",
  ""),
)))))</f>
        <v/>
      </c>
      <c r="W1207" t="str">
        <f>IF(ISBLANK(V1207),"",IF(ISERROR(VLOOKUP(V1207,[3]DropTable!$A:$A,1,0)),"드랍없음",""))</f>
        <v/>
      </c>
      <c r="Y1207" t="str">
        <f>IF(ISBLANK(X1207),"",IF(ISERROR(VLOOKUP(X1207,[3]DropTable!$A:$A,1,0)),"드랍없음",""))</f>
        <v/>
      </c>
      <c r="AA1207">
        <v>8.1</v>
      </c>
    </row>
    <row r="1208" spans="1:27" x14ac:dyDescent="0.3">
      <c r="A1208">
        <v>26</v>
      </c>
      <c r="B1208">
        <v>29</v>
      </c>
      <c r="C1208">
        <f t="shared" si="62"/>
        <v>1680</v>
      </c>
      <c r="D1208">
        <v>420</v>
      </c>
      <c r="E1208" t="s">
        <v>153</v>
      </c>
      <c r="H1208" t="str">
        <f>IF(ISBLANK(G1208),"",
IFERROR(VLOOKUP(G1208,[1]StringTable!$1:$1048576,MATCH([1]StringTable!$B$1,[1]StringTable!$1:$1,0),0),
IFERROR(VLOOKUP(G1208,[1]InApkStringTable!$1:$1048576,MATCH([1]InApkStringTable!$B$1,[1]InApkStringTable!$1:$1,0),0),
"스트링없음")))</f>
        <v/>
      </c>
      <c r="J1208" t="b">
        <v>0</v>
      </c>
      <c r="K1208" t="s">
        <v>24</v>
      </c>
      <c r="L1208" t="str">
        <f>IF(ISBLANK(K1208),"",IF(ISERROR(VLOOKUP(K1208,MapTable!$A:$A,1,0)),"맵없음",""))</f>
        <v/>
      </c>
      <c r="M1208">
        <f t="shared" si="63"/>
        <v>2</v>
      </c>
      <c r="N1208" t="b">
        <f t="shared" ca="1" si="64"/>
        <v>0</v>
      </c>
      <c r="P1208" t="str">
        <f>IF(ISBLANK(O1208),"",IF(ISERROR(VLOOKUP(O1208,MapTable!$A:$A,1,0)),"맵없음",""))</f>
        <v/>
      </c>
      <c r="R1208" t="str">
        <f>IF(ISBLANK(Q1208),"",
IF(ISERROR(FIND(",",Q1208)),
  IF(ISERROR(VLOOKUP(Q1208,MapTable!$A:$A,1,0)),"맵없음",
  ""),
IF(ISERROR(FIND(",",Q1208,FIND(",",Q1208)+1)),
  IF(OR(ISERROR(VLOOKUP(LEFT(Q1208,FIND(",",Q1208)-1),MapTable!$A:$A,1,0)),ISERROR(VLOOKUP(TRIM(MID(Q1208,FIND(",",Q1208)+1,999)),MapTable!$A:$A,1,0))),"맵없음",
  ""),
IF(ISERROR(FIND(",",Q1208,FIND(",",Q1208,FIND(",",Q1208)+1)+1)),
  IF(OR(ISERROR(VLOOKUP(LEFT(Q1208,FIND(",",Q1208)-1),MapTable!$A:$A,1,0)),ISERROR(VLOOKUP(TRIM(MID(Q1208,FIND(",",Q1208)+1,FIND(",",Q1208,FIND(",",Q1208)+1)-FIND(",",Q1208)-1)),MapTable!$A:$A,1,0)),ISERROR(VLOOKUP(TRIM(MID(Q1208,FIND(",",Q1208,FIND(",",Q1208)+1)+1,999)),MapTable!$A:$A,1,0))),"맵없음",
  ""),
IF(ISERROR(FIND(",",Q1208,FIND(",",Q1208,FIND(",",Q1208,FIND(",",Q1208)+1)+1)+1)),
  IF(OR(ISERROR(VLOOKUP(LEFT(Q1208,FIND(",",Q1208)-1),MapTable!$A:$A,1,0)),ISERROR(VLOOKUP(TRIM(MID(Q1208,FIND(",",Q1208)+1,FIND(",",Q1208,FIND(",",Q1208)+1)-FIND(",",Q1208)-1)),MapTable!$A:$A,1,0)),ISERROR(VLOOKUP(TRIM(MID(Q1208,FIND(",",Q1208,FIND(",",Q1208)+1)+1,FIND(",",Q1208,FIND(",",Q1208,FIND(",",Q1208)+1)+1)-FIND(",",Q1208,FIND(",",Q1208)+1)-1)),MapTable!$A:$A,1,0)),ISERROR(VLOOKUP(TRIM(MID(Q1208,FIND(",",Q1208,FIND(",",Q1208,FIND(",",Q1208)+1)+1)+1,999)),MapTable!$A:$A,1,0))),"맵없음",
  ""),
)))))</f>
        <v/>
      </c>
      <c r="W1208" t="str">
        <f>IF(ISBLANK(V1208),"",IF(ISERROR(VLOOKUP(V1208,[3]DropTable!$A:$A,1,0)),"드랍없음",""))</f>
        <v/>
      </c>
      <c r="Y1208" t="str">
        <f>IF(ISBLANK(X1208),"",IF(ISERROR(VLOOKUP(X1208,[3]DropTable!$A:$A,1,0)),"드랍없음",""))</f>
        <v/>
      </c>
      <c r="AA1208">
        <v>8.1</v>
      </c>
    </row>
    <row r="1209" spans="1:27" x14ac:dyDescent="0.3">
      <c r="A1209">
        <v>26</v>
      </c>
      <c r="B1209">
        <v>30</v>
      </c>
      <c r="C1209">
        <f t="shared" si="62"/>
        <v>1680</v>
      </c>
      <c r="D1209">
        <v>420</v>
      </c>
      <c r="E1209" t="s">
        <v>153</v>
      </c>
      <c r="H1209" t="str">
        <f>IF(ISBLANK(G1209),"",
IFERROR(VLOOKUP(G1209,[1]StringTable!$1:$1048576,MATCH([1]StringTable!$B$1,[1]StringTable!$1:$1,0),0),
IFERROR(VLOOKUP(G1209,[1]InApkStringTable!$1:$1048576,MATCH([1]InApkStringTable!$B$1,[1]InApkStringTable!$1:$1,0),0),
"스트링없음")))</f>
        <v/>
      </c>
      <c r="J1209" t="b">
        <v>0</v>
      </c>
      <c r="K1209" t="s">
        <v>24</v>
      </c>
      <c r="L1209" t="str">
        <f>IF(ISBLANK(K1209),"",IF(ISERROR(VLOOKUP(K1209,MapTable!$A:$A,1,0)),"맵없음",""))</f>
        <v/>
      </c>
      <c r="M1209">
        <f t="shared" si="63"/>
        <v>11</v>
      </c>
      <c r="N1209" t="b">
        <f t="shared" ca="1" si="64"/>
        <v>0</v>
      </c>
      <c r="P1209" t="str">
        <f>IF(ISBLANK(O1209),"",IF(ISERROR(VLOOKUP(O1209,MapTable!$A:$A,1,0)),"맵없음",""))</f>
        <v/>
      </c>
      <c r="R1209" t="str">
        <f>IF(ISBLANK(Q1209),"",
IF(ISERROR(FIND(",",Q1209)),
  IF(ISERROR(VLOOKUP(Q1209,MapTable!$A:$A,1,0)),"맵없음",
  ""),
IF(ISERROR(FIND(",",Q1209,FIND(",",Q1209)+1)),
  IF(OR(ISERROR(VLOOKUP(LEFT(Q1209,FIND(",",Q1209)-1),MapTable!$A:$A,1,0)),ISERROR(VLOOKUP(TRIM(MID(Q1209,FIND(",",Q1209)+1,999)),MapTable!$A:$A,1,0))),"맵없음",
  ""),
IF(ISERROR(FIND(",",Q1209,FIND(",",Q1209,FIND(",",Q1209)+1)+1)),
  IF(OR(ISERROR(VLOOKUP(LEFT(Q1209,FIND(",",Q1209)-1),MapTable!$A:$A,1,0)),ISERROR(VLOOKUP(TRIM(MID(Q1209,FIND(",",Q1209)+1,FIND(",",Q1209,FIND(",",Q1209)+1)-FIND(",",Q1209)-1)),MapTable!$A:$A,1,0)),ISERROR(VLOOKUP(TRIM(MID(Q1209,FIND(",",Q1209,FIND(",",Q1209)+1)+1,999)),MapTable!$A:$A,1,0))),"맵없음",
  ""),
IF(ISERROR(FIND(",",Q1209,FIND(",",Q1209,FIND(",",Q1209,FIND(",",Q1209)+1)+1)+1)),
  IF(OR(ISERROR(VLOOKUP(LEFT(Q1209,FIND(",",Q1209)-1),MapTable!$A:$A,1,0)),ISERROR(VLOOKUP(TRIM(MID(Q1209,FIND(",",Q1209)+1,FIND(",",Q1209,FIND(",",Q1209)+1)-FIND(",",Q1209)-1)),MapTable!$A:$A,1,0)),ISERROR(VLOOKUP(TRIM(MID(Q1209,FIND(",",Q1209,FIND(",",Q1209)+1)+1,FIND(",",Q1209,FIND(",",Q1209,FIND(",",Q1209)+1)+1)-FIND(",",Q1209,FIND(",",Q1209)+1)-1)),MapTable!$A:$A,1,0)),ISERROR(VLOOKUP(TRIM(MID(Q1209,FIND(",",Q1209,FIND(",",Q1209,FIND(",",Q1209)+1)+1)+1,999)),MapTable!$A:$A,1,0))),"맵없음",
  ""),
)))))</f>
        <v/>
      </c>
      <c r="W1209" t="str">
        <f>IF(ISBLANK(V1209),"",IF(ISERROR(VLOOKUP(V1209,[3]DropTable!$A:$A,1,0)),"드랍없음",""))</f>
        <v/>
      </c>
      <c r="Y1209" t="str">
        <f>IF(ISBLANK(X1209),"",IF(ISERROR(VLOOKUP(X1209,[3]DropTable!$A:$A,1,0)),"드랍없음",""))</f>
        <v/>
      </c>
      <c r="AA1209">
        <v>8.1</v>
      </c>
    </row>
    <row r="1210" spans="1:27" x14ac:dyDescent="0.3">
      <c r="A1210">
        <v>26</v>
      </c>
      <c r="B1210">
        <v>31</v>
      </c>
      <c r="C1210">
        <f t="shared" si="62"/>
        <v>1680</v>
      </c>
      <c r="D1210">
        <v>420</v>
      </c>
      <c r="E1210" t="s">
        <v>153</v>
      </c>
      <c r="H1210" t="str">
        <f>IF(ISBLANK(G1210),"",
IFERROR(VLOOKUP(G1210,[1]StringTable!$1:$1048576,MATCH([1]StringTable!$B$1,[1]StringTable!$1:$1,0),0),
IFERROR(VLOOKUP(G1210,[1]InApkStringTable!$1:$1048576,MATCH([1]InApkStringTable!$B$1,[1]InApkStringTable!$1:$1,0),0),
"스트링없음")))</f>
        <v/>
      </c>
      <c r="J1210" t="b">
        <v>0</v>
      </c>
      <c r="K1210" t="s">
        <v>24</v>
      </c>
      <c r="L1210" t="str">
        <f>IF(ISBLANK(K1210),"",IF(ISERROR(VLOOKUP(K1210,MapTable!$A:$A,1,0)),"맵없음",""))</f>
        <v/>
      </c>
      <c r="M1210">
        <f t="shared" si="63"/>
        <v>2</v>
      </c>
      <c r="N1210" t="b">
        <f t="shared" ca="1" si="64"/>
        <v>0</v>
      </c>
      <c r="P1210" t="str">
        <f>IF(ISBLANK(O1210),"",IF(ISERROR(VLOOKUP(O1210,MapTable!$A:$A,1,0)),"맵없음",""))</f>
        <v/>
      </c>
      <c r="R1210" t="str">
        <f>IF(ISBLANK(Q1210),"",
IF(ISERROR(FIND(",",Q1210)),
  IF(ISERROR(VLOOKUP(Q1210,MapTable!$A:$A,1,0)),"맵없음",
  ""),
IF(ISERROR(FIND(",",Q1210,FIND(",",Q1210)+1)),
  IF(OR(ISERROR(VLOOKUP(LEFT(Q1210,FIND(",",Q1210)-1),MapTable!$A:$A,1,0)),ISERROR(VLOOKUP(TRIM(MID(Q1210,FIND(",",Q1210)+1,999)),MapTable!$A:$A,1,0))),"맵없음",
  ""),
IF(ISERROR(FIND(",",Q1210,FIND(",",Q1210,FIND(",",Q1210)+1)+1)),
  IF(OR(ISERROR(VLOOKUP(LEFT(Q1210,FIND(",",Q1210)-1),MapTable!$A:$A,1,0)),ISERROR(VLOOKUP(TRIM(MID(Q1210,FIND(",",Q1210)+1,FIND(",",Q1210,FIND(",",Q1210)+1)-FIND(",",Q1210)-1)),MapTable!$A:$A,1,0)),ISERROR(VLOOKUP(TRIM(MID(Q1210,FIND(",",Q1210,FIND(",",Q1210)+1)+1,999)),MapTable!$A:$A,1,0))),"맵없음",
  ""),
IF(ISERROR(FIND(",",Q1210,FIND(",",Q1210,FIND(",",Q1210,FIND(",",Q1210)+1)+1)+1)),
  IF(OR(ISERROR(VLOOKUP(LEFT(Q1210,FIND(",",Q1210)-1),MapTable!$A:$A,1,0)),ISERROR(VLOOKUP(TRIM(MID(Q1210,FIND(",",Q1210)+1,FIND(",",Q1210,FIND(",",Q1210)+1)-FIND(",",Q1210)-1)),MapTable!$A:$A,1,0)),ISERROR(VLOOKUP(TRIM(MID(Q1210,FIND(",",Q1210,FIND(",",Q1210)+1)+1,FIND(",",Q1210,FIND(",",Q1210,FIND(",",Q1210)+1)+1)-FIND(",",Q1210,FIND(",",Q1210)+1)-1)),MapTable!$A:$A,1,0)),ISERROR(VLOOKUP(TRIM(MID(Q1210,FIND(",",Q1210,FIND(",",Q1210,FIND(",",Q1210)+1)+1)+1,999)),MapTable!$A:$A,1,0))),"맵없음",
  ""),
)))))</f>
        <v/>
      </c>
      <c r="W1210" t="str">
        <f>IF(ISBLANK(V1210),"",IF(ISERROR(VLOOKUP(V1210,[3]DropTable!$A:$A,1,0)),"드랍없음",""))</f>
        <v/>
      </c>
      <c r="Y1210" t="str">
        <f>IF(ISBLANK(X1210),"",IF(ISERROR(VLOOKUP(X1210,[3]DropTable!$A:$A,1,0)),"드랍없음",""))</f>
        <v/>
      </c>
      <c r="AA1210">
        <v>8.1</v>
      </c>
    </row>
    <row r="1211" spans="1:27" x14ac:dyDescent="0.3">
      <c r="A1211">
        <v>26</v>
      </c>
      <c r="B1211">
        <v>32</v>
      </c>
      <c r="C1211">
        <f t="shared" si="62"/>
        <v>1680</v>
      </c>
      <c r="D1211">
        <v>420</v>
      </c>
      <c r="E1211" t="s">
        <v>153</v>
      </c>
      <c r="H1211" t="str">
        <f>IF(ISBLANK(G1211),"",
IFERROR(VLOOKUP(G1211,[1]StringTable!$1:$1048576,MATCH([1]StringTable!$B$1,[1]StringTable!$1:$1,0),0),
IFERROR(VLOOKUP(G1211,[1]InApkStringTable!$1:$1048576,MATCH([1]InApkStringTable!$B$1,[1]InApkStringTable!$1:$1,0),0),
"스트링없음")))</f>
        <v/>
      </c>
      <c r="J1211" t="b">
        <v>0</v>
      </c>
      <c r="K1211" t="s">
        <v>24</v>
      </c>
      <c r="L1211" t="str">
        <f>IF(ISBLANK(K1211),"",IF(ISERROR(VLOOKUP(K1211,MapTable!$A:$A,1,0)),"맵없음",""))</f>
        <v/>
      </c>
      <c r="M1211">
        <f t="shared" si="63"/>
        <v>2</v>
      </c>
      <c r="N1211" t="b">
        <f t="shared" ca="1" si="64"/>
        <v>0</v>
      </c>
      <c r="P1211" t="str">
        <f>IF(ISBLANK(O1211),"",IF(ISERROR(VLOOKUP(O1211,MapTable!$A:$A,1,0)),"맵없음",""))</f>
        <v/>
      </c>
      <c r="R1211" t="str">
        <f>IF(ISBLANK(Q1211),"",
IF(ISERROR(FIND(",",Q1211)),
  IF(ISERROR(VLOOKUP(Q1211,MapTable!$A:$A,1,0)),"맵없음",
  ""),
IF(ISERROR(FIND(",",Q1211,FIND(",",Q1211)+1)),
  IF(OR(ISERROR(VLOOKUP(LEFT(Q1211,FIND(",",Q1211)-1),MapTable!$A:$A,1,0)),ISERROR(VLOOKUP(TRIM(MID(Q1211,FIND(",",Q1211)+1,999)),MapTable!$A:$A,1,0))),"맵없음",
  ""),
IF(ISERROR(FIND(",",Q1211,FIND(",",Q1211,FIND(",",Q1211)+1)+1)),
  IF(OR(ISERROR(VLOOKUP(LEFT(Q1211,FIND(",",Q1211)-1),MapTable!$A:$A,1,0)),ISERROR(VLOOKUP(TRIM(MID(Q1211,FIND(",",Q1211)+1,FIND(",",Q1211,FIND(",",Q1211)+1)-FIND(",",Q1211)-1)),MapTable!$A:$A,1,0)),ISERROR(VLOOKUP(TRIM(MID(Q1211,FIND(",",Q1211,FIND(",",Q1211)+1)+1,999)),MapTable!$A:$A,1,0))),"맵없음",
  ""),
IF(ISERROR(FIND(",",Q1211,FIND(",",Q1211,FIND(",",Q1211,FIND(",",Q1211)+1)+1)+1)),
  IF(OR(ISERROR(VLOOKUP(LEFT(Q1211,FIND(",",Q1211)-1),MapTable!$A:$A,1,0)),ISERROR(VLOOKUP(TRIM(MID(Q1211,FIND(",",Q1211)+1,FIND(",",Q1211,FIND(",",Q1211)+1)-FIND(",",Q1211)-1)),MapTable!$A:$A,1,0)),ISERROR(VLOOKUP(TRIM(MID(Q1211,FIND(",",Q1211,FIND(",",Q1211)+1)+1,FIND(",",Q1211,FIND(",",Q1211,FIND(",",Q1211)+1)+1)-FIND(",",Q1211,FIND(",",Q1211)+1)-1)),MapTable!$A:$A,1,0)),ISERROR(VLOOKUP(TRIM(MID(Q1211,FIND(",",Q1211,FIND(",",Q1211,FIND(",",Q1211)+1)+1)+1,999)),MapTable!$A:$A,1,0))),"맵없음",
  ""),
)))))</f>
        <v/>
      </c>
      <c r="W1211" t="str">
        <f>IF(ISBLANK(V1211),"",IF(ISERROR(VLOOKUP(V1211,[3]DropTable!$A:$A,1,0)),"드랍없음",""))</f>
        <v/>
      </c>
      <c r="Y1211" t="str">
        <f>IF(ISBLANK(X1211),"",IF(ISERROR(VLOOKUP(X1211,[3]DropTable!$A:$A,1,0)),"드랍없음",""))</f>
        <v/>
      </c>
      <c r="AA1211">
        <v>8.1</v>
      </c>
    </row>
    <row r="1212" spans="1:27" x14ac:dyDescent="0.3">
      <c r="A1212">
        <v>26</v>
      </c>
      <c r="B1212">
        <v>33</v>
      </c>
      <c r="C1212">
        <f t="shared" si="62"/>
        <v>1680</v>
      </c>
      <c r="D1212">
        <v>420</v>
      </c>
      <c r="E1212" t="s">
        <v>153</v>
      </c>
      <c r="H1212" t="str">
        <f>IF(ISBLANK(G1212),"",
IFERROR(VLOOKUP(G1212,[1]StringTable!$1:$1048576,MATCH([1]StringTable!$B$1,[1]StringTable!$1:$1,0),0),
IFERROR(VLOOKUP(G1212,[1]InApkStringTable!$1:$1048576,MATCH([1]InApkStringTable!$B$1,[1]InApkStringTable!$1:$1,0),0),
"스트링없음")))</f>
        <v/>
      </c>
      <c r="J1212" t="b">
        <v>0</v>
      </c>
      <c r="K1212" t="s">
        <v>24</v>
      </c>
      <c r="L1212" t="str">
        <f>IF(ISBLANK(K1212),"",IF(ISERROR(VLOOKUP(K1212,MapTable!$A:$A,1,0)),"맵없음",""))</f>
        <v/>
      </c>
      <c r="M1212">
        <f t="shared" si="63"/>
        <v>2</v>
      </c>
      <c r="N1212" t="b">
        <f t="shared" ca="1" si="64"/>
        <v>0</v>
      </c>
      <c r="P1212" t="str">
        <f>IF(ISBLANK(O1212),"",IF(ISERROR(VLOOKUP(O1212,MapTable!$A:$A,1,0)),"맵없음",""))</f>
        <v/>
      </c>
      <c r="R1212" t="str">
        <f>IF(ISBLANK(Q1212),"",
IF(ISERROR(FIND(",",Q1212)),
  IF(ISERROR(VLOOKUP(Q1212,MapTable!$A:$A,1,0)),"맵없음",
  ""),
IF(ISERROR(FIND(",",Q1212,FIND(",",Q1212)+1)),
  IF(OR(ISERROR(VLOOKUP(LEFT(Q1212,FIND(",",Q1212)-1),MapTable!$A:$A,1,0)),ISERROR(VLOOKUP(TRIM(MID(Q1212,FIND(",",Q1212)+1,999)),MapTable!$A:$A,1,0))),"맵없음",
  ""),
IF(ISERROR(FIND(",",Q1212,FIND(",",Q1212,FIND(",",Q1212)+1)+1)),
  IF(OR(ISERROR(VLOOKUP(LEFT(Q1212,FIND(",",Q1212)-1),MapTable!$A:$A,1,0)),ISERROR(VLOOKUP(TRIM(MID(Q1212,FIND(",",Q1212)+1,FIND(",",Q1212,FIND(",",Q1212)+1)-FIND(",",Q1212)-1)),MapTable!$A:$A,1,0)),ISERROR(VLOOKUP(TRIM(MID(Q1212,FIND(",",Q1212,FIND(",",Q1212)+1)+1,999)),MapTable!$A:$A,1,0))),"맵없음",
  ""),
IF(ISERROR(FIND(",",Q1212,FIND(",",Q1212,FIND(",",Q1212,FIND(",",Q1212)+1)+1)+1)),
  IF(OR(ISERROR(VLOOKUP(LEFT(Q1212,FIND(",",Q1212)-1),MapTable!$A:$A,1,0)),ISERROR(VLOOKUP(TRIM(MID(Q1212,FIND(",",Q1212)+1,FIND(",",Q1212,FIND(",",Q1212)+1)-FIND(",",Q1212)-1)),MapTable!$A:$A,1,0)),ISERROR(VLOOKUP(TRIM(MID(Q1212,FIND(",",Q1212,FIND(",",Q1212)+1)+1,FIND(",",Q1212,FIND(",",Q1212,FIND(",",Q1212)+1)+1)-FIND(",",Q1212,FIND(",",Q1212)+1)-1)),MapTable!$A:$A,1,0)),ISERROR(VLOOKUP(TRIM(MID(Q1212,FIND(",",Q1212,FIND(",",Q1212,FIND(",",Q1212)+1)+1)+1,999)),MapTable!$A:$A,1,0))),"맵없음",
  ""),
)))))</f>
        <v/>
      </c>
      <c r="W1212" t="str">
        <f>IF(ISBLANK(V1212),"",IF(ISERROR(VLOOKUP(V1212,[3]DropTable!$A:$A,1,0)),"드랍없음",""))</f>
        <v/>
      </c>
      <c r="Y1212" t="str">
        <f>IF(ISBLANK(X1212),"",IF(ISERROR(VLOOKUP(X1212,[3]DropTable!$A:$A,1,0)),"드랍없음",""))</f>
        <v/>
      </c>
      <c r="AA1212">
        <v>8.1</v>
      </c>
    </row>
    <row r="1213" spans="1:27" x14ac:dyDescent="0.3">
      <c r="A1213">
        <v>26</v>
      </c>
      <c r="B1213">
        <v>34</v>
      </c>
      <c r="C1213">
        <f t="shared" si="62"/>
        <v>1680</v>
      </c>
      <c r="D1213">
        <v>420</v>
      </c>
      <c r="E1213" t="s">
        <v>153</v>
      </c>
      <c r="H1213" t="str">
        <f>IF(ISBLANK(G1213),"",
IFERROR(VLOOKUP(G1213,[1]StringTable!$1:$1048576,MATCH([1]StringTable!$B$1,[1]StringTable!$1:$1,0),0),
IFERROR(VLOOKUP(G1213,[1]InApkStringTable!$1:$1048576,MATCH([1]InApkStringTable!$B$1,[1]InApkStringTable!$1:$1,0),0),
"스트링없음")))</f>
        <v/>
      </c>
      <c r="J1213" t="b">
        <v>0</v>
      </c>
      <c r="K1213" t="s">
        <v>24</v>
      </c>
      <c r="L1213" t="str">
        <f>IF(ISBLANK(K1213),"",IF(ISERROR(VLOOKUP(K1213,MapTable!$A:$A,1,0)),"맵없음",""))</f>
        <v/>
      </c>
      <c r="M1213">
        <f t="shared" si="63"/>
        <v>2</v>
      </c>
      <c r="N1213" t="b">
        <f t="shared" ca="1" si="64"/>
        <v>0</v>
      </c>
      <c r="P1213" t="str">
        <f>IF(ISBLANK(O1213),"",IF(ISERROR(VLOOKUP(O1213,MapTable!$A:$A,1,0)),"맵없음",""))</f>
        <v/>
      </c>
      <c r="R1213" t="str">
        <f>IF(ISBLANK(Q1213),"",
IF(ISERROR(FIND(",",Q1213)),
  IF(ISERROR(VLOOKUP(Q1213,MapTable!$A:$A,1,0)),"맵없음",
  ""),
IF(ISERROR(FIND(",",Q1213,FIND(",",Q1213)+1)),
  IF(OR(ISERROR(VLOOKUP(LEFT(Q1213,FIND(",",Q1213)-1),MapTable!$A:$A,1,0)),ISERROR(VLOOKUP(TRIM(MID(Q1213,FIND(",",Q1213)+1,999)),MapTable!$A:$A,1,0))),"맵없음",
  ""),
IF(ISERROR(FIND(",",Q1213,FIND(",",Q1213,FIND(",",Q1213)+1)+1)),
  IF(OR(ISERROR(VLOOKUP(LEFT(Q1213,FIND(",",Q1213)-1),MapTable!$A:$A,1,0)),ISERROR(VLOOKUP(TRIM(MID(Q1213,FIND(",",Q1213)+1,FIND(",",Q1213,FIND(",",Q1213)+1)-FIND(",",Q1213)-1)),MapTable!$A:$A,1,0)),ISERROR(VLOOKUP(TRIM(MID(Q1213,FIND(",",Q1213,FIND(",",Q1213)+1)+1,999)),MapTable!$A:$A,1,0))),"맵없음",
  ""),
IF(ISERROR(FIND(",",Q1213,FIND(",",Q1213,FIND(",",Q1213,FIND(",",Q1213)+1)+1)+1)),
  IF(OR(ISERROR(VLOOKUP(LEFT(Q1213,FIND(",",Q1213)-1),MapTable!$A:$A,1,0)),ISERROR(VLOOKUP(TRIM(MID(Q1213,FIND(",",Q1213)+1,FIND(",",Q1213,FIND(",",Q1213)+1)-FIND(",",Q1213)-1)),MapTable!$A:$A,1,0)),ISERROR(VLOOKUP(TRIM(MID(Q1213,FIND(",",Q1213,FIND(",",Q1213)+1)+1,FIND(",",Q1213,FIND(",",Q1213,FIND(",",Q1213)+1)+1)-FIND(",",Q1213,FIND(",",Q1213)+1)-1)),MapTable!$A:$A,1,0)),ISERROR(VLOOKUP(TRIM(MID(Q1213,FIND(",",Q1213,FIND(",",Q1213,FIND(",",Q1213)+1)+1)+1,999)),MapTable!$A:$A,1,0))),"맵없음",
  ""),
)))))</f>
        <v/>
      </c>
      <c r="W1213" t="str">
        <f>IF(ISBLANK(V1213),"",IF(ISERROR(VLOOKUP(V1213,[3]DropTable!$A:$A,1,0)),"드랍없음",""))</f>
        <v/>
      </c>
      <c r="Y1213" t="str">
        <f>IF(ISBLANK(X1213),"",IF(ISERROR(VLOOKUP(X1213,[3]DropTable!$A:$A,1,0)),"드랍없음",""))</f>
        <v/>
      </c>
      <c r="AA1213">
        <v>8.1</v>
      </c>
    </row>
    <row r="1214" spans="1:27" x14ac:dyDescent="0.3">
      <c r="A1214">
        <v>26</v>
      </c>
      <c r="B1214">
        <v>35</v>
      </c>
      <c r="C1214">
        <f t="shared" si="62"/>
        <v>1680</v>
      </c>
      <c r="D1214">
        <v>420</v>
      </c>
      <c r="E1214" t="s">
        <v>153</v>
      </c>
      <c r="H1214" t="str">
        <f>IF(ISBLANK(G1214),"",
IFERROR(VLOOKUP(G1214,[1]StringTable!$1:$1048576,MATCH([1]StringTable!$B$1,[1]StringTable!$1:$1,0),0),
IFERROR(VLOOKUP(G1214,[1]InApkStringTable!$1:$1048576,MATCH([1]InApkStringTable!$B$1,[1]InApkStringTable!$1:$1,0),0),
"스트링없음")))</f>
        <v/>
      </c>
      <c r="J1214" t="b">
        <v>0</v>
      </c>
      <c r="K1214" t="s">
        <v>24</v>
      </c>
      <c r="L1214" t="str">
        <f>IF(ISBLANK(K1214),"",IF(ISERROR(VLOOKUP(K1214,MapTable!$A:$A,1,0)),"맵없음",""))</f>
        <v/>
      </c>
      <c r="M1214">
        <f t="shared" si="63"/>
        <v>2</v>
      </c>
      <c r="N1214" t="b">
        <f t="shared" ca="1" si="64"/>
        <v>0</v>
      </c>
      <c r="P1214" t="str">
        <f>IF(ISBLANK(O1214),"",IF(ISERROR(VLOOKUP(O1214,MapTable!$A:$A,1,0)),"맵없음",""))</f>
        <v/>
      </c>
      <c r="R1214" t="str">
        <f>IF(ISBLANK(Q1214),"",
IF(ISERROR(FIND(",",Q1214)),
  IF(ISERROR(VLOOKUP(Q1214,MapTable!$A:$A,1,0)),"맵없음",
  ""),
IF(ISERROR(FIND(",",Q1214,FIND(",",Q1214)+1)),
  IF(OR(ISERROR(VLOOKUP(LEFT(Q1214,FIND(",",Q1214)-1),MapTable!$A:$A,1,0)),ISERROR(VLOOKUP(TRIM(MID(Q1214,FIND(",",Q1214)+1,999)),MapTable!$A:$A,1,0))),"맵없음",
  ""),
IF(ISERROR(FIND(",",Q1214,FIND(",",Q1214,FIND(",",Q1214)+1)+1)),
  IF(OR(ISERROR(VLOOKUP(LEFT(Q1214,FIND(",",Q1214)-1),MapTable!$A:$A,1,0)),ISERROR(VLOOKUP(TRIM(MID(Q1214,FIND(",",Q1214)+1,FIND(",",Q1214,FIND(",",Q1214)+1)-FIND(",",Q1214)-1)),MapTable!$A:$A,1,0)),ISERROR(VLOOKUP(TRIM(MID(Q1214,FIND(",",Q1214,FIND(",",Q1214)+1)+1,999)),MapTable!$A:$A,1,0))),"맵없음",
  ""),
IF(ISERROR(FIND(",",Q1214,FIND(",",Q1214,FIND(",",Q1214,FIND(",",Q1214)+1)+1)+1)),
  IF(OR(ISERROR(VLOOKUP(LEFT(Q1214,FIND(",",Q1214)-1),MapTable!$A:$A,1,0)),ISERROR(VLOOKUP(TRIM(MID(Q1214,FIND(",",Q1214)+1,FIND(",",Q1214,FIND(",",Q1214)+1)-FIND(",",Q1214)-1)),MapTable!$A:$A,1,0)),ISERROR(VLOOKUP(TRIM(MID(Q1214,FIND(",",Q1214,FIND(",",Q1214)+1)+1,FIND(",",Q1214,FIND(",",Q1214,FIND(",",Q1214)+1)+1)-FIND(",",Q1214,FIND(",",Q1214)+1)-1)),MapTable!$A:$A,1,0)),ISERROR(VLOOKUP(TRIM(MID(Q1214,FIND(",",Q1214,FIND(",",Q1214,FIND(",",Q1214)+1)+1)+1,999)),MapTable!$A:$A,1,0))),"맵없음",
  ""),
)))))</f>
        <v/>
      </c>
      <c r="W1214" t="str">
        <f>IF(ISBLANK(V1214),"",IF(ISERROR(VLOOKUP(V1214,[3]DropTable!$A:$A,1,0)),"드랍없음",""))</f>
        <v/>
      </c>
      <c r="Y1214" t="str">
        <f>IF(ISBLANK(X1214),"",IF(ISERROR(VLOOKUP(X1214,[3]DropTable!$A:$A,1,0)),"드랍없음",""))</f>
        <v/>
      </c>
      <c r="AA1214">
        <v>8.1</v>
      </c>
    </row>
    <row r="1215" spans="1:27" x14ac:dyDescent="0.3">
      <c r="A1215">
        <v>26</v>
      </c>
      <c r="B1215">
        <v>36</v>
      </c>
      <c r="C1215">
        <f t="shared" si="62"/>
        <v>1680</v>
      </c>
      <c r="D1215">
        <v>420</v>
      </c>
      <c r="E1215" t="s">
        <v>153</v>
      </c>
      <c r="H1215" t="str">
        <f>IF(ISBLANK(G1215),"",
IFERROR(VLOOKUP(G1215,[1]StringTable!$1:$1048576,MATCH([1]StringTable!$B$1,[1]StringTable!$1:$1,0),0),
IFERROR(VLOOKUP(G1215,[1]InApkStringTable!$1:$1048576,MATCH([1]InApkStringTable!$B$1,[1]InApkStringTable!$1:$1,0),0),
"스트링없음")))</f>
        <v/>
      </c>
      <c r="J1215" t="b">
        <v>0</v>
      </c>
      <c r="K1215" t="s">
        <v>24</v>
      </c>
      <c r="L1215" t="str">
        <f>IF(ISBLANK(K1215),"",IF(ISERROR(VLOOKUP(K1215,MapTable!$A:$A,1,0)),"맵없음",""))</f>
        <v/>
      </c>
      <c r="M1215">
        <f t="shared" si="63"/>
        <v>2</v>
      </c>
      <c r="N1215" t="b">
        <f t="shared" ca="1" si="64"/>
        <v>0</v>
      </c>
      <c r="P1215" t="str">
        <f>IF(ISBLANK(O1215),"",IF(ISERROR(VLOOKUP(O1215,MapTable!$A:$A,1,0)),"맵없음",""))</f>
        <v/>
      </c>
      <c r="R1215" t="str">
        <f>IF(ISBLANK(Q1215),"",
IF(ISERROR(FIND(",",Q1215)),
  IF(ISERROR(VLOOKUP(Q1215,MapTable!$A:$A,1,0)),"맵없음",
  ""),
IF(ISERROR(FIND(",",Q1215,FIND(",",Q1215)+1)),
  IF(OR(ISERROR(VLOOKUP(LEFT(Q1215,FIND(",",Q1215)-1),MapTable!$A:$A,1,0)),ISERROR(VLOOKUP(TRIM(MID(Q1215,FIND(",",Q1215)+1,999)),MapTable!$A:$A,1,0))),"맵없음",
  ""),
IF(ISERROR(FIND(",",Q1215,FIND(",",Q1215,FIND(",",Q1215)+1)+1)),
  IF(OR(ISERROR(VLOOKUP(LEFT(Q1215,FIND(",",Q1215)-1),MapTable!$A:$A,1,0)),ISERROR(VLOOKUP(TRIM(MID(Q1215,FIND(",",Q1215)+1,FIND(",",Q1215,FIND(",",Q1215)+1)-FIND(",",Q1215)-1)),MapTable!$A:$A,1,0)),ISERROR(VLOOKUP(TRIM(MID(Q1215,FIND(",",Q1215,FIND(",",Q1215)+1)+1,999)),MapTable!$A:$A,1,0))),"맵없음",
  ""),
IF(ISERROR(FIND(",",Q1215,FIND(",",Q1215,FIND(",",Q1215,FIND(",",Q1215)+1)+1)+1)),
  IF(OR(ISERROR(VLOOKUP(LEFT(Q1215,FIND(",",Q1215)-1),MapTable!$A:$A,1,0)),ISERROR(VLOOKUP(TRIM(MID(Q1215,FIND(",",Q1215)+1,FIND(",",Q1215,FIND(",",Q1215)+1)-FIND(",",Q1215)-1)),MapTable!$A:$A,1,0)),ISERROR(VLOOKUP(TRIM(MID(Q1215,FIND(",",Q1215,FIND(",",Q1215)+1)+1,FIND(",",Q1215,FIND(",",Q1215,FIND(",",Q1215)+1)+1)-FIND(",",Q1215,FIND(",",Q1215)+1)-1)),MapTable!$A:$A,1,0)),ISERROR(VLOOKUP(TRIM(MID(Q1215,FIND(",",Q1215,FIND(",",Q1215,FIND(",",Q1215)+1)+1)+1,999)),MapTable!$A:$A,1,0))),"맵없음",
  ""),
)))))</f>
        <v/>
      </c>
      <c r="W1215" t="str">
        <f>IF(ISBLANK(V1215),"",IF(ISERROR(VLOOKUP(V1215,[3]DropTable!$A:$A,1,0)),"드랍없음",""))</f>
        <v/>
      </c>
      <c r="Y1215" t="str">
        <f>IF(ISBLANK(X1215),"",IF(ISERROR(VLOOKUP(X1215,[3]DropTable!$A:$A,1,0)),"드랍없음",""))</f>
        <v/>
      </c>
      <c r="AA1215">
        <v>8.1</v>
      </c>
    </row>
    <row r="1216" spans="1:27" x14ac:dyDescent="0.3">
      <c r="A1216">
        <v>26</v>
      </c>
      <c r="B1216">
        <v>37</v>
      </c>
      <c r="C1216">
        <f t="shared" si="62"/>
        <v>1680</v>
      </c>
      <c r="D1216">
        <v>420</v>
      </c>
      <c r="E1216" t="s">
        <v>153</v>
      </c>
      <c r="H1216" t="str">
        <f>IF(ISBLANK(G1216),"",
IFERROR(VLOOKUP(G1216,[1]StringTable!$1:$1048576,MATCH([1]StringTable!$B$1,[1]StringTable!$1:$1,0),0),
IFERROR(VLOOKUP(G1216,[1]InApkStringTable!$1:$1048576,MATCH([1]InApkStringTable!$B$1,[1]InApkStringTable!$1:$1,0),0),
"스트링없음")))</f>
        <v/>
      </c>
      <c r="J1216" t="b">
        <v>0</v>
      </c>
      <c r="K1216" t="s">
        <v>24</v>
      </c>
      <c r="L1216" t="str">
        <f>IF(ISBLANK(K1216),"",IF(ISERROR(VLOOKUP(K1216,MapTable!$A:$A,1,0)),"맵없음",""))</f>
        <v/>
      </c>
      <c r="M1216">
        <f t="shared" si="63"/>
        <v>2</v>
      </c>
      <c r="N1216" t="b">
        <f t="shared" ca="1" si="64"/>
        <v>0</v>
      </c>
      <c r="P1216" t="str">
        <f>IF(ISBLANK(O1216),"",IF(ISERROR(VLOOKUP(O1216,MapTable!$A:$A,1,0)),"맵없음",""))</f>
        <v/>
      </c>
      <c r="R1216" t="str">
        <f>IF(ISBLANK(Q1216),"",
IF(ISERROR(FIND(",",Q1216)),
  IF(ISERROR(VLOOKUP(Q1216,MapTable!$A:$A,1,0)),"맵없음",
  ""),
IF(ISERROR(FIND(",",Q1216,FIND(",",Q1216)+1)),
  IF(OR(ISERROR(VLOOKUP(LEFT(Q1216,FIND(",",Q1216)-1),MapTable!$A:$A,1,0)),ISERROR(VLOOKUP(TRIM(MID(Q1216,FIND(",",Q1216)+1,999)),MapTable!$A:$A,1,0))),"맵없음",
  ""),
IF(ISERROR(FIND(",",Q1216,FIND(",",Q1216,FIND(",",Q1216)+1)+1)),
  IF(OR(ISERROR(VLOOKUP(LEFT(Q1216,FIND(",",Q1216)-1),MapTable!$A:$A,1,0)),ISERROR(VLOOKUP(TRIM(MID(Q1216,FIND(",",Q1216)+1,FIND(",",Q1216,FIND(",",Q1216)+1)-FIND(",",Q1216)-1)),MapTable!$A:$A,1,0)),ISERROR(VLOOKUP(TRIM(MID(Q1216,FIND(",",Q1216,FIND(",",Q1216)+1)+1,999)),MapTable!$A:$A,1,0))),"맵없음",
  ""),
IF(ISERROR(FIND(",",Q1216,FIND(",",Q1216,FIND(",",Q1216,FIND(",",Q1216)+1)+1)+1)),
  IF(OR(ISERROR(VLOOKUP(LEFT(Q1216,FIND(",",Q1216)-1),MapTable!$A:$A,1,0)),ISERROR(VLOOKUP(TRIM(MID(Q1216,FIND(",",Q1216)+1,FIND(",",Q1216,FIND(",",Q1216)+1)-FIND(",",Q1216)-1)),MapTable!$A:$A,1,0)),ISERROR(VLOOKUP(TRIM(MID(Q1216,FIND(",",Q1216,FIND(",",Q1216)+1)+1,FIND(",",Q1216,FIND(",",Q1216,FIND(",",Q1216)+1)+1)-FIND(",",Q1216,FIND(",",Q1216)+1)-1)),MapTable!$A:$A,1,0)),ISERROR(VLOOKUP(TRIM(MID(Q1216,FIND(",",Q1216,FIND(",",Q1216,FIND(",",Q1216)+1)+1)+1,999)),MapTable!$A:$A,1,0))),"맵없음",
  ""),
)))))</f>
        <v/>
      </c>
      <c r="W1216" t="str">
        <f>IF(ISBLANK(V1216),"",IF(ISERROR(VLOOKUP(V1216,[3]DropTable!$A:$A,1,0)),"드랍없음",""))</f>
        <v/>
      </c>
      <c r="Y1216" t="str">
        <f>IF(ISBLANK(X1216),"",IF(ISERROR(VLOOKUP(X1216,[3]DropTable!$A:$A,1,0)),"드랍없음",""))</f>
        <v/>
      </c>
      <c r="AA1216">
        <v>8.1</v>
      </c>
    </row>
    <row r="1217" spans="1:27" x14ac:dyDescent="0.3">
      <c r="A1217">
        <v>26</v>
      </c>
      <c r="B1217">
        <v>38</v>
      </c>
      <c r="C1217">
        <f t="shared" si="62"/>
        <v>1680</v>
      </c>
      <c r="D1217">
        <v>420</v>
      </c>
      <c r="E1217" t="s">
        <v>153</v>
      </c>
      <c r="H1217" t="str">
        <f>IF(ISBLANK(G1217),"",
IFERROR(VLOOKUP(G1217,[1]StringTable!$1:$1048576,MATCH([1]StringTable!$B$1,[1]StringTable!$1:$1,0),0),
IFERROR(VLOOKUP(G1217,[1]InApkStringTable!$1:$1048576,MATCH([1]InApkStringTable!$B$1,[1]InApkStringTable!$1:$1,0),0),
"스트링없음")))</f>
        <v/>
      </c>
      <c r="J1217" t="b">
        <v>0</v>
      </c>
      <c r="K1217" t="s">
        <v>24</v>
      </c>
      <c r="L1217" t="str">
        <f>IF(ISBLANK(K1217),"",IF(ISERROR(VLOOKUP(K1217,MapTable!$A:$A,1,0)),"맵없음",""))</f>
        <v/>
      </c>
      <c r="M1217">
        <f t="shared" si="63"/>
        <v>2</v>
      </c>
      <c r="N1217" t="b">
        <f t="shared" ca="1" si="64"/>
        <v>0</v>
      </c>
      <c r="P1217" t="str">
        <f>IF(ISBLANK(O1217),"",IF(ISERROR(VLOOKUP(O1217,MapTable!$A:$A,1,0)),"맵없음",""))</f>
        <v/>
      </c>
      <c r="R1217" t="str">
        <f>IF(ISBLANK(Q1217),"",
IF(ISERROR(FIND(",",Q1217)),
  IF(ISERROR(VLOOKUP(Q1217,MapTable!$A:$A,1,0)),"맵없음",
  ""),
IF(ISERROR(FIND(",",Q1217,FIND(",",Q1217)+1)),
  IF(OR(ISERROR(VLOOKUP(LEFT(Q1217,FIND(",",Q1217)-1),MapTable!$A:$A,1,0)),ISERROR(VLOOKUP(TRIM(MID(Q1217,FIND(",",Q1217)+1,999)),MapTable!$A:$A,1,0))),"맵없음",
  ""),
IF(ISERROR(FIND(",",Q1217,FIND(",",Q1217,FIND(",",Q1217)+1)+1)),
  IF(OR(ISERROR(VLOOKUP(LEFT(Q1217,FIND(",",Q1217)-1),MapTable!$A:$A,1,0)),ISERROR(VLOOKUP(TRIM(MID(Q1217,FIND(",",Q1217)+1,FIND(",",Q1217,FIND(",",Q1217)+1)-FIND(",",Q1217)-1)),MapTable!$A:$A,1,0)),ISERROR(VLOOKUP(TRIM(MID(Q1217,FIND(",",Q1217,FIND(",",Q1217)+1)+1,999)),MapTable!$A:$A,1,0))),"맵없음",
  ""),
IF(ISERROR(FIND(",",Q1217,FIND(",",Q1217,FIND(",",Q1217,FIND(",",Q1217)+1)+1)+1)),
  IF(OR(ISERROR(VLOOKUP(LEFT(Q1217,FIND(",",Q1217)-1),MapTable!$A:$A,1,0)),ISERROR(VLOOKUP(TRIM(MID(Q1217,FIND(",",Q1217)+1,FIND(",",Q1217,FIND(",",Q1217)+1)-FIND(",",Q1217)-1)),MapTable!$A:$A,1,0)),ISERROR(VLOOKUP(TRIM(MID(Q1217,FIND(",",Q1217,FIND(",",Q1217)+1)+1,FIND(",",Q1217,FIND(",",Q1217,FIND(",",Q1217)+1)+1)-FIND(",",Q1217,FIND(",",Q1217)+1)-1)),MapTable!$A:$A,1,0)),ISERROR(VLOOKUP(TRIM(MID(Q1217,FIND(",",Q1217,FIND(",",Q1217,FIND(",",Q1217)+1)+1)+1,999)),MapTable!$A:$A,1,0))),"맵없음",
  ""),
)))))</f>
        <v/>
      </c>
      <c r="W1217" t="str">
        <f>IF(ISBLANK(V1217),"",IF(ISERROR(VLOOKUP(V1217,[3]DropTable!$A:$A,1,0)),"드랍없음",""))</f>
        <v/>
      </c>
      <c r="Y1217" t="str">
        <f>IF(ISBLANK(X1217),"",IF(ISERROR(VLOOKUP(X1217,[3]DropTable!$A:$A,1,0)),"드랍없음",""))</f>
        <v/>
      </c>
      <c r="AA1217">
        <v>8.1</v>
      </c>
    </row>
    <row r="1218" spans="1:27" x14ac:dyDescent="0.3">
      <c r="A1218">
        <v>26</v>
      </c>
      <c r="B1218">
        <v>39</v>
      </c>
      <c r="C1218">
        <f t="shared" si="62"/>
        <v>1680</v>
      </c>
      <c r="D1218">
        <v>420</v>
      </c>
      <c r="E1218" t="s">
        <v>153</v>
      </c>
      <c r="H1218" t="str">
        <f>IF(ISBLANK(G1218),"",
IFERROR(VLOOKUP(G1218,[1]StringTable!$1:$1048576,MATCH([1]StringTable!$B$1,[1]StringTable!$1:$1,0),0),
IFERROR(VLOOKUP(G1218,[1]InApkStringTable!$1:$1048576,MATCH([1]InApkStringTable!$B$1,[1]InApkStringTable!$1:$1,0),0),
"스트링없음")))</f>
        <v/>
      </c>
      <c r="J1218" t="b">
        <v>0</v>
      </c>
      <c r="K1218" t="s">
        <v>24</v>
      </c>
      <c r="L1218" t="str">
        <f>IF(ISBLANK(K1218),"",IF(ISERROR(VLOOKUP(K1218,MapTable!$A:$A,1,0)),"맵없음",""))</f>
        <v/>
      </c>
      <c r="M1218">
        <f t="shared" si="63"/>
        <v>2</v>
      </c>
      <c r="N1218" t="b">
        <f t="shared" ca="1" si="64"/>
        <v>1</v>
      </c>
      <c r="P1218" t="str">
        <f>IF(ISBLANK(O1218),"",IF(ISERROR(VLOOKUP(O1218,MapTable!$A:$A,1,0)),"맵없음",""))</f>
        <v/>
      </c>
      <c r="R1218" t="str">
        <f>IF(ISBLANK(Q1218),"",
IF(ISERROR(FIND(",",Q1218)),
  IF(ISERROR(VLOOKUP(Q1218,MapTable!$A:$A,1,0)),"맵없음",
  ""),
IF(ISERROR(FIND(",",Q1218,FIND(",",Q1218)+1)),
  IF(OR(ISERROR(VLOOKUP(LEFT(Q1218,FIND(",",Q1218)-1),MapTable!$A:$A,1,0)),ISERROR(VLOOKUP(TRIM(MID(Q1218,FIND(",",Q1218)+1,999)),MapTable!$A:$A,1,0))),"맵없음",
  ""),
IF(ISERROR(FIND(",",Q1218,FIND(",",Q1218,FIND(",",Q1218)+1)+1)),
  IF(OR(ISERROR(VLOOKUP(LEFT(Q1218,FIND(",",Q1218)-1),MapTable!$A:$A,1,0)),ISERROR(VLOOKUP(TRIM(MID(Q1218,FIND(",",Q1218)+1,FIND(",",Q1218,FIND(",",Q1218)+1)-FIND(",",Q1218)-1)),MapTable!$A:$A,1,0)),ISERROR(VLOOKUP(TRIM(MID(Q1218,FIND(",",Q1218,FIND(",",Q1218)+1)+1,999)),MapTable!$A:$A,1,0))),"맵없음",
  ""),
IF(ISERROR(FIND(",",Q1218,FIND(",",Q1218,FIND(",",Q1218,FIND(",",Q1218)+1)+1)+1)),
  IF(OR(ISERROR(VLOOKUP(LEFT(Q1218,FIND(",",Q1218)-1),MapTable!$A:$A,1,0)),ISERROR(VLOOKUP(TRIM(MID(Q1218,FIND(",",Q1218)+1,FIND(",",Q1218,FIND(",",Q1218)+1)-FIND(",",Q1218)-1)),MapTable!$A:$A,1,0)),ISERROR(VLOOKUP(TRIM(MID(Q1218,FIND(",",Q1218,FIND(",",Q1218)+1)+1,FIND(",",Q1218,FIND(",",Q1218,FIND(",",Q1218)+1)+1)-FIND(",",Q1218,FIND(",",Q1218)+1)-1)),MapTable!$A:$A,1,0)),ISERROR(VLOOKUP(TRIM(MID(Q1218,FIND(",",Q1218,FIND(",",Q1218,FIND(",",Q1218)+1)+1)+1,999)),MapTable!$A:$A,1,0))),"맵없음",
  ""),
)))))</f>
        <v/>
      </c>
      <c r="W1218" t="str">
        <f>IF(ISBLANK(V1218),"",IF(ISERROR(VLOOKUP(V1218,[3]DropTable!$A:$A,1,0)),"드랍없음",""))</f>
        <v/>
      </c>
      <c r="Y1218" t="str">
        <f>IF(ISBLANK(X1218),"",IF(ISERROR(VLOOKUP(X1218,[3]DropTable!$A:$A,1,0)),"드랍없음",""))</f>
        <v/>
      </c>
      <c r="AA1218">
        <v>8.1</v>
      </c>
    </row>
    <row r="1219" spans="1:27" x14ac:dyDescent="0.3">
      <c r="A1219">
        <v>26</v>
      </c>
      <c r="B1219">
        <v>40</v>
      </c>
      <c r="C1219">
        <f t="shared" si="62"/>
        <v>1680</v>
      </c>
      <c r="D1219">
        <v>420</v>
      </c>
      <c r="E1219" t="s">
        <v>153</v>
      </c>
      <c r="H1219" t="str">
        <f>IF(ISBLANK(G1219),"",
IFERROR(VLOOKUP(G1219,[1]StringTable!$1:$1048576,MATCH([1]StringTable!$B$1,[1]StringTable!$1:$1,0),0),
IFERROR(VLOOKUP(G1219,[1]InApkStringTable!$1:$1048576,MATCH([1]InApkStringTable!$B$1,[1]InApkStringTable!$1:$1,0),0),
"스트링없음")))</f>
        <v/>
      </c>
      <c r="J1219" t="b">
        <v>0</v>
      </c>
      <c r="K1219" t="s">
        <v>24</v>
      </c>
      <c r="L1219" t="str">
        <f>IF(ISBLANK(K1219),"",IF(ISERROR(VLOOKUP(K1219,MapTable!$A:$A,1,0)),"맵없음",""))</f>
        <v/>
      </c>
      <c r="M1219">
        <f t="shared" si="63"/>
        <v>12</v>
      </c>
      <c r="N1219" t="b">
        <f t="shared" ca="1" si="64"/>
        <v>1</v>
      </c>
      <c r="P1219" t="str">
        <f>IF(ISBLANK(O1219),"",IF(ISERROR(VLOOKUP(O1219,MapTable!$A:$A,1,0)),"맵없음",""))</f>
        <v/>
      </c>
      <c r="R1219" t="str">
        <f>IF(ISBLANK(Q1219),"",
IF(ISERROR(FIND(",",Q1219)),
  IF(ISERROR(VLOOKUP(Q1219,MapTable!$A:$A,1,0)),"맵없음",
  ""),
IF(ISERROR(FIND(",",Q1219,FIND(",",Q1219)+1)),
  IF(OR(ISERROR(VLOOKUP(LEFT(Q1219,FIND(",",Q1219)-1),MapTable!$A:$A,1,0)),ISERROR(VLOOKUP(TRIM(MID(Q1219,FIND(",",Q1219)+1,999)),MapTable!$A:$A,1,0))),"맵없음",
  ""),
IF(ISERROR(FIND(",",Q1219,FIND(",",Q1219,FIND(",",Q1219)+1)+1)),
  IF(OR(ISERROR(VLOOKUP(LEFT(Q1219,FIND(",",Q1219)-1),MapTable!$A:$A,1,0)),ISERROR(VLOOKUP(TRIM(MID(Q1219,FIND(",",Q1219)+1,FIND(",",Q1219,FIND(",",Q1219)+1)-FIND(",",Q1219)-1)),MapTable!$A:$A,1,0)),ISERROR(VLOOKUP(TRIM(MID(Q1219,FIND(",",Q1219,FIND(",",Q1219)+1)+1,999)),MapTable!$A:$A,1,0))),"맵없음",
  ""),
IF(ISERROR(FIND(",",Q1219,FIND(",",Q1219,FIND(",",Q1219,FIND(",",Q1219)+1)+1)+1)),
  IF(OR(ISERROR(VLOOKUP(LEFT(Q1219,FIND(",",Q1219)-1),MapTable!$A:$A,1,0)),ISERROR(VLOOKUP(TRIM(MID(Q1219,FIND(",",Q1219)+1,FIND(",",Q1219,FIND(",",Q1219)+1)-FIND(",",Q1219)-1)),MapTable!$A:$A,1,0)),ISERROR(VLOOKUP(TRIM(MID(Q1219,FIND(",",Q1219,FIND(",",Q1219)+1)+1,FIND(",",Q1219,FIND(",",Q1219,FIND(",",Q1219)+1)+1)-FIND(",",Q1219,FIND(",",Q1219)+1)-1)),MapTable!$A:$A,1,0)),ISERROR(VLOOKUP(TRIM(MID(Q1219,FIND(",",Q1219,FIND(",",Q1219,FIND(",",Q1219)+1)+1)+1,999)),MapTable!$A:$A,1,0))),"맵없음",
  ""),
)))))</f>
        <v/>
      </c>
      <c r="W1219" t="str">
        <f>IF(ISBLANK(V1219),"",IF(ISERROR(VLOOKUP(V1219,[3]DropTable!$A:$A,1,0)),"드랍없음",""))</f>
        <v/>
      </c>
      <c r="Y1219" t="str">
        <f>IF(ISBLANK(X1219),"",IF(ISERROR(VLOOKUP(X1219,[3]DropTable!$A:$A,1,0)),"드랍없음",""))</f>
        <v/>
      </c>
      <c r="AA1219">
        <v>8.1</v>
      </c>
    </row>
    <row r="1220" spans="1:27" x14ac:dyDescent="0.3">
      <c r="A1220">
        <v>26</v>
      </c>
      <c r="B1220">
        <v>41</v>
      </c>
      <c r="C1220">
        <f t="shared" si="62"/>
        <v>1680</v>
      </c>
      <c r="D1220">
        <v>420</v>
      </c>
      <c r="E1220" t="s">
        <v>153</v>
      </c>
      <c r="H1220" t="str">
        <f>IF(ISBLANK(G1220),"",
IFERROR(VLOOKUP(G1220,[1]StringTable!$1:$1048576,MATCH([1]StringTable!$B$1,[1]StringTable!$1:$1,0),0),
IFERROR(VLOOKUP(G1220,[1]InApkStringTable!$1:$1048576,MATCH([1]InApkStringTable!$B$1,[1]InApkStringTable!$1:$1,0),0),
"스트링없음")))</f>
        <v/>
      </c>
      <c r="J1220" t="b">
        <v>0</v>
      </c>
      <c r="K1220" t="s">
        <v>24</v>
      </c>
      <c r="L1220" t="str">
        <f>IF(ISBLANK(K1220),"",IF(ISERROR(VLOOKUP(K1220,MapTable!$A:$A,1,0)),"맵없음",""))</f>
        <v/>
      </c>
      <c r="M1220">
        <f t="shared" si="63"/>
        <v>3</v>
      </c>
      <c r="N1220" t="b">
        <f t="shared" ca="1" si="64"/>
        <v>0</v>
      </c>
      <c r="P1220" t="str">
        <f>IF(ISBLANK(O1220),"",IF(ISERROR(VLOOKUP(O1220,MapTable!$A:$A,1,0)),"맵없음",""))</f>
        <v/>
      </c>
      <c r="R1220" t="str">
        <f>IF(ISBLANK(Q1220),"",
IF(ISERROR(FIND(",",Q1220)),
  IF(ISERROR(VLOOKUP(Q1220,MapTable!$A:$A,1,0)),"맵없음",
  ""),
IF(ISERROR(FIND(",",Q1220,FIND(",",Q1220)+1)),
  IF(OR(ISERROR(VLOOKUP(LEFT(Q1220,FIND(",",Q1220)-1),MapTable!$A:$A,1,0)),ISERROR(VLOOKUP(TRIM(MID(Q1220,FIND(",",Q1220)+1,999)),MapTable!$A:$A,1,0))),"맵없음",
  ""),
IF(ISERROR(FIND(",",Q1220,FIND(",",Q1220,FIND(",",Q1220)+1)+1)),
  IF(OR(ISERROR(VLOOKUP(LEFT(Q1220,FIND(",",Q1220)-1),MapTable!$A:$A,1,0)),ISERROR(VLOOKUP(TRIM(MID(Q1220,FIND(",",Q1220)+1,FIND(",",Q1220,FIND(",",Q1220)+1)-FIND(",",Q1220)-1)),MapTable!$A:$A,1,0)),ISERROR(VLOOKUP(TRIM(MID(Q1220,FIND(",",Q1220,FIND(",",Q1220)+1)+1,999)),MapTable!$A:$A,1,0))),"맵없음",
  ""),
IF(ISERROR(FIND(",",Q1220,FIND(",",Q1220,FIND(",",Q1220,FIND(",",Q1220)+1)+1)+1)),
  IF(OR(ISERROR(VLOOKUP(LEFT(Q1220,FIND(",",Q1220)-1),MapTable!$A:$A,1,0)),ISERROR(VLOOKUP(TRIM(MID(Q1220,FIND(",",Q1220)+1,FIND(",",Q1220,FIND(",",Q1220)+1)-FIND(",",Q1220)-1)),MapTable!$A:$A,1,0)),ISERROR(VLOOKUP(TRIM(MID(Q1220,FIND(",",Q1220,FIND(",",Q1220)+1)+1,FIND(",",Q1220,FIND(",",Q1220,FIND(",",Q1220)+1)+1)-FIND(",",Q1220,FIND(",",Q1220)+1)-1)),MapTable!$A:$A,1,0)),ISERROR(VLOOKUP(TRIM(MID(Q1220,FIND(",",Q1220,FIND(",",Q1220,FIND(",",Q1220)+1)+1)+1,999)),MapTable!$A:$A,1,0))),"맵없음",
  ""),
)))))</f>
        <v/>
      </c>
      <c r="W1220" t="str">
        <f>IF(ISBLANK(V1220),"",IF(ISERROR(VLOOKUP(V1220,[3]DropTable!$A:$A,1,0)),"드랍없음",""))</f>
        <v/>
      </c>
      <c r="Y1220" t="str">
        <f>IF(ISBLANK(X1220),"",IF(ISERROR(VLOOKUP(X1220,[3]DropTable!$A:$A,1,0)),"드랍없음",""))</f>
        <v/>
      </c>
      <c r="AA1220">
        <v>8.1</v>
      </c>
    </row>
    <row r="1221" spans="1:27" x14ac:dyDescent="0.3">
      <c r="A1221">
        <v>26</v>
      </c>
      <c r="B1221">
        <v>42</v>
      </c>
      <c r="C1221">
        <f t="shared" si="62"/>
        <v>1680</v>
      </c>
      <c r="D1221">
        <v>420</v>
      </c>
      <c r="E1221" t="s">
        <v>153</v>
      </c>
      <c r="H1221" t="str">
        <f>IF(ISBLANK(G1221),"",
IFERROR(VLOOKUP(G1221,[1]StringTable!$1:$1048576,MATCH([1]StringTable!$B$1,[1]StringTable!$1:$1,0),0),
IFERROR(VLOOKUP(G1221,[1]InApkStringTable!$1:$1048576,MATCH([1]InApkStringTable!$B$1,[1]InApkStringTable!$1:$1,0),0),
"스트링없음")))</f>
        <v/>
      </c>
      <c r="J1221" t="b">
        <v>0</v>
      </c>
      <c r="K1221" t="s">
        <v>24</v>
      </c>
      <c r="L1221" t="str">
        <f>IF(ISBLANK(K1221),"",IF(ISERROR(VLOOKUP(K1221,MapTable!$A:$A,1,0)),"맵없음",""))</f>
        <v/>
      </c>
      <c r="M1221">
        <f t="shared" si="63"/>
        <v>3</v>
      </c>
      <c r="N1221" t="b">
        <f t="shared" ca="1" si="64"/>
        <v>0</v>
      </c>
      <c r="P1221" t="str">
        <f>IF(ISBLANK(O1221),"",IF(ISERROR(VLOOKUP(O1221,MapTable!$A:$A,1,0)),"맵없음",""))</f>
        <v/>
      </c>
      <c r="R1221" t="str">
        <f>IF(ISBLANK(Q1221),"",
IF(ISERROR(FIND(",",Q1221)),
  IF(ISERROR(VLOOKUP(Q1221,MapTable!$A:$A,1,0)),"맵없음",
  ""),
IF(ISERROR(FIND(",",Q1221,FIND(",",Q1221)+1)),
  IF(OR(ISERROR(VLOOKUP(LEFT(Q1221,FIND(",",Q1221)-1),MapTable!$A:$A,1,0)),ISERROR(VLOOKUP(TRIM(MID(Q1221,FIND(",",Q1221)+1,999)),MapTable!$A:$A,1,0))),"맵없음",
  ""),
IF(ISERROR(FIND(",",Q1221,FIND(",",Q1221,FIND(",",Q1221)+1)+1)),
  IF(OR(ISERROR(VLOOKUP(LEFT(Q1221,FIND(",",Q1221)-1),MapTable!$A:$A,1,0)),ISERROR(VLOOKUP(TRIM(MID(Q1221,FIND(",",Q1221)+1,FIND(",",Q1221,FIND(",",Q1221)+1)-FIND(",",Q1221)-1)),MapTable!$A:$A,1,0)),ISERROR(VLOOKUP(TRIM(MID(Q1221,FIND(",",Q1221,FIND(",",Q1221)+1)+1,999)),MapTable!$A:$A,1,0))),"맵없음",
  ""),
IF(ISERROR(FIND(",",Q1221,FIND(",",Q1221,FIND(",",Q1221,FIND(",",Q1221)+1)+1)+1)),
  IF(OR(ISERROR(VLOOKUP(LEFT(Q1221,FIND(",",Q1221)-1),MapTable!$A:$A,1,0)),ISERROR(VLOOKUP(TRIM(MID(Q1221,FIND(",",Q1221)+1,FIND(",",Q1221,FIND(",",Q1221)+1)-FIND(",",Q1221)-1)),MapTable!$A:$A,1,0)),ISERROR(VLOOKUP(TRIM(MID(Q1221,FIND(",",Q1221,FIND(",",Q1221)+1)+1,FIND(",",Q1221,FIND(",",Q1221,FIND(",",Q1221)+1)+1)-FIND(",",Q1221,FIND(",",Q1221)+1)-1)),MapTable!$A:$A,1,0)),ISERROR(VLOOKUP(TRIM(MID(Q1221,FIND(",",Q1221,FIND(",",Q1221,FIND(",",Q1221)+1)+1)+1,999)),MapTable!$A:$A,1,0))),"맵없음",
  ""),
)))))</f>
        <v/>
      </c>
      <c r="W1221" t="str">
        <f>IF(ISBLANK(V1221),"",IF(ISERROR(VLOOKUP(V1221,[3]DropTable!$A:$A,1,0)),"드랍없음",""))</f>
        <v/>
      </c>
      <c r="Y1221" t="str">
        <f>IF(ISBLANK(X1221),"",IF(ISERROR(VLOOKUP(X1221,[3]DropTable!$A:$A,1,0)),"드랍없음",""))</f>
        <v/>
      </c>
      <c r="AA1221">
        <v>8.1</v>
      </c>
    </row>
    <row r="1222" spans="1:27" x14ac:dyDescent="0.3">
      <c r="A1222">
        <v>26</v>
      </c>
      <c r="B1222">
        <v>43</v>
      </c>
      <c r="C1222">
        <f t="shared" si="62"/>
        <v>1680</v>
      </c>
      <c r="D1222">
        <v>420</v>
      </c>
      <c r="E1222" t="s">
        <v>153</v>
      </c>
      <c r="H1222" t="str">
        <f>IF(ISBLANK(G1222),"",
IFERROR(VLOOKUP(G1222,[1]StringTable!$1:$1048576,MATCH([1]StringTable!$B$1,[1]StringTable!$1:$1,0),0),
IFERROR(VLOOKUP(G1222,[1]InApkStringTable!$1:$1048576,MATCH([1]InApkStringTable!$B$1,[1]InApkStringTable!$1:$1,0),0),
"스트링없음")))</f>
        <v/>
      </c>
      <c r="J1222" t="b">
        <v>0</v>
      </c>
      <c r="K1222" t="s">
        <v>24</v>
      </c>
      <c r="L1222" t="str">
        <f>IF(ISBLANK(K1222),"",IF(ISERROR(VLOOKUP(K1222,MapTable!$A:$A,1,0)),"맵없음",""))</f>
        <v/>
      </c>
      <c r="M1222">
        <f t="shared" si="63"/>
        <v>3</v>
      </c>
      <c r="N1222" t="b">
        <f t="shared" ca="1" si="64"/>
        <v>0</v>
      </c>
      <c r="P1222" t="str">
        <f>IF(ISBLANK(O1222),"",IF(ISERROR(VLOOKUP(O1222,MapTable!$A:$A,1,0)),"맵없음",""))</f>
        <v/>
      </c>
      <c r="R1222" t="str">
        <f>IF(ISBLANK(Q1222),"",
IF(ISERROR(FIND(",",Q1222)),
  IF(ISERROR(VLOOKUP(Q1222,MapTable!$A:$A,1,0)),"맵없음",
  ""),
IF(ISERROR(FIND(",",Q1222,FIND(",",Q1222)+1)),
  IF(OR(ISERROR(VLOOKUP(LEFT(Q1222,FIND(",",Q1222)-1),MapTable!$A:$A,1,0)),ISERROR(VLOOKUP(TRIM(MID(Q1222,FIND(",",Q1222)+1,999)),MapTable!$A:$A,1,0))),"맵없음",
  ""),
IF(ISERROR(FIND(",",Q1222,FIND(",",Q1222,FIND(",",Q1222)+1)+1)),
  IF(OR(ISERROR(VLOOKUP(LEFT(Q1222,FIND(",",Q1222)-1),MapTable!$A:$A,1,0)),ISERROR(VLOOKUP(TRIM(MID(Q1222,FIND(",",Q1222)+1,FIND(",",Q1222,FIND(",",Q1222)+1)-FIND(",",Q1222)-1)),MapTable!$A:$A,1,0)),ISERROR(VLOOKUP(TRIM(MID(Q1222,FIND(",",Q1222,FIND(",",Q1222)+1)+1,999)),MapTable!$A:$A,1,0))),"맵없음",
  ""),
IF(ISERROR(FIND(",",Q1222,FIND(",",Q1222,FIND(",",Q1222,FIND(",",Q1222)+1)+1)+1)),
  IF(OR(ISERROR(VLOOKUP(LEFT(Q1222,FIND(",",Q1222)-1),MapTable!$A:$A,1,0)),ISERROR(VLOOKUP(TRIM(MID(Q1222,FIND(",",Q1222)+1,FIND(",",Q1222,FIND(",",Q1222)+1)-FIND(",",Q1222)-1)),MapTable!$A:$A,1,0)),ISERROR(VLOOKUP(TRIM(MID(Q1222,FIND(",",Q1222,FIND(",",Q1222)+1)+1,FIND(",",Q1222,FIND(",",Q1222,FIND(",",Q1222)+1)+1)-FIND(",",Q1222,FIND(",",Q1222)+1)-1)),MapTable!$A:$A,1,0)),ISERROR(VLOOKUP(TRIM(MID(Q1222,FIND(",",Q1222,FIND(",",Q1222,FIND(",",Q1222)+1)+1)+1,999)),MapTable!$A:$A,1,0))),"맵없음",
  ""),
)))))</f>
        <v/>
      </c>
      <c r="W1222" t="str">
        <f>IF(ISBLANK(V1222),"",IF(ISERROR(VLOOKUP(V1222,[3]DropTable!$A:$A,1,0)),"드랍없음",""))</f>
        <v/>
      </c>
      <c r="Y1222" t="str">
        <f>IF(ISBLANK(X1222),"",IF(ISERROR(VLOOKUP(X1222,[3]DropTable!$A:$A,1,0)),"드랍없음",""))</f>
        <v/>
      </c>
      <c r="AA1222">
        <v>8.1</v>
      </c>
    </row>
    <row r="1223" spans="1:27" x14ac:dyDescent="0.3">
      <c r="A1223">
        <v>26</v>
      </c>
      <c r="B1223">
        <v>44</v>
      </c>
      <c r="C1223">
        <f t="shared" si="62"/>
        <v>1680</v>
      </c>
      <c r="D1223">
        <v>420</v>
      </c>
      <c r="E1223" t="s">
        <v>153</v>
      </c>
      <c r="H1223" t="str">
        <f>IF(ISBLANK(G1223),"",
IFERROR(VLOOKUP(G1223,[1]StringTable!$1:$1048576,MATCH([1]StringTable!$B$1,[1]StringTable!$1:$1,0),0),
IFERROR(VLOOKUP(G1223,[1]InApkStringTable!$1:$1048576,MATCH([1]InApkStringTable!$B$1,[1]InApkStringTable!$1:$1,0),0),
"스트링없음")))</f>
        <v/>
      </c>
      <c r="J1223" t="b">
        <v>0</v>
      </c>
      <c r="K1223" t="s">
        <v>24</v>
      </c>
      <c r="L1223" t="str">
        <f>IF(ISBLANK(K1223),"",IF(ISERROR(VLOOKUP(K1223,MapTable!$A:$A,1,0)),"맵없음",""))</f>
        <v/>
      </c>
      <c r="M1223">
        <f t="shared" si="63"/>
        <v>3</v>
      </c>
      <c r="N1223" t="b">
        <f t="shared" ca="1" si="64"/>
        <v>0</v>
      </c>
      <c r="P1223" t="str">
        <f>IF(ISBLANK(O1223),"",IF(ISERROR(VLOOKUP(O1223,MapTable!$A:$A,1,0)),"맵없음",""))</f>
        <v/>
      </c>
      <c r="R1223" t="str">
        <f>IF(ISBLANK(Q1223),"",
IF(ISERROR(FIND(",",Q1223)),
  IF(ISERROR(VLOOKUP(Q1223,MapTable!$A:$A,1,0)),"맵없음",
  ""),
IF(ISERROR(FIND(",",Q1223,FIND(",",Q1223)+1)),
  IF(OR(ISERROR(VLOOKUP(LEFT(Q1223,FIND(",",Q1223)-1),MapTable!$A:$A,1,0)),ISERROR(VLOOKUP(TRIM(MID(Q1223,FIND(",",Q1223)+1,999)),MapTable!$A:$A,1,0))),"맵없음",
  ""),
IF(ISERROR(FIND(",",Q1223,FIND(",",Q1223,FIND(",",Q1223)+1)+1)),
  IF(OR(ISERROR(VLOOKUP(LEFT(Q1223,FIND(",",Q1223)-1),MapTable!$A:$A,1,0)),ISERROR(VLOOKUP(TRIM(MID(Q1223,FIND(",",Q1223)+1,FIND(",",Q1223,FIND(",",Q1223)+1)-FIND(",",Q1223)-1)),MapTable!$A:$A,1,0)),ISERROR(VLOOKUP(TRIM(MID(Q1223,FIND(",",Q1223,FIND(",",Q1223)+1)+1,999)),MapTable!$A:$A,1,0))),"맵없음",
  ""),
IF(ISERROR(FIND(",",Q1223,FIND(",",Q1223,FIND(",",Q1223,FIND(",",Q1223)+1)+1)+1)),
  IF(OR(ISERROR(VLOOKUP(LEFT(Q1223,FIND(",",Q1223)-1),MapTable!$A:$A,1,0)),ISERROR(VLOOKUP(TRIM(MID(Q1223,FIND(",",Q1223)+1,FIND(",",Q1223,FIND(",",Q1223)+1)-FIND(",",Q1223)-1)),MapTable!$A:$A,1,0)),ISERROR(VLOOKUP(TRIM(MID(Q1223,FIND(",",Q1223,FIND(",",Q1223)+1)+1,FIND(",",Q1223,FIND(",",Q1223,FIND(",",Q1223)+1)+1)-FIND(",",Q1223,FIND(",",Q1223)+1)-1)),MapTable!$A:$A,1,0)),ISERROR(VLOOKUP(TRIM(MID(Q1223,FIND(",",Q1223,FIND(",",Q1223,FIND(",",Q1223)+1)+1)+1,999)),MapTable!$A:$A,1,0))),"맵없음",
  ""),
)))))</f>
        <v/>
      </c>
      <c r="W1223" t="str">
        <f>IF(ISBLANK(V1223),"",IF(ISERROR(VLOOKUP(V1223,[3]DropTable!$A:$A,1,0)),"드랍없음",""))</f>
        <v/>
      </c>
      <c r="Y1223" t="str">
        <f>IF(ISBLANK(X1223),"",IF(ISERROR(VLOOKUP(X1223,[3]DropTable!$A:$A,1,0)),"드랍없음",""))</f>
        <v/>
      </c>
      <c r="AA1223">
        <v>8.1</v>
      </c>
    </row>
    <row r="1224" spans="1:27" x14ac:dyDescent="0.3">
      <c r="A1224">
        <v>26</v>
      </c>
      <c r="B1224">
        <v>45</v>
      </c>
      <c r="C1224">
        <f t="shared" si="62"/>
        <v>1680</v>
      </c>
      <c r="D1224">
        <v>420</v>
      </c>
      <c r="E1224" t="s">
        <v>153</v>
      </c>
      <c r="H1224" t="str">
        <f>IF(ISBLANK(G1224),"",
IFERROR(VLOOKUP(G1224,[1]StringTable!$1:$1048576,MATCH([1]StringTable!$B$1,[1]StringTable!$1:$1,0),0),
IFERROR(VLOOKUP(G1224,[1]InApkStringTable!$1:$1048576,MATCH([1]InApkStringTable!$B$1,[1]InApkStringTable!$1:$1,0),0),
"스트링없음")))</f>
        <v/>
      </c>
      <c r="J1224" t="b">
        <v>0</v>
      </c>
      <c r="K1224" t="s">
        <v>24</v>
      </c>
      <c r="L1224" t="str">
        <f>IF(ISBLANK(K1224),"",IF(ISERROR(VLOOKUP(K1224,MapTable!$A:$A,1,0)),"맵없음",""))</f>
        <v/>
      </c>
      <c r="M1224">
        <f t="shared" si="63"/>
        <v>3</v>
      </c>
      <c r="N1224" t="b">
        <f t="shared" ca="1" si="64"/>
        <v>0</v>
      </c>
      <c r="P1224" t="str">
        <f>IF(ISBLANK(O1224),"",IF(ISERROR(VLOOKUP(O1224,MapTable!$A:$A,1,0)),"맵없음",""))</f>
        <v/>
      </c>
      <c r="R1224" t="str">
        <f>IF(ISBLANK(Q1224),"",
IF(ISERROR(FIND(",",Q1224)),
  IF(ISERROR(VLOOKUP(Q1224,MapTable!$A:$A,1,0)),"맵없음",
  ""),
IF(ISERROR(FIND(",",Q1224,FIND(",",Q1224)+1)),
  IF(OR(ISERROR(VLOOKUP(LEFT(Q1224,FIND(",",Q1224)-1),MapTable!$A:$A,1,0)),ISERROR(VLOOKUP(TRIM(MID(Q1224,FIND(",",Q1224)+1,999)),MapTable!$A:$A,1,0))),"맵없음",
  ""),
IF(ISERROR(FIND(",",Q1224,FIND(",",Q1224,FIND(",",Q1224)+1)+1)),
  IF(OR(ISERROR(VLOOKUP(LEFT(Q1224,FIND(",",Q1224)-1),MapTable!$A:$A,1,0)),ISERROR(VLOOKUP(TRIM(MID(Q1224,FIND(",",Q1224)+1,FIND(",",Q1224,FIND(",",Q1224)+1)-FIND(",",Q1224)-1)),MapTable!$A:$A,1,0)),ISERROR(VLOOKUP(TRIM(MID(Q1224,FIND(",",Q1224,FIND(",",Q1224)+1)+1,999)),MapTable!$A:$A,1,0))),"맵없음",
  ""),
IF(ISERROR(FIND(",",Q1224,FIND(",",Q1224,FIND(",",Q1224,FIND(",",Q1224)+1)+1)+1)),
  IF(OR(ISERROR(VLOOKUP(LEFT(Q1224,FIND(",",Q1224)-1),MapTable!$A:$A,1,0)),ISERROR(VLOOKUP(TRIM(MID(Q1224,FIND(",",Q1224)+1,FIND(",",Q1224,FIND(",",Q1224)+1)-FIND(",",Q1224)-1)),MapTable!$A:$A,1,0)),ISERROR(VLOOKUP(TRIM(MID(Q1224,FIND(",",Q1224,FIND(",",Q1224)+1)+1,FIND(",",Q1224,FIND(",",Q1224,FIND(",",Q1224)+1)+1)-FIND(",",Q1224,FIND(",",Q1224)+1)-1)),MapTable!$A:$A,1,0)),ISERROR(VLOOKUP(TRIM(MID(Q1224,FIND(",",Q1224,FIND(",",Q1224,FIND(",",Q1224)+1)+1)+1,999)),MapTable!$A:$A,1,0))),"맵없음",
  ""),
)))))</f>
        <v/>
      </c>
      <c r="W1224" t="str">
        <f>IF(ISBLANK(V1224),"",IF(ISERROR(VLOOKUP(V1224,[3]DropTable!$A:$A,1,0)),"드랍없음",""))</f>
        <v/>
      </c>
      <c r="Y1224" t="str">
        <f>IF(ISBLANK(X1224),"",IF(ISERROR(VLOOKUP(X1224,[3]DropTable!$A:$A,1,0)),"드랍없음",""))</f>
        <v/>
      </c>
      <c r="AA1224">
        <v>8.1</v>
      </c>
    </row>
    <row r="1225" spans="1:27" x14ac:dyDescent="0.3">
      <c r="A1225">
        <v>26</v>
      </c>
      <c r="B1225">
        <v>46</v>
      </c>
      <c r="C1225">
        <f t="shared" si="62"/>
        <v>1680</v>
      </c>
      <c r="D1225">
        <v>420</v>
      </c>
      <c r="E1225" t="s">
        <v>153</v>
      </c>
      <c r="H1225" t="str">
        <f>IF(ISBLANK(G1225),"",
IFERROR(VLOOKUP(G1225,[1]StringTable!$1:$1048576,MATCH([1]StringTable!$B$1,[1]StringTable!$1:$1,0),0),
IFERROR(VLOOKUP(G1225,[1]InApkStringTable!$1:$1048576,MATCH([1]InApkStringTable!$B$1,[1]InApkStringTable!$1:$1,0),0),
"스트링없음")))</f>
        <v/>
      </c>
      <c r="J1225" t="b">
        <v>0</v>
      </c>
      <c r="K1225" t="s">
        <v>24</v>
      </c>
      <c r="L1225" t="str">
        <f>IF(ISBLANK(K1225),"",IF(ISERROR(VLOOKUP(K1225,MapTable!$A:$A,1,0)),"맵없음",""))</f>
        <v/>
      </c>
      <c r="M1225">
        <f t="shared" si="63"/>
        <v>3</v>
      </c>
      <c r="N1225" t="b">
        <f t="shared" ca="1" si="64"/>
        <v>0</v>
      </c>
      <c r="P1225" t="str">
        <f>IF(ISBLANK(O1225),"",IF(ISERROR(VLOOKUP(O1225,MapTable!$A:$A,1,0)),"맵없음",""))</f>
        <v/>
      </c>
      <c r="R1225" t="str">
        <f>IF(ISBLANK(Q1225),"",
IF(ISERROR(FIND(",",Q1225)),
  IF(ISERROR(VLOOKUP(Q1225,MapTable!$A:$A,1,0)),"맵없음",
  ""),
IF(ISERROR(FIND(",",Q1225,FIND(",",Q1225)+1)),
  IF(OR(ISERROR(VLOOKUP(LEFT(Q1225,FIND(",",Q1225)-1),MapTable!$A:$A,1,0)),ISERROR(VLOOKUP(TRIM(MID(Q1225,FIND(",",Q1225)+1,999)),MapTable!$A:$A,1,0))),"맵없음",
  ""),
IF(ISERROR(FIND(",",Q1225,FIND(",",Q1225,FIND(",",Q1225)+1)+1)),
  IF(OR(ISERROR(VLOOKUP(LEFT(Q1225,FIND(",",Q1225)-1),MapTable!$A:$A,1,0)),ISERROR(VLOOKUP(TRIM(MID(Q1225,FIND(",",Q1225)+1,FIND(",",Q1225,FIND(",",Q1225)+1)-FIND(",",Q1225)-1)),MapTable!$A:$A,1,0)),ISERROR(VLOOKUP(TRIM(MID(Q1225,FIND(",",Q1225,FIND(",",Q1225)+1)+1,999)),MapTable!$A:$A,1,0))),"맵없음",
  ""),
IF(ISERROR(FIND(",",Q1225,FIND(",",Q1225,FIND(",",Q1225,FIND(",",Q1225)+1)+1)+1)),
  IF(OR(ISERROR(VLOOKUP(LEFT(Q1225,FIND(",",Q1225)-1),MapTable!$A:$A,1,0)),ISERROR(VLOOKUP(TRIM(MID(Q1225,FIND(",",Q1225)+1,FIND(",",Q1225,FIND(",",Q1225)+1)-FIND(",",Q1225)-1)),MapTable!$A:$A,1,0)),ISERROR(VLOOKUP(TRIM(MID(Q1225,FIND(",",Q1225,FIND(",",Q1225)+1)+1,FIND(",",Q1225,FIND(",",Q1225,FIND(",",Q1225)+1)+1)-FIND(",",Q1225,FIND(",",Q1225)+1)-1)),MapTable!$A:$A,1,0)),ISERROR(VLOOKUP(TRIM(MID(Q1225,FIND(",",Q1225,FIND(",",Q1225,FIND(",",Q1225)+1)+1)+1,999)),MapTable!$A:$A,1,0))),"맵없음",
  ""),
)))))</f>
        <v/>
      </c>
      <c r="W1225" t="str">
        <f>IF(ISBLANK(V1225),"",IF(ISERROR(VLOOKUP(V1225,[3]DropTable!$A:$A,1,0)),"드랍없음",""))</f>
        <v/>
      </c>
      <c r="Y1225" t="str">
        <f>IF(ISBLANK(X1225),"",IF(ISERROR(VLOOKUP(X1225,[3]DropTable!$A:$A,1,0)),"드랍없음",""))</f>
        <v/>
      </c>
      <c r="AA1225">
        <v>8.1</v>
      </c>
    </row>
    <row r="1226" spans="1:27" x14ac:dyDescent="0.3">
      <c r="A1226">
        <v>26</v>
      </c>
      <c r="B1226">
        <v>47</v>
      </c>
      <c r="C1226">
        <f t="shared" si="62"/>
        <v>1680</v>
      </c>
      <c r="D1226">
        <v>420</v>
      </c>
      <c r="E1226" t="s">
        <v>153</v>
      </c>
      <c r="H1226" t="str">
        <f>IF(ISBLANK(G1226),"",
IFERROR(VLOOKUP(G1226,[1]StringTable!$1:$1048576,MATCH([1]StringTable!$B$1,[1]StringTable!$1:$1,0),0),
IFERROR(VLOOKUP(G1226,[1]InApkStringTable!$1:$1048576,MATCH([1]InApkStringTable!$B$1,[1]InApkStringTable!$1:$1,0),0),
"스트링없음")))</f>
        <v/>
      </c>
      <c r="J1226" t="b">
        <v>0</v>
      </c>
      <c r="K1226" t="s">
        <v>24</v>
      </c>
      <c r="L1226" t="str">
        <f>IF(ISBLANK(K1226),"",IF(ISERROR(VLOOKUP(K1226,MapTable!$A:$A,1,0)),"맵없음",""))</f>
        <v/>
      </c>
      <c r="M1226">
        <f t="shared" si="63"/>
        <v>3</v>
      </c>
      <c r="N1226" t="b">
        <f t="shared" ca="1" si="64"/>
        <v>0</v>
      </c>
      <c r="P1226" t="str">
        <f>IF(ISBLANK(O1226),"",IF(ISERROR(VLOOKUP(O1226,MapTable!$A:$A,1,0)),"맵없음",""))</f>
        <v/>
      </c>
      <c r="R1226" t="str">
        <f>IF(ISBLANK(Q1226),"",
IF(ISERROR(FIND(",",Q1226)),
  IF(ISERROR(VLOOKUP(Q1226,MapTable!$A:$A,1,0)),"맵없음",
  ""),
IF(ISERROR(FIND(",",Q1226,FIND(",",Q1226)+1)),
  IF(OR(ISERROR(VLOOKUP(LEFT(Q1226,FIND(",",Q1226)-1),MapTable!$A:$A,1,0)),ISERROR(VLOOKUP(TRIM(MID(Q1226,FIND(",",Q1226)+1,999)),MapTable!$A:$A,1,0))),"맵없음",
  ""),
IF(ISERROR(FIND(",",Q1226,FIND(",",Q1226,FIND(",",Q1226)+1)+1)),
  IF(OR(ISERROR(VLOOKUP(LEFT(Q1226,FIND(",",Q1226)-1),MapTable!$A:$A,1,0)),ISERROR(VLOOKUP(TRIM(MID(Q1226,FIND(",",Q1226)+1,FIND(",",Q1226,FIND(",",Q1226)+1)-FIND(",",Q1226)-1)),MapTable!$A:$A,1,0)),ISERROR(VLOOKUP(TRIM(MID(Q1226,FIND(",",Q1226,FIND(",",Q1226)+1)+1,999)),MapTable!$A:$A,1,0))),"맵없음",
  ""),
IF(ISERROR(FIND(",",Q1226,FIND(",",Q1226,FIND(",",Q1226,FIND(",",Q1226)+1)+1)+1)),
  IF(OR(ISERROR(VLOOKUP(LEFT(Q1226,FIND(",",Q1226)-1),MapTable!$A:$A,1,0)),ISERROR(VLOOKUP(TRIM(MID(Q1226,FIND(",",Q1226)+1,FIND(",",Q1226,FIND(",",Q1226)+1)-FIND(",",Q1226)-1)),MapTable!$A:$A,1,0)),ISERROR(VLOOKUP(TRIM(MID(Q1226,FIND(",",Q1226,FIND(",",Q1226)+1)+1,FIND(",",Q1226,FIND(",",Q1226,FIND(",",Q1226)+1)+1)-FIND(",",Q1226,FIND(",",Q1226)+1)-1)),MapTable!$A:$A,1,0)),ISERROR(VLOOKUP(TRIM(MID(Q1226,FIND(",",Q1226,FIND(",",Q1226,FIND(",",Q1226)+1)+1)+1,999)),MapTable!$A:$A,1,0))),"맵없음",
  ""),
)))))</f>
        <v/>
      </c>
      <c r="W1226" t="str">
        <f>IF(ISBLANK(V1226),"",IF(ISERROR(VLOOKUP(V1226,[3]DropTable!$A:$A,1,0)),"드랍없음",""))</f>
        <v/>
      </c>
      <c r="Y1226" t="str">
        <f>IF(ISBLANK(X1226),"",IF(ISERROR(VLOOKUP(X1226,[3]DropTable!$A:$A,1,0)),"드랍없음",""))</f>
        <v/>
      </c>
      <c r="AA1226">
        <v>8.1</v>
      </c>
    </row>
    <row r="1227" spans="1:27" x14ac:dyDescent="0.3">
      <c r="A1227">
        <v>26</v>
      </c>
      <c r="B1227">
        <v>48</v>
      </c>
      <c r="C1227">
        <f t="shared" si="62"/>
        <v>1680</v>
      </c>
      <c r="D1227">
        <v>420</v>
      </c>
      <c r="E1227" t="s">
        <v>153</v>
      </c>
      <c r="H1227" t="str">
        <f>IF(ISBLANK(G1227),"",
IFERROR(VLOOKUP(G1227,[1]StringTable!$1:$1048576,MATCH([1]StringTable!$B$1,[1]StringTable!$1:$1,0),0),
IFERROR(VLOOKUP(G1227,[1]InApkStringTable!$1:$1048576,MATCH([1]InApkStringTable!$B$1,[1]InApkStringTable!$1:$1,0),0),
"스트링없음")))</f>
        <v/>
      </c>
      <c r="J1227" t="b">
        <v>0</v>
      </c>
      <c r="K1227" t="s">
        <v>24</v>
      </c>
      <c r="L1227" t="str">
        <f>IF(ISBLANK(K1227),"",IF(ISERROR(VLOOKUP(K1227,MapTable!$A:$A,1,0)),"맵없음",""))</f>
        <v/>
      </c>
      <c r="M1227">
        <f t="shared" si="63"/>
        <v>3</v>
      </c>
      <c r="N1227" t="b">
        <f t="shared" ca="1" si="64"/>
        <v>0</v>
      </c>
      <c r="P1227" t="str">
        <f>IF(ISBLANK(O1227),"",IF(ISERROR(VLOOKUP(O1227,MapTable!$A:$A,1,0)),"맵없음",""))</f>
        <v/>
      </c>
      <c r="R1227" t="str">
        <f>IF(ISBLANK(Q1227),"",
IF(ISERROR(FIND(",",Q1227)),
  IF(ISERROR(VLOOKUP(Q1227,MapTable!$A:$A,1,0)),"맵없음",
  ""),
IF(ISERROR(FIND(",",Q1227,FIND(",",Q1227)+1)),
  IF(OR(ISERROR(VLOOKUP(LEFT(Q1227,FIND(",",Q1227)-1),MapTable!$A:$A,1,0)),ISERROR(VLOOKUP(TRIM(MID(Q1227,FIND(",",Q1227)+1,999)),MapTable!$A:$A,1,0))),"맵없음",
  ""),
IF(ISERROR(FIND(",",Q1227,FIND(",",Q1227,FIND(",",Q1227)+1)+1)),
  IF(OR(ISERROR(VLOOKUP(LEFT(Q1227,FIND(",",Q1227)-1),MapTable!$A:$A,1,0)),ISERROR(VLOOKUP(TRIM(MID(Q1227,FIND(",",Q1227)+1,FIND(",",Q1227,FIND(",",Q1227)+1)-FIND(",",Q1227)-1)),MapTable!$A:$A,1,0)),ISERROR(VLOOKUP(TRIM(MID(Q1227,FIND(",",Q1227,FIND(",",Q1227)+1)+1,999)),MapTable!$A:$A,1,0))),"맵없음",
  ""),
IF(ISERROR(FIND(",",Q1227,FIND(",",Q1227,FIND(",",Q1227,FIND(",",Q1227)+1)+1)+1)),
  IF(OR(ISERROR(VLOOKUP(LEFT(Q1227,FIND(",",Q1227)-1),MapTable!$A:$A,1,0)),ISERROR(VLOOKUP(TRIM(MID(Q1227,FIND(",",Q1227)+1,FIND(",",Q1227,FIND(",",Q1227)+1)-FIND(",",Q1227)-1)),MapTable!$A:$A,1,0)),ISERROR(VLOOKUP(TRIM(MID(Q1227,FIND(",",Q1227,FIND(",",Q1227)+1)+1,FIND(",",Q1227,FIND(",",Q1227,FIND(",",Q1227)+1)+1)-FIND(",",Q1227,FIND(",",Q1227)+1)-1)),MapTable!$A:$A,1,0)),ISERROR(VLOOKUP(TRIM(MID(Q1227,FIND(",",Q1227,FIND(",",Q1227,FIND(",",Q1227)+1)+1)+1,999)),MapTable!$A:$A,1,0))),"맵없음",
  ""),
)))))</f>
        <v/>
      </c>
      <c r="W1227" t="str">
        <f>IF(ISBLANK(V1227),"",IF(ISERROR(VLOOKUP(V1227,[3]DropTable!$A:$A,1,0)),"드랍없음",""))</f>
        <v/>
      </c>
      <c r="Y1227" t="str">
        <f>IF(ISBLANK(X1227),"",IF(ISERROR(VLOOKUP(X1227,[3]DropTable!$A:$A,1,0)),"드랍없음",""))</f>
        <v/>
      </c>
      <c r="AA1227">
        <v>8.1</v>
      </c>
    </row>
    <row r="1228" spans="1:27" x14ac:dyDescent="0.3">
      <c r="A1228">
        <v>26</v>
      </c>
      <c r="B1228">
        <v>49</v>
      </c>
      <c r="C1228">
        <f t="shared" si="62"/>
        <v>1680</v>
      </c>
      <c r="D1228">
        <v>420</v>
      </c>
      <c r="E1228" t="s">
        <v>153</v>
      </c>
      <c r="H1228" t="str">
        <f>IF(ISBLANK(G1228),"",
IFERROR(VLOOKUP(G1228,[1]StringTable!$1:$1048576,MATCH([1]StringTable!$B$1,[1]StringTable!$1:$1,0),0),
IFERROR(VLOOKUP(G1228,[1]InApkStringTable!$1:$1048576,MATCH([1]InApkStringTable!$B$1,[1]InApkStringTable!$1:$1,0),0),
"스트링없음")))</f>
        <v/>
      </c>
      <c r="J1228" t="b">
        <v>0</v>
      </c>
      <c r="K1228" t="s">
        <v>24</v>
      </c>
      <c r="L1228" t="str">
        <f>IF(ISBLANK(K1228),"",IF(ISERROR(VLOOKUP(K1228,MapTable!$A:$A,1,0)),"맵없음",""))</f>
        <v/>
      </c>
      <c r="M1228">
        <f t="shared" si="63"/>
        <v>3</v>
      </c>
      <c r="N1228" t="b">
        <f t="shared" ca="1" si="64"/>
        <v>0</v>
      </c>
      <c r="P1228" t="str">
        <f>IF(ISBLANK(O1228),"",IF(ISERROR(VLOOKUP(O1228,MapTable!$A:$A,1,0)),"맵없음",""))</f>
        <v/>
      </c>
      <c r="R1228" t="str">
        <f>IF(ISBLANK(Q1228),"",
IF(ISERROR(FIND(",",Q1228)),
  IF(ISERROR(VLOOKUP(Q1228,MapTable!$A:$A,1,0)),"맵없음",
  ""),
IF(ISERROR(FIND(",",Q1228,FIND(",",Q1228)+1)),
  IF(OR(ISERROR(VLOOKUP(LEFT(Q1228,FIND(",",Q1228)-1),MapTable!$A:$A,1,0)),ISERROR(VLOOKUP(TRIM(MID(Q1228,FIND(",",Q1228)+1,999)),MapTable!$A:$A,1,0))),"맵없음",
  ""),
IF(ISERROR(FIND(",",Q1228,FIND(",",Q1228,FIND(",",Q1228)+1)+1)),
  IF(OR(ISERROR(VLOOKUP(LEFT(Q1228,FIND(",",Q1228)-1),MapTable!$A:$A,1,0)),ISERROR(VLOOKUP(TRIM(MID(Q1228,FIND(",",Q1228)+1,FIND(",",Q1228,FIND(",",Q1228)+1)-FIND(",",Q1228)-1)),MapTable!$A:$A,1,0)),ISERROR(VLOOKUP(TRIM(MID(Q1228,FIND(",",Q1228,FIND(",",Q1228)+1)+1,999)),MapTable!$A:$A,1,0))),"맵없음",
  ""),
IF(ISERROR(FIND(",",Q1228,FIND(",",Q1228,FIND(",",Q1228,FIND(",",Q1228)+1)+1)+1)),
  IF(OR(ISERROR(VLOOKUP(LEFT(Q1228,FIND(",",Q1228)-1),MapTable!$A:$A,1,0)),ISERROR(VLOOKUP(TRIM(MID(Q1228,FIND(",",Q1228)+1,FIND(",",Q1228,FIND(",",Q1228)+1)-FIND(",",Q1228)-1)),MapTable!$A:$A,1,0)),ISERROR(VLOOKUP(TRIM(MID(Q1228,FIND(",",Q1228,FIND(",",Q1228)+1)+1,FIND(",",Q1228,FIND(",",Q1228,FIND(",",Q1228)+1)+1)-FIND(",",Q1228,FIND(",",Q1228)+1)-1)),MapTable!$A:$A,1,0)),ISERROR(VLOOKUP(TRIM(MID(Q1228,FIND(",",Q1228,FIND(",",Q1228,FIND(",",Q1228)+1)+1)+1,999)),MapTable!$A:$A,1,0))),"맵없음",
  ""),
)))))</f>
        <v/>
      </c>
      <c r="W1228" t="str">
        <f>IF(ISBLANK(V1228),"",IF(ISERROR(VLOOKUP(V1228,[3]DropTable!$A:$A,1,0)),"드랍없음",""))</f>
        <v/>
      </c>
      <c r="Y1228" t="str">
        <f>IF(ISBLANK(X1228),"",IF(ISERROR(VLOOKUP(X1228,[3]DropTable!$A:$A,1,0)),"드랍없음",""))</f>
        <v/>
      </c>
      <c r="AA1228">
        <v>8.1</v>
      </c>
    </row>
    <row r="1229" spans="1:27" x14ac:dyDescent="0.3">
      <c r="A1229">
        <v>26</v>
      </c>
      <c r="B1229">
        <v>50</v>
      </c>
      <c r="C1229">
        <f t="shared" si="62"/>
        <v>1680</v>
      </c>
      <c r="D1229">
        <v>420</v>
      </c>
      <c r="E1229" t="s">
        <v>153</v>
      </c>
      <c r="H1229" t="str">
        <f>IF(ISBLANK(G1229),"",
IFERROR(VLOOKUP(G1229,[1]StringTable!$1:$1048576,MATCH([1]StringTable!$B$1,[1]StringTable!$1:$1,0),0),
IFERROR(VLOOKUP(G1229,[1]InApkStringTable!$1:$1048576,MATCH([1]InApkStringTable!$B$1,[1]InApkStringTable!$1:$1,0),0),
"스트링없음")))</f>
        <v/>
      </c>
      <c r="J1229" t="b">
        <v>0</v>
      </c>
      <c r="K1229" t="s">
        <v>24</v>
      </c>
      <c r="L1229" t="str">
        <f>IF(ISBLANK(K1229),"",IF(ISERROR(VLOOKUP(K1229,MapTable!$A:$A,1,0)),"맵없음",""))</f>
        <v/>
      </c>
      <c r="M1229">
        <f t="shared" si="63"/>
        <v>11</v>
      </c>
      <c r="N1229" t="b">
        <f t="shared" ca="1" si="64"/>
        <v>0</v>
      </c>
      <c r="P1229" t="str">
        <f>IF(ISBLANK(O1229),"",IF(ISERROR(VLOOKUP(O1229,MapTable!$A:$A,1,0)),"맵없음",""))</f>
        <v/>
      </c>
      <c r="R1229" t="str">
        <f>IF(ISBLANK(Q1229),"",
IF(ISERROR(FIND(",",Q1229)),
  IF(ISERROR(VLOOKUP(Q1229,MapTable!$A:$A,1,0)),"맵없음",
  ""),
IF(ISERROR(FIND(",",Q1229,FIND(",",Q1229)+1)),
  IF(OR(ISERROR(VLOOKUP(LEFT(Q1229,FIND(",",Q1229)-1),MapTable!$A:$A,1,0)),ISERROR(VLOOKUP(TRIM(MID(Q1229,FIND(",",Q1229)+1,999)),MapTable!$A:$A,1,0))),"맵없음",
  ""),
IF(ISERROR(FIND(",",Q1229,FIND(",",Q1229,FIND(",",Q1229)+1)+1)),
  IF(OR(ISERROR(VLOOKUP(LEFT(Q1229,FIND(",",Q1229)-1),MapTable!$A:$A,1,0)),ISERROR(VLOOKUP(TRIM(MID(Q1229,FIND(",",Q1229)+1,FIND(",",Q1229,FIND(",",Q1229)+1)-FIND(",",Q1229)-1)),MapTable!$A:$A,1,0)),ISERROR(VLOOKUP(TRIM(MID(Q1229,FIND(",",Q1229,FIND(",",Q1229)+1)+1,999)),MapTable!$A:$A,1,0))),"맵없음",
  ""),
IF(ISERROR(FIND(",",Q1229,FIND(",",Q1229,FIND(",",Q1229,FIND(",",Q1229)+1)+1)+1)),
  IF(OR(ISERROR(VLOOKUP(LEFT(Q1229,FIND(",",Q1229)-1),MapTable!$A:$A,1,0)),ISERROR(VLOOKUP(TRIM(MID(Q1229,FIND(",",Q1229)+1,FIND(",",Q1229,FIND(",",Q1229)+1)-FIND(",",Q1229)-1)),MapTable!$A:$A,1,0)),ISERROR(VLOOKUP(TRIM(MID(Q1229,FIND(",",Q1229,FIND(",",Q1229)+1)+1,FIND(",",Q1229,FIND(",",Q1229,FIND(",",Q1229)+1)+1)-FIND(",",Q1229,FIND(",",Q1229)+1)-1)),MapTable!$A:$A,1,0)),ISERROR(VLOOKUP(TRIM(MID(Q1229,FIND(",",Q1229,FIND(",",Q1229,FIND(",",Q1229)+1)+1)+1,999)),MapTable!$A:$A,1,0))),"맵없음",
  ""),
)))))</f>
        <v/>
      </c>
      <c r="W1229" t="str">
        <f>IF(ISBLANK(V1229),"",IF(ISERROR(VLOOKUP(V1229,[3]DropTable!$A:$A,1,0)),"드랍없음",""))</f>
        <v/>
      </c>
      <c r="Y1229" t="str">
        <f>IF(ISBLANK(X1229),"",IF(ISERROR(VLOOKUP(X1229,[3]DropTable!$A:$A,1,0)),"드랍없음",""))</f>
        <v/>
      </c>
      <c r="AA1229">
        <v>8.1</v>
      </c>
    </row>
    <row r="1230" spans="1:27" x14ac:dyDescent="0.3">
      <c r="A1230">
        <v>27</v>
      </c>
      <c r="B1230">
        <v>0</v>
      </c>
      <c r="C1230">
        <f t="shared" si="62"/>
        <v>1680</v>
      </c>
      <c r="D1230">
        <v>420</v>
      </c>
      <c r="E1230" t="s">
        <v>153</v>
      </c>
      <c r="H1230" t="str">
        <f>IF(ISBLANK(G1230),"",
IFERROR(VLOOKUP(G1230,[1]StringTable!$1:$1048576,MATCH([1]StringTable!$B$1,[1]StringTable!$1:$1,0),0),
IFERROR(VLOOKUP(G1230,[1]InApkStringTable!$1:$1048576,MATCH([1]InApkStringTable!$B$1,[1]InApkStringTable!$1:$1,0),0),
"스트링없음")))</f>
        <v/>
      </c>
      <c r="J1230" t="b">
        <v>0</v>
      </c>
      <c r="K1230" t="s">
        <v>24</v>
      </c>
      <c r="L1230" t="str">
        <f>IF(ISBLANK(K1230),"",IF(ISERROR(VLOOKUP(K1230,MapTable!$A:$A,1,0)),"맵없음",""))</f>
        <v/>
      </c>
      <c r="M1230">
        <f t="shared" si="63"/>
        <v>0</v>
      </c>
      <c r="N1230" t="b">
        <f t="shared" ca="1" si="64"/>
        <v>0</v>
      </c>
      <c r="P1230" t="str">
        <f>IF(ISBLANK(O1230),"",IF(ISERROR(VLOOKUP(O1230,MapTable!$A:$A,1,0)),"맵없음",""))</f>
        <v/>
      </c>
      <c r="R1230" t="str">
        <f>IF(ISBLANK(Q1230),"",
IF(ISERROR(FIND(",",Q1230)),
  IF(ISERROR(VLOOKUP(Q1230,MapTable!$A:$A,1,0)),"맵없음",
  ""),
IF(ISERROR(FIND(",",Q1230,FIND(",",Q1230)+1)),
  IF(OR(ISERROR(VLOOKUP(LEFT(Q1230,FIND(",",Q1230)-1),MapTable!$A:$A,1,0)),ISERROR(VLOOKUP(TRIM(MID(Q1230,FIND(",",Q1230)+1,999)),MapTable!$A:$A,1,0))),"맵없음",
  ""),
IF(ISERROR(FIND(",",Q1230,FIND(",",Q1230,FIND(",",Q1230)+1)+1)),
  IF(OR(ISERROR(VLOOKUP(LEFT(Q1230,FIND(",",Q1230)-1),MapTable!$A:$A,1,0)),ISERROR(VLOOKUP(TRIM(MID(Q1230,FIND(",",Q1230)+1,FIND(",",Q1230,FIND(",",Q1230)+1)-FIND(",",Q1230)-1)),MapTable!$A:$A,1,0)),ISERROR(VLOOKUP(TRIM(MID(Q1230,FIND(",",Q1230,FIND(",",Q1230)+1)+1,999)),MapTable!$A:$A,1,0))),"맵없음",
  ""),
IF(ISERROR(FIND(",",Q1230,FIND(",",Q1230,FIND(",",Q1230,FIND(",",Q1230)+1)+1)+1)),
  IF(OR(ISERROR(VLOOKUP(LEFT(Q1230,FIND(",",Q1230)-1),MapTable!$A:$A,1,0)),ISERROR(VLOOKUP(TRIM(MID(Q1230,FIND(",",Q1230)+1,FIND(",",Q1230,FIND(",",Q1230)+1)-FIND(",",Q1230)-1)),MapTable!$A:$A,1,0)),ISERROR(VLOOKUP(TRIM(MID(Q1230,FIND(",",Q1230,FIND(",",Q1230)+1)+1,FIND(",",Q1230,FIND(",",Q1230,FIND(",",Q1230)+1)+1)-FIND(",",Q1230,FIND(",",Q1230)+1)-1)),MapTable!$A:$A,1,0)),ISERROR(VLOOKUP(TRIM(MID(Q1230,FIND(",",Q1230,FIND(",",Q1230,FIND(",",Q1230)+1)+1)+1,999)),MapTable!$A:$A,1,0))),"맵없음",
  ""),
)))))</f>
        <v/>
      </c>
      <c r="W1230" t="str">
        <f>IF(ISBLANK(V1230),"",IF(ISERROR(VLOOKUP(V1230,[3]DropTable!$A:$A,1,0)),"드랍없음",""))</f>
        <v/>
      </c>
      <c r="Y1230" t="str">
        <f>IF(ISBLANK(X1230),"",IF(ISERROR(VLOOKUP(X1230,[3]DropTable!$A:$A,1,0)),"드랍없음",""))</f>
        <v/>
      </c>
      <c r="AA1230">
        <v>8.1</v>
      </c>
    </row>
    <row r="1231" spans="1:27" x14ac:dyDescent="0.3">
      <c r="A1231">
        <v>27</v>
      </c>
      <c r="B1231">
        <v>1</v>
      </c>
      <c r="C1231">
        <f t="shared" si="62"/>
        <v>1680</v>
      </c>
      <c r="D1231">
        <v>420</v>
      </c>
      <c r="E1231" t="s">
        <v>153</v>
      </c>
      <c r="H1231" t="str">
        <f>IF(ISBLANK(G1231),"",
IFERROR(VLOOKUP(G1231,[1]StringTable!$1:$1048576,MATCH([1]StringTable!$B$1,[1]StringTable!$1:$1,0),0),
IFERROR(VLOOKUP(G1231,[1]InApkStringTable!$1:$1048576,MATCH([1]InApkStringTable!$B$1,[1]InApkStringTable!$1:$1,0),0),
"스트링없음")))</f>
        <v/>
      </c>
      <c r="J1231" t="b">
        <v>0</v>
      </c>
      <c r="K1231" t="s">
        <v>24</v>
      </c>
      <c r="L1231" t="str">
        <f>IF(ISBLANK(K1231),"",IF(ISERROR(VLOOKUP(K1231,MapTable!$A:$A,1,0)),"맵없음",""))</f>
        <v/>
      </c>
      <c r="M1231">
        <f t="shared" si="63"/>
        <v>1</v>
      </c>
      <c r="N1231" t="b">
        <f t="shared" ca="1" si="64"/>
        <v>0</v>
      </c>
      <c r="P1231" t="str">
        <f>IF(ISBLANK(O1231),"",IF(ISERROR(VLOOKUP(O1231,MapTable!$A:$A,1,0)),"맵없음",""))</f>
        <v/>
      </c>
      <c r="R1231" t="str">
        <f>IF(ISBLANK(Q1231),"",
IF(ISERROR(FIND(",",Q1231)),
  IF(ISERROR(VLOOKUP(Q1231,MapTable!$A:$A,1,0)),"맵없음",
  ""),
IF(ISERROR(FIND(",",Q1231,FIND(",",Q1231)+1)),
  IF(OR(ISERROR(VLOOKUP(LEFT(Q1231,FIND(",",Q1231)-1),MapTable!$A:$A,1,0)),ISERROR(VLOOKUP(TRIM(MID(Q1231,FIND(",",Q1231)+1,999)),MapTable!$A:$A,1,0))),"맵없음",
  ""),
IF(ISERROR(FIND(",",Q1231,FIND(",",Q1231,FIND(",",Q1231)+1)+1)),
  IF(OR(ISERROR(VLOOKUP(LEFT(Q1231,FIND(",",Q1231)-1),MapTable!$A:$A,1,0)),ISERROR(VLOOKUP(TRIM(MID(Q1231,FIND(",",Q1231)+1,FIND(",",Q1231,FIND(",",Q1231)+1)-FIND(",",Q1231)-1)),MapTable!$A:$A,1,0)),ISERROR(VLOOKUP(TRIM(MID(Q1231,FIND(",",Q1231,FIND(",",Q1231)+1)+1,999)),MapTable!$A:$A,1,0))),"맵없음",
  ""),
IF(ISERROR(FIND(",",Q1231,FIND(",",Q1231,FIND(",",Q1231,FIND(",",Q1231)+1)+1)+1)),
  IF(OR(ISERROR(VLOOKUP(LEFT(Q1231,FIND(",",Q1231)-1),MapTable!$A:$A,1,0)),ISERROR(VLOOKUP(TRIM(MID(Q1231,FIND(",",Q1231)+1,FIND(",",Q1231,FIND(",",Q1231)+1)-FIND(",",Q1231)-1)),MapTable!$A:$A,1,0)),ISERROR(VLOOKUP(TRIM(MID(Q1231,FIND(",",Q1231,FIND(",",Q1231)+1)+1,FIND(",",Q1231,FIND(",",Q1231,FIND(",",Q1231)+1)+1)-FIND(",",Q1231,FIND(",",Q1231)+1)-1)),MapTable!$A:$A,1,0)),ISERROR(VLOOKUP(TRIM(MID(Q1231,FIND(",",Q1231,FIND(",",Q1231,FIND(",",Q1231)+1)+1)+1,999)),MapTable!$A:$A,1,0))),"맵없음",
  ""),
)))))</f>
        <v/>
      </c>
      <c r="W1231" t="str">
        <f>IF(ISBLANK(V1231),"",IF(ISERROR(VLOOKUP(V1231,[3]DropTable!$A:$A,1,0)),"드랍없음",""))</f>
        <v/>
      </c>
      <c r="Y1231" t="str">
        <f>IF(ISBLANK(X1231),"",IF(ISERROR(VLOOKUP(X1231,[3]DropTable!$A:$A,1,0)),"드랍없음",""))</f>
        <v/>
      </c>
      <c r="AA1231">
        <v>8.1</v>
      </c>
    </row>
    <row r="1232" spans="1:27" x14ac:dyDescent="0.3">
      <c r="A1232">
        <v>27</v>
      </c>
      <c r="B1232">
        <v>2</v>
      </c>
      <c r="C1232">
        <f t="shared" si="62"/>
        <v>1680</v>
      </c>
      <c r="D1232">
        <v>420</v>
      </c>
      <c r="E1232" t="s">
        <v>153</v>
      </c>
      <c r="H1232" t="str">
        <f>IF(ISBLANK(G1232),"",
IFERROR(VLOOKUP(G1232,[1]StringTable!$1:$1048576,MATCH([1]StringTable!$B$1,[1]StringTable!$1:$1,0),0),
IFERROR(VLOOKUP(G1232,[1]InApkStringTable!$1:$1048576,MATCH([1]InApkStringTable!$B$1,[1]InApkStringTable!$1:$1,0),0),
"스트링없음")))</f>
        <v/>
      </c>
      <c r="J1232" t="b">
        <v>0</v>
      </c>
      <c r="K1232" t="s">
        <v>24</v>
      </c>
      <c r="L1232" t="str">
        <f>IF(ISBLANK(K1232),"",IF(ISERROR(VLOOKUP(K1232,MapTable!$A:$A,1,0)),"맵없음",""))</f>
        <v/>
      </c>
      <c r="M1232">
        <f t="shared" si="63"/>
        <v>1</v>
      </c>
      <c r="N1232" t="b">
        <f t="shared" ca="1" si="64"/>
        <v>0</v>
      </c>
      <c r="P1232" t="str">
        <f>IF(ISBLANK(O1232),"",IF(ISERROR(VLOOKUP(O1232,MapTable!$A:$A,1,0)),"맵없음",""))</f>
        <v/>
      </c>
      <c r="R1232" t="str">
        <f>IF(ISBLANK(Q1232),"",
IF(ISERROR(FIND(",",Q1232)),
  IF(ISERROR(VLOOKUP(Q1232,MapTable!$A:$A,1,0)),"맵없음",
  ""),
IF(ISERROR(FIND(",",Q1232,FIND(",",Q1232)+1)),
  IF(OR(ISERROR(VLOOKUP(LEFT(Q1232,FIND(",",Q1232)-1),MapTable!$A:$A,1,0)),ISERROR(VLOOKUP(TRIM(MID(Q1232,FIND(",",Q1232)+1,999)),MapTable!$A:$A,1,0))),"맵없음",
  ""),
IF(ISERROR(FIND(",",Q1232,FIND(",",Q1232,FIND(",",Q1232)+1)+1)),
  IF(OR(ISERROR(VLOOKUP(LEFT(Q1232,FIND(",",Q1232)-1),MapTable!$A:$A,1,0)),ISERROR(VLOOKUP(TRIM(MID(Q1232,FIND(",",Q1232)+1,FIND(",",Q1232,FIND(",",Q1232)+1)-FIND(",",Q1232)-1)),MapTable!$A:$A,1,0)),ISERROR(VLOOKUP(TRIM(MID(Q1232,FIND(",",Q1232,FIND(",",Q1232)+1)+1,999)),MapTable!$A:$A,1,0))),"맵없음",
  ""),
IF(ISERROR(FIND(",",Q1232,FIND(",",Q1232,FIND(",",Q1232,FIND(",",Q1232)+1)+1)+1)),
  IF(OR(ISERROR(VLOOKUP(LEFT(Q1232,FIND(",",Q1232)-1),MapTable!$A:$A,1,0)),ISERROR(VLOOKUP(TRIM(MID(Q1232,FIND(",",Q1232)+1,FIND(",",Q1232,FIND(",",Q1232)+1)-FIND(",",Q1232)-1)),MapTable!$A:$A,1,0)),ISERROR(VLOOKUP(TRIM(MID(Q1232,FIND(",",Q1232,FIND(",",Q1232)+1)+1,FIND(",",Q1232,FIND(",",Q1232,FIND(",",Q1232)+1)+1)-FIND(",",Q1232,FIND(",",Q1232)+1)-1)),MapTable!$A:$A,1,0)),ISERROR(VLOOKUP(TRIM(MID(Q1232,FIND(",",Q1232,FIND(",",Q1232,FIND(",",Q1232)+1)+1)+1,999)),MapTable!$A:$A,1,0))),"맵없음",
  ""),
)))))</f>
        <v/>
      </c>
      <c r="W1232" t="str">
        <f>IF(ISBLANK(V1232),"",IF(ISERROR(VLOOKUP(V1232,[3]DropTable!$A:$A,1,0)),"드랍없음",""))</f>
        <v/>
      </c>
      <c r="Y1232" t="str">
        <f>IF(ISBLANK(X1232),"",IF(ISERROR(VLOOKUP(X1232,[3]DropTable!$A:$A,1,0)),"드랍없음",""))</f>
        <v/>
      </c>
      <c r="AA1232">
        <v>8.1</v>
      </c>
    </row>
    <row r="1233" spans="1:27" x14ac:dyDescent="0.3">
      <c r="A1233">
        <v>27</v>
      </c>
      <c r="B1233">
        <v>3</v>
      </c>
      <c r="C1233">
        <f t="shared" si="62"/>
        <v>1680</v>
      </c>
      <c r="D1233">
        <v>420</v>
      </c>
      <c r="E1233" t="s">
        <v>153</v>
      </c>
      <c r="H1233" t="str">
        <f>IF(ISBLANK(G1233),"",
IFERROR(VLOOKUP(G1233,[1]StringTable!$1:$1048576,MATCH([1]StringTable!$B$1,[1]StringTable!$1:$1,0),0),
IFERROR(VLOOKUP(G1233,[1]InApkStringTable!$1:$1048576,MATCH([1]InApkStringTable!$B$1,[1]InApkStringTable!$1:$1,0),0),
"스트링없음")))</f>
        <v/>
      </c>
      <c r="J1233" t="b">
        <v>0</v>
      </c>
      <c r="K1233" t="s">
        <v>24</v>
      </c>
      <c r="L1233" t="str">
        <f>IF(ISBLANK(K1233),"",IF(ISERROR(VLOOKUP(K1233,MapTable!$A:$A,1,0)),"맵없음",""))</f>
        <v/>
      </c>
      <c r="M1233">
        <f t="shared" si="63"/>
        <v>1</v>
      </c>
      <c r="N1233" t="b">
        <f t="shared" ca="1" si="64"/>
        <v>0</v>
      </c>
      <c r="P1233" t="str">
        <f>IF(ISBLANK(O1233),"",IF(ISERROR(VLOOKUP(O1233,MapTable!$A:$A,1,0)),"맵없음",""))</f>
        <v/>
      </c>
      <c r="R1233" t="str">
        <f>IF(ISBLANK(Q1233),"",
IF(ISERROR(FIND(",",Q1233)),
  IF(ISERROR(VLOOKUP(Q1233,MapTable!$A:$A,1,0)),"맵없음",
  ""),
IF(ISERROR(FIND(",",Q1233,FIND(",",Q1233)+1)),
  IF(OR(ISERROR(VLOOKUP(LEFT(Q1233,FIND(",",Q1233)-1),MapTable!$A:$A,1,0)),ISERROR(VLOOKUP(TRIM(MID(Q1233,FIND(",",Q1233)+1,999)),MapTable!$A:$A,1,0))),"맵없음",
  ""),
IF(ISERROR(FIND(",",Q1233,FIND(",",Q1233,FIND(",",Q1233)+1)+1)),
  IF(OR(ISERROR(VLOOKUP(LEFT(Q1233,FIND(",",Q1233)-1),MapTable!$A:$A,1,0)),ISERROR(VLOOKUP(TRIM(MID(Q1233,FIND(",",Q1233)+1,FIND(",",Q1233,FIND(",",Q1233)+1)-FIND(",",Q1233)-1)),MapTable!$A:$A,1,0)),ISERROR(VLOOKUP(TRIM(MID(Q1233,FIND(",",Q1233,FIND(",",Q1233)+1)+1,999)),MapTable!$A:$A,1,0))),"맵없음",
  ""),
IF(ISERROR(FIND(",",Q1233,FIND(",",Q1233,FIND(",",Q1233,FIND(",",Q1233)+1)+1)+1)),
  IF(OR(ISERROR(VLOOKUP(LEFT(Q1233,FIND(",",Q1233)-1),MapTable!$A:$A,1,0)),ISERROR(VLOOKUP(TRIM(MID(Q1233,FIND(",",Q1233)+1,FIND(",",Q1233,FIND(",",Q1233)+1)-FIND(",",Q1233)-1)),MapTable!$A:$A,1,0)),ISERROR(VLOOKUP(TRIM(MID(Q1233,FIND(",",Q1233,FIND(",",Q1233)+1)+1,FIND(",",Q1233,FIND(",",Q1233,FIND(",",Q1233)+1)+1)-FIND(",",Q1233,FIND(",",Q1233)+1)-1)),MapTable!$A:$A,1,0)),ISERROR(VLOOKUP(TRIM(MID(Q1233,FIND(",",Q1233,FIND(",",Q1233,FIND(",",Q1233)+1)+1)+1,999)),MapTable!$A:$A,1,0))),"맵없음",
  ""),
)))))</f>
        <v/>
      </c>
      <c r="W1233" t="str">
        <f>IF(ISBLANK(V1233),"",IF(ISERROR(VLOOKUP(V1233,[3]DropTable!$A:$A,1,0)),"드랍없음",""))</f>
        <v/>
      </c>
      <c r="Y1233" t="str">
        <f>IF(ISBLANK(X1233),"",IF(ISERROR(VLOOKUP(X1233,[3]DropTable!$A:$A,1,0)),"드랍없음",""))</f>
        <v/>
      </c>
      <c r="AA1233">
        <v>8.1</v>
      </c>
    </row>
    <row r="1234" spans="1:27" x14ac:dyDescent="0.3">
      <c r="A1234">
        <v>27</v>
      </c>
      <c r="B1234">
        <v>4</v>
      </c>
      <c r="C1234">
        <f t="shared" si="62"/>
        <v>1680</v>
      </c>
      <c r="D1234">
        <v>420</v>
      </c>
      <c r="E1234" t="s">
        <v>153</v>
      </c>
      <c r="H1234" t="str">
        <f>IF(ISBLANK(G1234),"",
IFERROR(VLOOKUP(G1234,[1]StringTable!$1:$1048576,MATCH([1]StringTable!$B$1,[1]StringTable!$1:$1,0),0),
IFERROR(VLOOKUP(G1234,[1]InApkStringTable!$1:$1048576,MATCH([1]InApkStringTable!$B$1,[1]InApkStringTable!$1:$1,0),0),
"스트링없음")))</f>
        <v/>
      </c>
      <c r="J1234" t="b">
        <v>0</v>
      </c>
      <c r="K1234" t="s">
        <v>24</v>
      </c>
      <c r="L1234" t="str">
        <f>IF(ISBLANK(K1234),"",IF(ISERROR(VLOOKUP(K1234,MapTable!$A:$A,1,0)),"맵없음",""))</f>
        <v/>
      </c>
      <c r="M1234">
        <f t="shared" si="63"/>
        <v>1</v>
      </c>
      <c r="N1234" t="b">
        <f t="shared" ca="1" si="64"/>
        <v>0</v>
      </c>
      <c r="P1234" t="str">
        <f>IF(ISBLANK(O1234),"",IF(ISERROR(VLOOKUP(O1234,MapTable!$A:$A,1,0)),"맵없음",""))</f>
        <v/>
      </c>
      <c r="R1234" t="str">
        <f>IF(ISBLANK(Q1234),"",
IF(ISERROR(FIND(",",Q1234)),
  IF(ISERROR(VLOOKUP(Q1234,MapTable!$A:$A,1,0)),"맵없음",
  ""),
IF(ISERROR(FIND(",",Q1234,FIND(",",Q1234)+1)),
  IF(OR(ISERROR(VLOOKUP(LEFT(Q1234,FIND(",",Q1234)-1),MapTable!$A:$A,1,0)),ISERROR(VLOOKUP(TRIM(MID(Q1234,FIND(",",Q1234)+1,999)),MapTable!$A:$A,1,0))),"맵없음",
  ""),
IF(ISERROR(FIND(",",Q1234,FIND(",",Q1234,FIND(",",Q1234)+1)+1)),
  IF(OR(ISERROR(VLOOKUP(LEFT(Q1234,FIND(",",Q1234)-1),MapTable!$A:$A,1,0)),ISERROR(VLOOKUP(TRIM(MID(Q1234,FIND(",",Q1234)+1,FIND(",",Q1234,FIND(",",Q1234)+1)-FIND(",",Q1234)-1)),MapTable!$A:$A,1,0)),ISERROR(VLOOKUP(TRIM(MID(Q1234,FIND(",",Q1234,FIND(",",Q1234)+1)+1,999)),MapTable!$A:$A,1,0))),"맵없음",
  ""),
IF(ISERROR(FIND(",",Q1234,FIND(",",Q1234,FIND(",",Q1234,FIND(",",Q1234)+1)+1)+1)),
  IF(OR(ISERROR(VLOOKUP(LEFT(Q1234,FIND(",",Q1234)-1),MapTable!$A:$A,1,0)),ISERROR(VLOOKUP(TRIM(MID(Q1234,FIND(",",Q1234)+1,FIND(",",Q1234,FIND(",",Q1234)+1)-FIND(",",Q1234)-1)),MapTable!$A:$A,1,0)),ISERROR(VLOOKUP(TRIM(MID(Q1234,FIND(",",Q1234,FIND(",",Q1234)+1)+1,FIND(",",Q1234,FIND(",",Q1234,FIND(",",Q1234)+1)+1)-FIND(",",Q1234,FIND(",",Q1234)+1)-1)),MapTable!$A:$A,1,0)),ISERROR(VLOOKUP(TRIM(MID(Q1234,FIND(",",Q1234,FIND(",",Q1234,FIND(",",Q1234)+1)+1)+1,999)),MapTable!$A:$A,1,0))),"맵없음",
  ""),
)))))</f>
        <v/>
      </c>
      <c r="W1234" t="str">
        <f>IF(ISBLANK(V1234),"",IF(ISERROR(VLOOKUP(V1234,[3]DropTable!$A:$A,1,0)),"드랍없음",""))</f>
        <v/>
      </c>
      <c r="Y1234" t="str">
        <f>IF(ISBLANK(X1234),"",IF(ISERROR(VLOOKUP(X1234,[3]DropTable!$A:$A,1,0)),"드랍없음",""))</f>
        <v/>
      </c>
      <c r="AA1234">
        <v>8.1</v>
      </c>
    </row>
    <row r="1235" spans="1:27" x14ac:dyDescent="0.3">
      <c r="A1235">
        <v>27</v>
      </c>
      <c r="B1235">
        <v>5</v>
      </c>
      <c r="C1235">
        <f t="shared" si="62"/>
        <v>1680</v>
      </c>
      <c r="D1235">
        <v>420</v>
      </c>
      <c r="E1235" t="s">
        <v>153</v>
      </c>
      <c r="H1235" t="str">
        <f>IF(ISBLANK(G1235),"",
IFERROR(VLOOKUP(G1235,[1]StringTable!$1:$1048576,MATCH([1]StringTable!$B$1,[1]StringTable!$1:$1,0),0),
IFERROR(VLOOKUP(G1235,[1]InApkStringTable!$1:$1048576,MATCH([1]InApkStringTable!$B$1,[1]InApkStringTable!$1:$1,0),0),
"스트링없음")))</f>
        <v/>
      </c>
      <c r="J1235" t="b">
        <v>0</v>
      </c>
      <c r="K1235" t="s">
        <v>24</v>
      </c>
      <c r="L1235" t="str">
        <f>IF(ISBLANK(K1235),"",IF(ISERROR(VLOOKUP(K1235,MapTable!$A:$A,1,0)),"맵없음",""))</f>
        <v/>
      </c>
      <c r="M1235">
        <f t="shared" si="63"/>
        <v>1</v>
      </c>
      <c r="N1235" t="b">
        <f t="shared" ca="1" si="64"/>
        <v>0</v>
      </c>
      <c r="P1235" t="str">
        <f>IF(ISBLANK(O1235),"",IF(ISERROR(VLOOKUP(O1235,MapTable!$A:$A,1,0)),"맵없음",""))</f>
        <v/>
      </c>
      <c r="R1235" t="str">
        <f>IF(ISBLANK(Q1235),"",
IF(ISERROR(FIND(",",Q1235)),
  IF(ISERROR(VLOOKUP(Q1235,MapTable!$A:$A,1,0)),"맵없음",
  ""),
IF(ISERROR(FIND(",",Q1235,FIND(",",Q1235)+1)),
  IF(OR(ISERROR(VLOOKUP(LEFT(Q1235,FIND(",",Q1235)-1),MapTable!$A:$A,1,0)),ISERROR(VLOOKUP(TRIM(MID(Q1235,FIND(",",Q1235)+1,999)),MapTable!$A:$A,1,0))),"맵없음",
  ""),
IF(ISERROR(FIND(",",Q1235,FIND(",",Q1235,FIND(",",Q1235)+1)+1)),
  IF(OR(ISERROR(VLOOKUP(LEFT(Q1235,FIND(",",Q1235)-1),MapTable!$A:$A,1,0)),ISERROR(VLOOKUP(TRIM(MID(Q1235,FIND(",",Q1235)+1,FIND(",",Q1235,FIND(",",Q1235)+1)-FIND(",",Q1235)-1)),MapTable!$A:$A,1,0)),ISERROR(VLOOKUP(TRIM(MID(Q1235,FIND(",",Q1235,FIND(",",Q1235)+1)+1,999)),MapTable!$A:$A,1,0))),"맵없음",
  ""),
IF(ISERROR(FIND(",",Q1235,FIND(",",Q1235,FIND(",",Q1235,FIND(",",Q1235)+1)+1)+1)),
  IF(OR(ISERROR(VLOOKUP(LEFT(Q1235,FIND(",",Q1235)-1),MapTable!$A:$A,1,0)),ISERROR(VLOOKUP(TRIM(MID(Q1235,FIND(",",Q1235)+1,FIND(",",Q1235,FIND(",",Q1235)+1)-FIND(",",Q1235)-1)),MapTable!$A:$A,1,0)),ISERROR(VLOOKUP(TRIM(MID(Q1235,FIND(",",Q1235,FIND(",",Q1235)+1)+1,FIND(",",Q1235,FIND(",",Q1235,FIND(",",Q1235)+1)+1)-FIND(",",Q1235,FIND(",",Q1235)+1)-1)),MapTable!$A:$A,1,0)),ISERROR(VLOOKUP(TRIM(MID(Q1235,FIND(",",Q1235,FIND(",",Q1235,FIND(",",Q1235)+1)+1)+1,999)),MapTable!$A:$A,1,0))),"맵없음",
  ""),
)))))</f>
        <v/>
      </c>
      <c r="W1235" t="str">
        <f>IF(ISBLANK(V1235),"",IF(ISERROR(VLOOKUP(V1235,[3]DropTable!$A:$A,1,0)),"드랍없음",""))</f>
        <v/>
      </c>
      <c r="Y1235" t="str">
        <f>IF(ISBLANK(X1235),"",IF(ISERROR(VLOOKUP(X1235,[3]DropTable!$A:$A,1,0)),"드랍없음",""))</f>
        <v/>
      </c>
      <c r="AA1235">
        <v>8.1</v>
      </c>
    </row>
    <row r="1236" spans="1:27" x14ac:dyDescent="0.3">
      <c r="A1236">
        <v>27</v>
      </c>
      <c r="B1236">
        <v>6</v>
      </c>
      <c r="C1236">
        <f t="shared" si="62"/>
        <v>1680</v>
      </c>
      <c r="D1236">
        <v>420</v>
      </c>
      <c r="E1236" t="s">
        <v>153</v>
      </c>
      <c r="H1236" t="str">
        <f>IF(ISBLANK(G1236),"",
IFERROR(VLOOKUP(G1236,[1]StringTable!$1:$1048576,MATCH([1]StringTable!$B$1,[1]StringTable!$1:$1,0),0),
IFERROR(VLOOKUP(G1236,[1]InApkStringTable!$1:$1048576,MATCH([1]InApkStringTable!$B$1,[1]InApkStringTable!$1:$1,0),0),
"스트링없음")))</f>
        <v/>
      </c>
      <c r="J1236" t="b">
        <v>0</v>
      </c>
      <c r="K1236" t="s">
        <v>24</v>
      </c>
      <c r="L1236" t="str">
        <f>IF(ISBLANK(K1236),"",IF(ISERROR(VLOOKUP(K1236,MapTable!$A:$A,1,0)),"맵없음",""))</f>
        <v/>
      </c>
      <c r="M1236">
        <f t="shared" si="63"/>
        <v>1</v>
      </c>
      <c r="N1236" t="b">
        <f t="shared" ca="1" si="64"/>
        <v>0</v>
      </c>
      <c r="P1236" t="str">
        <f>IF(ISBLANK(O1236),"",IF(ISERROR(VLOOKUP(O1236,MapTable!$A:$A,1,0)),"맵없음",""))</f>
        <v/>
      </c>
      <c r="R1236" t="str">
        <f>IF(ISBLANK(Q1236),"",
IF(ISERROR(FIND(",",Q1236)),
  IF(ISERROR(VLOOKUP(Q1236,MapTable!$A:$A,1,0)),"맵없음",
  ""),
IF(ISERROR(FIND(",",Q1236,FIND(",",Q1236)+1)),
  IF(OR(ISERROR(VLOOKUP(LEFT(Q1236,FIND(",",Q1236)-1),MapTable!$A:$A,1,0)),ISERROR(VLOOKUP(TRIM(MID(Q1236,FIND(",",Q1236)+1,999)),MapTable!$A:$A,1,0))),"맵없음",
  ""),
IF(ISERROR(FIND(",",Q1236,FIND(",",Q1236,FIND(",",Q1236)+1)+1)),
  IF(OR(ISERROR(VLOOKUP(LEFT(Q1236,FIND(",",Q1236)-1),MapTable!$A:$A,1,0)),ISERROR(VLOOKUP(TRIM(MID(Q1236,FIND(",",Q1236)+1,FIND(",",Q1236,FIND(",",Q1236)+1)-FIND(",",Q1236)-1)),MapTable!$A:$A,1,0)),ISERROR(VLOOKUP(TRIM(MID(Q1236,FIND(",",Q1236,FIND(",",Q1236)+1)+1,999)),MapTable!$A:$A,1,0))),"맵없음",
  ""),
IF(ISERROR(FIND(",",Q1236,FIND(",",Q1236,FIND(",",Q1236,FIND(",",Q1236)+1)+1)+1)),
  IF(OR(ISERROR(VLOOKUP(LEFT(Q1236,FIND(",",Q1236)-1),MapTable!$A:$A,1,0)),ISERROR(VLOOKUP(TRIM(MID(Q1236,FIND(",",Q1236)+1,FIND(",",Q1236,FIND(",",Q1236)+1)-FIND(",",Q1236)-1)),MapTable!$A:$A,1,0)),ISERROR(VLOOKUP(TRIM(MID(Q1236,FIND(",",Q1236,FIND(",",Q1236)+1)+1,FIND(",",Q1236,FIND(",",Q1236,FIND(",",Q1236)+1)+1)-FIND(",",Q1236,FIND(",",Q1236)+1)-1)),MapTable!$A:$A,1,0)),ISERROR(VLOOKUP(TRIM(MID(Q1236,FIND(",",Q1236,FIND(",",Q1236,FIND(",",Q1236)+1)+1)+1,999)),MapTable!$A:$A,1,0))),"맵없음",
  ""),
)))))</f>
        <v/>
      </c>
      <c r="W1236" t="str">
        <f>IF(ISBLANK(V1236),"",IF(ISERROR(VLOOKUP(V1236,[3]DropTable!$A:$A,1,0)),"드랍없음",""))</f>
        <v/>
      </c>
      <c r="Y1236" t="str">
        <f>IF(ISBLANK(X1236),"",IF(ISERROR(VLOOKUP(X1236,[3]DropTable!$A:$A,1,0)),"드랍없음",""))</f>
        <v/>
      </c>
      <c r="AA1236">
        <v>8.1</v>
      </c>
    </row>
    <row r="1237" spans="1:27" x14ac:dyDescent="0.3">
      <c r="A1237">
        <v>27</v>
      </c>
      <c r="B1237">
        <v>7</v>
      </c>
      <c r="C1237">
        <f t="shared" si="62"/>
        <v>1680</v>
      </c>
      <c r="D1237">
        <v>420</v>
      </c>
      <c r="E1237" t="s">
        <v>153</v>
      </c>
      <c r="H1237" t="str">
        <f>IF(ISBLANK(G1237),"",
IFERROR(VLOOKUP(G1237,[1]StringTable!$1:$1048576,MATCH([1]StringTable!$B$1,[1]StringTable!$1:$1,0),0),
IFERROR(VLOOKUP(G1237,[1]InApkStringTable!$1:$1048576,MATCH([1]InApkStringTable!$B$1,[1]InApkStringTable!$1:$1,0),0),
"스트링없음")))</f>
        <v/>
      </c>
      <c r="J1237" t="b">
        <v>0</v>
      </c>
      <c r="K1237" t="s">
        <v>24</v>
      </c>
      <c r="L1237" t="str">
        <f>IF(ISBLANK(K1237),"",IF(ISERROR(VLOOKUP(K1237,MapTable!$A:$A,1,0)),"맵없음",""))</f>
        <v/>
      </c>
      <c r="M1237">
        <f t="shared" si="63"/>
        <v>1</v>
      </c>
      <c r="N1237" t="b">
        <f t="shared" ca="1" si="64"/>
        <v>0</v>
      </c>
      <c r="P1237" t="str">
        <f>IF(ISBLANK(O1237),"",IF(ISERROR(VLOOKUP(O1237,MapTable!$A:$A,1,0)),"맵없음",""))</f>
        <v/>
      </c>
      <c r="R1237" t="str">
        <f>IF(ISBLANK(Q1237),"",
IF(ISERROR(FIND(",",Q1237)),
  IF(ISERROR(VLOOKUP(Q1237,MapTable!$A:$A,1,0)),"맵없음",
  ""),
IF(ISERROR(FIND(",",Q1237,FIND(",",Q1237)+1)),
  IF(OR(ISERROR(VLOOKUP(LEFT(Q1237,FIND(",",Q1237)-1),MapTable!$A:$A,1,0)),ISERROR(VLOOKUP(TRIM(MID(Q1237,FIND(",",Q1237)+1,999)),MapTable!$A:$A,1,0))),"맵없음",
  ""),
IF(ISERROR(FIND(",",Q1237,FIND(",",Q1237,FIND(",",Q1237)+1)+1)),
  IF(OR(ISERROR(VLOOKUP(LEFT(Q1237,FIND(",",Q1237)-1),MapTable!$A:$A,1,0)),ISERROR(VLOOKUP(TRIM(MID(Q1237,FIND(",",Q1237)+1,FIND(",",Q1237,FIND(",",Q1237)+1)-FIND(",",Q1237)-1)),MapTable!$A:$A,1,0)),ISERROR(VLOOKUP(TRIM(MID(Q1237,FIND(",",Q1237,FIND(",",Q1237)+1)+1,999)),MapTable!$A:$A,1,0))),"맵없음",
  ""),
IF(ISERROR(FIND(",",Q1237,FIND(",",Q1237,FIND(",",Q1237,FIND(",",Q1237)+1)+1)+1)),
  IF(OR(ISERROR(VLOOKUP(LEFT(Q1237,FIND(",",Q1237)-1),MapTable!$A:$A,1,0)),ISERROR(VLOOKUP(TRIM(MID(Q1237,FIND(",",Q1237)+1,FIND(",",Q1237,FIND(",",Q1237)+1)-FIND(",",Q1237)-1)),MapTable!$A:$A,1,0)),ISERROR(VLOOKUP(TRIM(MID(Q1237,FIND(",",Q1237,FIND(",",Q1237)+1)+1,FIND(",",Q1237,FIND(",",Q1237,FIND(",",Q1237)+1)+1)-FIND(",",Q1237,FIND(",",Q1237)+1)-1)),MapTable!$A:$A,1,0)),ISERROR(VLOOKUP(TRIM(MID(Q1237,FIND(",",Q1237,FIND(",",Q1237,FIND(",",Q1237)+1)+1)+1,999)),MapTable!$A:$A,1,0))),"맵없음",
  ""),
)))))</f>
        <v/>
      </c>
      <c r="W1237" t="str">
        <f>IF(ISBLANK(V1237),"",IF(ISERROR(VLOOKUP(V1237,[3]DropTable!$A:$A,1,0)),"드랍없음",""))</f>
        <v/>
      </c>
      <c r="Y1237" t="str">
        <f>IF(ISBLANK(X1237),"",IF(ISERROR(VLOOKUP(X1237,[3]DropTable!$A:$A,1,0)),"드랍없음",""))</f>
        <v/>
      </c>
      <c r="AA1237">
        <v>8.1</v>
      </c>
    </row>
    <row r="1238" spans="1:27" x14ac:dyDescent="0.3">
      <c r="A1238">
        <v>27</v>
      </c>
      <c r="B1238">
        <v>8</v>
      </c>
      <c r="C1238">
        <f t="shared" si="62"/>
        <v>1680</v>
      </c>
      <c r="D1238">
        <v>420</v>
      </c>
      <c r="E1238" t="s">
        <v>153</v>
      </c>
      <c r="H1238" t="str">
        <f>IF(ISBLANK(G1238),"",
IFERROR(VLOOKUP(G1238,[1]StringTable!$1:$1048576,MATCH([1]StringTable!$B$1,[1]StringTable!$1:$1,0),0),
IFERROR(VLOOKUP(G1238,[1]InApkStringTable!$1:$1048576,MATCH([1]InApkStringTable!$B$1,[1]InApkStringTable!$1:$1,0),0),
"스트링없음")))</f>
        <v/>
      </c>
      <c r="J1238" t="b">
        <v>0</v>
      </c>
      <c r="K1238" t="s">
        <v>24</v>
      </c>
      <c r="L1238" t="str">
        <f>IF(ISBLANK(K1238),"",IF(ISERROR(VLOOKUP(K1238,MapTable!$A:$A,1,0)),"맵없음",""))</f>
        <v/>
      </c>
      <c r="M1238">
        <f t="shared" si="63"/>
        <v>1</v>
      </c>
      <c r="N1238" t="b">
        <f t="shared" ca="1" si="64"/>
        <v>0</v>
      </c>
      <c r="P1238" t="str">
        <f>IF(ISBLANK(O1238),"",IF(ISERROR(VLOOKUP(O1238,MapTable!$A:$A,1,0)),"맵없음",""))</f>
        <v/>
      </c>
      <c r="R1238" t="str">
        <f>IF(ISBLANK(Q1238),"",
IF(ISERROR(FIND(",",Q1238)),
  IF(ISERROR(VLOOKUP(Q1238,MapTable!$A:$A,1,0)),"맵없음",
  ""),
IF(ISERROR(FIND(",",Q1238,FIND(",",Q1238)+1)),
  IF(OR(ISERROR(VLOOKUP(LEFT(Q1238,FIND(",",Q1238)-1),MapTable!$A:$A,1,0)),ISERROR(VLOOKUP(TRIM(MID(Q1238,FIND(",",Q1238)+1,999)),MapTable!$A:$A,1,0))),"맵없음",
  ""),
IF(ISERROR(FIND(",",Q1238,FIND(",",Q1238,FIND(",",Q1238)+1)+1)),
  IF(OR(ISERROR(VLOOKUP(LEFT(Q1238,FIND(",",Q1238)-1),MapTable!$A:$A,1,0)),ISERROR(VLOOKUP(TRIM(MID(Q1238,FIND(",",Q1238)+1,FIND(",",Q1238,FIND(",",Q1238)+1)-FIND(",",Q1238)-1)),MapTable!$A:$A,1,0)),ISERROR(VLOOKUP(TRIM(MID(Q1238,FIND(",",Q1238,FIND(",",Q1238)+1)+1,999)),MapTable!$A:$A,1,0))),"맵없음",
  ""),
IF(ISERROR(FIND(",",Q1238,FIND(",",Q1238,FIND(",",Q1238,FIND(",",Q1238)+1)+1)+1)),
  IF(OR(ISERROR(VLOOKUP(LEFT(Q1238,FIND(",",Q1238)-1),MapTable!$A:$A,1,0)),ISERROR(VLOOKUP(TRIM(MID(Q1238,FIND(",",Q1238)+1,FIND(",",Q1238,FIND(",",Q1238)+1)-FIND(",",Q1238)-1)),MapTable!$A:$A,1,0)),ISERROR(VLOOKUP(TRIM(MID(Q1238,FIND(",",Q1238,FIND(",",Q1238)+1)+1,FIND(",",Q1238,FIND(",",Q1238,FIND(",",Q1238)+1)+1)-FIND(",",Q1238,FIND(",",Q1238)+1)-1)),MapTable!$A:$A,1,0)),ISERROR(VLOOKUP(TRIM(MID(Q1238,FIND(",",Q1238,FIND(",",Q1238,FIND(",",Q1238)+1)+1)+1,999)),MapTable!$A:$A,1,0))),"맵없음",
  ""),
)))))</f>
        <v/>
      </c>
      <c r="W1238" t="str">
        <f>IF(ISBLANK(V1238),"",IF(ISERROR(VLOOKUP(V1238,[3]DropTable!$A:$A,1,0)),"드랍없음",""))</f>
        <v/>
      </c>
      <c r="Y1238" t="str">
        <f>IF(ISBLANK(X1238),"",IF(ISERROR(VLOOKUP(X1238,[3]DropTable!$A:$A,1,0)),"드랍없음",""))</f>
        <v/>
      </c>
      <c r="AA1238">
        <v>8.1</v>
      </c>
    </row>
    <row r="1239" spans="1:27" x14ac:dyDescent="0.3">
      <c r="A1239">
        <v>27</v>
      </c>
      <c r="B1239">
        <v>9</v>
      </c>
      <c r="C1239">
        <f t="shared" si="62"/>
        <v>1680</v>
      </c>
      <c r="D1239">
        <v>420</v>
      </c>
      <c r="E1239" t="s">
        <v>153</v>
      </c>
      <c r="H1239" t="str">
        <f>IF(ISBLANK(G1239),"",
IFERROR(VLOOKUP(G1239,[1]StringTable!$1:$1048576,MATCH([1]StringTable!$B$1,[1]StringTable!$1:$1,0),0),
IFERROR(VLOOKUP(G1239,[1]InApkStringTable!$1:$1048576,MATCH([1]InApkStringTable!$B$1,[1]InApkStringTable!$1:$1,0),0),
"스트링없음")))</f>
        <v/>
      </c>
      <c r="J1239" t="b">
        <v>0</v>
      </c>
      <c r="K1239" t="s">
        <v>24</v>
      </c>
      <c r="L1239" t="str">
        <f>IF(ISBLANK(K1239),"",IF(ISERROR(VLOOKUP(K1239,MapTable!$A:$A,1,0)),"맵없음",""))</f>
        <v/>
      </c>
      <c r="M1239">
        <f t="shared" si="63"/>
        <v>1</v>
      </c>
      <c r="N1239" t="b">
        <f t="shared" ca="1" si="64"/>
        <v>0</v>
      </c>
      <c r="P1239" t="str">
        <f>IF(ISBLANK(O1239),"",IF(ISERROR(VLOOKUP(O1239,MapTable!$A:$A,1,0)),"맵없음",""))</f>
        <v/>
      </c>
      <c r="R1239" t="str">
        <f>IF(ISBLANK(Q1239),"",
IF(ISERROR(FIND(",",Q1239)),
  IF(ISERROR(VLOOKUP(Q1239,MapTable!$A:$A,1,0)),"맵없음",
  ""),
IF(ISERROR(FIND(",",Q1239,FIND(",",Q1239)+1)),
  IF(OR(ISERROR(VLOOKUP(LEFT(Q1239,FIND(",",Q1239)-1),MapTable!$A:$A,1,0)),ISERROR(VLOOKUP(TRIM(MID(Q1239,FIND(",",Q1239)+1,999)),MapTable!$A:$A,1,0))),"맵없음",
  ""),
IF(ISERROR(FIND(",",Q1239,FIND(",",Q1239,FIND(",",Q1239)+1)+1)),
  IF(OR(ISERROR(VLOOKUP(LEFT(Q1239,FIND(",",Q1239)-1),MapTable!$A:$A,1,0)),ISERROR(VLOOKUP(TRIM(MID(Q1239,FIND(",",Q1239)+1,FIND(",",Q1239,FIND(",",Q1239)+1)-FIND(",",Q1239)-1)),MapTable!$A:$A,1,0)),ISERROR(VLOOKUP(TRIM(MID(Q1239,FIND(",",Q1239,FIND(",",Q1239)+1)+1,999)),MapTable!$A:$A,1,0))),"맵없음",
  ""),
IF(ISERROR(FIND(",",Q1239,FIND(",",Q1239,FIND(",",Q1239,FIND(",",Q1239)+1)+1)+1)),
  IF(OR(ISERROR(VLOOKUP(LEFT(Q1239,FIND(",",Q1239)-1),MapTable!$A:$A,1,0)),ISERROR(VLOOKUP(TRIM(MID(Q1239,FIND(",",Q1239)+1,FIND(",",Q1239,FIND(",",Q1239)+1)-FIND(",",Q1239)-1)),MapTable!$A:$A,1,0)),ISERROR(VLOOKUP(TRIM(MID(Q1239,FIND(",",Q1239,FIND(",",Q1239)+1)+1,FIND(",",Q1239,FIND(",",Q1239,FIND(",",Q1239)+1)+1)-FIND(",",Q1239,FIND(",",Q1239)+1)-1)),MapTable!$A:$A,1,0)),ISERROR(VLOOKUP(TRIM(MID(Q1239,FIND(",",Q1239,FIND(",",Q1239,FIND(",",Q1239)+1)+1)+1,999)),MapTable!$A:$A,1,0))),"맵없음",
  ""),
)))))</f>
        <v/>
      </c>
      <c r="W1239" t="str">
        <f>IF(ISBLANK(V1239),"",IF(ISERROR(VLOOKUP(V1239,[3]DropTable!$A:$A,1,0)),"드랍없음",""))</f>
        <v/>
      </c>
      <c r="Y1239" t="str">
        <f>IF(ISBLANK(X1239),"",IF(ISERROR(VLOOKUP(X1239,[3]DropTable!$A:$A,1,0)),"드랍없음",""))</f>
        <v/>
      </c>
      <c r="AA1239">
        <v>8.1</v>
      </c>
    </row>
    <row r="1240" spans="1:27" x14ac:dyDescent="0.3">
      <c r="A1240">
        <v>27</v>
      </c>
      <c r="B1240">
        <v>10</v>
      </c>
      <c r="C1240">
        <f t="shared" si="62"/>
        <v>1680</v>
      </c>
      <c r="D1240">
        <v>420</v>
      </c>
      <c r="E1240" t="s">
        <v>153</v>
      </c>
      <c r="H1240" t="str">
        <f>IF(ISBLANK(G1240),"",
IFERROR(VLOOKUP(G1240,[1]StringTable!$1:$1048576,MATCH([1]StringTable!$B$1,[1]StringTable!$1:$1,0),0),
IFERROR(VLOOKUP(G1240,[1]InApkStringTable!$1:$1048576,MATCH([1]InApkStringTable!$B$1,[1]InApkStringTable!$1:$1,0),0),
"스트링없음")))</f>
        <v/>
      </c>
      <c r="J1240" t="b">
        <v>0</v>
      </c>
      <c r="K1240" t="s">
        <v>24</v>
      </c>
      <c r="L1240" t="str">
        <f>IF(ISBLANK(K1240),"",IF(ISERROR(VLOOKUP(K1240,MapTable!$A:$A,1,0)),"맵없음",""))</f>
        <v/>
      </c>
      <c r="M1240">
        <f t="shared" si="63"/>
        <v>11</v>
      </c>
      <c r="N1240" t="b">
        <f t="shared" ca="1" si="64"/>
        <v>0</v>
      </c>
      <c r="P1240" t="str">
        <f>IF(ISBLANK(O1240),"",IF(ISERROR(VLOOKUP(O1240,MapTable!$A:$A,1,0)),"맵없음",""))</f>
        <v/>
      </c>
      <c r="R1240" t="str">
        <f>IF(ISBLANK(Q1240),"",
IF(ISERROR(FIND(",",Q1240)),
  IF(ISERROR(VLOOKUP(Q1240,MapTable!$A:$A,1,0)),"맵없음",
  ""),
IF(ISERROR(FIND(",",Q1240,FIND(",",Q1240)+1)),
  IF(OR(ISERROR(VLOOKUP(LEFT(Q1240,FIND(",",Q1240)-1),MapTable!$A:$A,1,0)),ISERROR(VLOOKUP(TRIM(MID(Q1240,FIND(",",Q1240)+1,999)),MapTable!$A:$A,1,0))),"맵없음",
  ""),
IF(ISERROR(FIND(",",Q1240,FIND(",",Q1240,FIND(",",Q1240)+1)+1)),
  IF(OR(ISERROR(VLOOKUP(LEFT(Q1240,FIND(",",Q1240)-1),MapTable!$A:$A,1,0)),ISERROR(VLOOKUP(TRIM(MID(Q1240,FIND(",",Q1240)+1,FIND(",",Q1240,FIND(",",Q1240)+1)-FIND(",",Q1240)-1)),MapTable!$A:$A,1,0)),ISERROR(VLOOKUP(TRIM(MID(Q1240,FIND(",",Q1240,FIND(",",Q1240)+1)+1,999)),MapTable!$A:$A,1,0))),"맵없음",
  ""),
IF(ISERROR(FIND(",",Q1240,FIND(",",Q1240,FIND(",",Q1240,FIND(",",Q1240)+1)+1)+1)),
  IF(OR(ISERROR(VLOOKUP(LEFT(Q1240,FIND(",",Q1240)-1),MapTable!$A:$A,1,0)),ISERROR(VLOOKUP(TRIM(MID(Q1240,FIND(",",Q1240)+1,FIND(",",Q1240,FIND(",",Q1240)+1)-FIND(",",Q1240)-1)),MapTable!$A:$A,1,0)),ISERROR(VLOOKUP(TRIM(MID(Q1240,FIND(",",Q1240,FIND(",",Q1240)+1)+1,FIND(",",Q1240,FIND(",",Q1240,FIND(",",Q1240)+1)+1)-FIND(",",Q1240,FIND(",",Q1240)+1)-1)),MapTable!$A:$A,1,0)),ISERROR(VLOOKUP(TRIM(MID(Q1240,FIND(",",Q1240,FIND(",",Q1240,FIND(",",Q1240)+1)+1)+1,999)),MapTable!$A:$A,1,0))),"맵없음",
  ""),
)))))</f>
        <v/>
      </c>
      <c r="W1240" t="str">
        <f>IF(ISBLANK(V1240),"",IF(ISERROR(VLOOKUP(V1240,[3]DropTable!$A:$A,1,0)),"드랍없음",""))</f>
        <v/>
      </c>
      <c r="Y1240" t="str">
        <f>IF(ISBLANK(X1240),"",IF(ISERROR(VLOOKUP(X1240,[3]DropTable!$A:$A,1,0)),"드랍없음",""))</f>
        <v/>
      </c>
      <c r="AA1240">
        <v>8.1</v>
      </c>
    </row>
    <row r="1241" spans="1:27" x14ac:dyDescent="0.3">
      <c r="A1241">
        <v>27</v>
      </c>
      <c r="B1241">
        <v>11</v>
      </c>
      <c r="C1241">
        <f t="shared" si="62"/>
        <v>1680</v>
      </c>
      <c r="D1241">
        <v>420</v>
      </c>
      <c r="E1241" t="s">
        <v>153</v>
      </c>
      <c r="H1241" t="str">
        <f>IF(ISBLANK(G1241),"",
IFERROR(VLOOKUP(G1241,[1]StringTable!$1:$1048576,MATCH([1]StringTable!$B$1,[1]StringTable!$1:$1,0),0),
IFERROR(VLOOKUP(G1241,[1]InApkStringTable!$1:$1048576,MATCH([1]InApkStringTable!$B$1,[1]InApkStringTable!$1:$1,0),0),
"스트링없음")))</f>
        <v/>
      </c>
      <c r="J1241" t="b">
        <v>0</v>
      </c>
      <c r="K1241" t="s">
        <v>24</v>
      </c>
      <c r="L1241" t="str">
        <f>IF(ISBLANK(K1241),"",IF(ISERROR(VLOOKUP(K1241,MapTable!$A:$A,1,0)),"맵없음",""))</f>
        <v/>
      </c>
      <c r="M1241">
        <f t="shared" si="63"/>
        <v>1</v>
      </c>
      <c r="N1241" t="b">
        <f t="shared" ca="1" si="64"/>
        <v>0</v>
      </c>
      <c r="P1241" t="str">
        <f>IF(ISBLANK(O1241),"",IF(ISERROR(VLOOKUP(O1241,MapTable!$A:$A,1,0)),"맵없음",""))</f>
        <v/>
      </c>
      <c r="R1241" t="str">
        <f>IF(ISBLANK(Q1241),"",
IF(ISERROR(FIND(",",Q1241)),
  IF(ISERROR(VLOOKUP(Q1241,MapTable!$A:$A,1,0)),"맵없음",
  ""),
IF(ISERROR(FIND(",",Q1241,FIND(",",Q1241)+1)),
  IF(OR(ISERROR(VLOOKUP(LEFT(Q1241,FIND(",",Q1241)-1),MapTable!$A:$A,1,0)),ISERROR(VLOOKUP(TRIM(MID(Q1241,FIND(",",Q1241)+1,999)),MapTable!$A:$A,1,0))),"맵없음",
  ""),
IF(ISERROR(FIND(",",Q1241,FIND(",",Q1241,FIND(",",Q1241)+1)+1)),
  IF(OR(ISERROR(VLOOKUP(LEFT(Q1241,FIND(",",Q1241)-1),MapTable!$A:$A,1,0)),ISERROR(VLOOKUP(TRIM(MID(Q1241,FIND(",",Q1241)+1,FIND(",",Q1241,FIND(",",Q1241)+1)-FIND(",",Q1241)-1)),MapTable!$A:$A,1,0)),ISERROR(VLOOKUP(TRIM(MID(Q1241,FIND(",",Q1241,FIND(",",Q1241)+1)+1,999)),MapTable!$A:$A,1,0))),"맵없음",
  ""),
IF(ISERROR(FIND(",",Q1241,FIND(",",Q1241,FIND(",",Q1241,FIND(",",Q1241)+1)+1)+1)),
  IF(OR(ISERROR(VLOOKUP(LEFT(Q1241,FIND(",",Q1241)-1),MapTable!$A:$A,1,0)),ISERROR(VLOOKUP(TRIM(MID(Q1241,FIND(",",Q1241)+1,FIND(",",Q1241,FIND(",",Q1241)+1)-FIND(",",Q1241)-1)),MapTable!$A:$A,1,0)),ISERROR(VLOOKUP(TRIM(MID(Q1241,FIND(",",Q1241,FIND(",",Q1241)+1)+1,FIND(",",Q1241,FIND(",",Q1241,FIND(",",Q1241)+1)+1)-FIND(",",Q1241,FIND(",",Q1241)+1)-1)),MapTable!$A:$A,1,0)),ISERROR(VLOOKUP(TRIM(MID(Q1241,FIND(",",Q1241,FIND(",",Q1241,FIND(",",Q1241)+1)+1)+1,999)),MapTable!$A:$A,1,0))),"맵없음",
  ""),
)))))</f>
        <v/>
      </c>
      <c r="W1241" t="str">
        <f>IF(ISBLANK(V1241),"",IF(ISERROR(VLOOKUP(V1241,[3]DropTable!$A:$A,1,0)),"드랍없음",""))</f>
        <v/>
      </c>
      <c r="Y1241" t="str">
        <f>IF(ISBLANK(X1241),"",IF(ISERROR(VLOOKUP(X1241,[3]DropTable!$A:$A,1,0)),"드랍없음",""))</f>
        <v/>
      </c>
      <c r="AA1241">
        <v>8.1</v>
      </c>
    </row>
    <row r="1242" spans="1:27" x14ac:dyDescent="0.3">
      <c r="A1242">
        <v>27</v>
      </c>
      <c r="B1242">
        <v>12</v>
      </c>
      <c r="C1242">
        <f t="shared" si="62"/>
        <v>1680</v>
      </c>
      <c r="D1242">
        <v>420</v>
      </c>
      <c r="E1242" t="s">
        <v>153</v>
      </c>
      <c r="H1242" t="str">
        <f>IF(ISBLANK(G1242),"",
IFERROR(VLOOKUP(G1242,[1]StringTable!$1:$1048576,MATCH([1]StringTable!$B$1,[1]StringTable!$1:$1,0),0),
IFERROR(VLOOKUP(G1242,[1]InApkStringTable!$1:$1048576,MATCH([1]InApkStringTable!$B$1,[1]InApkStringTable!$1:$1,0),0),
"스트링없음")))</f>
        <v/>
      </c>
      <c r="J1242" t="b">
        <v>0</v>
      </c>
      <c r="K1242" t="s">
        <v>24</v>
      </c>
      <c r="L1242" t="str">
        <f>IF(ISBLANK(K1242),"",IF(ISERROR(VLOOKUP(K1242,MapTable!$A:$A,1,0)),"맵없음",""))</f>
        <v/>
      </c>
      <c r="M1242">
        <f t="shared" si="63"/>
        <v>1</v>
      </c>
      <c r="N1242" t="b">
        <f t="shared" ca="1" si="64"/>
        <v>0</v>
      </c>
      <c r="P1242" t="str">
        <f>IF(ISBLANK(O1242),"",IF(ISERROR(VLOOKUP(O1242,MapTable!$A:$A,1,0)),"맵없음",""))</f>
        <v/>
      </c>
      <c r="R1242" t="str">
        <f>IF(ISBLANK(Q1242),"",
IF(ISERROR(FIND(",",Q1242)),
  IF(ISERROR(VLOOKUP(Q1242,MapTable!$A:$A,1,0)),"맵없음",
  ""),
IF(ISERROR(FIND(",",Q1242,FIND(",",Q1242)+1)),
  IF(OR(ISERROR(VLOOKUP(LEFT(Q1242,FIND(",",Q1242)-1),MapTable!$A:$A,1,0)),ISERROR(VLOOKUP(TRIM(MID(Q1242,FIND(",",Q1242)+1,999)),MapTable!$A:$A,1,0))),"맵없음",
  ""),
IF(ISERROR(FIND(",",Q1242,FIND(",",Q1242,FIND(",",Q1242)+1)+1)),
  IF(OR(ISERROR(VLOOKUP(LEFT(Q1242,FIND(",",Q1242)-1),MapTable!$A:$A,1,0)),ISERROR(VLOOKUP(TRIM(MID(Q1242,FIND(",",Q1242)+1,FIND(",",Q1242,FIND(",",Q1242)+1)-FIND(",",Q1242)-1)),MapTable!$A:$A,1,0)),ISERROR(VLOOKUP(TRIM(MID(Q1242,FIND(",",Q1242,FIND(",",Q1242)+1)+1,999)),MapTable!$A:$A,1,0))),"맵없음",
  ""),
IF(ISERROR(FIND(",",Q1242,FIND(",",Q1242,FIND(",",Q1242,FIND(",",Q1242)+1)+1)+1)),
  IF(OR(ISERROR(VLOOKUP(LEFT(Q1242,FIND(",",Q1242)-1),MapTable!$A:$A,1,0)),ISERROR(VLOOKUP(TRIM(MID(Q1242,FIND(",",Q1242)+1,FIND(",",Q1242,FIND(",",Q1242)+1)-FIND(",",Q1242)-1)),MapTable!$A:$A,1,0)),ISERROR(VLOOKUP(TRIM(MID(Q1242,FIND(",",Q1242,FIND(",",Q1242)+1)+1,FIND(",",Q1242,FIND(",",Q1242,FIND(",",Q1242)+1)+1)-FIND(",",Q1242,FIND(",",Q1242)+1)-1)),MapTable!$A:$A,1,0)),ISERROR(VLOOKUP(TRIM(MID(Q1242,FIND(",",Q1242,FIND(",",Q1242,FIND(",",Q1242)+1)+1)+1,999)),MapTable!$A:$A,1,0))),"맵없음",
  ""),
)))))</f>
        <v/>
      </c>
      <c r="W1242" t="str">
        <f>IF(ISBLANK(V1242),"",IF(ISERROR(VLOOKUP(V1242,[3]DropTable!$A:$A,1,0)),"드랍없음",""))</f>
        <v/>
      </c>
      <c r="Y1242" t="str">
        <f>IF(ISBLANK(X1242),"",IF(ISERROR(VLOOKUP(X1242,[3]DropTable!$A:$A,1,0)),"드랍없음",""))</f>
        <v/>
      </c>
      <c r="AA1242">
        <v>8.1</v>
      </c>
    </row>
    <row r="1243" spans="1:27" x14ac:dyDescent="0.3">
      <c r="A1243">
        <v>27</v>
      </c>
      <c r="B1243">
        <v>13</v>
      </c>
      <c r="C1243">
        <f t="shared" si="62"/>
        <v>1680</v>
      </c>
      <c r="D1243">
        <v>420</v>
      </c>
      <c r="E1243" t="s">
        <v>153</v>
      </c>
      <c r="H1243" t="str">
        <f>IF(ISBLANK(G1243),"",
IFERROR(VLOOKUP(G1243,[1]StringTable!$1:$1048576,MATCH([1]StringTable!$B$1,[1]StringTable!$1:$1,0),0),
IFERROR(VLOOKUP(G1243,[1]InApkStringTable!$1:$1048576,MATCH([1]InApkStringTable!$B$1,[1]InApkStringTable!$1:$1,0),0),
"스트링없음")))</f>
        <v/>
      </c>
      <c r="J1243" t="b">
        <v>0</v>
      </c>
      <c r="K1243" t="s">
        <v>24</v>
      </c>
      <c r="L1243" t="str">
        <f>IF(ISBLANK(K1243),"",IF(ISERROR(VLOOKUP(K1243,MapTable!$A:$A,1,0)),"맵없음",""))</f>
        <v/>
      </c>
      <c r="M1243">
        <f t="shared" si="63"/>
        <v>1</v>
      </c>
      <c r="N1243" t="b">
        <f t="shared" ca="1" si="64"/>
        <v>0</v>
      </c>
      <c r="P1243" t="str">
        <f>IF(ISBLANK(O1243),"",IF(ISERROR(VLOOKUP(O1243,MapTable!$A:$A,1,0)),"맵없음",""))</f>
        <v/>
      </c>
      <c r="R1243" t="str">
        <f>IF(ISBLANK(Q1243),"",
IF(ISERROR(FIND(",",Q1243)),
  IF(ISERROR(VLOOKUP(Q1243,MapTable!$A:$A,1,0)),"맵없음",
  ""),
IF(ISERROR(FIND(",",Q1243,FIND(",",Q1243)+1)),
  IF(OR(ISERROR(VLOOKUP(LEFT(Q1243,FIND(",",Q1243)-1),MapTable!$A:$A,1,0)),ISERROR(VLOOKUP(TRIM(MID(Q1243,FIND(",",Q1243)+1,999)),MapTable!$A:$A,1,0))),"맵없음",
  ""),
IF(ISERROR(FIND(",",Q1243,FIND(",",Q1243,FIND(",",Q1243)+1)+1)),
  IF(OR(ISERROR(VLOOKUP(LEFT(Q1243,FIND(",",Q1243)-1),MapTable!$A:$A,1,0)),ISERROR(VLOOKUP(TRIM(MID(Q1243,FIND(",",Q1243)+1,FIND(",",Q1243,FIND(",",Q1243)+1)-FIND(",",Q1243)-1)),MapTable!$A:$A,1,0)),ISERROR(VLOOKUP(TRIM(MID(Q1243,FIND(",",Q1243,FIND(",",Q1243)+1)+1,999)),MapTable!$A:$A,1,0))),"맵없음",
  ""),
IF(ISERROR(FIND(",",Q1243,FIND(",",Q1243,FIND(",",Q1243,FIND(",",Q1243)+1)+1)+1)),
  IF(OR(ISERROR(VLOOKUP(LEFT(Q1243,FIND(",",Q1243)-1),MapTable!$A:$A,1,0)),ISERROR(VLOOKUP(TRIM(MID(Q1243,FIND(",",Q1243)+1,FIND(",",Q1243,FIND(",",Q1243)+1)-FIND(",",Q1243)-1)),MapTable!$A:$A,1,0)),ISERROR(VLOOKUP(TRIM(MID(Q1243,FIND(",",Q1243,FIND(",",Q1243)+1)+1,FIND(",",Q1243,FIND(",",Q1243,FIND(",",Q1243)+1)+1)-FIND(",",Q1243,FIND(",",Q1243)+1)-1)),MapTable!$A:$A,1,0)),ISERROR(VLOOKUP(TRIM(MID(Q1243,FIND(",",Q1243,FIND(",",Q1243,FIND(",",Q1243)+1)+1)+1,999)),MapTable!$A:$A,1,0))),"맵없음",
  ""),
)))))</f>
        <v/>
      </c>
      <c r="W1243" t="str">
        <f>IF(ISBLANK(V1243),"",IF(ISERROR(VLOOKUP(V1243,[3]DropTable!$A:$A,1,0)),"드랍없음",""))</f>
        <v/>
      </c>
      <c r="Y1243" t="str">
        <f>IF(ISBLANK(X1243),"",IF(ISERROR(VLOOKUP(X1243,[3]DropTable!$A:$A,1,0)),"드랍없음",""))</f>
        <v/>
      </c>
      <c r="AA1243">
        <v>8.1</v>
      </c>
    </row>
    <row r="1244" spans="1:27" x14ac:dyDescent="0.3">
      <c r="A1244">
        <v>27</v>
      </c>
      <c r="B1244">
        <v>14</v>
      </c>
      <c r="C1244">
        <f t="shared" si="62"/>
        <v>1680</v>
      </c>
      <c r="D1244">
        <v>420</v>
      </c>
      <c r="E1244" t="s">
        <v>153</v>
      </c>
      <c r="H1244" t="str">
        <f>IF(ISBLANK(G1244),"",
IFERROR(VLOOKUP(G1244,[1]StringTable!$1:$1048576,MATCH([1]StringTable!$B$1,[1]StringTable!$1:$1,0),0),
IFERROR(VLOOKUP(G1244,[1]InApkStringTable!$1:$1048576,MATCH([1]InApkStringTable!$B$1,[1]InApkStringTable!$1:$1,0),0),
"스트링없음")))</f>
        <v/>
      </c>
      <c r="J1244" t="b">
        <v>0</v>
      </c>
      <c r="K1244" t="s">
        <v>24</v>
      </c>
      <c r="L1244" t="str">
        <f>IF(ISBLANK(K1244),"",IF(ISERROR(VLOOKUP(K1244,MapTable!$A:$A,1,0)),"맵없음",""))</f>
        <v/>
      </c>
      <c r="M1244">
        <f t="shared" si="63"/>
        <v>1</v>
      </c>
      <c r="N1244" t="b">
        <f t="shared" ca="1" si="64"/>
        <v>0</v>
      </c>
      <c r="P1244" t="str">
        <f>IF(ISBLANK(O1244),"",IF(ISERROR(VLOOKUP(O1244,MapTable!$A:$A,1,0)),"맵없음",""))</f>
        <v/>
      </c>
      <c r="R1244" t="str">
        <f>IF(ISBLANK(Q1244),"",
IF(ISERROR(FIND(",",Q1244)),
  IF(ISERROR(VLOOKUP(Q1244,MapTable!$A:$A,1,0)),"맵없음",
  ""),
IF(ISERROR(FIND(",",Q1244,FIND(",",Q1244)+1)),
  IF(OR(ISERROR(VLOOKUP(LEFT(Q1244,FIND(",",Q1244)-1),MapTable!$A:$A,1,0)),ISERROR(VLOOKUP(TRIM(MID(Q1244,FIND(",",Q1244)+1,999)),MapTable!$A:$A,1,0))),"맵없음",
  ""),
IF(ISERROR(FIND(",",Q1244,FIND(",",Q1244,FIND(",",Q1244)+1)+1)),
  IF(OR(ISERROR(VLOOKUP(LEFT(Q1244,FIND(",",Q1244)-1),MapTable!$A:$A,1,0)),ISERROR(VLOOKUP(TRIM(MID(Q1244,FIND(",",Q1244)+1,FIND(",",Q1244,FIND(",",Q1244)+1)-FIND(",",Q1244)-1)),MapTable!$A:$A,1,0)),ISERROR(VLOOKUP(TRIM(MID(Q1244,FIND(",",Q1244,FIND(",",Q1244)+1)+1,999)),MapTable!$A:$A,1,0))),"맵없음",
  ""),
IF(ISERROR(FIND(",",Q1244,FIND(",",Q1244,FIND(",",Q1244,FIND(",",Q1244)+1)+1)+1)),
  IF(OR(ISERROR(VLOOKUP(LEFT(Q1244,FIND(",",Q1244)-1),MapTable!$A:$A,1,0)),ISERROR(VLOOKUP(TRIM(MID(Q1244,FIND(",",Q1244)+1,FIND(",",Q1244,FIND(",",Q1244)+1)-FIND(",",Q1244)-1)),MapTable!$A:$A,1,0)),ISERROR(VLOOKUP(TRIM(MID(Q1244,FIND(",",Q1244,FIND(",",Q1244)+1)+1,FIND(",",Q1244,FIND(",",Q1244,FIND(",",Q1244)+1)+1)-FIND(",",Q1244,FIND(",",Q1244)+1)-1)),MapTable!$A:$A,1,0)),ISERROR(VLOOKUP(TRIM(MID(Q1244,FIND(",",Q1244,FIND(",",Q1244,FIND(",",Q1244)+1)+1)+1,999)),MapTable!$A:$A,1,0))),"맵없음",
  ""),
)))))</f>
        <v/>
      </c>
      <c r="W1244" t="str">
        <f>IF(ISBLANK(V1244),"",IF(ISERROR(VLOOKUP(V1244,[3]DropTable!$A:$A,1,0)),"드랍없음",""))</f>
        <v/>
      </c>
      <c r="Y1244" t="str">
        <f>IF(ISBLANK(X1244),"",IF(ISERROR(VLOOKUP(X1244,[3]DropTable!$A:$A,1,0)),"드랍없음",""))</f>
        <v/>
      </c>
      <c r="AA1244">
        <v>8.1</v>
      </c>
    </row>
    <row r="1245" spans="1:27" x14ac:dyDescent="0.3">
      <c r="A1245">
        <v>27</v>
      </c>
      <c r="B1245">
        <v>15</v>
      </c>
      <c r="C1245">
        <f t="shared" ref="C1245:C1291" si="65">D1245*4</f>
        <v>1680</v>
      </c>
      <c r="D1245">
        <v>420</v>
      </c>
      <c r="E1245" t="s">
        <v>153</v>
      </c>
      <c r="H1245" t="str">
        <f>IF(ISBLANK(G1245),"",
IFERROR(VLOOKUP(G1245,[1]StringTable!$1:$1048576,MATCH([1]StringTable!$B$1,[1]StringTable!$1:$1,0),0),
IFERROR(VLOOKUP(G1245,[1]InApkStringTable!$1:$1048576,MATCH([1]InApkStringTable!$B$1,[1]InApkStringTable!$1:$1,0),0),
"스트링없음")))</f>
        <v/>
      </c>
      <c r="J1245" t="b">
        <v>0</v>
      </c>
      <c r="K1245" t="s">
        <v>24</v>
      </c>
      <c r="L1245" t="str">
        <f>IF(ISBLANK(K1245),"",IF(ISERROR(VLOOKUP(K1245,MapTable!$A:$A,1,0)),"맵없음",""))</f>
        <v/>
      </c>
      <c r="M1245">
        <f t="shared" ref="M1245:M1291" si="66">IF(B1245=0,0,
IF(COUNTIF(A:A,A1245)=11,12,
IF(MOD(B1245,((COUNTIF(A:A,A1245)-1)/5))=0,12,
IF(MOD(B1245,((COUNTIF(A:A,A1245)-1)/5))=((COUNTIF(A:A,A1245)-1)/10),11,
INT(B1245/((COUNTIF(A:A,A1245)-1)/5))+1))))</f>
        <v>1</v>
      </c>
      <c r="N1245" t="b">
        <f t="shared" ref="N1245:N1291" ca="1" si="67">IF((COUNTIF(A:A,A1245)-1)=B1245,FALSE,
IF(M1245=12,TRUE,
IF(OFFSET(M1245,1,0)=12,TRUE)))</f>
        <v>0</v>
      </c>
      <c r="P1245" t="str">
        <f>IF(ISBLANK(O1245),"",IF(ISERROR(VLOOKUP(O1245,MapTable!$A:$A,1,0)),"맵없음",""))</f>
        <v/>
      </c>
      <c r="R1245" t="str">
        <f>IF(ISBLANK(Q1245),"",
IF(ISERROR(FIND(",",Q1245)),
  IF(ISERROR(VLOOKUP(Q1245,MapTable!$A:$A,1,0)),"맵없음",
  ""),
IF(ISERROR(FIND(",",Q1245,FIND(",",Q1245)+1)),
  IF(OR(ISERROR(VLOOKUP(LEFT(Q1245,FIND(",",Q1245)-1),MapTable!$A:$A,1,0)),ISERROR(VLOOKUP(TRIM(MID(Q1245,FIND(",",Q1245)+1,999)),MapTable!$A:$A,1,0))),"맵없음",
  ""),
IF(ISERROR(FIND(",",Q1245,FIND(",",Q1245,FIND(",",Q1245)+1)+1)),
  IF(OR(ISERROR(VLOOKUP(LEFT(Q1245,FIND(",",Q1245)-1),MapTable!$A:$A,1,0)),ISERROR(VLOOKUP(TRIM(MID(Q1245,FIND(",",Q1245)+1,FIND(",",Q1245,FIND(",",Q1245)+1)-FIND(",",Q1245)-1)),MapTable!$A:$A,1,0)),ISERROR(VLOOKUP(TRIM(MID(Q1245,FIND(",",Q1245,FIND(",",Q1245)+1)+1,999)),MapTable!$A:$A,1,0))),"맵없음",
  ""),
IF(ISERROR(FIND(",",Q1245,FIND(",",Q1245,FIND(",",Q1245,FIND(",",Q1245)+1)+1)+1)),
  IF(OR(ISERROR(VLOOKUP(LEFT(Q1245,FIND(",",Q1245)-1),MapTable!$A:$A,1,0)),ISERROR(VLOOKUP(TRIM(MID(Q1245,FIND(",",Q1245)+1,FIND(",",Q1245,FIND(",",Q1245)+1)-FIND(",",Q1245)-1)),MapTable!$A:$A,1,0)),ISERROR(VLOOKUP(TRIM(MID(Q1245,FIND(",",Q1245,FIND(",",Q1245)+1)+1,FIND(",",Q1245,FIND(",",Q1245,FIND(",",Q1245)+1)+1)-FIND(",",Q1245,FIND(",",Q1245)+1)-1)),MapTable!$A:$A,1,0)),ISERROR(VLOOKUP(TRIM(MID(Q1245,FIND(",",Q1245,FIND(",",Q1245,FIND(",",Q1245)+1)+1)+1,999)),MapTable!$A:$A,1,0))),"맵없음",
  ""),
)))))</f>
        <v/>
      </c>
      <c r="W1245" t="str">
        <f>IF(ISBLANK(V1245),"",IF(ISERROR(VLOOKUP(V1245,[3]DropTable!$A:$A,1,0)),"드랍없음",""))</f>
        <v/>
      </c>
      <c r="Y1245" t="str">
        <f>IF(ISBLANK(X1245),"",IF(ISERROR(VLOOKUP(X1245,[3]DropTable!$A:$A,1,0)),"드랍없음",""))</f>
        <v/>
      </c>
      <c r="AA1245">
        <v>8.1</v>
      </c>
    </row>
    <row r="1246" spans="1:27" x14ac:dyDescent="0.3">
      <c r="A1246">
        <v>27</v>
      </c>
      <c r="B1246">
        <v>16</v>
      </c>
      <c r="C1246">
        <f t="shared" si="65"/>
        <v>1680</v>
      </c>
      <c r="D1246">
        <v>420</v>
      </c>
      <c r="E1246" t="s">
        <v>153</v>
      </c>
      <c r="H1246" t="str">
        <f>IF(ISBLANK(G1246),"",
IFERROR(VLOOKUP(G1246,[1]StringTable!$1:$1048576,MATCH([1]StringTable!$B$1,[1]StringTable!$1:$1,0),0),
IFERROR(VLOOKUP(G1246,[1]InApkStringTable!$1:$1048576,MATCH([1]InApkStringTable!$B$1,[1]InApkStringTable!$1:$1,0),0),
"스트링없음")))</f>
        <v/>
      </c>
      <c r="J1246" t="b">
        <v>0</v>
      </c>
      <c r="K1246" t="s">
        <v>24</v>
      </c>
      <c r="L1246" t="str">
        <f>IF(ISBLANK(K1246),"",IF(ISERROR(VLOOKUP(K1246,MapTable!$A:$A,1,0)),"맵없음",""))</f>
        <v/>
      </c>
      <c r="M1246">
        <f t="shared" si="66"/>
        <v>1</v>
      </c>
      <c r="N1246" t="b">
        <f t="shared" ca="1" si="67"/>
        <v>0</v>
      </c>
      <c r="P1246" t="str">
        <f>IF(ISBLANK(O1246),"",IF(ISERROR(VLOOKUP(O1246,MapTable!$A:$A,1,0)),"맵없음",""))</f>
        <v/>
      </c>
      <c r="R1246" t="str">
        <f>IF(ISBLANK(Q1246),"",
IF(ISERROR(FIND(",",Q1246)),
  IF(ISERROR(VLOOKUP(Q1246,MapTable!$A:$A,1,0)),"맵없음",
  ""),
IF(ISERROR(FIND(",",Q1246,FIND(",",Q1246)+1)),
  IF(OR(ISERROR(VLOOKUP(LEFT(Q1246,FIND(",",Q1246)-1),MapTable!$A:$A,1,0)),ISERROR(VLOOKUP(TRIM(MID(Q1246,FIND(",",Q1246)+1,999)),MapTable!$A:$A,1,0))),"맵없음",
  ""),
IF(ISERROR(FIND(",",Q1246,FIND(",",Q1246,FIND(",",Q1246)+1)+1)),
  IF(OR(ISERROR(VLOOKUP(LEFT(Q1246,FIND(",",Q1246)-1),MapTable!$A:$A,1,0)),ISERROR(VLOOKUP(TRIM(MID(Q1246,FIND(",",Q1246)+1,FIND(",",Q1246,FIND(",",Q1246)+1)-FIND(",",Q1246)-1)),MapTable!$A:$A,1,0)),ISERROR(VLOOKUP(TRIM(MID(Q1246,FIND(",",Q1246,FIND(",",Q1246)+1)+1,999)),MapTable!$A:$A,1,0))),"맵없음",
  ""),
IF(ISERROR(FIND(",",Q1246,FIND(",",Q1246,FIND(",",Q1246,FIND(",",Q1246)+1)+1)+1)),
  IF(OR(ISERROR(VLOOKUP(LEFT(Q1246,FIND(",",Q1246)-1),MapTable!$A:$A,1,0)),ISERROR(VLOOKUP(TRIM(MID(Q1246,FIND(",",Q1246)+1,FIND(",",Q1246,FIND(",",Q1246)+1)-FIND(",",Q1246)-1)),MapTable!$A:$A,1,0)),ISERROR(VLOOKUP(TRIM(MID(Q1246,FIND(",",Q1246,FIND(",",Q1246)+1)+1,FIND(",",Q1246,FIND(",",Q1246,FIND(",",Q1246)+1)+1)-FIND(",",Q1246,FIND(",",Q1246)+1)-1)),MapTable!$A:$A,1,0)),ISERROR(VLOOKUP(TRIM(MID(Q1246,FIND(",",Q1246,FIND(",",Q1246,FIND(",",Q1246)+1)+1)+1,999)),MapTable!$A:$A,1,0))),"맵없음",
  ""),
)))))</f>
        <v/>
      </c>
      <c r="W1246" t="str">
        <f>IF(ISBLANK(V1246),"",IF(ISERROR(VLOOKUP(V1246,[3]DropTable!$A:$A,1,0)),"드랍없음",""))</f>
        <v/>
      </c>
      <c r="Y1246" t="str">
        <f>IF(ISBLANK(X1246),"",IF(ISERROR(VLOOKUP(X1246,[3]DropTable!$A:$A,1,0)),"드랍없음",""))</f>
        <v/>
      </c>
      <c r="AA1246">
        <v>8.1</v>
      </c>
    </row>
    <row r="1247" spans="1:27" x14ac:dyDescent="0.3">
      <c r="A1247">
        <v>27</v>
      </c>
      <c r="B1247">
        <v>17</v>
      </c>
      <c r="C1247">
        <f t="shared" si="65"/>
        <v>1680</v>
      </c>
      <c r="D1247">
        <v>420</v>
      </c>
      <c r="E1247" t="s">
        <v>153</v>
      </c>
      <c r="H1247" t="str">
        <f>IF(ISBLANK(G1247),"",
IFERROR(VLOOKUP(G1247,[1]StringTable!$1:$1048576,MATCH([1]StringTable!$B$1,[1]StringTable!$1:$1,0),0),
IFERROR(VLOOKUP(G1247,[1]InApkStringTable!$1:$1048576,MATCH([1]InApkStringTable!$B$1,[1]InApkStringTable!$1:$1,0),0),
"스트링없음")))</f>
        <v/>
      </c>
      <c r="J1247" t="b">
        <v>0</v>
      </c>
      <c r="K1247" t="s">
        <v>24</v>
      </c>
      <c r="L1247" t="str">
        <f>IF(ISBLANK(K1247),"",IF(ISERROR(VLOOKUP(K1247,MapTable!$A:$A,1,0)),"맵없음",""))</f>
        <v/>
      </c>
      <c r="M1247">
        <f t="shared" si="66"/>
        <v>1</v>
      </c>
      <c r="N1247" t="b">
        <f t="shared" ca="1" si="67"/>
        <v>0</v>
      </c>
      <c r="P1247" t="str">
        <f>IF(ISBLANK(O1247),"",IF(ISERROR(VLOOKUP(O1247,MapTable!$A:$A,1,0)),"맵없음",""))</f>
        <v/>
      </c>
      <c r="R1247" t="str">
        <f>IF(ISBLANK(Q1247),"",
IF(ISERROR(FIND(",",Q1247)),
  IF(ISERROR(VLOOKUP(Q1247,MapTable!$A:$A,1,0)),"맵없음",
  ""),
IF(ISERROR(FIND(",",Q1247,FIND(",",Q1247)+1)),
  IF(OR(ISERROR(VLOOKUP(LEFT(Q1247,FIND(",",Q1247)-1),MapTable!$A:$A,1,0)),ISERROR(VLOOKUP(TRIM(MID(Q1247,FIND(",",Q1247)+1,999)),MapTable!$A:$A,1,0))),"맵없음",
  ""),
IF(ISERROR(FIND(",",Q1247,FIND(",",Q1247,FIND(",",Q1247)+1)+1)),
  IF(OR(ISERROR(VLOOKUP(LEFT(Q1247,FIND(",",Q1247)-1),MapTable!$A:$A,1,0)),ISERROR(VLOOKUP(TRIM(MID(Q1247,FIND(",",Q1247)+1,FIND(",",Q1247,FIND(",",Q1247)+1)-FIND(",",Q1247)-1)),MapTable!$A:$A,1,0)),ISERROR(VLOOKUP(TRIM(MID(Q1247,FIND(",",Q1247,FIND(",",Q1247)+1)+1,999)),MapTable!$A:$A,1,0))),"맵없음",
  ""),
IF(ISERROR(FIND(",",Q1247,FIND(",",Q1247,FIND(",",Q1247,FIND(",",Q1247)+1)+1)+1)),
  IF(OR(ISERROR(VLOOKUP(LEFT(Q1247,FIND(",",Q1247)-1),MapTable!$A:$A,1,0)),ISERROR(VLOOKUP(TRIM(MID(Q1247,FIND(",",Q1247)+1,FIND(",",Q1247,FIND(",",Q1247)+1)-FIND(",",Q1247)-1)),MapTable!$A:$A,1,0)),ISERROR(VLOOKUP(TRIM(MID(Q1247,FIND(",",Q1247,FIND(",",Q1247)+1)+1,FIND(",",Q1247,FIND(",",Q1247,FIND(",",Q1247)+1)+1)-FIND(",",Q1247,FIND(",",Q1247)+1)-1)),MapTable!$A:$A,1,0)),ISERROR(VLOOKUP(TRIM(MID(Q1247,FIND(",",Q1247,FIND(",",Q1247,FIND(",",Q1247)+1)+1)+1,999)),MapTable!$A:$A,1,0))),"맵없음",
  ""),
)))))</f>
        <v/>
      </c>
      <c r="W1247" t="str">
        <f>IF(ISBLANK(V1247),"",IF(ISERROR(VLOOKUP(V1247,[3]DropTable!$A:$A,1,0)),"드랍없음",""))</f>
        <v/>
      </c>
      <c r="Y1247" t="str">
        <f>IF(ISBLANK(X1247),"",IF(ISERROR(VLOOKUP(X1247,[3]DropTable!$A:$A,1,0)),"드랍없음",""))</f>
        <v/>
      </c>
      <c r="AA1247">
        <v>8.1</v>
      </c>
    </row>
    <row r="1248" spans="1:27" x14ac:dyDescent="0.3">
      <c r="A1248">
        <v>27</v>
      </c>
      <c r="B1248">
        <v>18</v>
      </c>
      <c r="C1248">
        <f t="shared" si="65"/>
        <v>1680</v>
      </c>
      <c r="D1248">
        <v>420</v>
      </c>
      <c r="E1248" t="s">
        <v>153</v>
      </c>
      <c r="H1248" t="str">
        <f>IF(ISBLANK(G1248),"",
IFERROR(VLOOKUP(G1248,[1]StringTable!$1:$1048576,MATCH([1]StringTable!$B$1,[1]StringTable!$1:$1,0),0),
IFERROR(VLOOKUP(G1248,[1]InApkStringTable!$1:$1048576,MATCH([1]InApkStringTable!$B$1,[1]InApkStringTable!$1:$1,0),0),
"스트링없음")))</f>
        <v/>
      </c>
      <c r="J1248" t="b">
        <v>0</v>
      </c>
      <c r="K1248" t="s">
        <v>24</v>
      </c>
      <c r="L1248" t="str">
        <f>IF(ISBLANK(K1248),"",IF(ISERROR(VLOOKUP(K1248,MapTable!$A:$A,1,0)),"맵없음",""))</f>
        <v/>
      </c>
      <c r="M1248">
        <f t="shared" si="66"/>
        <v>1</v>
      </c>
      <c r="N1248" t="b">
        <f t="shared" ca="1" si="67"/>
        <v>0</v>
      </c>
      <c r="P1248" t="str">
        <f>IF(ISBLANK(O1248),"",IF(ISERROR(VLOOKUP(O1248,MapTable!$A:$A,1,0)),"맵없음",""))</f>
        <v/>
      </c>
      <c r="R1248" t="str">
        <f>IF(ISBLANK(Q1248),"",
IF(ISERROR(FIND(",",Q1248)),
  IF(ISERROR(VLOOKUP(Q1248,MapTable!$A:$A,1,0)),"맵없음",
  ""),
IF(ISERROR(FIND(",",Q1248,FIND(",",Q1248)+1)),
  IF(OR(ISERROR(VLOOKUP(LEFT(Q1248,FIND(",",Q1248)-1),MapTable!$A:$A,1,0)),ISERROR(VLOOKUP(TRIM(MID(Q1248,FIND(",",Q1248)+1,999)),MapTable!$A:$A,1,0))),"맵없음",
  ""),
IF(ISERROR(FIND(",",Q1248,FIND(",",Q1248,FIND(",",Q1248)+1)+1)),
  IF(OR(ISERROR(VLOOKUP(LEFT(Q1248,FIND(",",Q1248)-1),MapTable!$A:$A,1,0)),ISERROR(VLOOKUP(TRIM(MID(Q1248,FIND(",",Q1248)+1,FIND(",",Q1248,FIND(",",Q1248)+1)-FIND(",",Q1248)-1)),MapTable!$A:$A,1,0)),ISERROR(VLOOKUP(TRIM(MID(Q1248,FIND(",",Q1248,FIND(",",Q1248)+1)+1,999)),MapTable!$A:$A,1,0))),"맵없음",
  ""),
IF(ISERROR(FIND(",",Q1248,FIND(",",Q1248,FIND(",",Q1248,FIND(",",Q1248)+1)+1)+1)),
  IF(OR(ISERROR(VLOOKUP(LEFT(Q1248,FIND(",",Q1248)-1),MapTable!$A:$A,1,0)),ISERROR(VLOOKUP(TRIM(MID(Q1248,FIND(",",Q1248)+1,FIND(",",Q1248,FIND(",",Q1248)+1)-FIND(",",Q1248)-1)),MapTable!$A:$A,1,0)),ISERROR(VLOOKUP(TRIM(MID(Q1248,FIND(",",Q1248,FIND(",",Q1248)+1)+1,FIND(",",Q1248,FIND(",",Q1248,FIND(",",Q1248)+1)+1)-FIND(",",Q1248,FIND(",",Q1248)+1)-1)),MapTable!$A:$A,1,0)),ISERROR(VLOOKUP(TRIM(MID(Q1248,FIND(",",Q1248,FIND(",",Q1248,FIND(",",Q1248)+1)+1)+1,999)),MapTable!$A:$A,1,0))),"맵없음",
  ""),
)))))</f>
        <v/>
      </c>
      <c r="W1248" t="str">
        <f>IF(ISBLANK(V1248),"",IF(ISERROR(VLOOKUP(V1248,[3]DropTable!$A:$A,1,0)),"드랍없음",""))</f>
        <v/>
      </c>
      <c r="Y1248" t="str">
        <f>IF(ISBLANK(X1248),"",IF(ISERROR(VLOOKUP(X1248,[3]DropTable!$A:$A,1,0)),"드랍없음",""))</f>
        <v/>
      </c>
      <c r="AA1248">
        <v>8.1</v>
      </c>
    </row>
    <row r="1249" spans="1:27" x14ac:dyDescent="0.3">
      <c r="A1249">
        <v>27</v>
      </c>
      <c r="B1249">
        <v>19</v>
      </c>
      <c r="C1249">
        <f t="shared" si="65"/>
        <v>1680</v>
      </c>
      <c r="D1249">
        <v>420</v>
      </c>
      <c r="E1249" t="s">
        <v>153</v>
      </c>
      <c r="H1249" t="str">
        <f>IF(ISBLANK(G1249),"",
IFERROR(VLOOKUP(G1249,[1]StringTable!$1:$1048576,MATCH([1]StringTable!$B$1,[1]StringTable!$1:$1,0),0),
IFERROR(VLOOKUP(G1249,[1]InApkStringTable!$1:$1048576,MATCH([1]InApkStringTable!$B$1,[1]InApkStringTable!$1:$1,0),0),
"스트링없음")))</f>
        <v/>
      </c>
      <c r="J1249" t="b">
        <v>0</v>
      </c>
      <c r="K1249" t="s">
        <v>24</v>
      </c>
      <c r="L1249" t="str">
        <f>IF(ISBLANK(K1249),"",IF(ISERROR(VLOOKUP(K1249,MapTable!$A:$A,1,0)),"맵없음",""))</f>
        <v/>
      </c>
      <c r="M1249">
        <f t="shared" si="66"/>
        <v>1</v>
      </c>
      <c r="N1249" t="b">
        <f t="shared" ca="1" si="67"/>
        <v>1</v>
      </c>
      <c r="P1249" t="str">
        <f>IF(ISBLANK(O1249),"",IF(ISERROR(VLOOKUP(O1249,MapTable!$A:$A,1,0)),"맵없음",""))</f>
        <v/>
      </c>
      <c r="R1249" t="str">
        <f>IF(ISBLANK(Q1249),"",
IF(ISERROR(FIND(",",Q1249)),
  IF(ISERROR(VLOOKUP(Q1249,MapTable!$A:$A,1,0)),"맵없음",
  ""),
IF(ISERROR(FIND(",",Q1249,FIND(",",Q1249)+1)),
  IF(OR(ISERROR(VLOOKUP(LEFT(Q1249,FIND(",",Q1249)-1),MapTable!$A:$A,1,0)),ISERROR(VLOOKUP(TRIM(MID(Q1249,FIND(",",Q1249)+1,999)),MapTable!$A:$A,1,0))),"맵없음",
  ""),
IF(ISERROR(FIND(",",Q1249,FIND(",",Q1249,FIND(",",Q1249)+1)+1)),
  IF(OR(ISERROR(VLOOKUP(LEFT(Q1249,FIND(",",Q1249)-1),MapTable!$A:$A,1,0)),ISERROR(VLOOKUP(TRIM(MID(Q1249,FIND(",",Q1249)+1,FIND(",",Q1249,FIND(",",Q1249)+1)-FIND(",",Q1249)-1)),MapTable!$A:$A,1,0)),ISERROR(VLOOKUP(TRIM(MID(Q1249,FIND(",",Q1249,FIND(",",Q1249)+1)+1,999)),MapTable!$A:$A,1,0))),"맵없음",
  ""),
IF(ISERROR(FIND(",",Q1249,FIND(",",Q1249,FIND(",",Q1249,FIND(",",Q1249)+1)+1)+1)),
  IF(OR(ISERROR(VLOOKUP(LEFT(Q1249,FIND(",",Q1249)-1),MapTable!$A:$A,1,0)),ISERROR(VLOOKUP(TRIM(MID(Q1249,FIND(",",Q1249)+1,FIND(",",Q1249,FIND(",",Q1249)+1)-FIND(",",Q1249)-1)),MapTable!$A:$A,1,0)),ISERROR(VLOOKUP(TRIM(MID(Q1249,FIND(",",Q1249,FIND(",",Q1249)+1)+1,FIND(",",Q1249,FIND(",",Q1249,FIND(",",Q1249)+1)+1)-FIND(",",Q1249,FIND(",",Q1249)+1)-1)),MapTable!$A:$A,1,0)),ISERROR(VLOOKUP(TRIM(MID(Q1249,FIND(",",Q1249,FIND(",",Q1249,FIND(",",Q1249)+1)+1)+1,999)),MapTable!$A:$A,1,0))),"맵없음",
  ""),
)))))</f>
        <v/>
      </c>
      <c r="W1249" t="str">
        <f>IF(ISBLANK(V1249),"",IF(ISERROR(VLOOKUP(V1249,[3]DropTable!$A:$A,1,0)),"드랍없음",""))</f>
        <v/>
      </c>
      <c r="Y1249" t="str">
        <f>IF(ISBLANK(X1249),"",IF(ISERROR(VLOOKUP(X1249,[3]DropTable!$A:$A,1,0)),"드랍없음",""))</f>
        <v/>
      </c>
      <c r="AA1249">
        <v>8.1</v>
      </c>
    </row>
    <row r="1250" spans="1:27" x14ac:dyDescent="0.3">
      <c r="A1250">
        <v>27</v>
      </c>
      <c r="B1250">
        <v>20</v>
      </c>
      <c r="C1250">
        <f t="shared" si="65"/>
        <v>1680</v>
      </c>
      <c r="D1250">
        <v>420</v>
      </c>
      <c r="E1250" t="s">
        <v>153</v>
      </c>
      <c r="H1250" t="str">
        <f>IF(ISBLANK(G1250),"",
IFERROR(VLOOKUP(G1250,[1]StringTable!$1:$1048576,MATCH([1]StringTable!$B$1,[1]StringTable!$1:$1,0),0),
IFERROR(VLOOKUP(G1250,[1]InApkStringTable!$1:$1048576,MATCH([1]InApkStringTable!$B$1,[1]InApkStringTable!$1:$1,0),0),
"스트링없음")))</f>
        <v/>
      </c>
      <c r="J1250" t="b">
        <v>0</v>
      </c>
      <c r="K1250" t="s">
        <v>24</v>
      </c>
      <c r="L1250" t="str">
        <f>IF(ISBLANK(K1250),"",IF(ISERROR(VLOOKUP(K1250,MapTable!$A:$A,1,0)),"맵없음",""))</f>
        <v/>
      </c>
      <c r="M1250">
        <f t="shared" si="66"/>
        <v>12</v>
      </c>
      <c r="N1250" t="b">
        <f t="shared" ca="1" si="67"/>
        <v>1</v>
      </c>
      <c r="P1250" t="str">
        <f>IF(ISBLANK(O1250),"",IF(ISERROR(VLOOKUP(O1250,MapTable!$A:$A,1,0)),"맵없음",""))</f>
        <v/>
      </c>
      <c r="R1250" t="str">
        <f>IF(ISBLANK(Q1250),"",
IF(ISERROR(FIND(",",Q1250)),
  IF(ISERROR(VLOOKUP(Q1250,MapTable!$A:$A,1,0)),"맵없음",
  ""),
IF(ISERROR(FIND(",",Q1250,FIND(",",Q1250)+1)),
  IF(OR(ISERROR(VLOOKUP(LEFT(Q1250,FIND(",",Q1250)-1),MapTable!$A:$A,1,0)),ISERROR(VLOOKUP(TRIM(MID(Q1250,FIND(",",Q1250)+1,999)),MapTable!$A:$A,1,0))),"맵없음",
  ""),
IF(ISERROR(FIND(",",Q1250,FIND(",",Q1250,FIND(",",Q1250)+1)+1)),
  IF(OR(ISERROR(VLOOKUP(LEFT(Q1250,FIND(",",Q1250)-1),MapTable!$A:$A,1,0)),ISERROR(VLOOKUP(TRIM(MID(Q1250,FIND(",",Q1250)+1,FIND(",",Q1250,FIND(",",Q1250)+1)-FIND(",",Q1250)-1)),MapTable!$A:$A,1,0)),ISERROR(VLOOKUP(TRIM(MID(Q1250,FIND(",",Q1250,FIND(",",Q1250)+1)+1,999)),MapTable!$A:$A,1,0))),"맵없음",
  ""),
IF(ISERROR(FIND(",",Q1250,FIND(",",Q1250,FIND(",",Q1250,FIND(",",Q1250)+1)+1)+1)),
  IF(OR(ISERROR(VLOOKUP(LEFT(Q1250,FIND(",",Q1250)-1),MapTable!$A:$A,1,0)),ISERROR(VLOOKUP(TRIM(MID(Q1250,FIND(",",Q1250)+1,FIND(",",Q1250,FIND(",",Q1250)+1)-FIND(",",Q1250)-1)),MapTable!$A:$A,1,0)),ISERROR(VLOOKUP(TRIM(MID(Q1250,FIND(",",Q1250,FIND(",",Q1250)+1)+1,FIND(",",Q1250,FIND(",",Q1250,FIND(",",Q1250)+1)+1)-FIND(",",Q1250,FIND(",",Q1250)+1)-1)),MapTable!$A:$A,1,0)),ISERROR(VLOOKUP(TRIM(MID(Q1250,FIND(",",Q1250,FIND(",",Q1250,FIND(",",Q1250)+1)+1)+1,999)),MapTable!$A:$A,1,0))),"맵없음",
  ""),
)))))</f>
        <v/>
      </c>
      <c r="W1250" t="str">
        <f>IF(ISBLANK(V1250),"",IF(ISERROR(VLOOKUP(V1250,[3]DropTable!$A:$A,1,0)),"드랍없음",""))</f>
        <v/>
      </c>
      <c r="Y1250" t="str">
        <f>IF(ISBLANK(X1250),"",IF(ISERROR(VLOOKUP(X1250,[3]DropTable!$A:$A,1,0)),"드랍없음",""))</f>
        <v/>
      </c>
      <c r="AA1250">
        <v>8.1</v>
      </c>
    </row>
    <row r="1251" spans="1:27" x14ac:dyDescent="0.3">
      <c r="A1251">
        <v>27</v>
      </c>
      <c r="B1251">
        <v>21</v>
      </c>
      <c r="C1251">
        <f t="shared" si="65"/>
        <v>1680</v>
      </c>
      <c r="D1251">
        <v>420</v>
      </c>
      <c r="E1251" t="s">
        <v>153</v>
      </c>
      <c r="H1251" t="str">
        <f>IF(ISBLANK(G1251),"",
IFERROR(VLOOKUP(G1251,[1]StringTable!$1:$1048576,MATCH([1]StringTable!$B$1,[1]StringTable!$1:$1,0),0),
IFERROR(VLOOKUP(G1251,[1]InApkStringTable!$1:$1048576,MATCH([1]InApkStringTable!$B$1,[1]InApkStringTable!$1:$1,0),0),
"스트링없음")))</f>
        <v/>
      </c>
      <c r="J1251" t="b">
        <v>0</v>
      </c>
      <c r="K1251" t="s">
        <v>24</v>
      </c>
      <c r="L1251" t="str">
        <f>IF(ISBLANK(K1251),"",IF(ISERROR(VLOOKUP(K1251,MapTable!$A:$A,1,0)),"맵없음",""))</f>
        <v/>
      </c>
      <c r="M1251">
        <f t="shared" si="66"/>
        <v>2</v>
      </c>
      <c r="N1251" t="b">
        <f t="shared" ca="1" si="67"/>
        <v>0</v>
      </c>
      <c r="P1251" t="str">
        <f>IF(ISBLANK(O1251),"",IF(ISERROR(VLOOKUP(O1251,MapTable!$A:$A,1,0)),"맵없음",""))</f>
        <v/>
      </c>
      <c r="R1251" t="str">
        <f>IF(ISBLANK(Q1251),"",
IF(ISERROR(FIND(",",Q1251)),
  IF(ISERROR(VLOOKUP(Q1251,MapTable!$A:$A,1,0)),"맵없음",
  ""),
IF(ISERROR(FIND(",",Q1251,FIND(",",Q1251)+1)),
  IF(OR(ISERROR(VLOOKUP(LEFT(Q1251,FIND(",",Q1251)-1),MapTable!$A:$A,1,0)),ISERROR(VLOOKUP(TRIM(MID(Q1251,FIND(",",Q1251)+1,999)),MapTable!$A:$A,1,0))),"맵없음",
  ""),
IF(ISERROR(FIND(",",Q1251,FIND(",",Q1251,FIND(",",Q1251)+1)+1)),
  IF(OR(ISERROR(VLOOKUP(LEFT(Q1251,FIND(",",Q1251)-1),MapTable!$A:$A,1,0)),ISERROR(VLOOKUP(TRIM(MID(Q1251,FIND(",",Q1251)+1,FIND(",",Q1251,FIND(",",Q1251)+1)-FIND(",",Q1251)-1)),MapTable!$A:$A,1,0)),ISERROR(VLOOKUP(TRIM(MID(Q1251,FIND(",",Q1251,FIND(",",Q1251)+1)+1,999)),MapTable!$A:$A,1,0))),"맵없음",
  ""),
IF(ISERROR(FIND(",",Q1251,FIND(",",Q1251,FIND(",",Q1251,FIND(",",Q1251)+1)+1)+1)),
  IF(OR(ISERROR(VLOOKUP(LEFT(Q1251,FIND(",",Q1251)-1),MapTable!$A:$A,1,0)),ISERROR(VLOOKUP(TRIM(MID(Q1251,FIND(",",Q1251)+1,FIND(",",Q1251,FIND(",",Q1251)+1)-FIND(",",Q1251)-1)),MapTable!$A:$A,1,0)),ISERROR(VLOOKUP(TRIM(MID(Q1251,FIND(",",Q1251,FIND(",",Q1251)+1)+1,FIND(",",Q1251,FIND(",",Q1251,FIND(",",Q1251)+1)+1)-FIND(",",Q1251,FIND(",",Q1251)+1)-1)),MapTable!$A:$A,1,0)),ISERROR(VLOOKUP(TRIM(MID(Q1251,FIND(",",Q1251,FIND(",",Q1251,FIND(",",Q1251)+1)+1)+1,999)),MapTable!$A:$A,1,0))),"맵없음",
  ""),
)))))</f>
        <v/>
      </c>
      <c r="W1251" t="str">
        <f>IF(ISBLANK(V1251),"",IF(ISERROR(VLOOKUP(V1251,[3]DropTable!$A:$A,1,0)),"드랍없음",""))</f>
        <v/>
      </c>
      <c r="Y1251" t="str">
        <f>IF(ISBLANK(X1251),"",IF(ISERROR(VLOOKUP(X1251,[3]DropTable!$A:$A,1,0)),"드랍없음",""))</f>
        <v/>
      </c>
      <c r="AA1251">
        <v>8.1</v>
      </c>
    </row>
    <row r="1252" spans="1:27" x14ac:dyDescent="0.3">
      <c r="A1252">
        <v>27</v>
      </c>
      <c r="B1252">
        <v>22</v>
      </c>
      <c r="C1252">
        <f t="shared" si="65"/>
        <v>1680</v>
      </c>
      <c r="D1252">
        <v>420</v>
      </c>
      <c r="E1252" t="s">
        <v>153</v>
      </c>
      <c r="H1252" t="str">
        <f>IF(ISBLANK(G1252),"",
IFERROR(VLOOKUP(G1252,[1]StringTable!$1:$1048576,MATCH([1]StringTable!$B$1,[1]StringTable!$1:$1,0),0),
IFERROR(VLOOKUP(G1252,[1]InApkStringTable!$1:$1048576,MATCH([1]InApkStringTable!$B$1,[1]InApkStringTable!$1:$1,0),0),
"스트링없음")))</f>
        <v/>
      </c>
      <c r="J1252" t="b">
        <v>0</v>
      </c>
      <c r="K1252" t="s">
        <v>24</v>
      </c>
      <c r="L1252" t="str">
        <f>IF(ISBLANK(K1252),"",IF(ISERROR(VLOOKUP(K1252,MapTable!$A:$A,1,0)),"맵없음",""))</f>
        <v/>
      </c>
      <c r="M1252">
        <f t="shared" si="66"/>
        <v>2</v>
      </c>
      <c r="N1252" t="b">
        <f t="shared" ca="1" si="67"/>
        <v>0</v>
      </c>
      <c r="P1252" t="str">
        <f>IF(ISBLANK(O1252),"",IF(ISERROR(VLOOKUP(O1252,MapTable!$A:$A,1,0)),"맵없음",""))</f>
        <v/>
      </c>
      <c r="R1252" t="str">
        <f>IF(ISBLANK(Q1252),"",
IF(ISERROR(FIND(",",Q1252)),
  IF(ISERROR(VLOOKUP(Q1252,MapTable!$A:$A,1,0)),"맵없음",
  ""),
IF(ISERROR(FIND(",",Q1252,FIND(",",Q1252)+1)),
  IF(OR(ISERROR(VLOOKUP(LEFT(Q1252,FIND(",",Q1252)-1),MapTable!$A:$A,1,0)),ISERROR(VLOOKUP(TRIM(MID(Q1252,FIND(",",Q1252)+1,999)),MapTable!$A:$A,1,0))),"맵없음",
  ""),
IF(ISERROR(FIND(",",Q1252,FIND(",",Q1252,FIND(",",Q1252)+1)+1)),
  IF(OR(ISERROR(VLOOKUP(LEFT(Q1252,FIND(",",Q1252)-1),MapTable!$A:$A,1,0)),ISERROR(VLOOKUP(TRIM(MID(Q1252,FIND(",",Q1252)+1,FIND(",",Q1252,FIND(",",Q1252)+1)-FIND(",",Q1252)-1)),MapTable!$A:$A,1,0)),ISERROR(VLOOKUP(TRIM(MID(Q1252,FIND(",",Q1252,FIND(",",Q1252)+1)+1,999)),MapTable!$A:$A,1,0))),"맵없음",
  ""),
IF(ISERROR(FIND(",",Q1252,FIND(",",Q1252,FIND(",",Q1252,FIND(",",Q1252)+1)+1)+1)),
  IF(OR(ISERROR(VLOOKUP(LEFT(Q1252,FIND(",",Q1252)-1),MapTable!$A:$A,1,0)),ISERROR(VLOOKUP(TRIM(MID(Q1252,FIND(",",Q1252)+1,FIND(",",Q1252,FIND(",",Q1252)+1)-FIND(",",Q1252)-1)),MapTable!$A:$A,1,0)),ISERROR(VLOOKUP(TRIM(MID(Q1252,FIND(",",Q1252,FIND(",",Q1252)+1)+1,FIND(",",Q1252,FIND(",",Q1252,FIND(",",Q1252)+1)+1)-FIND(",",Q1252,FIND(",",Q1252)+1)-1)),MapTable!$A:$A,1,0)),ISERROR(VLOOKUP(TRIM(MID(Q1252,FIND(",",Q1252,FIND(",",Q1252,FIND(",",Q1252)+1)+1)+1,999)),MapTable!$A:$A,1,0))),"맵없음",
  ""),
)))))</f>
        <v/>
      </c>
      <c r="W1252" t="str">
        <f>IF(ISBLANK(V1252),"",IF(ISERROR(VLOOKUP(V1252,[3]DropTable!$A:$A,1,0)),"드랍없음",""))</f>
        <v/>
      </c>
      <c r="Y1252" t="str">
        <f>IF(ISBLANK(X1252),"",IF(ISERROR(VLOOKUP(X1252,[3]DropTable!$A:$A,1,0)),"드랍없음",""))</f>
        <v/>
      </c>
      <c r="AA1252">
        <v>8.1</v>
      </c>
    </row>
    <row r="1253" spans="1:27" x14ac:dyDescent="0.3">
      <c r="A1253">
        <v>27</v>
      </c>
      <c r="B1253">
        <v>23</v>
      </c>
      <c r="C1253">
        <f t="shared" si="65"/>
        <v>1680</v>
      </c>
      <c r="D1253">
        <v>420</v>
      </c>
      <c r="E1253" t="s">
        <v>153</v>
      </c>
      <c r="H1253" t="str">
        <f>IF(ISBLANK(G1253),"",
IFERROR(VLOOKUP(G1253,[1]StringTable!$1:$1048576,MATCH([1]StringTable!$B$1,[1]StringTable!$1:$1,0),0),
IFERROR(VLOOKUP(G1253,[1]InApkStringTable!$1:$1048576,MATCH([1]InApkStringTable!$B$1,[1]InApkStringTable!$1:$1,0),0),
"스트링없음")))</f>
        <v/>
      </c>
      <c r="J1253" t="b">
        <v>0</v>
      </c>
      <c r="K1253" t="s">
        <v>24</v>
      </c>
      <c r="L1253" t="str">
        <f>IF(ISBLANK(K1253),"",IF(ISERROR(VLOOKUP(K1253,MapTable!$A:$A,1,0)),"맵없음",""))</f>
        <v/>
      </c>
      <c r="M1253">
        <f t="shared" si="66"/>
        <v>2</v>
      </c>
      <c r="N1253" t="b">
        <f t="shared" ca="1" si="67"/>
        <v>0</v>
      </c>
      <c r="P1253" t="str">
        <f>IF(ISBLANK(O1253),"",IF(ISERROR(VLOOKUP(O1253,MapTable!$A:$A,1,0)),"맵없음",""))</f>
        <v/>
      </c>
      <c r="R1253" t="str">
        <f>IF(ISBLANK(Q1253),"",
IF(ISERROR(FIND(",",Q1253)),
  IF(ISERROR(VLOOKUP(Q1253,MapTable!$A:$A,1,0)),"맵없음",
  ""),
IF(ISERROR(FIND(",",Q1253,FIND(",",Q1253)+1)),
  IF(OR(ISERROR(VLOOKUP(LEFT(Q1253,FIND(",",Q1253)-1),MapTable!$A:$A,1,0)),ISERROR(VLOOKUP(TRIM(MID(Q1253,FIND(",",Q1253)+1,999)),MapTable!$A:$A,1,0))),"맵없음",
  ""),
IF(ISERROR(FIND(",",Q1253,FIND(",",Q1253,FIND(",",Q1253)+1)+1)),
  IF(OR(ISERROR(VLOOKUP(LEFT(Q1253,FIND(",",Q1253)-1),MapTable!$A:$A,1,0)),ISERROR(VLOOKUP(TRIM(MID(Q1253,FIND(",",Q1253)+1,FIND(",",Q1253,FIND(",",Q1253)+1)-FIND(",",Q1253)-1)),MapTable!$A:$A,1,0)),ISERROR(VLOOKUP(TRIM(MID(Q1253,FIND(",",Q1253,FIND(",",Q1253)+1)+1,999)),MapTable!$A:$A,1,0))),"맵없음",
  ""),
IF(ISERROR(FIND(",",Q1253,FIND(",",Q1253,FIND(",",Q1253,FIND(",",Q1253)+1)+1)+1)),
  IF(OR(ISERROR(VLOOKUP(LEFT(Q1253,FIND(",",Q1253)-1),MapTable!$A:$A,1,0)),ISERROR(VLOOKUP(TRIM(MID(Q1253,FIND(",",Q1253)+1,FIND(",",Q1253,FIND(",",Q1253)+1)-FIND(",",Q1253)-1)),MapTable!$A:$A,1,0)),ISERROR(VLOOKUP(TRIM(MID(Q1253,FIND(",",Q1253,FIND(",",Q1253)+1)+1,FIND(",",Q1253,FIND(",",Q1253,FIND(",",Q1253)+1)+1)-FIND(",",Q1253,FIND(",",Q1253)+1)-1)),MapTable!$A:$A,1,0)),ISERROR(VLOOKUP(TRIM(MID(Q1253,FIND(",",Q1253,FIND(",",Q1253,FIND(",",Q1253)+1)+1)+1,999)),MapTable!$A:$A,1,0))),"맵없음",
  ""),
)))))</f>
        <v/>
      </c>
      <c r="W1253" t="str">
        <f>IF(ISBLANK(V1253),"",IF(ISERROR(VLOOKUP(V1253,[3]DropTable!$A:$A,1,0)),"드랍없음",""))</f>
        <v/>
      </c>
      <c r="Y1253" t="str">
        <f>IF(ISBLANK(X1253),"",IF(ISERROR(VLOOKUP(X1253,[3]DropTable!$A:$A,1,0)),"드랍없음",""))</f>
        <v/>
      </c>
      <c r="AA1253">
        <v>8.1</v>
      </c>
    </row>
    <row r="1254" spans="1:27" x14ac:dyDescent="0.3">
      <c r="A1254">
        <v>27</v>
      </c>
      <c r="B1254">
        <v>24</v>
      </c>
      <c r="C1254">
        <f t="shared" si="65"/>
        <v>1680</v>
      </c>
      <c r="D1254">
        <v>420</v>
      </c>
      <c r="E1254" t="s">
        <v>153</v>
      </c>
      <c r="H1254" t="str">
        <f>IF(ISBLANK(G1254),"",
IFERROR(VLOOKUP(G1254,[1]StringTable!$1:$1048576,MATCH([1]StringTable!$B$1,[1]StringTable!$1:$1,0),0),
IFERROR(VLOOKUP(G1254,[1]InApkStringTable!$1:$1048576,MATCH([1]InApkStringTable!$B$1,[1]InApkStringTable!$1:$1,0),0),
"스트링없음")))</f>
        <v/>
      </c>
      <c r="J1254" t="b">
        <v>0</v>
      </c>
      <c r="K1254" t="s">
        <v>24</v>
      </c>
      <c r="L1254" t="str">
        <f>IF(ISBLANK(K1254),"",IF(ISERROR(VLOOKUP(K1254,MapTable!$A:$A,1,0)),"맵없음",""))</f>
        <v/>
      </c>
      <c r="M1254">
        <f t="shared" si="66"/>
        <v>2</v>
      </c>
      <c r="N1254" t="b">
        <f t="shared" ca="1" si="67"/>
        <v>0</v>
      </c>
      <c r="P1254" t="str">
        <f>IF(ISBLANK(O1254),"",IF(ISERROR(VLOOKUP(O1254,MapTable!$A:$A,1,0)),"맵없음",""))</f>
        <v/>
      </c>
      <c r="R1254" t="str">
        <f>IF(ISBLANK(Q1254),"",
IF(ISERROR(FIND(",",Q1254)),
  IF(ISERROR(VLOOKUP(Q1254,MapTable!$A:$A,1,0)),"맵없음",
  ""),
IF(ISERROR(FIND(",",Q1254,FIND(",",Q1254)+1)),
  IF(OR(ISERROR(VLOOKUP(LEFT(Q1254,FIND(",",Q1254)-1),MapTable!$A:$A,1,0)),ISERROR(VLOOKUP(TRIM(MID(Q1254,FIND(",",Q1254)+1,999)),MapTable!$A:$A,1,0))),"맵없음",
  ""),
IF(ISERROR(FIND(",",Q1254,FIND(",",Q1254,FIND(",",Q1254)+1)+1)),
  IF(OR(ISERROR(VLOOKUP(LEFT(Q1254,FIND(",",Q1254)-1),MapTable!$A:$A,1,0)),ISERROR(VLOOKUP(TRIM(MID(Q1254,FIND(",",Q1254)+1,FIND(",",Q1254,FIND(",",Q1254)+1)-FIND(",",Q1254)-1)),MapTable!$A:$A,1,0)),ISERROR(VLOOKUP(TRIM(MID(Q1254,FIND(",",Q1254,FIND(",",Q1254)+1)+1,999)),MapTable!$A:$A,1,0))),"맵없음",
  ""),
IF(ISERROR(FIND(",",Q1254,FIND(",",Q1254,FIND(",",Q1254,FIND(",",Q1254)+1)+1)+1)),
  IF(OR(ISERROR(VLOOKUP(LEFT(Q1254,FIND(",",Q1254)-1),MapTable!$A:$A,1,0)),ISERROR(VLOOKUP(TRIM(MID(Q1254,FIND(",",Q1254)+1,FIND(",",Q1254,FIND(",",Q1254)+1)-FIND(",",Q1254)-1)),MapTable!$A:$A,1,0)),ISERROR(VLOOKUP(TRIM(MID(Q1254,FIND(",",Q1254,FIND(",",Q1254)+1)+1,FIND(",",Q1254,FIND(",",Q1254,FIND(",",Q1254)+1)+1)-FIND(",",Q1254,FIND(",",Q1254)+1)-1)),MapTable!$A:$A,1,0)),ISERROR(VLOOKUP(TRIM(MID(Q1254,FIND(",",Q1254,FIND(",",Q1254,FIND(",",Q1254)+1)+1)+1,999)),MapTable!$A:$A,1,0))),"맵없음",
  ""),
)))))</f>
        <v/>
      </c>
      <c r="W1254" t="str">
        <f>IF(ISBLANK(V1254),"",IF(ISERROR(VLOOKUP(V1254,[3]DropTable!$A:$A,1,0)),"드랍없음",""))</f>
        <v/>
      </c>
      <c r="Y1254" t="str">
        <f>IF(ISBLANK(X1254),"",IF(ISERROR(VLOOKUP(X1254,[3]DropTable!$A:$A,1,0)),"드랍없음",""))</f>
        <v/>
      </c>
      <c r="AA1254">
        <v>8.1</v>
      </c>
    </row>
    <row r="1255" spans="1:27" x14ac:dyDescent="0.3">
      <c r="A1255">
        <v>27</v>
      </c>
      <c r="B1255">
        <v>25</v>
      </c>
      <c r="C1255">
        <f t="shared" si="65"/>
        <v>1680</v>
      </c>
      <c r="D1255">
        <v>420</v>
      </c>
      <c r="E1255" t="s">
        <v>153</v>
      </c>
      <c r="H1255" t="str">
        <f>IF(ISBLANK(G1255),"",
IFERROR(VLOOKUP(G1255,[1]StringTable!$1:$1048576,MATCH([1]StringTable!$B$1,[1]StringTable!$1:$1,0),0),
IFERROR(VLOOKUP(G1255,[1]InApkStringTable!$1:$1048576,MATCH([1]InApkStringTable!$B$1,[1]InApkStringTable!$1:$1,0),0),
"스트링없음")))</f>
        <v/>
      </c>
      <c r="J1255" t="b">
        <v>0</v>
      </c>
      <c r="K1255" t="s">
        <v>24</v>
      </c>
      <c r="L1255" t="str">
        <f>IF(ISBLANK(K1255),"",IF(ISERROR(VLOOKUP(K1255,MapTable!$A:$A,1,0)),"맵없음",""))</f>
        <v/>
      </c>
      <c r="M1255">
        <f t="shared" si="66"/>
        <v>2</v>
      </c>
      <c r="N1255" t="b">
        <f t="shared" ca="1" si="67"/>
        <v>0</v>
      </c>
      <c r="P1255" t="str">
        <f>IF(ISBLANK(O1255),"",IF(ISERROR(VLOOKUP(O1255,MapTable!$A:$A,1,0)),"맵없음",""))</f>
        <v/>
      </c>
      <c r="R1255" t="str">
        <f>IF(ISBLANK(Q1255),"",
IF(ISERROR(FIND(",",Q1255)),
  IF(ISERROR(VLOOKUP(Q1255,MapTable!$A:$A,1,0)),"맵없음",
  ""),
IF(ISERROR(FIND(",",Q1255,FIND(",",Q1255)+1)),
  IF(OR(ISERROR(VLOOKUP(LEFT(Q1255,FIND(",",Q1255)-1),MapTable!$A:$A,1,0)),ISERROR(VLOOKUP(TRIM(MID(Q1255,FIND(",",Q1255)+1,999)),MapTable!$A:$A,1,0))),"맵없음",
  ""),
IF(ISERROR(FIND(",",Q1255,FIND(",",Q1255,FIND(",",Q1255)+1)+1)),
  IF(OR(ISERROR(VLOOKUP(LEFT(Q1255,FIND(",",Q1255)-1),MapTable!$A:$A,1,0)),ISERROR(VLOOKUP(TRIM(MID(Q1255,FIND(",",Q1255)+1,FIND(",",Q1255,FIND(",",Q1255)+1)-FIND(",",Q1255)-1)),MapTable!$A:$A,1,0)),ISERROR(VLOOKUP(TRIM(MID(Q1255,FIND(",",Q1255,FIND(",",Q1255)+1)+1,999)),MapTable!$A:$A,1,0))),"맵없음",
  ""),
IF(ISERROR(FIND(",",Q1255,FIND(",",Q1255,FIND(",",Q1255,FIND(",",Q1255)+1)+1)+1)),
  IF(OR(ISERROR(VLOOKUP(LEFT(Q1255,FIND(",",Q1255)-1),MapTable!$A:$A,1,0)),ISERROR(VLOOKUP(TRIM(MID(Q1255,FIND(",",Q1255)+1,FIND(",",Q1255,FIND(",",Q1255)+1)-FIND(",",Q1255)-1)),MapTable!$A:$A,1,0)),ISERROR(VLOOKUP(TRIM(MID(Q1255,FIND(",",Q1255,FIND(",",Q1255)+1)+1,FIND(",",Q1255,FIND(",",Q1255,FIND(",",Q1255)+1)+1)-FIND(",",Q1255,FIND(",",Q1255)+1)-1)),MapTable!$A:$A,1,0)),ISERROR(VLOOKUP(TRIM(MID(Q1255,FIND(",",Q1255,FIND(",",Q1255,FIND(",",Q1255)+1)+1)+1,999)),MapTable!$A:$A,1,0))),"맵없음",
  ""),
)))))</f>
        <v/>
      </c>
      <c r="W1255" t="str">
        <f>IF(ISBLANK(V1255),"",IF(ISERROR(VLOOKUP(V1255,[3]DropTable!$A:$A,1,0)),"드랍없음",""))</f>
        <v/>
      </c>
      <c r="Y1255" t="str">
        <f>IF(ISBLANK(X1255),"",IF(ISERROR(VLOOKUP(X1255,[3]DropTable!$A:$A,1,0)),"드랍없음",""))</f>
        <v/>
      </c>
      <c r="AA1255">
        <v>8.1</v>
      </c>
    </row>
    <row r="1256" spans="1:27" x14ac:dyDescent="0.3">
      <c r="A1256">
        <v>27</v>
      </c>
      <c r="B1256">
        <v>26</v>
      </c>
      <c r="C1256">
        <f t="shared" si="65"/>
        <v>1680</v>
      </c>
      <c r="D1256">
        <v>420</v>
      </c>
      <c r="E1256" t="s">
        <v>153</v>
      </c>
      <c r="H1256" t="str">
        <f>IF(ISBLANK(G1256),"",
IFERROR(VLOOKUP(G1256,[1]StringTable!$1:$1048576,MATCH([1]StringTable!$B$1,[1]StringTable!$1:$1,0),0),
IFERROR(VLOOKUP(G1256,[1]InApkStringTable!$1:$1048576,MATCH([1]InApkStringTable!$B$1,[1]InApkStringTable!$1:$1,0),0),
"스트링없음")))</f>
        <v/>
      </c>
      <c r="J1256" t="b">
        <v>0</v>
      </c>
      <c r="K1256" t="s">
        <v>24</v>
      </c>
      <c r="L1256" t="str">
        <f>IF(ISBLANK(K1256),"",IF(ISERROR(VLOOKUP(K1256,MapTable!$A:$A,1,0)),"맵없음",""))</f>
        <v/>
      </c>
      <c r="M1256">
        <f t="shared" si="66"/>
        <v>2</v>
      </c>
      <c r="N1256" t="b">
        <f t="shared" ca="1" si="67"/>
        <v>0</v>
      </c>
      <c r="P1256" t="str">
        <f>IF(ISBLANK(O1256),"",IF(ISERROR(VLOOKUP(O1256,MapTable!$A:$A,1,0)),"맵없음",""))</f>
        <v/>
      </c>
      <c r="R1256" t="str">
        <f>IF(ISBLANK(Q1256),"",
IF(ISERROR(FIND(",",Q1256)),
  IF(ISERROR(VLOOKUP(Q1256,MapTable!$A:$A,1,0)),"맵없음",
  ""),
IF(ISERROR(FIND(",",Q1256,FIND(",",Q1256)+1)),
  IF(OR(ISERROR(VLOOKUP(LEFT(Q1256,FIND(",",Q1256)-1),MapTable!$A:$A,1,0)),ISERROR(VLOOKUP(TRIM(MID(Q1256,FIND(",",Q1256)+1,999)),MapTable!$A:$A,1,0))),"맵없음",
  ""),
IF(ISERROR(FIND(",",Q1256,FIND(",",Q1256,FIND(",",Q1256)+1)+1)),
  IF(OR(ISERROR(VLOOKUP(LEFT(Q1256,FIND(",",Q1256)-1),MapTable!$A:$A,1,0)),ISERROR(VLOOKUP(TRIM(MID(Q1256,FIND(",",Q1256)+1,FIND(",",Q1256,FIND(",",Q1256)+1)-FIND(",",Q1256)-1)),MapTable!$A:$A,1,0)),ISERROR(VLOOKUP(TRIM(MID(Q1256,FIND(",",Q1256,FIND(",",Q1256)+1)+1,999)),MapTable!$A:$A,1,0))),"맵없음",
  ""),
IF(ISERROR(FIND(",",Q1256,FIND(",",Q1256,FIND(",",Q1256,FIND(",",Q1256)+1)+1)+1)),
  IF(OR(ISERROR(VLOOKUP(LEFT(Q1256,FIND(",",Q1256)-1),MapTable!$A:$A,1,0)),ISERROR(VLOOKUP(TRIM(MID(Q1256,FIND(",",Q1256)+1,FIND(",",Q1256,FIND(",",Q1256)+1)-FIND(",",Q1256)-1)),MapTable!$A:$A,1,0)),ISERROR(VLOOKUP(TRIM(MID(Q1256,FIND(",",Q1256,FIND(",",Q1256)+1)+1,FIND(",",Q1256,FIND(",",Q1256,FIND(",",Q1256)+1)+1)-FIND(",",Q1256,FIND(",",Q1256)+1)-1)),MapTable!$A:$A,1,0)),ISERROR(VLOOKUP(TRIM(MID(Q1256,FIND(",",Q1256,FIND(",",Q1256,FIND(",",Q1256)+1)+1)+1,999)),MapTable!$A:$A,1,0))),"맵없음",
  ""),
)))))</f>
        <v/>
      </c>
      <c r="W1256" t="str">
        <f>IF(ISBLANK(V1256),"",IF(ISERROR(VLOOKUP(V1256,[3]DropTable!$A:$A,1,0)),"드랍없음",""))</f>
        <v/>
      </c>
      <c r="Y1256" t="str">
        <f>IF(ISBLANK(X1256),"",IF(ISERROR(VLOOKUP(X1256,[3]DropTable!$A:$A,1,0)),"드랍없음",""))</f>
        <v/>
      </c>
      <c r="AA1256">
        <v>8.1</v>
      </c>
    </row>
    <row r="1257" spans="1:27" x14ac:dyDescent="0.3">
      <c r="A1257">
        <v>27</v>
      </c>
      <c r="B1257">
        <v>27</v>
      </c>
      <c r="C1257">
        <f t="shared" si="65"/>
        <v>1680</v>
      </c>
      <c r="D1257">
        <v>420</v>
      </c>
      <c r="E1257" t="s">
        <v>153</v>
      </c>
      <c r="H1257" t="str">
        <f>IF(ISBLANK(G1257),"",
IFERROR(VLOOKUP(G1257,[1]StringTable!$1:$1048576,MATCH([1]StringTable!$B$1,[1]StringTable!$1:$1,0),0),
IFERROR(VLOOKUP(G1257,[1]InApkStringTable!$1:$1048576,MATCH([1]InApkStringTable!$B$1,[1]InApkStringTable!$1:$1,0),0),
"스트링없음")))</f>
        <v/>
      </c>
      <c r="J1257" t="b">
        <v>0</v>
      </c>
      <c r="K1257" t="s">
        <v>24</v>
      </c>
      <c r="L1257" t="str">
        <f>IF(ISBLANK(K1257),"",IF(ISERROR(VLOOKUP(K1257,MapTable!$A:$A,1,0)),"맵없음",""))</f>
        <v/>
      </c>
      <c r="M1257">
        <f t="shared" si="66"/>
        <v>2</v>
      </c>
      <c r="N1257" t="b">
        <f t="shared" ca="1" si="67"/>
        <v>0</v>
      </c>
      <c r="P1257" t="str">
        <f>IF(ISBLANK(O1257),"",IF(ISERROR(VLOOKUP(O1257,MapTable!$A:$A,1,0)),"맵없음",""))</f>
        <v/>
      </c>
      <c r="R1257" t="str">
        <f>IF(ISBLANK(Q1257),"",
IF(ISERROR(FIND(",",Q1257)),
  IF(ISERROR(VLOOKUP(Q1257,MapTable!$A:$A,1,0)),"맵없음",
  ""),
IF(ISERROR(FIND(",",Q1257,FIND(",",Q1257)+1)),
  IF(OR(ISERROR(VLOOKUP(LEFT(Q1257,FIND(",",Q1257)-1),MapTable!$A:$A,1,0)),ISERROR(VLOOKUP(TRIM(MID(Q1257,FIND(",",Q1257)+1,999)),MapTable!$A:$A,1,0))),"맵없음",
  ""),
IF(ISERROR(FIND(",",Q1257,FIND(",",Q1257,FIND(",",Q1257)+1)+1)),
  IF(OR(ISERROR(VLOOKUP(LEFT(Q1257,FIND(",",Q1257)-1),MapTable!$A:$A,1,0)),ISERROR(VLOOKUP(TRIM(MID(Q1257,FIND(",",Q1257)+1,FIND(",",Q1257,FIND(",",Q1257)+1)-FIND(",",Q1257)-1)),MapTable!$A:$A,1,0)),ISERROR(VLOOKUP(TRIM(MID(Q1257,FIND(",",Q1257,FIND(",",Q1257)+1)+1,999)),MapTable!$A:$A,1,0))),"맵없음",
  ""),
IF(ISERROR(FIND(",",Q1257,FIND(",",Q1257,FIND(",",Q1257,FIND(",",Q1257)+1)+1)+1)),
  IF(OR(ISERROR(VLOOKUP(LEFT(Q1257,FIND(",",Q1257)-1),MapTable!$A:$A,1,0)),ISERROR(VLOOKUP(TRIM(MID(Q1257,FIND(",",Q1257)+1,FIND(",",Q1257,FIND(",",Q1257)+1)-FIND(",",Q1257)-1)),MapTable!$A:$A,1,0)),ISERROR(VLOOKUP(TRIM(MID(Q1257,FIND(",",Q1257,FIND(",",Q1257)+1)+1,FIND(",",Q1257,FIND(",",Q1257,FIND(",",Q1257)+1)+1)-FIND(",",Q1257,FIND(",",Q1257)+1)-1)),MapTable!$A:$A,1,0)),ISERROR(VLOOKUP(TRIM(MID(Q1257,FIND(",",Q1257,FIND(",",Q1257,FIND(",",Q1257)+1)+1)+1,999)),MapTable!$A:$A,1,0))),"맵없음",
  ""),
)))))</f>
        <v/>
      </c>
      <c r="W1257" t="str">
        <f>IF(ISBLANK(V1257),"",IF(ISERROR(VLOOKUP(V1257,[3]DropTable!$A:$A,1,0)),"드랍없음",""))</f>
        <v/>
      </c>
      <c r="Y1257" t="str">
        <f>IF(ISBLANK(X1257),"",IF(ISERROR(VLOOKUP(X1257,[3]DropTable!$A:$A,1,0)),"드랍없음",""))</f>
        <v/>
      </c>
      <c r="AA1257">
        <v>8.1</v>
      </c>
    </row>
    <row r="1258" spans="1:27" x14ac:dyDescent="0.3">
      <c r="A1258">
        <v>27</v>
      </c>
      <c r="B1258">
        <v>28</v>
      </c>
      <c r="C1258">
        <f t="shared" si="65"/>
        <v>1680</v>
      </c>
      <c r="D1258">
        <v>420</v>
      </c>
      <c r="E1258" t="s">
        <v>153</v>
      </c>
      <c r="H1258" t="str">
        <f>IF(ISBLANK(G1258),"",
IFERROR(VLOOKUP(G1258,[1]StringTable!$1:$1048576,MATCH([1]StringTable!$B$1,[1]StringTable!$1:$1,0),0),
IFERROR(VLOOKUP(G1258,[1]InApkStringTable!$1:$1048576,MATCH([1]InApkStringTable!$B$1,[1]InApkStringTable!$1:$1,0),0),
"스트링없음")))</f>
        <v/>
      </c>
      <c r="J1258" t="b">
        <v>0</v>
      </c>
      <c r="K1258" t="s">
        <v>24</v>
      </c>
      <c r="L1258" t="str">
        <f>IF(ISBLANK(K1258),"",IF(ISERROR(VLOOKUP(K1258,MapTable!$A:$A,1,0)),"맵없음",""))</f>
        <v/>
      </c>
      <c r="M1258">
        <f t="shared" si="66"/>
        <v>2</v>
      </c>
      <c r="N1258" t="b">
        <f t="shared" ca="1" si="67"/>
        <v>0</v>
      </c>
      <c r="P1258" t="str">
        <f>IF(ISBLANK(O1258),"",IF(ISERROR(VLOOKUP(O1258,MapTable!$A:$A,1,0)),"맵없음",""))</f>
        <v/>
      </c>
      <c r="R1258" t="str">
        <f>IF(ISBLANK(Q1258),"",
IF(ISERROR(FIND(",",Q1258)),
  IF(ISERROR(VLOOKUP(Q1258,MapTable!$A:$A,1,0)),"맵없음",
  ""),
IF(ISERROR(FIND(",",Q1258,FIND(",",Q1258)+1)),
  IF(OR(ISERROR(VLOOKUP(LEFT(Q1258,FIND(",",Q1258)-1),MapTable!$A:$A,1,0)),ISERROR(VLOOKUP(TRIM(MID(Q1258,FIND(",",Q1258)+1,999)),MapTable!$A:$A,1,0))),"맵없음",
  ""),
IF(ISERROR(FIND(",",Q1258,FIND(",",Q1258,FIND(",",Q1258)+1)+1)),
  IF(OR(ISERROR(VLOOKUP(LEFT(Q1258,FIND(",",Q1258)-1),MapTable!$A:$A,1,0)),ISERROR(VLOOKUP(TRIM(MID(Q1258,FIND(",",Q1258)+1,FIND(",",Q1258,FIND(",",Q1258)+1)-FIND(",",Q1258)-1)),MapTable!$A:$A,1,0)),ISERROR(VLOOKUP(TRIM(MID(Q1258,FIND(",",Q1258,FIND(",",Q1258)+1)+1,999)),MapTable!$A:$A,1,0))),"맵없음",
  ""),
IF(ISERROR(FIND(",",Q1258,FIND(",",Q1258,FIND(",",Q1258,FIND(",",Q1258)+1)+1)+1)),
  IF(OR(ISERROR(VLOOKUP(LEFT(Q1258,FIND(",",Q1258)-1),MapTable!$A:$A,1,0)),ISERROR(VLOOKUP(TRIM(MID(Q1258,FIND(",",Q1258)+1,FIND(",",Q1258,FIND(",",Q1258)+1)-FIND(",",Q1258)-1)),MapTable!$A:$A,1,0)),ISERROR(VLOOKUP(TRIM(MID(Q1258,FIND(",",Q1258,FIND(",",Q1258)+1)+1,FIND(",",Q1258,FIND(",",Q1258,FIND(",",Q1258)+1)+1)-FIND(",",Q1258,FIND(",",Q1258)+1)-1)),MapTable!$A:$A,1,0)),ISERROR(VLOOKUP(TRIM(MID(Q1258,FIND(",",Q1258,FIND(",",Q1258,FIND(",",Q1258)+1)+1)+1,999)),MapTable!$A:$A,1,0))),"맵없음",
  ""),
)))))</f>
        <v/>
      </c>
      <c r="W1258" t="str">
        <f>IF(ISBLANK(V1258),"",IF(ISERROR(VLOOKUP(V1258,[3]DropTable!$A:$A,1,0)),"드랍없음",""))</f>
        <v/>
      </c>
      <c r="Y1258" t="str">
        <f>IF(ISBLANK(X1258),"",IF(ISERROR(VLOOKUP(X1258,[3]DropTable!$A:$A,1,0)),"드랍없음",""))</f>
        <v/>
      </c>
      <c r="AA1258">
        <v>8.1</v>
      </c>
    </row>
    <row r="1259" spans="1:27" x14ac:dyDescent="0.3">
      <c r="A1259">
        <v>27</v>
      </c>
      <c r="B1259">
        <v>29</v>
      </c>
      <c r="C1259">
        <f t="shared" si="65"/>
        <v>1680</v>
      </c>
      <c r="D1259">
        <v>420</v>
      </c>
      <c r="E1259" t="s">
        <v>153</v>
      </c>
      <c r="H1259" t="str">
        <f>IF(ISBLANK(G1259),"",
IFERROR(VLOOKUP(G1259,[1]StringTable!$1:$1048576,MATCH([1]StringTable!$B$1,[1]StringTable!$1:$1,0),0),
IFERROR(VLOOKUP(G1259,[1]InApkStringTable!$1:$1048576,MATCH([1]InApkStringTable!$B$1,[1]InApkStringTable!$1:$1,0),0),
"스트링없음")))</f>
        <v/>
      </c>
      <c r="J1259" t="b">
        <v>0</v>
      </c>
      <c r="K1259" t="s">
        <v>24</v>
      </c>
      <c r="L1259" t="str">
        <f>IF(ISBLANK(K1259),"",IF(ISERROR(VLOOKUP(K1259,MapTable!$A:$A,1,0)),"맵없음",""))</f>
        <v/>
      </c>
      <c r="M1259">
        <f t="shared" si="66"/>
        <v>2</v>
      </c>
      <c r="N1259" t="b">
        <f t="shared" ca="1" si="67"/>
        <v>0</v>
      </c>
      <c r="P1259" t="str">
        <f>IF(ISBLANK(O1259),"",IF(ISERROR(VLOOKUP(O1259,MapTable!$A:$A,1,0)),"맵없음",""))</f>
        <v/>
      </c>
      <c r="R1259" t="str">
        <f>IF(ISBLANK(Q1259),"",
IF(ISERROR(FIND(",",Q1259)),
  IF(ISERROR(VLOOKUP(Q1259,MapTable!$A:$A,1,0)),"맵없음",
  ""),
IF(ISERROR(FIND(",",Q1259,FIND(",",Q1259)+1)),
  IF(OR(ISERROR(VLOOKUP(LEFT(Q1259,FIND(",",Q1259)-1),MapTable!$A:$A,1,0)),ISERROR(VLOOKUP(TRIM(MID(Q1259,FIND(",",Q1259)+1,999)),MapTable!$A:$A,1,0))),"맵없음",
  ""),
IF(ISERROR(FIND(",",Q1259,FIND(",",Q1259,FIND(",",Q1259)+1)+1)),
  IF(OR(ISERROR(VLOOKUP(LEFT(Q1259,FIND(",",Q1259)-1),MapTable!$A:$A,1,0)),ISERROR(VLOOKUP(TRIM(MID(Q1259,FIND(",",Q1259)+1,FIND(",",Q1259,FIND(",",Q1259)+1)-FIND(",",Q1259)-1)),MapTable!$A:$A,1,0)),ISERROR(VLOOKUP(TRIM(MID(Q1259,FIND(",",Q1259,FIND(",",Q1259)+1)+1,999)),MapTable!$A:$A,1,0))),"맵없음",
  ""),
IF(ISERROR(FIND(",",Q1259,FIND(",",Q1259,FIND(",",Q1259,FIND(",",Q1259)+1)+1)+1)),
  IF(OR(ISERROR(VLOOKUP(LEFT(Q1259,FIND(",",Q1259)-1),MapTable!$A:$A,1,0)),ISERROR(VLOOKUP(TRIM(MID(Q1259,FIND(",",Q1259)+1,FIND(",",Q1259,FIND(",",Q1259)+1)-FIND(",",Q1259)-1)),MapTable!$A:$A,1,0)),ISERROR(VLOOKUP(TRIM(MID(Q1259,FIND(",",Q1259,FIND(",",Q1259)+1)+1,FIND(",",Q1259,FIND(",",Q1259,FIND(",",Q1259)+1)+1)-FIND(",",Q1259,FIND(",",Q1259)+1)-1)),MapTable!$A:$A,1,0)),ISERROR(VLOOKUP(TRIM(MID(Q1259,FIND(",",Q1259,FIND(",",Q1259,FIND(",",Q1259)+1)+1)+1,999)),MapTable!$A:$A,1,0))),"맵없음",
  ""),
)))))</f>
        <v/>
      </c>
      <c r="W1259" t="str">
        <f>IF(ISBLANK(V1259),"",IF(ISERROR(VLOOKUP(V1259,[3]DropTable!$A:$A,1,0)),"드랍없음",""))</f>
        <v/>
      </c>
      <c r="Y1259" t="str">
        <f>IF(ISBLANK(X1259),"",IF(ISERROR(VLOOKUP(X1259,[3]DropTable!$A:$A,1,0)),"드랍없음",""))</f>
        <v/>
      </c>
      <c r="AA1259">
        <v>8.1</v>
      </c>
    </row>
    <row r="1260" spans="1:27" x14ac:dyDescent="0.3">
      <c r="A1260">
        <v>27</v>
      </c>
      <c r="B1260">
        <v>30</v>
      </c>
      <c r="C1260">
        <f t="shared" si="65"/>
        <v>1680</v>
      </c>
      <c r="D1260">
        <v>420</v>
      </c>
      <c r="E1260" t="s">
        <v>153</v>
      </c>
      <c r="H1260" t="str">
        <f>IF(ISBLANK(G1260),"",
IFERROR(VLOOKUP(G1260,[1]StringTable!$1:$1048576,MATCH([1]StringTable!$B$1,[1]StringTable!$1:$1,0),0),
IFERROR(VLOOKUP(G1260,[1]InApkStringTable!$1:$1048576,MATCH([1]InApkStringTable!$B$1,[1]InApkStringTable!$1:$1,0),0),
"스트링없음")))</f>
        <v/>
      </c>
      <c r="J1260" t="b">
        <v>0</v>
      </c>
      <c r="K1260" t="s">
        <v>24</v>
      </c>
      <c r="L1260" t="str">
        <f>IF(ISBLANK(K1260),"",IF(ISERROR(VLOOKUP(K1260,MapTable!$A:$A,1,0)),"맵없음",""))</f>
        <v/>
      </c>
      <c r="M1260">
        <f t="shared" si="66"/>
        <v>11</v>
      </c>
      <c r="N1260" t="b">
        <f t="shared" ca="1" si="67"/>
        <v>0</v>
      </c>
      <c r="P1260" t="str">
        <f>IF(ISBLANK(O1260),"",IF(ISERROR(VLOOKUP(O1260,MapTable!$A:$A,1,0)),"맵없음",""))</f>
        <v/>
      </c>
      <c r="R1260" t="str">
        <f>IF(ISBLANK(Q1260),"",
IF(ISERROR(FIND(",",Q1260)),
  IF(ISERROR(VLOOKUP(Q1260,MapTable!$A:$A,1,0)),"맵없음",
  ""),
IF(ISERROR(FIND(",",Q1260,FIND(",",Q1260)+1)),
  IF(OR(ISERROR(VLOOKUP(LEFT(Q1260,FIND(",",Q1260)-1),MapTable!$A:$A,1,0)),ISERROR(VLOOKUP(TRIM(MID(Q1260,FIND(",",Q1260)+1,999)),MapTable!$A:$A,1,0))),"맵없음",
  ""),
IF(ISERROR(FIND(",",Q1260,FIND(",",Q1260,FIND(",",Q1260)+1)+1)),
  IF(OR(ISERROR(VLOOKUP(LEFT(Q1260,FIND(",",Q1260)-1),MapTable!$A:$A,1,0)),ISERROR(VLOOKUP(TRIM(MID(Q1260,FIND(",",Q1260)+1,FIND(",",Q1260,FIND(",",Q1260)+1)-FIND(",",Q1260)-1)),MapTable!$A:$A,1,0)),ISERROR(VLOOKUP(TRIM(MID(Q1260,FIND(",",Q1260,FIND(",",Q1260)+1)+1,999)),MapTable!$A:$A,1,0))),"맵없음",
  ""),
IF(ISERROR(FIND(",",Q1260,FIND(",",Q1260,FIND(",",Q1260,FIND(",",Q1260)+1)+1)+1)),
  IF(OR(ISERROR(VLOOKUP(LEFT(Q1260,FIND(",",Q1260)-1),MapTable!$A:$A,1,0)),ISERROR(VLOOKUP(TRIM(MID(Q1260,FIND(",",Q1260)+1,FIND(",",Q1260,FIND(",",Q1260)+1)-FIND(",",Q1260)-1)),MapTable!$A:$A,1,0)),ISERROR(VLOOKUP(TRIM(MID(Q1260,FIND(",",Q1260,FIND(",",Q1260)+1)+1,FIND(",",Q1260,FIND(",",Q1260,FIND(",",Q1260)+1)+1)-FIND(",",Q1260,FIND(",",Q1260)+1)-1)),MapTable!$A:$A,1,0)),ISERROR(VLOOKUP(TRIM(MID(Q1260,FIND(",",Q1260,FIND(",",Q1260,FIND(",",Q1260)+1)+1)+1,999)),MapTable!$A:$A,1,0))),"맵없음",
  ""),
)))))</f>
        <v/>
      </c>
      <c r="W1260" t="str">
        <f>IF(ISBLANK(V1260),"",IF(ISERROR(VLOOKUP(V1260,[3]DropTable!$A:$A,1,0)),"드랍없음",""))</f>
        <v/>
      </c>
      <c r="Y1260" t="str">
        <f>IF(ISBLANK(X1260),"",IF(ISERROR(VLOOKUP(X1260,[3]DropTable!$A:$A,1,0)),"드랍없음",""))</f>
        <v/>
      </c>
      <c r="AA1260">
        <v>8.1</v>
      </c>
    </row>
    <row r="1261" spans="1:27" x14ac:dyDescent="0.3">
      <c r="A1261">
        <v>27</v>
      </c>
      <c r="B1261">
        <v>31</v>
      </c>
      <c r="C1261">
        <f t="shared" si="65"/>
        <v>1680</v>
      </c>
      <c r="D1261">
        <v>420</v>
      </c>
      <c r="E1261" t="s">
        <v>153</v>
      </c>
      <c r="H1261" t="str">
        <f>IF(ISBLANK(G1261),"",
IFERROR(VLOOKUP(G1261,[1]StringTable!$1:$1048576,MATCH([1]StringTable!$B$1,[1]StringTable!$1:$1,0),0),
IFERROR(VLOOKUP(G1261,[1]InApkStringTable!$1:$1048576,MATCH([1]InApkStringTable!$B$1,[1]InApkStringTable!$1:$1,0),0),
"스트링없음")))</f>
        <v/>
      </c>
      <c r="J1261" t="b">
        <v>0</v>
      </c>
      <c r="K1261" t="s">
        <v>24</v>
      </c>
      <c r="L1261" t="str">
        <f>IF(ISBLANK(K1261),"",IF(ISERROR(VLOOKUP(K1261,MapTable!$A:$A,1,0)),"맵없음",""))</f>
        <v/>
      </c>
      <c r="M1261">
        <f t="shared" si="66"/>
        <v>2</v>
      </c>
      <c r="N1261" t="b">
        <f t="shared" ca="1" si="67"/>
        <v>0</v>
      </c>
      <c r="P1261" t="str">
        <f>IF(ISBLANK(O1261),"",IF(ISERROR(VLOOKUP(O1261,MapTable!$A:$A,1,0)),"맵없음",""))</f>
        <v/>
      </c>
      <c r="R1261" t="str">
        <f>IF(ISBLANK(Q1261),"",
IF(ISERROR(FIND(",",Q1261)),
  IF(ISERROR(VLOOKUP(Q1261,MapTable!$A:$A,1,0)),"맵없음",
  ""),
IF(ISERROR(FIND(",",Q1261,FIND(",",Q1261)+1)),
  IF(OR(ISERROR(VLOOKUP(LEFT(Q1261,FIND(",",Q1261)-1),MapTable!$A:$A,1,0)),ISERROR(VLOOKUP(TRIM(MID(Q1261,FIND(",",Q1261)+1,999)),MapTable!$A:$A,1,0))),"맵없음",
  ""),
IF(ISERROR(FIND(",",Q1261,FIND(",",Q1261,FIND(",",Q1261)+1)+1)),
  IF(OR(ISERROR(VLOOKUP(LEFT(Q1261,FIND(",",Q1261)-1),MapTable!$A:$A,1,0)),ISERROR(VLOOKUP(TRIM(MID(Q1261,FIND(",",Q1261)+1,FIND(",",Q1261,FIND(",",Q1261)+1)-FIND(",",Q1261)-1)),MapTable!$A:$A,1,0)),ISERROR(VLOOKUP(TRIM(MID(Q1261,FIND(",",Q1261,FIND(",",Q1261)+1)+1,999)),MapTable!$A:$A,1,0))),"맵없음",
  ""),
IF(ISERROR(FIND(",",Q1261,FIND(",",Q1261,FIND(",",Q1261,FIND(",",Q1261)+1)+1)+1)),
  IF(OR(ISERROR(VLOOKUP(LEFT(Q1261,FIND(",",Q1261)-1),MapTable!$A:$A,1,0)),ISERROR(VLOOKUP(TRIM(MID(Q1261,FIND(",",Q1261)+1,FIND(",",Q1261,FIND(",",Q1261)+1)-FIND(",",Q1261)-1)),MapTable!$A:$A,1,0)),ISERROR(VLOOKUP(TRIM(MID(Q1261,FIND(",",Q1261,FIND(",",Q1261)+1)+1,FIND(",",Q1261,FIND(",",Q1261,FIND(",",Q1261)+1)+1)-FIND(",",Q1261,FIND(",",Q1261)+1)-1)),MapTable!$A:$A,1,0)),ISERROR(VLOOKUP(TRIM(MID(Q1261,FIND(",",Q1261,FIND(",",Q1261,FIND(",",Q1261)+1)+1)+1,999)),MapTable!$A:$A,1,0))),"맵없음",
  ""),
)))))</f>
        <v/>
      </c>
      <c r="W1261" t="str">
        <f>IF(ISBLANK(V1261),"",IF(ISERROR(VLOOKUP(V1261,[3]DropTable!$A:$A,1,0)),"드랍없음",""))</f>
        <v/>
      </c>
      <c r="Y1261" t="str">
        <f>IF(ISBLANK(X1261),"",IF(ISERROR(VLOOKUP(X1261,[3]DropTable!$A:$A,1,0)),"드랍없음",""))</f>
        <v/>
      </c>
      <c r="AA1261">
        <v>8.1</v>
      </c>
    </row>
    <row r="1262" spans="1:27" x14ac:dyDescent="0.3">
      <c r="A1262">
        <v>27</v>
      </c>
      <c r="B1262">
        <v>32</v>
      </c>
      <c r="C1262">
        <f t="shared" si="65"/>
        <v>1680</v>
      </c>
      <c r="D1262">
        <v>420</v>
      </c>
      <c r="E1262" t="s">
        <v>153</v>
      </c>
      <c r="H1262" t="str">
        <f>IF(ISBLANK(G1262),"",
IFERROR(VLOOKUP(G1262,[1]StringTable!$1:$1048576,MATCH([1]StringTable!$B$1,[1]StringTable!$1:$1,0),0),
IFERROR(VLOOKUP(G1262,[1]InApkStringTable!$1:$1048576,MATCH([1]InApkStringTable!$B$1,[1]InApkStringTable!$1:$1,0),0),
"스트링없음")))</f>
        <v/>
      </c>
      <c r="J1262" t="b">
        <v>0</v>
      </c>
      <c r="K1262" t="s">
        <v>24</v>
      </c>
      <c r="L1262" t="str">
        <f>IF(ISBLANK(K1262),"",IF(ISERROR(VLOOKUP(K1262,MapTable!$A:$A,1,0)),"맵없음",""))</f>
        <v/>
      </c>
      <c r="M1262">
        <f t="shared" si="66"/>
        <v>2</v>
      </c>
      <c r="N1262" t="b">
        <f t="shared" ca="1" si="67"/>
        <v>0</v>
      </c>
      <c r="P1262" t="str">
        <f>IF(ISBLANK(O1262),"",IF(ISERROR(VLOOKUP(O1262,MapTable!$A:$A,1,0)),"맵없음",""))</f>
        <v/>
      </c>
      <c r="R1262" t="str">
        <f>IF(ISBLANK(Q1262),"",
IF(ISERROR(FIND(",",Q1262)),
  IF(ISERROR(VLOOKUP(Q1262,MapTable!$A:$A,1,0)),"맵없음",
  ""),
IF(ISERROR(FIND(",",Q1262,FIND(",",Q1262)+1)),
  IF(OR(ISERROR(VLOOKUP(LEFT(Q1262,FIND(",",Q1262)-1),MapTable!$A:$A,1,0)),ISERROR(VLOOKUP(TRIM(MID(Q1262,FIND(",",Q1262)+1,999)),MapTable!$A:$A,1,0))),"맵없음",
  ""),
IF(ISERROR(FIND(",",Q1262,FIND(",",Q1262,FIND(",",Q1262)+1)+1)),
  IF(OR(ISERROR(VLOOKUP(LEFT(Q1262,FIND(",",Q1262)-1),MapTable!$A:$A,1,0)),ISERROR(VLOOKUP(TRIM(MID(Q1262,FIND(",",Q1262)+1,FIND(",",Q1262,FIND(",",Q1262)+1)-FIND(",",Q1262)-1)),MapTable!$A:$A,1,0)),ISERROR(VLOOKUP(TRIM(MID(Q1262,FIND(",",Q1262,FIND(",",Q1262)+1)+1,999)),MapTable!$A:$A,1,0))),"맵없음",
  ""),
IF(ISERROR(FIND(",",Q1262,FIND(",",Q1262,FIND(",",Q1262,FIND(",",Q1262)+1)+1)+1)),
  IF(OR(ISERROR(VLOOKUP(LEFT(Q1262,FIND(",",Q1262)-1),MapTable!$A:$A,1,0)),ISERROR(VLOOKUP(TRIM(MID(Q1262,FIND(",",Q1262)+1,FIND(",",Q1262,FIND(",",Q1262)+1)-FIND(",",Q1262)-1)),MapTable!$A:$A,1,0)),ISERROR(VLOOKUP(TRIM(MID(Q1262,FIND(",",Q1262,FIND(",",Q1262)+1)+1,FIND(",",Q1262,FIND(",",Q1262,FIND(",",Q1262)+1)+1)-FIND(",",Q1262,FIND(",",Q1262)+1)-1)),MapTable!$A:$A,1,0)),ISERROR(VLOOKUP(TRIM(MID(Q1262,FIND(",",Q1262,FIND(",",Q1262,FIND(",",Q1262)+1)+1)+1,999)),MapTable!$A:$A,1,0))),"맵없음",
  ""),
)))))</f>
        <v/>
      </c>
      <c r="W1262" t="str">
        <f>IF(ISBLANK(V1262),"",IF(ISERROR(VLOOKUP(V1262,[3]DropTable!$A:$A,1,0)),"드랍없음",""))</f>
        <v/>
      </c>
      <c r="Y1262" t="str">
        <f>IF(ISBLANK(X1262),"",IF(ISERROR(VLOOKUP(X1262,[3]DropTable!$A:$A,1,0)),"드랍없음",""))</f>
        <v/>
      </c>
      <c r="AA1262">
        <v>8.1</v>
      </c>
    </row>
    <row r="1263" spans="1:27" x14ac:dyDescent="0.3">
      <c r="A1263">
        <v>27</v>
      </c>
      <c r="B1263">
        <v>33</v>
      </c>
      <c r="C1263">
        <f t="shared" si="65"/>
        <v>1680</v>
      </c>
      <c r="D1263">
        <v>420</v>
      </c>
      <c r="E1263" t="s">
        <v>153</v>
      </c>
      <c r="H1263" t="str">
        <f>IF(ISBLANK(G1263),"",
IFERROR(VLOOKUP(G1263,[1]StringTable!$1:$1048576,MATCH([1]StringTable!$B$1,[1]StringTable!$1:$1,0),0),
IFERROR(VLOOKUP(G1263,[1]InApkStringTable!$1:$1048576,MATCH([1]InApkStringTable!$B$1,[1]InApkStringTable!$1:$1,0),0),
"스트링없음")))</f>
        <v/>
      </c>
      <c r="J1263" t="b">
        <v>0</v>
      </c>
      <c r="K1263" t="s">
        <v>24</v>
      </c>
      <c r="L1263" t="str">
        <f>IF(ISBLANK(K1263),"",IF(ISERROR(VLOOKUP(K1263,MapTable!$A:$A,1,0)),"맵없음",""))</f>
        <v/>
      </c>
      <c r="M1263">
        <f t="shared" si="66"/>
        <v>2</v>
      </c>
      <c r="N1263" t="b">
        <f t="shared" ca="1" si="67"/>
        <v>0</v>
      </c>
      <c r="P1263" t="str">
        <f>IF(ISBLANK(O1263),"",IF(ISERROR(VLOOKUP(O1263,MapTable!$A:$A,1,0)),"맵없음",""))</f>
        <v/>
      </c>
      <c r="R1263" t="str">
        <f>IF(ISBLANK(Q1263),"",
IF(ISERROR(FIND(",",Q1263)),
  IF(ISERROR(VLOOKUP(Q1263,MapTable!$A:$A,1,0)),"맵없음",
  ""),
IF(ISERROR(FIND(",",Q1263,FIND(",",Q1263)+1)),
  IF(OR(ISERROR(VLOOKUP(LEFT(Q1263,FIND(",",Q1263)-1),MapTable!$A:$A,1,0)),ISERROR(VLOOKUP(TRIM(MID(Q1263,FIND(",",Q1263)+1,999)),MapTable!$A:$A,1,0))),"맵없음",
  ""),
IF(ISERROR(FIND(",",Q1263,FIND(",",Q1263,FIND(",",Q1263)+1)+1)),
  IF(OR(ISERROR(VLOOKUP(LEFT(Q1263,FIND(",",Q1263)-1),MapTable!$A:$A,1,0)),ISERROR(VLOOKUP(TRIM(MID(Q1263,FIND(",",Q1263)+1,FIND(",",Q1263,FIND(",",Q1263)+1)-FIND(",",Q1263)-1)),MapTable!$A:$A,1,0)),ISERROR(VLOOKUP(TRIM(MID(Q1263,FIND(",",Q1263,FIND(",",Q1263)+1)+1,999)),MapTable!$A:$A,1,0))),"맵없음",
  ""),
IF(ISERROR(FIND(",",Q1263,FIND(",",Q1263,FIND(",",Q1263,FIND(",",Q1263)+1)+1)+1)),
  IF(OR(ISERROR(VLOOKUP(LEFT(Q1263,FIND(",",Q1263)-1),MapTable!$A:$A,1,0)),ISERROR(VLOOKUP(TRIM(MID(Q1263,FIND(",",Q1263)+1,FIND(",",Q1263,FIND(",",Q1263)+1)-FIND(",",Q1263)-1)),MapTable!$A:$A,1,0)),ISERROR(VLOOKUP(TRIM(MID(Q1263,FIND(",",Q1263,FIND(",",Q1263)+1)+1,FIND(",",Q1263,FIND(",",Q1263,FIND(",",Q1263)+1)+1)-FIND(",",Q1263,FIND(",",Q1263)+1)-1)),MapTable!$A:$A,1,0)),ISERROR(VLOOKUP(TRIM(MID(Q1263,FIND(",",Q1263,FIND(",",Q1263,FIND(",",Q1263)+1)+1)+1,999)),MapTable!$A:$A,1,0))),"맵없음",
  ""),
)))))</f>
        <v/>
      </c>
      <c r="W1263" t="str">
        <f>IF(ISBLANK(V1263),"",IF(ISERROR(VLOOKUP(V1263,[3]DropTable!$A:$A,1,0)),"드랍없음",""))</f>
        <v/>
      </c>
      <c r="Y1263" t="str">
        <f>IF(ISBLANK(X1263),"",IF(ISERROR(VLOOKUP(X1263,[3]DropTable!$A:$A,1,0)),"드랍없음",""))</f>
        <v/>
      </c>
      <c r="AA1263">
        <v>8.1</v>
      </c>
    </row>
    <row r="1264" spans="1:27" x14ac:dyDescent="0.3">
      <c r="A1264">
        <v>27</v>
      </c>
      <c r="B1264">
        <v>34</v>
      </c>
      <c r="C1264">
        <f t="shared" si="65"/>
        <v>1680</v>
      </c>
      <c r="D1264">
        <v>420</v>
      </c>
      <c r="E1264" t="s">
        <v>153</v>
      </c>
      <c r="H1264" t="str">
        <f>IF(ISBLANK(G1264),"",
IFERROR(VLOOKUP(G1264,[1]StringTable!$1:$1048576,MATCH([1]StringTable!$B$1,[1]StringTable!$1:$1,0),0),
IFERROR(VLOOKUP(G1264,[1]InApkStringTable!$1:$1048576,MATCH([1]InApkStringTable!$B$1,[1]InApkStringTable!$1:$1,0),0),
"스트링없음")))</f>
        <v/>
      </c>
      <c r="J1264" t="b">
        <v>0</v>
      </c>
      <c r="K1264" t="s">
        <v>24</v>
      </c>
      <c r="L1264" t="str">
        <f>IF(ISBLANK(K1264),"",IF(ISERROR(VLOOKUP(K1264,MapTable!$A:$A,1,0)),"맵없음",""))</f>
        <v/>
      </c>
      <c r="M1264">
        <f t="shared" si="66"/>
        <v>2</v>
      </c>
      <c r="N1264" t="b">
        <f t="shared" ca="1" si="67"/>
        <v>0</v>
      </c>
      <c r="P1264" t="str">
        <f>IF(ISBLANK(O1264),"",IF(ISERROR(VLOOKUP(O1264,MapTable!$A:$A,1,0)),"맵없음",""))</f>
        <v/>
      </c>
      <c r="R1264" t="str">
        <f>IF(ISBLANK(Q1264),"",
IF(ISERROR(FIND(",",Q1264)),
  IF(ISERROR(VLOOKUP(Q1264,MapTable!$A:$A,1,0)),"맵없음",
  ""),
IF(ISERROR(FIND(",",Q1264,FIND(",",Q1264)+1)),
  IF(OR(ISERROR(VLOOKUP(LEFT(Q1264,FIND(",",Q1264)-1),MapTable!$A:$A,1,0)),ISERROR(VLOOKUP(TRIM(MID(Q1264,FIND(",",Q1264)+1,999)),MapTable!$A:$A,1,0))),"맵없음",
  ""),
IF(ISERROR(FIND(",",Q1264,FIND(",",Q1264,FIND(",",Q1264)+1)+1)),
  IF(OR(ISERROR(VLOOKUP(LEFT(Q1264,FIND(",",Q1264)-1),MapTable!$A:$A,1,0)),ISERROR(VLOOKUP(TRIM(MID(Q1264,FIND(",",Q1264)+1,FIND(",",Q1264,FIND(",",Q1264)+1)-FIND(",",Q1264)-1)),MapTable!$A:$A,1,0)),ISERROR(VLOOKUP(TRIM(MID(Q1264,FIND(",",Q1264,FIND(",",Q1264)+1)+1,999)),MapTable!$A:$A,1,0))),"맵없음",
  ""),
IF(ISERROR(FIND(",",Q1264,FIND(",",Q1264,FIND(",",Q1264,FIND(",",Q1264)+1)+1)+1)),
  IF(OR(ISERROR(VLOOKUP(LEFT(Q1264,FIND(",",Q1264)-1),MapTable!$A:$A,1,0)),ISERROR(VLOOKUP(TRIM(MID(Q1264,FIND(",",Q1264)+1,FIND(",",Q1264,FIND(",",Q1264)+1)-FIND(",",Q1264)-1)),MapTable!$A:$A,1,0)),ISERROR(VLOOKUP(TRIM(MID(Q1264,FIND(",",Q1264,FIND(",",Q1264)+1)+1,FIND(",",Q1264,FIND(",",Q1264,FIND(",",Q1264)+1)+1)-FIND(",",Q1264,FIND(",",Q1264)+1)-1)),MapTable!$A:$A,1,0)),ISERROR(VLOOKUP(TRIM(MID(Q1264,FIND(",",Q1264,FIND(",",Q1264,FIND(",",Q1264)+1)+1)+1,999)),MapTable!$A:$A,1,0))),"맵없음",
  ""),
)))))</f>
        <v/>
      </c>
      <c r="W1264" t="str">
        <f>IF(ISBLANK(V1264),"",IF(ISERROR(VLOOKUP(V1264,[3]DropTable!$A:$A,1,0)),"드랍없음",""))</f>
        <v/>
      </c>
      <c r="Y1264" t="str">
        <f>IF(ISBLANK(X1264),"",IF(ISERROR(VLOOKUP(X1264,[3]DropTable!$A:$A,1,0)),"드랍없음",""))</f>
        <v/>
      </c>
      <c r="AA1264">
        <v>8.1</v>
      </c>
    </row>
    <row r="1265" spans="1:27" x14ac:dyDescent="0.3">
      <c r="A1265">
        <v>27</v>
      </c>
      <c r="B1265">
        <v>35</v>
      </c>
      <c r="C1265">
        <f t="shared" si="65"/>
        <v>1680</v>
      </c>
      <c r="D1265">
        <v>420</v>
      </c>
      <c r="E1265" t="s">
        <v>153</v>
      </c>
      <c r="H1265" t="str">
        <f>IF(ISBLANK(G1265),"",
IFERROR(VLOOKUP(G1265,[1]StringTable!$1:$1048576,MATCH([1]StringTable!$B$1,[1]StringTable!$1:$1,0),0),
IFERROR(VLOOKUP(G1265,[1]InApkStringTable!$1:$1048576,MATCH([1]InApkStringTable!$B$1,[1]InApkStringTable!$1:$1,0),0),
"스트링없음")))</f>
        <v/>
      </c>
      <c r="J1265" t="b">
        <v>0</v>
      </c>
      <c r="K1265" t="s">
        <v>24</v>
      </c>
      <c r="L1265" t="str">
        <f>IF(ISBLANK(K1265),"",IF(ISERROR(VLOOKUP(K1265,MapTable!$A:$A,1,0)),"맵없음",""))</f>
        <v/>
      </c>
      <c r="M1265">
        <f t="shared" si="66"/>
        <v>2</v>
      </c>
      <c r="N1265" t="b">
        <f t="shared" ca="1" si="67"/>
        <v>0</v>
      </c>
      <c r="P1265" t="str">
        <f>IF(ISBLANK(O1265),"",IF(ISERROR(VLOOKUP(O1265,MapTable!$A:$A,1,0)),"맵없음",""))</f>
        <v/>
      </c>
      <c r="R1265" t="str">
        <f>IF(ISBLANK(Q1265),"",
IF(ISERROR(FIND(",",Q1265)),
  IF(ISERROR(VLOOKUP(Q1265,MapTable!$A:$A,1,0)),"맵없음",
  ""),
IF(ISERROR(FIND(",",Q1265,FIND(",",Q1265)+1)),
  IF(OR(ISERROR(VLOOKUP(LEFT(Q1265,FIND(",",Q1265)-1),MapTable!$A:$A,1,0)),ISERROR(VLOOKUP(TRIM(MID(Q1265,FIND(",",Q1265)+1,999)),MapTable!$A:$A,1,0))),"맵없음",
  ""),
IF(ISERROR(FIND(",",Q1265,FIND(",",Q1265,FIND(",",Q1265)+1)+1)),
  IF(OR(ISERROR(VLOOKUP(LEFT(Q1265,FIND(",",Q1265)-1),MapTable!$A:$A,1,0)),ISERROR(VLOOKUP(TRIM(MID(Q1265,FIND(",",Q1265)+1,FIND(",",Q1265,FIND(",",Q1265)+1)-FIND(",",Q1265)-1)),MapTable!$A:$A,1,0)),ISERROR(VLOOKUP(TRIM(MID(Q1265,FIND(",",Q1265,FIND(",",Q1265)+1)+1,999)),MapTable!$A:$A,1,0))),"맵없음",
  ""),
IF(ISERROR(FIND(",",Q1265,FIND(",",Q1265,FIND(",",Q1265,FIND(",",Q1265)+1)+1)+1)),
  IF(OR(ISERROR(VLOOKUP(LEFT(Q1265,FIND(",",Q1265)-1),MapTable!$A:$A,1,0)),ISERROR(VLOOKUP(TRIM(MID(Q1265,FIND(",",Q1265)+1,FIND(",",Q1265,FIND(",",Q1265)+1)-FIND(",",Q1265)-1)),MapTable!$A:$A,1,0)),ISERROR(VLOOKUP(TRIM(MID(Q1265,FIND(",",Q1265,FIND(",",Q1265)+1)+1,FIND(",",Q1265,FIND(",",Q1265,FIND(",",Q1265)+1)+1)-FIND(",",Q1265,FIND(",",Q1265)+1)-1)),MapTable!$A:$A,1,0)),ISERROR(VLOOKUP(TRIM(MID(Q1265,FIND(",",Q1265,FIND(",",Q1265,FIND(",",Q1265)+1)+1)+1,999)),MapTable!$A:$A,1,0))),"맵없음",
  ""),
)))))</f>
        <v/>
      </c>
      <c r="W1265" t="str">
        <f>IF(ISBLANK(V1265),"",IF(ISERROR(VLOOKUP(V1265,[3]DropTable!$A:$A,1,0)),"드랍없음",""))</f>
        <v/>
      </c>
      <c r="Y1265" t="str">
        <f>IF(ISBLANK(X1265),"",IF(ISERROR(VLOOKUP(X1265,[3]DropTable!$A:$A,1,0)),"드랍없음",""))</f>
        <v/>
      </c>
      <c r="AA1265">
        <v>8.1</v>
      </c>
    </row>
    <row r="1266" spans="1:27" x14ac:dyDescent="0.3">
      <c r="A1266">
        <v>27</v>
      </c>
      <c r="B1266">
        <v>36</v>
      </c>
      <c r="C1266">
        <f t="shared" si="65"/>
        <v>1680</v>
      </c>
      <c r="D1266">
        <v>420</v>
      </c>
      <c r="E1266" t="s">
        <v>153</v>
      </c>
      <c r="H1266" t="str">
        <f>IF(ISBLANK(G1266),"",
IFERROR(VLOOKUP(G1266,[1]StringTable!$1:$1048576,MATCH([1]StringTable!$B$1,[1]StringTable!$1:$1,0),0),
IFERROR(VLOOKUP(G1266,[1]InApkStringTable!$1:$1048576,MATCH([1]InApkStringTable!$B$1,[1]InApkStringTable!$1:$1,0),0),
"스트링없음")))</f>
        <v/>
      </c>
      <c r="J1266" t="b">
        <v>0</v>
      </c>
      <c r="K1266" t="s">
        <v>24</v>
      </c>
      <c r="L1266" t="str">
        <f>IF(ISBLANK(K1266),"",IF(ISERROR(VLOOKUP(K1266,MapTable!$A:$A,1,0)),"맵없음",""))</f>
        <v/>
      </c>
      <c r="M1266">
        <f t="shared" si="66"/>
        <v>2</v>
      </c>
      <c r="N1266" t="b">
        <f t="shared" ca="1" si="67"/>
        <v>0</v>
      </c>
      <c r="P1266" t="str">
        <f>IF(ISBLANK(O1266),"",IF(ISERROR(VLOOKUP(O1266,MapTable!$A:$A,1,0)),"맵없음",""))</f>
        <v/>
      </c>
      <c r="R1266" t="str">
        <f>IF(ISBLANK(Q1266),"",
IF(ISERROR(FIND(",",Q1266)),
  IF(ISERROR(VLOOKUP(Q1266,MapTable!$A:$A,1,0)),"맵없음",
  ""),
IF(ISERROR(FIND(",",Q1266,FIND(",",Q1266)+1)),
  IF(OR(ISERROR(VLOOKUP(LEFT(Q1266,FIND(",",Q1266)-1),MapTable!$A:$A,1,0)),ISERROR(VLOOKUP(TRIM(MID(Q1266,FIND(",",Q1266)+1,999)),MapTable!$A:$A,1,0))),"맵없음",
  ""),
IF(ISERROR(FIND(",",Q1266,FIND(",",Q1266,FIND(",",Q1266)+1)+1)),
  IF(OR(ISERROR(VLOOKUP(LEFT(Q1266,FIND(",",Q1266)-1),MapTable!$A:$A,1,0)),ISERROR(VLOOKUP(TRIM(MID(Q1266,FIND(",",Q1266)+1,FIND(",",Q1266,FIND(",",Q1266)+1)-FIND(",",Q1266)-1)),MapTable!$A:$A,1,0)),ISERROR(VLOOKUP(TRIM(MID(Q1266,FIND(",",Q1266,FIND(",",Q1266)+1)+1,999)),MapTable!$A:$A,1,0))),"맵없음",
  ""),
IF(ISERROR(FIND(",",Q1266,FIND(",",Q1266,FIND(",",Q1266,FIND(",",Q1266)+1)+1)+1)),
  IF(OR(ISERROR(VLOOKUP(LEFT(Q1266,FIND(",",Q1266)-1),MapTable!$A:$A,1,0)),ISERROR(VLOOKUP(TRIM(MID(Q1266,FIND(",",Q1266)+1,FIND(",",Q1266,FIND(",",Q1266)+1)-FIND(",",Q1266)-1)),MapTable!$A:$A,1,0)),ISERROR(VLOOKUP(TRIM(MID(Q1266,FIND(",",Q1266,FIND(",",Q1266)+1)+1,FIND(",",Q1266,FIND(",",Q1266,FIND(",",Q1266)+1)+1)-FIND(",",Q1266,FIND(",",Q1266)+1)-1)),MapTable!$A:$A,1,0)),ISERROR(VLOOKUP(TRIM(MID(Q1266,FIND(",",Q1266,FIND(",",Q1266,FIND(",",Q1266)+1)+1)+1,999)),MapTable!$A:$A,1,0))),"맵없음",
  ""),
)))))</f>
        <v/>
      </c>
      <c r="W1266" t="str">
        <f>IF(ISBLANK(V1266),"",IF(ISERROR(VLOOKUP(V1266,[3]DropTable!$A:$A,1,0)),"드랍없음",""))</f>
        <v/>
      </c>
      <c r="Y1266" t="str">
        <f>IF(ISBLANK(X1266),"",IF(ISERROR(VLOOKUP(X1266,[3]DropTable!$A:$A,1,0)),"드랍없음",""))</f>
        <v/>
      </c>
      <c r="AA1266">
        <v>8.1</v>
      </c>
    </row>
    <row r="1267" spans="1:27" x14ac:dyDescent="0.3">
      <c r="A1267">
        <v>27</v>
      </c>
      <c r="B1267">
        <v>37</v>
      </c>
      <c r="C1267">
        <f t="shared" si="65"/>
        <v>1680</v>
      </c>
      <c r="D1267">
        <v>420</v>
      </c>
      <c r="E1267" t="s">
        <v>153</v>
      </c>
      <c r="H1267" t="str">
        <f>IF(ISBLANK(G1267),"",
IFERROR(VLOOKUP(G1267,[1]StringTable!$1:$1048576,MATCH([1]StringTable!$B$1,[1]StringTable!$1:$1,0),0),
IFERROR(VLOOKUP(G1267,[1]InApkStringTable!$1:$1048576,MATCH([1]InApkStringTable!$B$1,[1]InApkStringTable!$1:$1,0),0),
"스트링없음")))</f>
        <v/>
      </c>
      <c r="J1267" t="b">
        <v>0</v>
      </c>
      <c r="K1267" t="s">
        <v>24</v>
      </c>
      <c r="L1267" t="str">
        <f>IF(ISBLANK(K1267),"",IF(ISERROR(VLOOKUP(K1267,MapTable!$A:$A,1,0)),"맵없음",""))</f>
        <v/>
      </c>
      <c r="M1267">
        <f t="shared" si="66"/>
        <v>2</v>
      </c>
      <c r="N1267" t="b">
        <f t="shared" ca="1" si="67"/>
        <v>0</v>
      </c>
      <c r="P1267" t="str">
        <f>IF(ISBLANK(O1267),"",IF(ISERROR(VLOOKUP(O1267,MapTable!$A:$A,1,0)),"맵없음",""))</f>
        <v/>
      </c>
      <c r="R1267" t="str">
        <f>IF(ISBLANK(Q1267),"",
IF(ISERROR(FIND(",",Q1267)),
  IF(ISERROR(VLOOKUP(Q1267,MapTable!$A:$A,1,0)),"맵없음",
  ""),
IF(ISERROR(FIND(",",Q1267,FIND(",",Q1267)+1)),
  IF(OR(ISERROR(VLOOKUP(LEFT(Q1267,FIND(",",Q1267)-1),MapTable!$A:$A,1,0)),ISERROR(VLOOKUP(TRIM(MID(Q1267,FIND(",",Q1267)+1,999)),MapTable!$A:$A,1,0))),"맵없음",
  ""),
IF(ISERROR(FIND(",",Q1267,FIND(",",Q1267,FIND(",",Q1267)+1)+1)),
  IF(OR(ISERROR(VLOOKUP(LEFT(Q1267,FIND(",",Q1267)-1),MapTable!$A:$A,1,0)),ISERROR(VLOOKUP(TRIM(MID(Q1267,FIND(",",Q1267)+1,FIND(",",Q1267,FIND(",",Q1267)+1)-FIND(",",Q1267)-1)),MapTable!$A:$A,1,0)),ISERROR(VLOOKUP(TRIM(MID(Q1267,FIND(",",Q1267,FIND(",",Q1267)+1)+1,999)),MapTable!$A:$A,1,0))),"맵없음",
  ""),
IF(ISERROR(FIND(",",Q1267,FIND(",",Q1267,FIND(",",Q1267,FIND(",",Q1267)+1)+1)+1)),
  IF(OR(ISERROR(VLOOKUP(LEFT(Q1267,FIND(",",Q1267)-1),MapTable!$A:$A,1,0)),ISERROR(VLOOKUP(TRIM(MID(Q1267,FIND(",",Q1267)+1,FIND(",",Q1267,FIND(",",Q1267)+1)-FIND(",",Q1267)-1)),MapTable!$A:$A,1,0)),ISERROR(VLOOKUP(TRIM(MID(Q1267,FIND(",",Q1267,FIND(",",Q1267)+1)+1,FIND(",",Q1267,FIND(",",Q1267,FIND(",",Q1267)+1)+1)-FIND(",",Q1267,FIND(",",Q1267)+1)-1)),MapTable!$A:$A,1,0)),ISERROR(VLOOKUP(TRIM(MID(Q1267,FIND(",",Q1267,FIND(",",Q1267,FIND(",",Q1267)+1)+1)+1,999)),MapTable!$A:$A,1,0))),"맵없음",
  ""),
)))))</f>
        <v/>
      </c>
      <c r="W1267" t="str">
        <f>IF(ISBLANK(V1267),"",IF(ISERROR(VLOOKUP(V1267,[3]DropTable!$A:$A,1,0)),"드랍없음",""))</f>
        <v/>
      </c>
      <c r="Y1267" t="str">
        <f>IF(ISBLANK(X1267),"",IF(ISERROR(VLOOKUP(X1267,[3]DropTable!$A:$A,1,0)),"드랍없음",""))</f>
        <v/>
      </c>
      <c r="AA1267">
        <v>8.1</v>
      </c>
    </row>
    <row r="1268" spans="1:27" x14ac:dyDescent="0.3">
      <c r="A1268">
        <v>27</v>
      </c>
      <c r="B1268">
        <v>38</v>
      </c>
      <c r="C1268">
        <f t="shared" si="65"/>
        <v>1680</v>
      </c>
      <c r="D1268">
        <v>420</v>
      </c>
      <c r="E1268" t="s">
        <v>153</v>
      </c>
      <c r="H1268" t="str">
        <f>IF(ISBLANK(G1268),"",
IFERROR(VLOOKUP(G1268,[1]StringTable!$1:$1048576,MATCH([1]StringTable!$B$1,[1]StringTable!$1:$1,0),0),
IFERROR(VLOOKUP(G1268,[1]InApkStringTable!$1:$1048576,MATCH([1]InApkStringTable!$B$1,[1]InApkStringTable!$1:$1,0),0),
"스트링없음")))</f>
        <v/>
      </c>
      <c r="J1268" t="b">
        <v>0</v>
      </c>
      <c r="K1268" t="s">
        <v>24</v>
      </c>
      <c r="L1268" t="str">
        <f>IF(ISBLANK(K1268),"",IF(ISERROR(VLOOKUP(K1268,MapTable!$A:$A,1,0)),"맵없음",""))</f>
        <v/>
      </c>
      <c r="M1268">
        <f t="shared" si="66"/>
        <v>2</v>
      </c>
      <c r="N1268" t="b">
        <f t="shared" ca="1" si="67"/>
        <v>0</v>
      </c>
      <c r="P1268" t="str">
        <f>IF(ISBLANK(O1268),"",IF(ISERROR(VLOOKUP(O1268,MapTable!$A:$A,1,0)),"맵없음",""))</f>
        <v/>
      </c>
      <c r="R1268" t="str">
        <f>IF(ISBLANK(Q1268),"",
IF(ISERROR(FIND(",",Q1268)),
  IF(ISERROR(VLOOKUP(Q1268,MapTable!$A:$A,1,0)),"맵없음",
  ""),
IF(ISERROR(FIND(",",Q1268,FIND(",",Q1268)+1)),
  IF(OR(ISERROR(VLOOKUP(LEFT(Q1268,FIND(",",Q1268)-1),MapTable!$A:$A,1,0)),ISERROR(VLOOKUP(TRIM(MID(Q1268,FIND(",",Q1268)+1,999)),MapTable!$A:$A,1,0))),"맵없음",
  ""),
IF(ISERROR(FIND(",",Q1268,FIND(",",Q1268,FIND(",",Q1268)+1)+1)),
  IF(OR(ISERROR(VLOOKUP(LEFT(Q1268,FIND(",",Q1268)-1),MapTable!$A:$A,1,0)),ISERROR(VLOOKUP(TRIM(MID(Q1268,FIND(",",Q1268)+1,FIND(",",Q1268,FIND(",",Q1268)+1)-FIND(",",Q1268)-1)),MapTable!$A:$A,1,0)),ISERROR(VLOOKUP(TRIM(MID(Q1268,FIND(",",Q1268,FIND(",",Q1268)+1)+1,999)),MapTable!$A:$A,1,0))),"맵없음",
  ""),
IF(ISERROR(FIND(",",Q1268,FIND(",",Q1268,FIND(",",Q1268,FIND(",",Q1268)+1)+1)+1)),
  IF(OR(ISERROR(VLOOKUP(LEFT(Q1268,FIND(",",Q1268)-1),MapTable!$A:$A,1,0)),ISERROR(VLOOKUP(TRIM(MID(Q1268,FIND(",",Q1268)+1,FIND(",",Q1268,FIND(",",Q1268)+1)-FIND(",",Q1268)-1)),MapTable!$A:$A,1,0)),ISERROR(VLOOKUP(TRIM(MID(Q1268,FIND(",",Q1268,FIND(",",Q1268)+1)+1,FIND(",",Q1268,FIND(",",Q1268,FIND(",",Q1268)+1)+1)-FIND(",",Q1268,FIND(",",Q1268)+1)-1)),MapTable!$A:$A,1,0)),ISERROR(VLOOKUP(TRIM(MID(Q1268,FIND(",",Q1268,FIND(",",Q1268,FIND(",",Q1268)+1)+1)+1,999)),MapTable!$A:$A,1,0))),"맵없음",
  ""),
)))))</f>
        <v/>
      </c>
      <c r="W1268" t="str">
        <f>IF(ISBLANK(V1268),"",IF(ISERROR(VLOOKUP(V1268,[3]DropTable!$A:$A,1,0)),"드랍없음",""))</f>
        <v/>
      </c>
      <c r="Y1268" t="str">
        <f>IF(ISBLANK(X1268),"",IF(ISERROR(VLOOKUP(X1268,[3]DropTable!$A:$A,1,0)),"드랍없음",""))</f>
        <v/>
      </c>
      <c r="AA1268">
        <v>8.1</v>
      </c>
    </row>
    <row r="1269" spans="1:27" x14ac:dyDescent="0.3">
      <c r="A1269">
        <v>27</v>
      </c>
      <c r="B1269">
        <v>39</v>
      </c>
      <c r="C1269">
        <f t="shared" si="65"/>
        <v>1680</v>
      </c>
      <c r="D1269">
        <v>420</v>
      </c>
      <c r="E1269" t="s">
        <v>153</v>
      </c>
      <c r="H1269" t="str">
        <f>IF(ISBLANK(G1269),"",
IFERROR(VLOOKUP(G1269,[1]StringTable!$1:$1048576,MATCH([1]StringTable!$B$1,[1]StringTable!$1:$1,0),0),
IFERROR(VLOOKUP(G1269,[1]InApkStringTable!$1:$1048576,MATCH([1]InApkStringTable!$B$1,[1]InApkStringTable!$1:$1,0),0),
"스트링없음")))</f>
        <v/>
      </c>
      <c r="J1269" t="b">
        <v>0</v>
      </c>
      <c r="K1269" t="s">
        <v>24</v>
      </c>
      <c r="L1269" t="str">
        <f>IF(ISBLANK(K1269),"",IF(ISERROR(VLOOKUP(K1269,MapTable!$A:$A,1,0)),"맵없음",""))</f>
        <v/>
      </c>
      <c r="M1269">
        <f t="shared" si="66"/>
        <v>2</v>
      </c>
      <c r="N1269" t="b">
        <f t="shared" ca="1" si="67"/>
        <v>1</v>
      </c>
      <c r="P1269" t="str">
        <f>IF(ISBLANK(O1269),"",IF(ISERROR(VLOOKUP(O1269,MapTable!$A:$A,1,0)),"맵없음",""))</f>
        <v/>
      </c>
      <c r="R1269" t="str">
        <f>IF(ISBLANK(Q1269),"",
IF(ISERROR(FIND(",",Q1269)),
  IF(ISERROR(VLOOKUP(Q1269,MapTable!$A:$A,1,0)),"맵없음",
  ""),
IF(ISERROR(FIND(",",Q1269,FIND(",",Q1269)+1)),
  IF(OR(ISERROR(VLOOKUP(LEFT(Q1269,FIND(",",Q1269)-1),MapTable!$A:$A,1,0)),ISERROR(VLOOKUP(TRIM(MID(Q1269,FIND(",",Q1269)+1,999)),MapTable!$A:$A,1,0))),"맵없음",
  ""),
IF(ISERROR(FIND(",",Q1269,FIND(",",Q1269,FIND(",",Q1269)+1)+1)),
  IF(OR(ISERROR(VLOOKUP(LEFT(Q1269,FIND(",",Q1269)-1),MapTable!$A:$A,1,0)),ISERROR(VLOOKUP(TRIM(MID(Q1269,FIND(",",Q1269)+1,FIND(",",Q1269,FIND(",",Q1269)+1)-FIND(",",Q1269)-1)),MapTable!$A:$A,1,0)),ISERROR(VLOOKUP(TRIM(MID(Q1269,FIND(",",Q1269,FIND(",",Q1269)+1)+1,999)),MapTable!$A:$A,1,0))),"맵없음",
  ""),
IF(ISERROR(FIND(",",Q1269,FIND(",",Q1269,FIND(",",Q1269,FIND(",",Q1269)+1)+1)+1)),
  IF(OR(ISERROR(VLOOKUP(LEFT(Q1269,FIND(",",Q1269)-1),MapTable!$A:$A,1,0)),ISERROR(VLOOKUP(TRIM(MID(Q1269,FIND(",",Q1269)+1,FIND(",",Q1269,FIND(",",Q1269)+1)-FIND(",",Q1269)-1)),MapTable!$A:$A,1,0)),ISERROR(VLOOKUP(TRIM(MID(Q1269,FIND(",",Q1269,FIND(",",Q1269)+1)+1,FIND(",",Q1269,FIND(",",Q1269,FIND(",",Q1269)+1)+1)-FIND(",",Q1269,FIND(",",Q1269)+1)-1)),MapTable!$A:$A,1,0)),ISERROR(VLOOKUP(TRIM(MID(Q1269,FIND(",",Q1269,FIND(",",Q1269,FIND(",",Q1269)+1)+1)+1,999)),MapTable!$A:$A,1,0))),"맵없음",
  ""),
)))))</f>
        <v/>
      </c>
      <c r="W1269" t="str">
        <f>IF(ISBLANK(V1269),"",IF(ISERROR(VLOOKUP(V1269,[3]DropTable!$A:$A,1,0)),"드랍없음",""))</f>
        <v/>
      </c>
      <c r="Y1269" t="str">
        <f>IF(ISBLANK(X1269),"",IF(ISERROR(VLOOKUP(X1269,[3]DropTable!$A:$A,1,0)),"드랍없음",""))</f>
        <v/>
      </c>
      <c r="AA1269">
        <v>8.1</v>
      </c>
    </row>
    <row r="1270" spans="1:27" x14ac:dyDescent="0.3">
      <c r="A1270">
        <v>27</v>
      </c>
      <c r="B1270">
        <v>40</v>
      </c>
      <c r="C1270">
        <f t="shared" si="65"/>
        <v>1680</v>
      </c>
      <c r="D1270">
        <v>420</v>
      </c>
      <c r="E1270" t="s">
        <v>153</v>
      </c>
      <c r="H1270" t="str">
        <f>IF(ISBLANK(G1270),"",
IFERROR(VLOOKUP(G1270,[1]StringTable!$1:$1048576,MATCH([1]StringTable!$B$1,[1]StringTable!$1:$1,0),0),
IFERROR(VLOOKUP(G1270,[1]InApkStringTable!$1:$1048576,MATCH([1]InApkStringTable!$B$1,[1]InApkStringTable!$1:$1,0),0),
"스트링없음")))</f>
        <v/>
      </c>
      <c r="J1270" t="b">
        <v>0</v>
      </c>
      <c r="K1270" t="s">
        <v>24</v>
      </c>
      <c r="L1270" t="str">
        <f>IF(ISBLANK(K1270),"",IF(ISERROR(VLOOKUP(K1270,MapTable!$A:$A,1,0)),"맵없음",""))</f>
        <v/>
      </c>
      <c r="M1270">
        <f t="shared" si="66"/>
        <v>12</v>
      </c>
      <c r="N1270" t="b">
        <f t="shared" ca="1" si="67"/>
        <v>1</v>
      </c>
      <c r="P1270" t="str">
        <f>IF(ISBLANK(O1270),"",IF(ISERROR(VLOOKUP(O1270,MapTable!$A:$A,1,0)),"맵없음",""))</f>
        <v/>
      </c>
      <c r="R1270" t="str">
        <f>IF(ISBLANK(Q1270),"",
IF(ISERROR(FIND(",",Q1270)),
  IF(ISERROR(VLOOKUP(Q1270,MapTable!$A:$A,1,0)),"맵없음",
  ""),
IF(ISERROR(FIND(",",Q1270,FIND(",",Q1270)+1)),
  IF(OR(ISERROR(VLOOKUP(LEFT(Q1270,FIND(",",Q1270)-1),MapTable!$A:$A,1,0)),ISERROR(VLOOKUP(TRIM(MID(Q1270,FIND(",",Q1270)+1,999)),MapTable!$A:$A,1,0))),"맵없음",
  ""),
IF(ISERROR(FIND(",",Q1270,FIND(",",Q1270,FIND(",",Q1270)+1)+1)),
  IF(OR(ISERROR(VLOOKUP(LEFT(Q1270,FIND(",",Q1270)-1),MapTable!$A:$A,1,0)),ISERROR(VLOOKUP(TRIM(MID(Q1270,FIND(",",Q1270)+1,FIND(",",Q1270,FIND(",",Q1270)+1)-FIND(",",Q1270)-1)),MapTable!$A:$A,1,0)),ISERROR(VLOOKUP(TRIM(MID(Q1270,FIND(",",Q1270,FIND(",",Q1270)+1)+1,999)),MapTable!$A:$A,1,0))),"맵없음",
  ""),
IF(ISERROR(FIND(",",Q1270,FIND(",",Q1270,FIND(",",Q1270,FIND(",",Q1270)+1)+1)+1)),
  IF(OR(ISERROR(VLOOKUP(LEFT(Q1270,FIND(",",Q1270)-1),MapTable!$A:$A,1,0)),ISERROR(VLOOKUP(TRIM(MID(Q1270,FIND(",",Q1270)+1,FIND(",",Q1270,FIND(",",Q1270)+1)-FIND(",",Q1270)-1)),MapTable!$A:$A,1,0)),ISERROR(VLOOKUP(TRIM(MID(Q1270,FIND(",",Q1270,FIND(",",Q1270)+1)+1,FIND(",",Q1270,FIND(",",Q1270,FIND(",",Q1270)+1)+1)-FIND(",",Q1270,FIND(",",Q1270)+1)-1)),MapTable!$A:$A,1,0)),ISERROR(VLOOKUP(TRIM(MID(Q1270,FIND(",",Q1270,FIND(",",Q1270,FIND(",",Q1270)+1)+1)+1,999)),MapTable!$A:$A,1,0))),"맵없음",
  ""),
)))))</f>
        <v/>
      </c>
      <c r="W1270" t="str">
        <f>IF(ISBLANK(V1270),"",IF(ISERROR(VLOOKUP(V1270,[3]DropTable!$A:$A,1,0)),"드랍없음",""))</f>
        <v/>
      </c>
      <c r="Y1270" t="str">
        <f>IF(ISBLANK(X1270),"",IF(ISERROR(VLOOKUP(X1270,[3]DropTable!$A:$A,1,0)),"드랍없음",""))</f>
        <v/>
      </c>
      <c r="AA1270">
        <v>8.1</v>
      </c>
    </row>
    <row r="1271" spans="1:27" x14ac:dyDescent="0.3">
      <c r="A1271">
        <v>27</v>
      </c>
      <c r="B1271">
        <v>41</v>
      </c>
      <c r="C1271">
        <f t="shared" si="65"/>
        <v>1680</v>
      </c>
      <c r="D1271">
        <v>420</v>
      </c>
      <c r="E1271" t="s">
        <v>153</v>
      </c>
      <c r="H1271" t="str">
        <f>IF(ISBLANK(G1271),"",
IFERROR(VLOOKUP(G1271,[1]StringTable!$1:$1048576,MATCH([1]StringTable!$B$1,[1]StringTable!$1:$1,0),0),
IFERROR(VLOOKUP(G1271,[1]InApkStringTable!$1:$1048576,MATCH([1]InApkStringTable!$B$1,[1]InApkStringTable!$1:$1,0),0),
"스트링없음")))</f>
        <v/>
      </c>
      <c r="J1271" t="b">
        <v>0</v>
      </c>
      <c r="K1271" t="s">
        <v>24</v>
      </c>
      <c r="L1271" t="str">
        <f>IF(ISBLANK(K1271),"",IF(ISERROR(VLOOKUP(K1271,MapTable!$A:$A,1,0)),"맵없음",""))</f>
        <v/>
      </c>
      <c r="M1271">
        <f t="shared" si="66"/>
        <v>3</v>
      </c>
      <c r="N1271" t="b">
        <f t="shared" ca="1" si="67"/>
        <v>0</v>
      </c>
      <c r="P1271" t="str">
        <f>IF(ISBLANK(O1271),"",IF(ISERROR(VLOOKUP(O1271,MapTable!$A:$A,1,0)),"맵없음",""))</f>
        <v/>
      </c>
      <c r="R1271" t="str">
        <f>IF(ISBLANK(Q1271),"",
IF(ISERROR(FIND(",",Q1271)),
  IF(ISERROR(VLOOKUP(Q1271,MapTable!$A:$A,1,0)),"맵없음",
  ""),
IF(ISERROR(FIND(",",Q1271,FIND(",",Q1271)+1)),
  IF(OR(ISERROR(VLOOKUP(LEFT(Q1271,FIND(",",Q1271)-1),MapTable!$A:$A,1,0)),ISERROR(VLOOKUP(TRIM(MID(Q1271,FIND(",",Q1271)+1,999)),MapTable!$A:$A,1,0))),"맵없음",
  ""),
IF(ISERROR(FIND(",",Q1271,FIND(",",Q1271,FIND(",",Q1271)+1)+1)),
  IF(OR(ISERROR(VLOOKUP(LEFT(Q1271,FIND(",",Q1271)-1),MapTable!$A:$A,1,0)),ISERROR(VLOOKUP(TRIM(MID(Q1271,FIND(",",Q1271)+1,FIND(",",Q1271,FIND(",",Q1271)+1)-FIND(",",Q1271)-1)),MapTable!$A:$A,1,0)),ISERROR(VLOOKUP(TRIM(MID(Q1271,FIND(",",Q1271,FIND(",",Q1271)+1)+1,999)),MapTable!$A:$A,1,0))),"맵없음",
  ""),
IF(ISERROR(FIND(",",Q1271,FIND(",",Q1271,FIND(",",Q1271,FIND(",",Q1271)+1)+1)+1)),
  IF(OR(ISERROR(VLOOKUP(LEFT(Q1271,FIND(",",Q1271)-1),MapTable!$A:$A,1,0)),ISERROR(VLOOKUP(TRIM(MID(Q1271,FIND(",",Q1271)+1,FIND(",",Q1271,FIND(",",Q1271)+1)-FIND(",",Q1271)-1)),MapTable!$A:$A,1,0)),ISERROR(VLOOKUP(TRIM(MID(Q1271,FIND(",",Q1271,FIND(",",Q1271)+1)+1,FIND(",",Q1271,FIND(",",Q1271,FIND(",",Q1271)+1)+1)-FIND(",",Q1271,FIND(",",Q1271)+1)-1)),MapTable!$A:$A,1,0)),ISERROR(VLOOKUP(TRIM(MID(Q1271,FIND(",",Q1271,FIND(",",Q1271,FIND(",",Q1271)+1)+1)+1,999)),MapTable!$A:$A,1,0))),"맵없음",
  ""),
)))))</f>
        <v/>
      </c>
      <c r="W1271" t="str">
        <f>IF(ISBLANK(V1271),"",IF(ISERROR(VLOOKUP(V1271,[3]DropTable!$A:$A,1,0)),"드랍없음",""))</f>
        <v/>
      </c>
      <c r="Y1271" t="str">
        <f>IF(ISBLANK(X1271),"",IF(ISERROR(VLOOKUP(X1271,[3]DropTable!$A:$A,1,0)),"드랍없음",""))</f>
        <v/>
      </c>
      <c r="AA1271">
        <v>8.1</v>
      </c>
    </row>
    <row r="1272" spans="1:27" x14ac:dyDescent="0.3">
      <c r="A1272">
        <v>27</v>
      </c>
      <c r="B1272">
        <v>42</v>
      </c>
      <c r="C1272">
        <f t="shared" si="65"/>
        <v>1680</v>
      </c>
      <c r="D1272">
        <v>420</v>
      </c>
      <c r="E1272" t="s">
        <v>153</v>
      </c>
      <c r="H1272" t="str">
        <f>IF(ISBLANK(G1272),"",
IFERROR(VLOOKUP(G1272,[1]StringTable!$1:$1048576,MATCH([1]StringTable!$B$1,[1]StringTable!$1:$1,0),0),
IFERROR(VLOOKUP(G1272,[1]InApkStringTable!$1:$1048576,MATCH([1]InApkStringTable!$B$1,[1]InApkStringTable!$1:$1,0),0),
"스트링없음")))</f>
        <v/>
      </c>
      <c r="J1272" t="b">
        <v>0</v>
      </c>
      <c r="K1272" t="s">
        <v>24</v>
      </c>
      <c r="L1272" t="str">
        <f>IF(ISBLANK(K1272),"",IF(ISERROR(VLOOKUP(K1272,MapTable!$A:$A,1,0)),"맵없음",""))</f>
        <v/>
      </c>
      <c r="M1272">
        <f t="shared" si="66"/>
        <v>3</v>
      </c>
      <c r="N1272" t="b">
        <f t="shared" ca="1" si="67"/>
        <v>0</v>
      </c>
      <c r="P1272" t="str">
        <f>IF(ISBLANK(O1272),"",IF(ISERROR(VLOOKUP(O1272,MapTable!$A:$A,1,0)),"맵없음",""))</f>
        <v/>
      </c>
      <c r="R1272" t="str">
        <f>IF(ISBLANK(Q1272),"",
IF(ISERROR(FIND(",",Q1272)),
  IF(ISERROR(VLOOKUP(Q1272,MapTable!$A:$A,1,0)),"맵없음",
  ""),
IF(ISERROR(FIND(",",Q1272,FIND(",",Q1272)+1)),
  IF(OR(ISERROR(VLOOKUP(LEFT(Q1272,FIND(",",Q1272)-1),MapTable!$A:$A,1,0)),ISERROR(VLOOKUP(TRIM(MID(Q1272,FIND(",",Q1272)+1,999)),MapTable!$A:$A,1,0))),"맵없음",
  ""),
IF(ISERROR(FIND(",",Q1272,FIND(",",Q1272,FIND(",",Q1272)+1)+1)),
  IF(OR(ISERROR(VLOOKUP(LEFT(Q1272,FIND(",",Q1272)-1),MapTable!$A:$A,1,0)),ISERROR(VLOOKUP(TRIM(MID(Q1272,FIND(",",Q1272)+1,FIND(",",Q1272,FIND(",",Q1272)+1)-FIND(",",Q1272)-1)),MapTable!$A:$A,1,0)),ISERROR(VLOOKUP(TRIM(MID(Q1272,FIND(",",Q1272,FIND(",",Q1272)+1)+1,999)),MapTable!$A:$A,1,0))),"맵없음",
  ""),
IF(ISERROR(FIND(",",Q1272,FIND(",",Q1272,FIND(",",Q1272,FIND(",",Q1272)+1)+1)+1)),
  IF(OR(ISERROR(VLOOKUP(LEFT(Q1272,FIND(",",Q1272)-1),MapTable!$A:$A,1,0)),ISERROR(VLOOKUP(TRIM(MID(Q1272,FIND(",",Q1272)+1,FIND(",",Q1272,FIND(",",Q1272)+1)-FIND(",",Q1272)-1)),MapTable!$A:$A,1,0)),ISERROR(VLOOKUP(TRIM(MID(Q1272,FIND(",",Q1272,FIND(",",Q1272)+1)+1,FIND(",",Q1272,FIND(",",Q1272,FIND(",",Q1272)+1)+1)-FIND(",",Q1272,FIND(",",Q1272)+1)-1)),MapTable!$A:$A,1,0)),ISERROR(VLOOKUP(TRIM(MID(Q1272,FIND(",",Q1272,FIND(",",Q1272,FIND(",",Q1272)+1)+1)+1,999)),MapTable!$A:$A,1,0))),"맵없음",
  ""),
)))))</f>
        <v/>
      </c>
      <c r="W1272" t="str">
        <f>IF(ISBLANK(V1272),"",IF(ISERROR(VLOOKUP(V1272,[3]DropTable!$A:$A,1,0)),"드랍없음",""))</f>
        <v/>
      </c>
      <c r="Y1272" t="str">
        <f>IF(ISBLANK(X1272),"",IF(ISERROR(VLOOKUP(X1272,[3]DropTable!$A:$A,1,0)),"드랍없음",""))</f>
        <v/>
      </c>
      <c r="AA1272">
        <v>8.1</v>
      </c>
    </row>
    <row r="1273" spans="1:27" x14ac:dyDescent="0.3">
      <c r="A1273">
        <v>27</v>
      </c>
      <c r="B1273">
        <v>43</v>
      </c>
      <c r="C1273">
        <f t="shared" si="65"/>
        <v>1680</v>
      </c>
      <c r="D1273">
        <v>420</v>
      </c>
      <c r="E1273" t="s">
        <v>153</v>
      </c>
      <c r="H1273" t="str">
        <f>IF(ISBLANK(G1273),"",
IFERROR(VLOOKUP(G1273,[1]StringTable!$1:$1048576,MATCH([1]StringTable!$B$1,[1]StringTable!$1:$1,0),0),
IFERROR(VLOOKUP(G1273,[1]InApkStringTable!$1:$1048576,MATCH([1]InApkStringTable!$B$1,[1]InApkStringTable!$1:$1,0),0),
"스트링없음")))</f>
        <v/>
      </c>
      <c r="J1273" t="b">
        <v>0</v>
      </c>
      <c r="K1273" t="s">
        <v>24</v>
      </c>
      <c r="L1273" t="str">
        <f>IF(ISBLANK(K1273),"",IF(ISERROR(VLOOKUP(K1273,MapTable!$A:$A,1,0)),"맵없음",""))</f>
        <v/>
      </c>
      <c r="M1273">
        <f t="shared" si="66"/>
        <v>3</v>
      </c>
      <c r="N1273" t="b">
        <f t="shared" ca="1" si="67"/>
        <v>0</v>
      </c>
      <c r="P1273" t="str">
        <f>IF(ISBLANK(O1273),"",IF(ISERROR(VLOOKUP(O1273,MapTable!$A:$A,1,0)),"맵없음",""))</f>
        <v/>
      </c>
      <c r="R1273" t="str">
        <f>IF(ISBLANK(Q1273),"",
IF(ISERROR(FIND(",",Q1273)),
  IF(ISERROR(VLOOKUP(Q1273,MapTable!$A:$A,1,0)),"맵없음",
  ""),
IF(ISERROR(FIND(",",Q1273,FIND(",",Q1273)+1)),
  IF(OR(ISERROR(VLOOKUP(LEFT(Q1273,FIND(",",Q1273)-1),MapTable!$A:$A,1,0)),ISERROR(VLOOKUP(TRIM(MID(Q1273,FIND(",",Q1273)+1,999)),MapTable!$A:$A,1,0))),"맵없음",
  ""),
IF(ISERROR(FIND(",",Q1273,FIND(",",Q1273,FIND(",",Q1273)+1)+1)),
  IF(OR(ISERROR(VLOOKUP(LEFT(Q1273,FIND(",",Q1273)-1),MapTable!$A:$A,1,0)),ISERROR(VLOOKUP(TRIM(MID(Q1273,FIND(",",Q1273)+1,FIND(",",Q1273,FIND(",",Q1273)+1)-FIND(",",Q1273)-1)),MapTable!$A:$A,1,0)),ISERROR(VLOOKUP(TRIM(MID(Q1273,FIND(",",Q1273,FIND(",",Q1273)+1)+1,999)),MapTable!$A:$A,1,0))),"맵없음",
  ""),
IF(ISERROR(FIND(",",Q1273,FIND(",",Q1273,FIND(",",Q1273,FIND(",",Q1273)+1)+1)+1)),
  IF(OR(ISERROR(VLOOKUP(LEFT(Q1273,FIND(",",Q1273)-1),MapTable!$A:$A,1,0)),ISERROR(VLOOKUP(TRIM(MID(Q1273,FIND(",",Q1273)+1,FIND(",",Q1273,FIND(",",Q1273)+1)-FIND(",",Q1273)-1)),MapTable!$A:$A,1,0)),ISERROR(VLOOKUP(TRIM(MID(Q1273,FIND(",",Q1273,FIND(",",Q1273)+1)+1,FIND(",",Q1273,FIND(",",Q1273,FIND(",",Q1273)+1)+1)-FIND(",",Q1273,FIND(",",Q1273)+1)-1)),MapTable!$A:$A,1,0)),ISERROR(VLOOKUP(TRIM(MID(Q1273,FIND(",",Q1273,FIND(",",Q1273,FIND(",",Q1273)+1)+1)+1,999)),MapTable!$A:$A,1,0))),"맵없음",
  ""),
)))))</f>
        <v/>
      </c>
      <c r="W1273" t="str">
        <f>IF(ISBLANK(V1273),"",IF(ISERROR(VLOOKUP(V1273,[3]DropTable!$A:$A,1,0)),"드랍없음",""))</f>
        <v/>
      </c>
      <c r="Y1273" t="str">
        <f>IF(ISBLANK(X1273),"",IF(ISERROR(VLOOKUP(X1273,[3]DropTable!$A:$A,1,0)),"드랍없음",""))</f>
        <v/>
      </c>
      <c r="AA1273">
        <v>8.1</v>
      </c>
    </row>
    <row r="1274" spans="1:27" x14ac:dyDescent="0.3">
      <c r="A1274">
        <v>27</v>
      </c>
      <c r="B1274">
        <v>44</v>
      </c>
      <c r="C1274">
        <f t="shared" si="65"/>
        <v>1680</v>
      </c>
      <c r="D1274">
        <v>420</v>
      </c>
      <c r="E1274" t="s">
        <v>153</v>
      </c>
      <c r="H1274" t="str">
        <f>IF(ISBLANK(G1274),"",
IFERROR(VLOOKUP(G1274,[1]StringTable!$1:$1048576,MATCH([1]StringTable!$B$1,[1]StringTable!$1:$1,0),0),
IFERROR(VLOOKUP(G1274,[1]InApkStringTable!$1:$1048576,MATCH([1]InApkStringTable!$B$1,[1]InApkStringTable!$1:$1,0),0),
"스트링없음")))</f>
        <v/>
      </c>
      <c r="J1274" t="b">
        <v>0</v>
      </c>
      <c r="K1274" t="s">
        <v>24</v>
      </c>
      <c r="L1274" t="str">
        <f>IF(ISBLANK(K1274),"",IF(ISERROR(VLOOKUP(K1274,MapTable!$A:$A,1,0)),"맵없음",""))</f>
        <v/>
      </c>
      <c r="M1274">
        <f t="shared" si="66"/>
        <v>3</v>
      </c>
      <c r="N1274" t="b">
        <f t="shared" ca="1" si="67"/>
        <v>0</v>
      </c>
      <c r="P1274" t="str">
        <f>IF(ISBLANK(O1274),"",IF(ISERROR(VLOOKUP(O1274,MapTable!$A:$A,1,0)),"맵없음",""))</f>
        <v/>
      </c>
      <c r="R1274" t="str">
        <f>IF(ISBLANK(Q1274),"",
IF(ISERROR(FIND(",",Q1274)),
  IF(ISERROR(VLOOKUP(Q1274,MapTable!$A:$A,1,0)),"맵없음",
  ""),
IF(ISERROR(FIND(",",Q1274,FIND(",",Q1274)+1)),
  IF(OR(ISERROR(VLOOKUP(LEFT(Q1274,FIND(",",Q1274)-1),MapTable!$A:$A,1,0)),ISERROR(VLOOKUP(TRIM(MID(Q1274,FIND(",",Q1274)+1,999)),MapTable!$A:$A,1,0))),"맵없음",
  ""),
IF(ISERROR(FIND(",",Q1274,FIND(",",Q1274,FIND(",",Q1274)+1)+1)),
  IF(OR(ISERROR(VLOOKUP(LEFT(Q1274,FIND(",",Q1274)-1),MapTable!$A:$A,1,0)),ISERROR(VLOOKUP(TRIM(MID(Q1274,FIND(",",Q1274)+1,FIND(",",Q1274,FIND(",",Q1274)+1)-FIND(",",Q1274)-1)),MapTable!$A:$A,1,0)),ISERROR(VLOOKUP(TRIM(MID(Q1274,FIND(",",Q1274,FIND(",",Q1274)+1)+1,999)),MapTable!$A:$A,1,0))),"맵없음",
  ""),
IF(ISERROR(FIND(",",Q1274,FIND(",",Q1274,FIND(",",Q1274,FIND(",",Q1274)+1)+1)+1)),
  IF(OR(ISERROR(VLOOKUP(LEFT(Q1274,FIND(",",Q1274)-1),MapTable!$A:$A,1,0)),ISERROR(VLOOKUP(TRIM(MID(Q1274,FIND(",",Q1274)+1,FIND(",",Q1274,FIND(",",Q1274)+1)-FIND(",",Q1274)-1)),MapTable!$A:$A,1,0)),ISERROR(VLOOKUP(TRIM(MID(Q1274,FIND(",",Q1274,FIND(",",Q1274)+1)+1,FIND(",",Q1274,FIND(",",Q1274,FIND(",",Q1274)+1)+1)-FIND(",",Q1274,FIND(",",Q1274)+1)-1)),MapTable!$A:$A,1,0)),ISERROR(VLOOKUP(TRIM(MID(Q1274,FIND(",",Q1274,FIND(",",Q1274,FIND(",",Q1274)+1)+1)+1,999)),MapTable!$A:$A,1,0))),"맵없음",
  ""),
)))))</f>
        <v/>
      </c>
      <c r="W1274" t="str">
        <f>IF(ISBLANK(V1274),"",IF(ISERROR(VLOOKUP(V1274,[3]DropTable!$A:$A,1,0)),"드랍없음",""))</f>
        <v/>
      </c>
      <c r="Y1274" t="str">
        <f>IF(ISBLANK(X1274),"",IF(ISERROR(VLOOKUP(X1274,[3]DropTable!$A:$A,1,0)),"드랍없음",""))</f>
        <v/>
      </c>
      <c r="AA1274">
        <v>8.1</v>
      </c>
    </row>
    <row r="1275" spans="1:27" x14ac:dyDescent="0.3">
      <c r="A1275">
        <v>27</v>
      </c>
      <c r="B1275">
        <v>45</v>
      </c>
      <c r="C1275">
        <f t="shared" si="65"/>
        <v>1680</v>
      </c>
      <c r="D1275">
        <v>420</v>
      </c>
      <c r="E1275" t="s">
        <v>153</v>
      </c>
      <c r="H1275" t="str">
        <f>IF(ISBLANK(G1275),"",
IFERROR(VLOOKUP(G1275,[1]StringTable!$1:$1048576,MATCH([1]StringTable!$B$1,[1]StringTable!$1:$1,0),0),
IFERROR(VLOOKUP(G1275,[1]InApkStringTable!$1:$1048576,MATCH([1]InApkStringTable!$B$1,[1]InApkStringTable!$1:$1,0),0),
"스트링없음")))</f>
        <v/>
      </c>
      <c r="J1275" t="b">
        <v>0</v>
      </c>
      <c r="K1275" t="s">
        <v>24</v>
      </c>
      <c r="L1275" t="str">
        <f>IF(ISBLANK(K1275),"",IF(ISERROR(VLOOKUP(K1275,MapTable!$A:$A,1,0)),"맵없음",""))</f>
        <v/>
      </c>
      <c r="M1275">
        <f t="shared" si="66"/>
        <v>3</v>
      </c>
      <c r="N1275" t="b">
        <f t="shared" ca="1" si="67"/>
        <v>0</v>
      </c>
      <c r="P1275" t="str">
        <f>IF(ISBLANK(O1275),"",IF(ISERROR(VLOOKUP(O1275,MapTable!$A:$A,1,0)),"맵없음",""))</f>
        <v/>
      </c>
      <c r="R1275" t="str">
        <f>IF(ISBLANK(Q1275),"",
IF(ISERROR(FIND(",",Q1275)),
  IF(ISERROR(VLOOKUP(Q1275,MapTable!$A:$A,1,0)),"맵없음",
  ""),
IF(ISERROR(FIND(",",Q1275,FIND(",",Q1275)+1)),
  IF(OR(ISERROR(VLOOKUP(LEFT(Q1275,FIND(",",Q1275)-1),MapTable!$A:$A,1,0)),ISERROR(VLOOKUP(TRIM(MID(Q1275,FIND(",",Q1275)+1,999)),MapTable!$A:$A,1,0))),"맵없음",
  ""),
IF(ISERROR(FIND(",",Q1275,FIND(",",Q1275,FIND(",",Q1275)+1)+1)),
  IF(OR(ISERROR(VLOOKUP(LEFT(Q1275,FIND(",",Q1275)-1),MapTable!$A:$A,1,0)),ISERROR(VLOOKUP(TRIM(MID(Q1275,FIND(",",Q1275)+1,FIND(",",Q1275,FIND(",",Q1275)+1)-FIND(",",Q1275)-1)),MapTable!$A:$A,1,0)),ISERROR(VLOOKUP(TRIM(MID(Q1275,FIND(",",Q1275,FIND(",",Q1275)+1)+1,999)),MapTable!$A:$A,1,0))),"맵없음",
  ""),
IF(ISERROR(FIND(",",Q1275,FIND(",",Q1275,FIND(",",Q1275,FIND(",",Q1275)+1)+1)+1)),
  IF(OR(ISERROR(VLOOKUP(LEFT(Q1275,FIND(",",Q1275)-1),MapTable!$A:$A,1,0)),ISERROR(VLOOKUP(TRIM(MID(Q1275,FIND(",",Q1275)+1,FIND(",",Q1275,FIND(",",Q1275)+1)-FIND(",",Q1275)-1)),MapTable!$A:$A,1,0)),ISERROR(VLOOKUP(TRIM(MID(Q1275,FIND(",",Q1275,FIND(",",Q1275)+1)+1,FIND(",",Q1275,FIND(",",Q1275,FIND(",",Q1275)+1)+1)-FIND(",",Q1275,FIND(",",Q1275)+1)-1)),MapTable!$A:$A,1,0)),ISERROR(VLOOKUP(TRIM(MID(Q1275,FIND(",",Q1275,FIND(",",Q1275,FIND(",",Q1275)+1)+1)+1,999)),MapTable!$A:$A,1,0))),"맵없음",
  ""),
)))))</f>
        <v/>
      </c>
      <c r="W1275" t="str">
        <f>IF(ISBLANK(V1275),"",IF(ISERROR(VLOOKUP(V1275,[3]DropTable!$A:$A,1,0)),"드랍없음",""))</f>
        <v/>
      </c>
      <c r="Y1275" t="str">
        <f>IF(ISBLANK(X1275),"",IF(ISERROR(VLOOKUP(X1275,[3]DropTable!$A:$A,1,0)),"드랍없음",""))</f>
        <v/>
      </c>
      <c r="AA1275">
        <v>8.1</v>
      </c>
    </row>
    <row r="1276" spans="1:27" x14ac:dyDescent="0.3">
      <c r="A1276">
        <v>27</v>
      </c>
      <c r="B1276">
        <v>46</v>
      </c>
      <c r="C1276">
        <f t="shared" si="65"/>
        <v>1680</v>
      </c>
      <c r="D1276">
        <v>420</v>
      </c>
      <c r="E1276" t="s">
        <v>153</v>
      </c>
      <c r="H1276" t="str">
        <f>IF(ISBLANK(G1276),"",
IFERROR(VLOOKUP(G1276,[1]StringTable!$1:$1048576,MATCH([1]StringTable!$B$1,[1]StringTable!$1:$1,0),0),
IFERROR(VLOOKUP(G1276,[1]InApkStringTable!$1:$1048576,MATCH([1]InApkStringTable!$B$1,[1]InApkStringTable!$1:$1,0),0),
"스트링없음")))</f>
        <v/>
      </c>
      <c r="J1276" t="b">
        <v>0</v>
      </c>
      <c r="K1276" t="s">
        <v>24</v>
      </c>
      <c r="L1276" t="str">
        <f>IF(ISBLANK(K1276),"",IF(ISERROR(VLOOKUP(K1276,MapTable!$A:$A,1,0)),"맵없음",""))</f>
        <v/>
      </c>
      <c r="M1276">
        <f t="shared" si="66"/>
        <v>3</v>
      </c>
      <c r="N1276" t="b">
        <f t="shared" ca="1" si="67"/>
        <v>0</v>
      </c>
      <c r="P1276" t="str">
        <f>IF(ISBLANK(O1276),"",IF(ISERROR(VLOOKUP(O1276,MapTable!$A:$A,1,0)),"맵없음",""))</f>
        <v/>
      </c>
      <c r="R1276" t="str">
        <f>IF(ISBLANK(Q1276),"",
IF(ISERROR(FIND(",",Q1276)),
  IF(ISERROR(VLOOKUP(Q1276,MapTable!$A:$A,1,0)),"맵없음",
  ""),
IF(ISERROR(FIND(",",Q1276,FIND(",",Q1276)+1)),
  IF(OR(ISERROR(VLOOKUP(LEFT(Q1276,FIND(",",Q1276)-1),MapTable!$A:$A,1,0)),ISERROR(VLOOKUP(TRIM(MID(Q1276,FIND(",",Q1276)+1,999)),MapTable!$A:$A,1,0))),"맵없음",
  ""),
IF(ISERROR(FIND(",",Q1276,FIND(",",Q1276,FIND(",",Q1276)+1)+1)),
  IF(OR(ISERROR(VLOOKUP(LEFT(Q1276,FIND(",",Q1276)-1),MapTable!$A:$A,1,0)),ISERROR(VLOOKUP(TRIM(MID(Q1276,FIND(",",Q1276)+1,FIND(",",Q1276,FIND(",",Q1276)+1)-FIND(",",Q1276)-1)),MapTable!$A:$A,1,0)),ISERROR(VLOOKUP(TRIM(MID(Q1276,FIND(",",Q1276,FIND(",",Q1276)+1)+1,999)),MapTable!$A:$A,1,0))),"맵없음",
  ""),
IF(ISERROR(FIND(",",Q1276,FIND(",",Q1276,FIND(",",Q1276,FIND(",",Q1276)+1)+1)+1)),
  IF(OR(ISERROR(VLOOKUP(LEFT(Q1276,FIND(",",Q1276)-1),MapTable!$A:$A,1,0)),ISERROR(VLOOKUP(TRIM(MID(Q1276,FIND(",",Q1276)+1,FIND(",",Q1276,FIND(",",Q1276)+1)-FIND(",",Q1276)-1)),MapTable!$A:$A,1,0)),ISERROR(VLOOKUP(TRIM(MID(Q1276,FIND(",",Q1276,FIND(",",Q1276)+1)+1,FIND(",",Q1276,FIND(",",Q1276,FIND(",",Q1276)+1)+1)-FIND(",",Q1276,FIND(",",Q1276)+1)-1)),MapTable!$A:$A,1,0)),ISERROR(VLOOKUP(TRIM(MID(Q1276,FIND(",",Q1276,FIND(",",Q1276,FIND(",",Q1276)+1)+1)+1,999)),MapTable!$A:$A,1,0))),"맵없음",
  ""),
)))))</f>
        <v/>
      </c>
      <c r="W1276" t="str">
        <f>IF(ISBLANK(V1276),"",IF(ISERROR(VLOOKUP(V1276,[3]DropTable!$A:$A,1,0)),"드랍없음",""))</f>
        <v/>
      </c>
      <c r="Y1276" t="str">
        <f>IF(ISBLANK(X1276),"",IF(ISERROR(VLOOKUP(X1276,[3]DropTable!$A:$A,1,0)),"드랍없음",""))</f>
        <v/>
      </c>
      <c r="AA1276">
        <v>8.1</v>
      </c>
    </row>
    <row r="1277" spans="1:27" x14ac:dyDescent="0.3">
      <c r="A1277">
        <v>27</v>
      </c>
      <c r="B1277">
        <v>47</v>
      </c>
      <c r="C1277">
        <f t="shared" si="65"/>
        <v>1680</v>
      </c>
      <c r="D1277">
        <v>420</v>
      </c>
      <c r="E1277" t="s">
        <v>153</v>
      </c>
      <c r="H1277" t="str">
        <f>IF(ISBLANK(G1277),"",
IFERROR(VLOOKUP(G1277,[1]StringTable!$1:$1048576,MATCH([1]StringTable!$B$1,[1]StringTable!$1:$1,0),0),
IFERROR(VLOOKUP(G1277,[1]InApkStringTable!$1:$1048576,MATCH([1]InApkStringTable!$B$1,[1]InApkStringTable!$1:$1,0),0),
"스트링없음")))</f>
        <v/>
      </c>
      <c r="J1277" t="b">
        <v>0</v>
      </c>
      <c r="K1277" t="s">
        <v>24</v>
      </c>
      <c r="L1277" t="str">
        <f>IF(ISBLANK(K1277),"",IF(ISERROR(VLOOKUP(K1277,MapTable!$A:$A,1,0)),"맵없음",""))</f>
        <v/>
      </c>
      <c r="M1277">
        <f t="shared" si="66"/>
        <v>3</v>
      </c>
      <c r="N1277" t="b">
        <f t="shared" ca="1" si="67"/>
        <v>0</v>
      </c>
      <c r="P1277" t="str">
        <f>IF(ISBLANK(O1277),"",IF(ISERROR(VLOOKUP(O1277,MapTable!$A:$A,1,0)),"맵없음",""))</f>
        <v/>
      </c>
      <c r="R1277" t="str">
        <f>IF(ISBLANK(Q1277),"",
IF(ISERROR(FIND(",",Q1277)),
  IF(ISERROR(VLOOKUP(Q1277,MapTable!$A:$A,1,0)),"맵없음",
  ""),
IF(ISERROR(FIND(",",Q1277,FIND(",",Q1277)+1)),
  IF(OR(ISERROR(VLOOKUP(LEFT(Q1277,FIND(",",Q1277)-1),MapTable!$A:$A,1,0)),ISERROR(VLOOKUP(TRIM(MID(Q1277,FIND(",",Q1277)+1,999)),MapTable!$A:$A,1,0))),"맵없음",
  ""),
IF(ISERROR(FIND(",",Q1277,FIND(",",Q1277,FIND(",",Q1277)+1)+1)),
  IF(OR(ISERROR(VLOOKUP(LEFT(Q1277,FIND(",",Q1277)-1),MapTable!$A:$A,1,0)),ISERROR(VLOOKUP(TRIM(MID(Q1277,FIND(",",Q1277)+1,FIND(",",Q1277,FIND(",",Q1277)+1)-FIND(",",Q1277)-1)),MapTable!$A:$A,1,0)),ISERROR(VLOOKUP(TRIM(MID(Q1277,FIND(",",Q1277,FIND(",",Q1277)+1)+1,999)),MapTable!$A:$A,1,0))),"맵없음",
  ""),
IF(ISERROR(FIND(",",Q1277,FIND(",",Q1277,FIND(",",Q1277,FIND(",",Q1277)+1)+1)+1)),
  IF(OR(ISERROR(VLOOKUP(LEFT(Q1277,FIND(",",Q1277)-1),MapTable!$A:$A,1,0)),ISERROR(VLOOKUP(TRIM(MID(Q1277,FIND(",",Q1277)+1,FIND(",",Q1277,FIND(",",Q1277)+1)-FIND(",",Q1277)-1)),MapTable!$A:$A,1,0)),ISERROR(VLOOKUP(TRIM(MID(Q1277,FIND(",",Q1277,FIND(",",Q1277)+1)+1,FIND(",",Q1277,FIND(",",Q1277,FIND(",",Q1277)+1)+1)-FIND(",",Q1277,FIND(",",Q1277)+1)-1)),MapTable!$A:$A,1,0)),ISERROR(VLOOKUP(TRIM(MID(Q1277,FIND(",",Q1277,FIND(",",Q1277,FIND(",",Q1277)+1)+1)+1,999)),MapTable!$A:$A,1,0))),"맵없음",
  ""),
)))))</f>
        <v/>
      </c>
      <c r="W1277" t="str">
        <f>IF(ISBLANK(V1277),"",IF(ISERROR(VLOOKUP(V1277,[3]DropTable!$A:$A,1,0)),"드랍없음",""))</f>
        <v/>
      </c>
      <c r="Y1277" t="str">
        <f>IF(ISBLANK(X1277),"",IF(ISERROR(VLOOKUP(X1277,[3]DropTable!$A:$A,1,0)),"드랍없음",""))</f>
        <v/>
      </c>
      <c r="AA1277">
        <v>8.1</v>
      </c>
    </row>
    <row r="1278" spans="1:27" x14ac:dyDescent="0.3">
      <c r="A1278">
        <v>27</v>
      </c>
      <c r="B1278">
        <v>48</v>
      </c>
      <c r="C1278">
        <f t="shared" si="65"/>
        <v>1680</v>
      </c>
      <c r="D1278">
        <v>420</v>
      </c>
      <c r="E1278" t="s">
        <v>153</v>
      </c>
      <c r="H1278" t="str">
        <f>IF(ISBLANK(G1278),"",
IFERROR(VLOOKUP(G1278,[1]StringTable!$1:$1048576,MATCH([1]StringTable!$B$1,[1]StringTable!$1:$1,0),0),
IFERROR(VLOOKUP(G1278,[1]InApkStringTable!$1:$1048576,MATCH([1]InApkStringTable!$B$1,[1]InApkStringTable!$1:$1,0),0),
"스트링없음")))</f>
        <v/>
      </c>
      <c r="J1278" t="b">
        <v>0</v>
      </c>
      <c r="K1278" t="s">
        <v>24</v>
      </c>
      <c r="L1278" t="str">
        <f>IF(ISBLANK(K1278),"",IF(ISERROR(VLOOKUP(K1278,MapTable!$A:$A,1,0)),"맵없음",""))</f>
        <v/>
      </c>
      <c r="M1278">
        <f t="shared" si="66"/>
        <v>3</v>
      </c>
      <c r="N1278" t="b">
        <f t="shared" ca="1" si="67"/>
        <v>0</v>
      </c>
      <c r="P1278" t="str">
        <f>IF(ISBLANK(O1278),"",IF(ISERROR(VLOOKUP(O1278,MapTable!$A:$A,1,0)),"맵없음",""))</f>
        <v/>
      </c>
      <c r="R1278" t="str">
        <f>IF(ISBLANK(Q1278),"",
IF(ISERROR(FIND(",",Q1278)),
  IF(ISERROR(VLOOKUP(Q1278,MapTable!$A:$A,1,0)),"맵없음",
  ""),
IF(ISERROR(FIND(",",Q1278,FIND(",",Q1278)+1)),
  IF(OR(ISERROR(VLOOKUP(LEFT(Q1278,FIND(",",Q1278)-1),MapTable!$A:$A,1,0)),ISERROR(VLOOKUP(TRIM(MID(Q1278,FIND(",",Q1278)+1,999)),MapTable!$A:$A,1,0))),"맵없음",
  ""),
IF(ISERROR(FIND(",",Q1278,FIND(",",Q1278,FIND(",",Q1278)+1)+1)),
  IF(OR(ISERROR(VLOOKUP(LEFT(Q1278,FIND(",",Q1278)-1),MapTable!$A:$A,1,0)),ISERROR(VLOOKUP(TRIM(MID(Q1278,FIND(",",Q1278)+1,FIND(",",Q1278,FIND(",",Q1278)+1)-FIND(",",Q1278)-1)),MapTable!$A:$A,1,0)),ISERROR(VLOOKUP(TRIM(MID(Q1278,FIND(",",Q1278,FIND(",",Q1278)+1)+1,999)),MapTable!$A:$A,1,0))),"맵없음",
  ""),
IF(ISERROR(FIND(",",Q1278,FIND(",",Q1278,FIND(",",Q1278,FIND(",",Q1278)+1)+1)+1)),
  IF(OR(ISERROR(VLOOKUP(LEFT(Q1278,FIND(",",Q1278)-1),MapTable!$A:$A,1,0)),ISERROR(VLOOKUP(TRIM(MID(Q1278,FIND(",",Q1278)+1,FIND(",",Q1278,FIND(",",Q1278)+1)-FIND(",",Q1278)-1)),MapTable!$A:$A,1,0)),ISERROR(VLOOKUP(TRIM(MID(Q1278,FIND(",",Q1278,FIND(",",Q1278)+1)+1,FIND(",",Q1278,FIND(",",Q1278,FIND(",",Q1278)+1)+1)-FIND(",",Q1278,FIND(",",Q1278)+1)-1)),MapTable!$A:$A,1,0)),ISERROR(VLOOKUP(TRIM(MID(Q1278,FIND(",",Q1278,FIND(",",Q1278,FIND(",",Q1278)+1)+1)+1,999)),MapTable!$A:$A,1,0))),"맵없음",
  ""),
)))))</f>
        <v/>
      </c>
      <c r="W1278" t="str">
        <f>IF(ISBLANK(V1278),"",IF(ISERROR(VLOOKUP(V1278,[3]DropTable!$A:$A,1,0)),"드랍없음",""))</f>
        <v/>
      </c>
      <c r="Y1278" t="str">
        <f>IF(ISBLANK(X1278),"",IF(ISERROR(VLOOKUP(X1278,[3]DropTable!$A:$A,1,0)),"드랍없음",""))</f>
        <v/>
      </c>
      <c r="AA1278">
        <v>8.1</v>
      </c>
    </row>
    <row r="1279" spans="1:27" x14ac:dyDescent="0.3">
      <c r="A1279">
        <v>27</v>
      </c>
      <c r="B1279">
        <v>49</v>
      </c>
      <c r="C1279">
        <f t="shared" si="65"/>
        <v>1680</v>
      </c>
      <c r="D1279">
        <v>420</v>
      </c>
      <c r="E1279" t="s">
        <v>153</v>
      </c>
      <c r="H1279" t="str">
        <f>IF(ISBLANK(G1279),"",
IFERROR(VLOOKUP(G1279,[1]StringTable!$1:$1048576,MATCH([1]StringTable!$B$1,[1]StringTable!$1:$1,0),0),
IFERROR(VLOOKUP(G1279,[1]InApkStringTable!$1:$1048576,MATCH([1]InApkStringTable!$B$1,[1]InApkStringTable!$1:$1,0),0),
"스트링없음")))</f>
        <v/>
      </c>
      <c r="J1279" t="b">
        <v>0</v>
      </c>
      <c r="K1279" t="s">
        <v>24</v>
      </c>
      <c r="L1279" t="str">
        <f>IF(ISBLANK(K1279),"",IF(ISERROR(VLOOKUP(K1279,MapTable!$A:$A,1,0)),"맵없음",""))</f>
        <v/>
      </c>
      <c r="M1279">
        <f t="shared" si="66"/>
        <v>3</v>
      </c>
      <c r="N1279" t="b">
        <f t="shared" ca="1" si="67"/>
        <v>0</v>
      </c>
      <c r="P1279" t="str">
        <f>IF(ISBLANK(O1279),"",IF(ISERROR(VLOOKUP(O1279,MapTable!$A:$A,1,0)),"맵없음",""))</f>
        <v/>
      </c>
      <c r="R1279" t="str">
        <f>IF(ISBLANK(Q1279),"",
IF(ISERROR(FIND(",",Q1279)),
  IF(ISERROR(VLOOKUP(Q1279,MapTable!$A:$A,1,0)),"맵없음",
  ""),
IF(ISERROR(FIND(",",Q1279,FIND(",",Q1279)+1)),
  IF(OR(ISERROR(VLOOKUP(LEFT(Q1279,FIND(",",Q1279)-1),MapTable!$A:$A,1,0)),ISERROR(VLOOKUP(TRIM(MID(Q1279,FIND(",",Q1279)+1,999)),MapTable!$A:$A,1,0))),"맵없음",
  ""),
IF(ISERROR(FIND(",",Q1279,FIND(",",Q1279,FIND(",",Q1279)+1)+1)),
  IF(OR(ISERROR(VLOOKUP(LEFT(Q1279,FIND(",",Q1279)-1),MapTable!$A:$A,1,0)),ISERROR(VLOOKUP(TRIM(MID(Q1279,FIND(",",Q1279)+1,FIND(",",Q1279,FIND(",",Q1279)+1)-FIND(",",Q1279)-1)),MapTable!$A:$A,1,0)),ISERROR(VLOOKUP(TRIM(MID(Q1279,FIND(",",Q1279,FIND(",",Q1279)+1)+1,999)),MapTable!$A:$A,1,0))),"맵없음",
  ""),
IF(ISERROR(FIND(",",Q1279,FIND(",",Q1279,FIND(",",Q1279,FIND(",",Q1279)+1)+1)+1)),
  IF(OR(ISERROR(VLOOKUP(LEFT(Q1279,FIND(",",Q1279)-1),MapTable!$A:$A,1,0)),ISERROR(VLOOKUP(TRIM(MID(Q1279,FIND(",",Q1279)+1,FIND(",",Q1279,FIND(",",Q1279)+1)-FIND(",",Q1279)-1)),MapTable!$A:$A,1,0)),ISERROR(VLOOKUP(TRIM(MID(Q1279,FIND(",",Q1279,FIND(",",Q1279)+1)+1,FIND(",",Q1279,FIND(",",Q1279,FIND(",",Q1279)+1)+1)-FIND(",",Q1279,FIND(",",Q1279)+1)-1)),MapTable!$A:$A,1,0)),ISERROR(VLOOKUP(TRIM(MID(Q1279,FIND(",",Q1279,FIND(",",Q1279,FIND(",",Q1279)+1)+1)+1,999)),MapTable!$A:$A,1,0))),"맵없음",
  ""),
)))))</f>
        <v/>
      </c>
      <c r="W1279" t="str">
        <f>IF(ISBLANK(V1279),"",IF(ISERROR(VLOOKUP(V1279,[3]DropTable!$A:$A,1,0)),"드랍없음",""))</f>
        <v/>
      </c>
      <c r="Y1279" t="str">
        <f>IF(ISBLANK(X1279),"",IF(ISERROR(VLOOKUP(X1279,[3]DropTable!$A:$A,1,0)),"드랍없음",""))</f>
        <v/>
      </c>
      <c r="AA1279">
        <v>8.1</v>
      </c>
    </row>
    <row r="1280" spans="1:27" x14ac:dyDescent="0.3">
      <c r="A1280">
        <v>27</v>
      </c>
      <c r="B1280">
        <v>50</v>
      </c>
      <c r="C1280">
        <f t="shared" si="65"/>
        <v>1680</v>
      </c>
      <c r="D1280">
        <v>420</v>
      </c>
      <c r="E1280" t="s">
        <v>153</v>
      </c>
      <c r="H1280" t="str">
        <f>IF(ISBLANK(G1280),"",
IFERROR(VLOOKUP(G1280,[1]StringTable!$1:$1048576,MATCH([1]StringTable!$B$1,[1]StringTable!$1:$1,0),0),
IFERROR(VLOOKUP(G1280,[1]InApkStringTable!$1:$1048576,MATCH([1]InApkStringTable!$B$1,[1]InApkStringTable!$1:$1,0),0),
"스트링없음")))</f>
        <v/>
      </c>
      <c r="J1280" t="b">
        <v>0</v>
      </c>
      <c r="K1280" t="s">
        <v>24</v>
      </c>
      <c r="L1280" t="str">
        <f>IF(ISBLANK(K1280),"",IF(ISERROR(VLOOKUP(K1280,MapTable!$A:$A,1,0)),"맵없음",""))</f>
        <v/>
      </c>
      <c r="M1280">
        <f t="shared" si="66"/>
        <v>11</v>
      </c>
      <c r="N1280" t="b">
        <f t="shared" ca="1" si="67"/>
        <v>0</v>
      </c>
      <c r="P1280" t="str">
        <f>IF(ISBLANK(O1280),"",IF(ISERROR(VLOOKUP(O1280,MapTable!$A:$A,1,0)),"맵없음",""))</f>
        <v/>
      </c>
      <c r="R1280" t="str">
        <f>IF(ISBLANK(Q1280),"",
IF(ISERROR(FIND(",",Q1280)),
  IF(ISERROR(VLOOKUP(Q1280,MapTable!$A:$A,1,0)),"맵없음",
  ""),
IF(ISERROR(FIND(",",Q1280,FIND(",",Q1280)+1)),
  IF(OR(ISERROR(VLOOKUP(LEFT(Q1280,FIND(",",Q1280)-1),MapTable!$A:$A,1,0)),ISERROR(VLOOKUP(TRIM(MID(Q1280,FIND(",",Q1280)+1,999)),MapTable!$A:$A,1,0))),"맵없음",
  ""),
IF(ISERROR(FIND(",",Q1280,FIND(",",Q1280,FIND(",",Q1280)+1)+1)),
  IF(OR(ISERROR(VLOOKUP(LEFT(Q1280,FIND(",",Q1280)-1),MapTable!$A:$A,1,0)),ISERROR(VLOOKUP(TRIM(MID(Q1280,FIND(",",Q1280)+1,FIND(",",Q1280,FIND(",",Q1280)+1)-FIND(",",Q1280)-1)),MapTable!$A:$A,1,0)),ISERROR(VLOOKUP(TRIM(MID(Q1280,FIND(",",Q1280,FIND(",",Q1280)+1)+1,999)),MapTable!$A:$A,1,0))),"맵없음",
  ""),
IF(ISERROR(FIND(",",Q1280,FIND(",",Q1280,FIND(",",Q1280,FIND(",",Q1280)+1)+1)+1)),
  IF(OR(ISERROR(VLOOKUP(LEFT(Q1280,FIND(",",Q1280)-1),MapTable!$A:$A,1,0)),ISERROR(VLOOKUP(TRIM(MID(Q1280,FIND(",",Q1280)+1,FIND(",",Q1280,FIND(",",Q1280)+1)-FIND(",",Q1280)-1)),MapTable!$A:$A,1,0)),ISERROR(VLOOKUP(TRIM(MID(Q1280,FIND(",",Q1280,FIND(",",Q1280)+1)+1,FIND(",",Q1280,FIND(",",Q1280,FIND(",",Q1280)+1)+1)-FIND(",",Q1280,FIND(",",Q1280)+1)-1)),MapTable!$A:$A,1,0)),ISERROR(VLOOKUP(TRIM(MID(Q1280,FIND(",",Q1280,FIND(",",Q1280,FIND(",",Q1280)+1)+1)+1,999)),MapTable!$A:$A,1,0))),"맵없음",
  ""),
)))))</f>
        <v/>
      </c>
      <c r="W1280" t="str">
        <f>IF(ISBLANK(V1280),"",IF(ISERROR(VLOOKUP(V1280,[3]DropTable!$A:$A,1,0)),"드랍없음",""))</f>
        <v/>
      </c>
      <c r="Y1280" t="str">
        <f>IF(ISBLANK(X1280),"",IF(ISERROR(VLOOKUP(X1280,[3]DropTable!$A:$A,1,0)),"드랍없음",""))</f>
        <v/>
      </c>
      <c r="AA1280">
        <v>8.1</v>
      </c>
    </row>
    <row r="1281" spans="1:27" x14ac:dyDescent="0.3">
      <c r="A1281">
        <v>28</v>
      </c>
      <c r="B1281">
        <v>0</v>
      </c>
      <c r="C1281">
        <f t="shared" si="65"/>
        <v>1680</v>
      </c>
      <c r="D1281">
        <v>420</v>
      </c>
      <c r="E1281" t="s">
        <v>153</v>
      </c>
      <c r="H1281" t="str">
        <f>IF(ISBLANK(G1281),"",
IFERROR(VLOOKUP(G1281,[1]StringTable!$1:$1048576,MATCH([1]StringTable!$B$1,[1]StringTable!$1:$1,0),0),
IFERROR(VLOOKUP(G1281,[1]InApkStringTable!$1:$1048576,MATCH([1]InApkStringTable!$B$1,[1]InApkStringTable!$1:$1,0),0),
"스트링없음")))</f>
        <v/>
      </c>
      <c r="J1281" t="b">
        <v>0</v>
      </c>
      <c r="K1281" t="s">
        <v>24</v>
      </c>
      <c r="L1281" t="str">
        <f>IF(ISBLANK(K1281),"",IF(ISERROR(VLOOKUP(K1281,MapTable!$A:$A,1,0)),"맵없음",""))</f>
        <v/>
      </c>
      <c r="M1281">
        <f t="shared" si="66"/>
        <v>0</v>
      </c>
      <c r="N1281" t="b">
        <f t="shared" ca="1" si="67"/>
        <v>0</v>
      </c>
      <c r="P1281" t="str">
        <f>IF(ISBLANK(O1281),"",IF(ISERROR(VLOOKUP(O1281,MapTable!$A:$A,1,0)),"맵없음",""))</f>
        <v/>
      </c>
      <c r="R1281" t="str">
        <f>IF(ISBLANK(Q1281),"",
IF(ISERROR(FIND(",",Q1281)),
  IF(ISERROR(VLOOKUP(Q1281,MapTable!$A:$A,1,0)),"맵없음",
  ""),
IF(ISERROR(FIND(",",Q1281,FIND(",",Q1281)+1)),
  IF(OR(ISERROR(VLOOKUP(LEFT(Q1281,FIND(",",Q1281)-1),MapTable!$A:$A,1,0)),ISERROR(VLOOKUP(TRIM(MID(Q1281,FIND(",",Q1281)+1,999)),MapTable!$A:$A,1,0))),"맵없음",
  ""),
IF(ISERROR(FIND(",",Q1281,FIND(",",Q1281,FIND(",",Q1281)+1)+1)),
  IF(OR(ISERROR(VLOOKUP(LEFT(Q1281,FIND(",",Q1281)-1),MapTable!$A:$A,1,0)),ISERROR(VLOOKUP(TRIM(MID(Q1281,FIND(",",Q1281)+1,FIND(",",Q1281,FIND(",",Q1281)+1)-FIND(",",Q1281)-1)),MapTable!$A:$A,1,0)),ISERROR(VLOOKUP(TRIM(MID(Q1281,FIND(",",Q1281,FIND(",",Q1281)+1)+1,999)),MapTable!$A:$A,1,0))),"맵없음",
  ""),
IF(ISERROR(FIND(",",Q1281,FIND(",",Q1281,FIND(",",Q1281,FIND(",",Q1281)+1)+1)+1)),
  IF(OR(ISERROR(VLOOKUP(LEFT(Q1281,FIND(",",Q1281)-1),MapTable!$A:$A,1,0)),ISERROR(VLOOKUP(TRIM(MID(Q1281,FIND(",",Q1281)+1,FIND(",",Q1281,FIND(",",Q1281)+1)-FIND(",",Q1281)-1)),MapTable!$A:$A,1,0)),ISERROR(VLOOKUP(TRIM(MID(Q1281,FIND(",",Q1281,FIND(",",Q1281)+1)+1,FIND(",",Q1281,FIND(",",Q1281,FIND(",",Q1281)+1)+1)-FIND(",",Q1281,FIND(",",Q1281)+1)-1)),MapTable!$A:$A,1,0)),ISERROR(VLOOKUP(TRIM(MID(Q1281,FIND(",",Q1281,FIND(",",Q1281,FIND(",",Q1281)+1)+1)+1,999)),MapTable!$A:$A,1,0))),"맵없음",
  ""),
)))))</f>
        <v/>
      </c>
      <c r="W1281" t="str">
        <f>IF(ISBLANK(V1281),"",IF(ISERROR(VLOOKUP(V1281,[3]DropTable!$A:$A,1,0)),"드랍없음",""))</f>
        <v/>
      </c>
      <c r="Y1281" t="str">
        <f>IF(ISBLANK(X1281),"",IF(ISERROR(VLOOKUP(X1281,[3]DropTable!$A:$A,1,0)),"드랍없음",""))</f>
        <v/>
      </c>
      <c r="AA1281">
        <v>8.1</v>
      </c>
    </row>
    <row r="1282" spans="1:27" x14ac:dyDescent="0.3">
      <c r="A1282">
        <v>28</v>
      </c>
      <c r="B1282">
        <v>1</v>
      </c>
      <c r="C1282">
        <f t="shared" si="65"/>
        <v>1680</v>
      </c>
      <c r="D1282">
        <v>420</v>
      </c>
      <c r="E1282" t="s">
        <v>153</v>
      </c>
      <c r="H1282" t="str">
        <f>IF(ISBLANK(G1282),"",
IFERROR(VLOOKUP(G1282,[1]StringTable!$1:$1048576,MATCH([1]StringTable!$B$1,[1]StringTable!$1:$1,0),0),
IFERROR(VLOOKUP(G1282,[1]InApkStringTable!$1:$1048576,MATCH([1]InApkStringTable!$B$1,[1]InApkStringTable!$1:$1,0),0),
"스트링없음")))</f>
        <v/>
      </c>
      <c r="J1282" t="b">
        <v>0</v>
      </c>
      <c r="K1282" t="s">
        <v>24</v>
      </c>
      <c r="L1282" t="str">
        <f>IF(ISBLANK(K1282),"",IF(ISERROR(VLOOKUP(K1282,MapTable!$A:$A,1,0)),"맵없음",""))</f>
        <v/>
      </c>
      <c r="M1282">
        <f t="shared" si="66"/>
        <v>1</v>
      </c>
      <c r="N1282" t="b">
        <f t="shared" ca="1" si="67"/>
        <v>0</v>
      </c>
      <c r="P1282" t="str">
        <f>IF(ISBLANK(O1282),"",IF(ISERROR(VLOOKUP(O1282,MapTable!$A:$A,1,0)),"맵없음",""))</f>
        <v/>
      </c>
      <c r="R1282" t="str">
        <f>IF(ISBLANK(Q1282),"",
IF(ISERROR(FIND(",",Q1282)),
  IF(ISERROR(VLOOKUP(Q1282,MapTable!$A:$A,1,0)),"맵없음",
  ""),
IF(ISERROR(FIND(",",Q1282,FIND(",",Q1282)+1)),
  IF(OR(ISERROR(VLOOKUP(LEFT(Q1282,FIND(",",Q1282)-1),MapTable!$A:$A,1,0)),ISERROR(VLOOKUP(TRIM(MID(Q1282,FIND(",",Q1282)+1,999)),MapTable!$A:$A,1,0))),"맵없음",
  ""),
IF(ISERROR(FIND(",",Q1282,FIND(",",Q1282,FIND(",",Q1282)+1)+1)),
  IF(OR(ISERROR(VLOOKUP(LEFT(Q1282,FIND(",",Q1282)-1),MapTable!$A:$A,1,0)),ISERROR(VLOOKUP(TRIM(MID(Q1282,FIND(",",Q1282)+1,FIND(",",Q1282,FIND(",",Q1282)+1)-FIND(",",Q1282)-1)),MapTable!$A:$A,1,0)),ISERROR(VLOOKUP(TRIM(MID(Q1282,FIND(",",Q1282,FIND(",",Q1282)+1)+1,999)),MapTable!$A:$A,1,0))),"맵없음",
  ""),
IF(ISERROR(FIND(",",Q1282,FIND(",",Q1282,FIND(",",Q1282,FIND(",",Q1282)+1)+1)+1)),
  IF(OR(ISERROR(VLOOKUP(LEFT(Q1282,FIND(",",Q1282)-1),MapTable!$A:$A,1,0)),ISERROR(VLOOKUP(TRIM(MID(Q1282,FIND(",",Q1282)+1,FIND(",",Q1282,FIND(",",Q1282)+1)-FIND(",",Q1282)-1)),MapTable!$A:$A,1,0)),ISERROR(VLOOKUP(TRIM(MID(Q1282,FIND(",",Q1282,FIND(",",Q1282)+1)+1,FIND(",",Q1282,FIND(",",Q1282,FIND(",",Q1282)+1)+1)-FIND(",",Q1282,FIND(",",Q1282)+1)-1)),MapTable!$A:$A,1,0)),ISERROR(VLOOKUP(TRIM(MID(Q1282,FIND(",",Q1282,FIND(",",Q1282,FIND(",",Q1282)+1)+1)+1,999)),MapTable!$A:$A,1,0))),"맵없음",
  ""),
)))))</f>
        <v/>
      </c>
      <c r="W1282" t="str">
        <f>IF(ISBLANK(V1282),"",IF(ISERROR(VLOOKUP(V1282,[3]DropTable!$A:$A,1,0)),"드랍없음",""))</f>
        <v/>
      </c>
      <c r="Y1282" t="str">
        <f>IF(ISBLANK(X1282),"",IF(ISERROR(VLOOKUP(X1282,[3]DropTable!$A:$A,1,0)),"드랍없음",""))</f>
        <v/>
      </c>
      <c r="AA1282">
        <v>8.1</v>
      </c>
    </row>
    <row r="1283" spans="1:27" x14ac:dyDescent="0.3">
      <c r="A1283">
        <v>28</v>
      </c>
      <c r="B1283">
        <v>2</v>
      </c>
      <c r="C1283">
        <f t="shared" si="65"/>
        <v>1680</v>
      </c>
      <c r="D1283">
        <v>420</v>
      </c>
      <c r="E1283" t="s">
        <v>153</v>
      </c>
      <c r="H1283" t="str">
        <f>IF(ISBLANK(G1283),"",
IFERROR(VLOOKUP(G1283,[1]StringTable!$1:$1048576,MATCH([1]StringTable!$B$1,[1]StringTable!$1:$1,0),0),
IFERROR(VLOOKUP(G1283,[1]InApkStringTable!$1:$1048576,MATCH([1]InApkStringTable!$B$1,[1]InApkStringTable!$1:$1,0),0),
"스트링없음")))</f>
        <v/>
      </c>
      <c r="J1283" t="b">
        <v>0</v>
      </c>
      <c r="K1283" t="s">
        <v>24</v>
      </c>
      <c r="L1283" t="str">
        <f>IF(ISBLANK(K1283),"",IF(ISERROR(VLOOKUP(K1283,MapTable!$A:$A,1,0)),"맵없음",""))</f>
        <v/>
      </c>
      <c r="M1283">
        <f t="shared" si="66"/>
        <v>1</v>
      </c>
      <c r="N1283" t="b">
        <f t="shared" ca="1" si="67"/>
        <v>0</v>
      </c>
      <c r="P1283" t="str">
        <f>IF(ISBLANK(O1283),"",IF(ISERROR(VLOOKUP(O1283,MapTable!$A:$A,1,0)),"맵없음",""))</f>
        <v/>
      </c>
      <c r="R1283" t="str">
        <f>IF(ISBLANK(Q1283),"",
IF(ISERROR(FIND(",",Q1283)),
  IF(ISERROR(VLOOKUP(Q1283,MapTable!$A:$A,1,0)),"맵없음",
  ""),
IF(ISERROR(FIND(",",Q1283,FIND(",",Q1283)+1)),
  IF(OR(ISERROR(VLOOKUP(LEFT(Q1283,FIND(",",Q1283)-1),MapTable!$A:$A,1,0)),ISERROR(VLOOKUP(TRIM(MID(Q1283,FIND(",",Q1283)+1,999)),MapTable!$A:$A,1,0))),"맵없음",
  ""),
IF(ISERROR(FIND(",",Q1283,FIND(",",Q1283,FIND(",",Q1283)+1)+1)),
  IF(OR(ISERROR(VLOOKUP(LEFT(Q1283,FIND(",",Q1283)-1),MapTable!$A:$A,1,0)),ISERROR(VLOOKUP(TRIM(MID(Q1283,FIND(",",Q1283)+1,FIND(",",Q1283,FIND(",",Q1283)+1)-FIND(",",Q1283)-1)),MapTable!$A:$A,1,0)),ISERROR(VLOOKUP(TRIM(MID(Q1283,FIND(",",Q1283,FIND(",",Q1283)+1)+1,999)),MapTable!$A:$A,1,0))),"맵없음",
  ""),
IF(ISERROR(FIND(",",Q1283,FIND(",",Q1283,FIND(",",Q1283,FIND(",",Q1283)+1)+1)+1)),
  IF(OR(ISERROR(VLOOKUP(LEFT(Q1283,FIND(",",Q1283)-1),MapTable!$A:$A,1,0)),ISERROR(VLOOKUP(TRIM(MID(Q1283,FIND(",",Q1283)+1,FIND(",",Q1283,FIND(",",Q1283)+1)-FIND(",",Q1283)-1)),MapTable!$A:$A,1,0)),ISERROR(VLOOKUP(TRIM(MID(Q1283,FIND(",",Q1283,FIND(",",Q1283)+1)+1,FIND(",",Q1283,FIND(",",Q1283,FIND(",",Q1283)+1)+1)-FIND(",",Q1283,FIND(",",Q1283)+1)-1)),MapTable!$A:$A,1,0)),ISERROR(VLOOKUP(TRIM(MID(Q1283,FIND(",",Q1283,FIND(",",Q1283,FIND(",",Q1283)+1)+1)+1,999)),MapTable!$A:$A,1,0))),"맵없음",
  ""),
)))))</f>
        <v/>
      </c>
      <c r="W1283" t="str">
        <f>IF(ISBLANK(V1283),"",IF(ISERROR(VLOOKUP(V1283,[3]DropTable!$A:$A,1,0)),"드랍없음",""))</f>
        <v/>
      </c>
      <c r="Y1283" t="str">
        <f>IF(ISBLANK(X1283),"",IF(ISERROR(VLOOKUP(X1283,[3]DropTable!$A:$A,1,0)),"드랍없음",""))</f>
        <v/>
      </c>
      <c r="AA1283">
        <v>8.1</v>
      </c>
    </row>
    <row r="1284" spans="1:27" x14ac:dyDescent="0.3">
      <c r="A1284">
        <v>28</v>
      </c>
      <c r="B1284">
        <v>3</v>
      </c>
      <c r="C1284">
        <f t="shared" si="65"/>
        <v>1680</v>
      </c>
      <c r="D1284">
        <v>420</v>
      </c>
      <c r="E1284" t="s">
        <v>153</v>
      </c>
      <c r="H1284" t="str">
        <f>IF(ISBLANK(G1284),"",
IFERROR(VLOOKUP(G1284,[1]StringTable!$1:$1048576,MATCH([1]StringTable!$B$1,[1]StringTable!$1:$1,0),0),
IFERROR(VLOOKUP(G1284,[1]InApkStringTable!$1:$1048576,MATCH([1]InApkStringTable!$B$1,[1]InApkStringTable!$1:$1,0),0),
"스트링없음")))</f>
        <v/>
      </c>
      <c r="J1284" t="b">
        <v>0</v>
      </c>
      <c r="K1284" t="s">
        <v>24</v>
      </c>
      <c r="L1284" t="str">
        <f>IF(ISBLANK(K1284),"",IF(ISERROR(VLOOKUP(K1284,MapTable!$A:$A,1,0)),"맵없음",""))</f>
        <v/>
      </c>
      <c r="M1284">
        <f t="shared" si="66"/>
        <v>1</v>
      </c>
      <c r="N1284" t="b">
        <f t="shared" ca="1" si="67"/>
        <v>0</v>
      </c>
      <c r="P1284" t="str">
        <f>IF(ISBLANK(O1284),"",IF(ISERROR(VLOOKUP(O1284,MapTable!$A:$A,1,0)),"맵없음",""))</f>
        <v/>
      </c>
      <c r="R1284" t="str">
        <f>IF(ISBLANK(Q1284),"",
IF(ISERROR(FIND(",",Q1284)),
  IF(ISERROR(VLOOKUP(Q1284,MapTable!$A:$A,1,0)),"맵없음",
  ""),
IF(ISERROR(FIND(",",Q1284,FIND(",",Q1284)+1)),
  IF(OR(ISERROR(VLOOKUP(LEFT(Q1284,FIND(",",Q1284)-1),MapTable!$A:$A,1,0)),ISERROR(VLOOKUP(TRIM(MID(Q1284,FIND(",",Q1284)+1,999)),MapTable!$A:$A,1,0))),"맵없음",
  ""),
IF(ISERROR(FIND(",",Q1284,FIND(",",Q1284,FIND(",",Q1284)+1)+1)),
  IF(OR(ISERROR(VLOOKUP(LEFT(Q1284,FIND(",",Q1284)-1),MapTable!$A:$A,1,0)),ISERROR(VLOOKUP(TRIM(MID(Q1284,FIND(",",Q1284)+1,FIND(",",Q1284,FIND(",",Q1284)+1)-FIND(",",Q1284)-1)),MapTable!$A:$A,1,0)),ISERROR(VLOOKUP(TRIM(MID(Q1284,FIND(",",Q1284,FIND(",",Q1284)+1)+1,999)),MapTable!$A:$A,1,0))),"맵없음",
  ""),
IF(ISERROR(FIND(",",Q1284,FIND(",",Q1284,FIND(",",Q1284,FIND(",",Q1284)+1)+1)+1)),
  IF(OR(ISERROR(VLOOKUP(LEFT(Q1284,FIND(",",Q1284)-1),MapTable!$A:$A,1,0)),ISERROR(VLOOKUP(TRIM(MID(Q1284,FIND(",",Q1284)+1,FIND(",",Q1284,FIND(",",Q1284)+1)-FIND(",",Q1284)-1)),MapTable!$A:$A,1,0)),ISERROR(VLOOKUP(TRIM(MID(Q1284,FIND(",",Q1284,FIND(",",Q1284)+1)+1,FIND(",",Q1284,FIND(",",Q1284,FIND(",",Q1284)+1)+1)-FIND(",",Q1284,FIND(",",Q1284)+1)-1)),MapTable!$A:$A,1,0)),ISERROR(VLOOKUP(TRIM(MID(Q1284,FIND(",",Q1284,FIND(",",Q1284,FIND(",",Q1284)+1)+1)+1,999)),MapTable!$A:$A,1,0))),"맵없음",
  ""),
)))))</f>
        <v/>
      </c>
      <c r="W1284" t="str">
        <f>IF(ISBLANK(V1284),"",IF(ISERROR(VLOOKUP(V1284,[3]DropTable!$A:$A,1,0)),"드랍없음",""))</f>
        <v/>
      </c>
      <c r="Y1284" t="str">
        <f>IF(ISBLANK(X1284),"",IF(ISERROR(VLOOKUP(X1284,[3]DropTable!$A:$A,1,0)),"드랍없음",""))</f>
        <v/>
      </c>
      <c r="AA1284">
        <v>8.1</v>
      </c>
    </row>
    <row r="1285" spans="1:27" x14ac:dyDescent="0.3">
      <c r="A1285">
        <v>28</v>
      </c>
      <c r="B1285">
        <v>4</v>
      </c>
      <c r="C1285">
        <f t="shared" si="65"/>
        <v>1680</v>
      </c>
      <c r="D1285">
        <v>420</v>
      </c>
      <c r="E1285" t="s">
        <v>153</v>
      </c>
      <c r="H1285" t="str">
        <f>IF(ISBLANK(G1285),"",
IFERROR(VLOOKUP(G1285,[1]StringTable!$1:$1048576,MATCH([1]StringTable!$B$1,[1]StringTable!$1:$1,0),0),
IFERROR(VLOOKUP(G1285,[1]InApkStringTable!$1:$1048576,MATCH([1]InApkStringTable!$B$1,[1]InApkStringTable!$1:$1,0),0),
"스트링없음")))</f>
        <v/>
      </c>
      <c r="J1285" t="b">
        <v>0</v>
      </c>
      <c r="K1285" t="s">
        <v>24</v>
      </c>
      <c r="L1285" t="str">
        <f>IF(ISBLANK(K1285),"",IF(ISERROR(VLOOKUP(K1285,MapTable!$A:$A,1,0)),"맵없음",""))</f>
        <v/>
      </c>
      <c r="M1285">
        <f t="shared" si="66"/>
        <v>1</v>
      </c>
      <c r="N1285" t="b">
        <f t="shared" ca="1" si="67"/>
        <v>0</v>
      </c>
      <c r="P1285" t="str">
        <f>IF(ISBLANK(O1285),"",IF(ISERROR(VLOOKUP(O1285,MapTable!$A:$A,1,0)),"맵없음",""))</f>
        <v/>
      </c>
      <c r="R1285" t="str">
        <f>IF(ISBLANK(Q1285),"",
IF(ISERROR(FIND(",",Q1285)),
  IF(ISERROR(VLOOKUP(Q1285,MapTable!$A:$A,1,0)),"맵없음",
  ""),
IF(ISERROR(FIND(",",Q1285,FIND(",",Q1285)+1)),
  IF(OR(ISERROR(VLOOKUP(LEFT(Q1285,FIND(",",Q1285)-1),MapTable!$A:$A,1,0)),ISERROR(VLOOKUP(TRIM(MID(Q1285,FIND(",",Q1285)+1,999)),MapTable!$A:$A,1,0))),"맵없음",
  ""),
IF(ISERROR(FIND(",",Q1285,FIND(",",Q1285,FIND(",",Q1285)+1)+1)),
  IF(OR(ISERROR(VLOOKUP(LEFT(Q1285,FIND(",",Q1285)-1),MapTable!$A:$A,1,0)),ISERROR(VLOOKUP(TRIM(MID(Q1285,FIND(",",Q1285)+1,FIND(",",Q1285,FIND(",",Q1285)+1)-FIND(",",Q1285)-1)),MapTable!$A:$A,1,0)),ISERROR(VLOOKUP(TRIM(MID(Q1285,FIND(",",Q1285,FIND(",",Q1285)+1)+1,999)),MapTable!$A:$A,1,0))),"맵없음",
  ""),
IF(ISERROR(FIND(",",Q1285,FIND(",",Q1285,FIND(",",Q1285,FIND(",",Q1285)+1)+1)+1)),
  IF(OR(ISERROR(VLOOKUP(LEFT(Q1285,FIND(",",Q1285)-1),MapTable!$A:$A,1,0)),ISERROR(VLOOKUP(TRIM(MID(Q1285,FIND(",",Q1285)+1,FIND(",",Q1285,FIND(",",Q1285)+1)-FIND(",",Q1285)-1)),MapTable!$A:$A,1,0)),ISERROR(VLOOKUP(TRIM(MID(Q1285,FIND(",",Q1285,FIND(",",Q1285)+1)+1,FIND(",",Q1285,FIND(",",Q1285,FIND(",",Q1285)+1)+1)-FIND(",",Q1285,FIND(",",Q1285)+1)-1)),MapTable!$A:$A,1,0)),ISERROR(VLOOKUP(TRIM(MID(Q1285,FIND(",",Q1285,FIND(",",Q1285,FIND(",",Q1285)+1)+1)+1,999)),MapTable!$A:$A,1,0))),"맵없음",
  ""),
)))))</f>
        <v/>
      </c>
      <c r="W1285" t="str">
        <f>IF(ISBLANK(V1285),"",IF(ISERROR(VLOOKUP(V1285,[3]DropTable!$A:$A,1,0)),"드랍없음",""))</f>
        <v/>
      </c>
      <c r="Y1285" t="str">
        <f>IF(ISBLANK(X1285),"",IF(ISERROR(VLOOKUP(X1285,[3]DropTable!$A:$A,1,0)),"드랍없음",""))</f>
        <v/>
      </c>
      <c r="AA1285">
        <v>8.1</v>
      </c>
    </row>
    <row r="1286" spans="1:27" x14ac:dyDescent="0.3">
      <c r="A1286">
        <v>28</v>
      </c>
      <c r="B1286">
        <v>5</v>
      </c>
      <c r="C1286">
        <f t="shared" si="65"/>
        <v>1680</v>
      </c>
      <c r="D1286">
        <v>420</v>
      </c>
      <c r="E1286" t="s">
        <v>153</v>
      </c>
      <c r="H1286" t="str">
        <f>IF(ISBLANK(G1286),"",
IFERROR(VLOOKUP(G1286,[1]StringTable!$1:$1048576,MATCH([1]StringTable!$B$1,[1]StringTable!$1:$1,0),0),
IFERROR(VLOOKUP(G1286,[1]InApkStringTable!$1:$1048576,MATCH([1]InApkStringTable!$B$1,[1]InApkStringTable!$1:$1,0),0),
"스트링없음")))</f>
        <v/>
      </c>
      <c r="J1286" t="b">
        <v>0</v>
      </c>
      <c r="K1286" t="s">
        <v>24</v>
      </c>
      <c r="L1286" t="str">
        <f>IF(ISBLANK(K1286),"",IF(ISERROR(VLOOKUP(K1286,MapTable!$A:$A,1,0)),"맵없음",""))</f>
        <v/>
      </c>
      <c r="M1286">
        <f t="shared" si="66"/>
        <v>1</v>
      </c>
      <c r="N1286" t="b">
        <f t="shared" ca="1" si="67"/>
        <v>0</v>
      </c>
      <c r="P1286" t="str">
        <f>IF(ISBLANK(O1286),"",IF(ISERROR(VLOOKUP(O1286,MapTable!$A:$A,1,0)),"맵없음",""))</f>
        <v/>
      </c>
      <c r="R1286" t="str">
        <f>IF(ISBLANK(Q1286),"",
IF(ISERROR(FIND(",",Q1286)),
  IF(ISERROR(VLOOKUP(Q1286,MapTable!$A:$A,1,0)),"맵없음",
  ""),
IF(ISERROR(FIND(",",Q1286,FIND(",",Q1286)+1)),
  IF(OR(ISERROR(VLOOKUP(LEFT(Q1286,FIND(",",Q1286)-1),MapTable!$A:$A,1,0)),ISERROR(VLOOKUP(TRIM(MID(Q1286,FIND(",",Q1286)+1,999)),MapTable!$A:$A,1,0))),"맵없음",
  ""),
IF(ISERROR(FIND(",",Q1286,FIND(",",Q1286,FIND(",",Q1286)+1)+1)),
  IF(OR(ISERROR(VLOOKUP(LEFT(Q1286,FIND(",",Q1286)-1),MapTable!$A:$A,1,0)),ISERROR(VLOOKUP(TRIM(MID(Q1286,FIND(",",Q1286)+1,FIND(",",Q1286,FIND(",",Q1286)+1)-FIND(",",Q1286)-1)),MapTable!$A:$A,1,0)),ISERROR(VLOOKUP(TRIM(MID(Q1286,FIND(",",Q1286,FIND(",",Q1286)+1)+1,999)),MapTable!$A:$A,1,0))),"맵없음",
  ""),
IF(ISERROR(FIND(",",Q1286,FIND(",",Q1286,FIND(",",Q1286,FIND(",",Q1286)+1)+1)+1)),
  IF(OR(ISERROR(VLOOKUP(LEFT(Q1286,FIND(",",Q1286)-1),MapTable!$A:$A,1,0)),ISERROR(VLOOKUP(TRIM(MID(Q1286,FIND(",",Q1286)+1,FIND(",",Q1286,FIND(",",Q1286)+1)-FIND(",",Q1286)-1)),MapTable!$A:$A,1,0)),ISERROR(VLOOKUP(TRIM(MID(Q1286,FIND(",",Q1286,FIND(",",Q1286)+1)+1,FIND(",",Q1286,FIND(",",Q1286,FIND(",",Q1286)+1)+1)-FIND(",",Q1286,FIND(",",Q1286)+1)-1)),MapTable!$A:$A,1,0)),ISERROR(VLOOKUP(TRIM(MID(Q1286,FIND(",",Q1286,FIND(",",Q1286,FIND(",",Q1286)+1)+1)+1,999)),MapTable!$A:$A,1,0))),"맵없음",
  ""),
)))))</f>
        <v/>
      </c>
      <c r="W1286" t="str">
        <f>IF(ISBLANK(V1286),"",IF(ISERROR(VLOOKUP(V1286,[3]DropTable!$A:$A,1,0)),"드랍없음",""))</f>
        <v/>
      </c>
      <c r="Y1286" t="str">
        <f>IF(ISBLANK(X1286),"",IF(ISERROR(VLOOKUP(X1286,[3]DropTable!$A:$A,1,0)),"드랍없음",""))</f>
        <v/>
      </c>
      <c r="AA1286">
        <v>8.1</v>
      </c>
    </row>
    <row r="1287" spans="1:27" x14ac:dyDescent="0.3">
      <c r="A1287">
        <v>28</v>
      </c>
      <c r="B1287">
        <v>6</v>
      </c>
      <c r="C1287">
        <f t="shared" si="65"/>
        <v>1680</v>
      </c>
      <c r="D1287">
        <v>420</v>
      </c>
      <c r="E1287" t="s">
        <v>153</v>
      </c>
      <c r="H1287" t="str">
        <f>IF(ISBLANK(G1287),"",
IFERROR(VLOOKUP(G1287,[1]StringTable!$1:$1048576,MATCH([1]StringTable!$B$1,[1]StringTable!$1:$1,0),0),
IFERROR(VLOOKUP(G1287,[1]InApkStringTable!$1:$1048576,MATCH([1]InApkStringTable!$B$1,[1]InApkStringTable!$1:$1,0),0),
"스트링없음")))</f>
        <v/>
      </c>
      <c r="J1287" t="b">
        <v>0</v>
      </c>
      <c r="K1287" t="s">
        <v>24</v>
      </c>
      <c r="L1287" t="str">
        <f>IF(ISBLANK(K1287),"",IF(ISERROR(VLOOKUP(K1287,MapTable!$A:$A,1,0)),"맵없음",""))</f>
        <v/>
      </c>
      <c r="M1287">
        <f t="shared" si="66"/>
        <v>1</v>
      </c>
      <c r="N1287" t="b">
        <f t="shared" ca="1" si="67"/>
        <v>0</v>
      </c>
      <c r="P1287" t="str">
        <f>IF(ISBLANK(O1287),"",IF(ISERROR(VLOOKUP(O1287,MapTable!$A:$A,1,0)),"맵없음",""))</f>
        <v/>
      </c>
      <c r="R1287" t="str">
        <f>IF(ISBLANK(Q1287),"",
IF(ISERROR(FIND(",",Q1287)),
  IF(ISERROR(VLOOKUP(Q1287,MapTable!$A:$A,1,0)),"맵없음",
  ""),
IF(ISERROR(FIND(",",Q1287,FIND(",",Q1287)+1)),
  IF(OR(ISERROR(VLOOKUP(LEFT(Q1287,FIND(",",Q1287)-1),MapTable!$A:$A,1,0)),ISERROR(VLOOKUP(TRIM(MID(Q1287,FIND(",",Q1287)+1,999)),MapTable!$A:$A,1,0))),"맵없음",
  ""),
IF(ISERROR(FIND(",",Q1287,FIND(",",Q1287,FIND(",",Q1287)+1)+1)),
  IF(OR(ISERROR(VLOOKUP(LEFT(Q1287,FIND(",",Q1287)-1),MapTable!$A:$A,1,0)),ISERROR(VLOOKUP(TRIM(MID(Q1287,FIND(",",Q1287)+1,FIND(",",Q1287,FIND(",",Q1287)+1)-FIND(",",Q1287)-1)),MapTable!$A:$A,1,0)),ISERROR(VLOOKUP(TRIM(MID(Q1287,FIND(",",Q1287,FIND(",",Q1287)+1)+1,999)),MapTable!$A:$A,1,0))),"맵없음",
  ""),
IF(ISERROR(FIND(",",Q1287,FIND(",",Q1287,FIND(",",Q1287,FIND(",",Q1287)+1)+1)+1)),
  IF(OR(ISERROR(VLOOKUP(LEFT(Q1287,FIND(",",Q1287)-1),MapTable!$A:$A,1,0)),ISERROR(VLOOKUP(TRIM(MID(Q1287,FIND(",",Q1287)+1,FIND(",",Q1287,FIND(",",Q1287)+1)-FIND(",",Q1287)-1)),MapTable!$A:$A,1,0)),ISERROR(VLOOKUP(TRIM(MID(Q1287,FIND(",",Q1287,FIND(",",Q1287)+1)+1,FIND(",",Q1287,FIND(",",Q1287,FIND(",",Q1287)+1)+1)-FIND(",",Q1287,FIND(",",Q1287)+1)-1)),MapTable!$A:$A,1,0)),ISERROR(VLOOKUP(TRIM(MID(Q1287,FIND(",",Q1287,FIND(",",Q1287,FIND(",",Q1287)+1)+1)+1,999)),MapTable!$A:$A,1,0))),"맵없음",
  ""),
)))))</f>
        <v/>
      </c>
      <c r="W1287" t="str">
        <f>IF(ISBLANK(V1287),"",IF(ISERROR(VLOOKUP(V1287,[3]DropTable!$A:$A,1,0)),"드랍없음",""))</f>
        <v/>
      </c>
      <c r="Y1287" t="str">
        <f>IF(ISBLANK(X1287),"",IF(ISERROR(VLOOKUP(X1287,[3]DropTable!$A:$A,1,0)),"드랍없음",""))</f>
        <v/>
      </c>
      <c r="AA1287">
        <v>8.1</v>
      </c>
    </row>
    <row r="1288" spans="1:27" x14ac:dyDescent="0.3">
      <c r="A1288">
        <v>28</v>
      </c>
      <c r="B1288">
        <v>7</v>
      </c>
      <c r="C1288">
        <f t="shared" si="65"/>
        <v>1680</v>
      </c>
      <c r="D1288">
        <v>420</v>
      </c>
      <c r="E1288" t="s">
        <v>153</v>
      </c>
      <c r="H1288" t="str">
        <f>IF(ISBLANK(G1288),"",
IFERROR(VLOOKUP(G1288,[1]StringTable!$1:$1048576,MATCH([1]StringTable!$B$1,[1]StringTable!$1:$1,0),0),
IFERROR(VLOOKUP(G1288,[1]InApkStringTable!$1:$1048576,MATCH([1]InApkStringTable!$B$1,[1]InApkStringTable!$1:$1,0),0),
"스트링없음")))</f>
        <v/>
      </c>
      <c r="J1288" t="b">
        <v>0</v>
      </c>
      <c r="K1288" t="s">
        <v>24</v>
      </c>
      <c r="L1288" t="str">
        <f>IF(ISBLANK(K1288),"",IF(ISERROR(VLOOKUP(K1288,MapTable!$A:$A,1,0)),"맵없음",""))</f>
        <v/>
      </c>
      <c r="M1288">
        <f t="shared" si="66"/>
        <v>1</v>
      </c>
      <c r="N1288" t="b">
        <f t="shared" ca="1" si="67"/>
        <v>0</v>
      </c>
      <c r="P1288" t="str">
        <f>IF(ISBLANK(O1288),"",IF(ISERROR(VLOOKUP(O1288,MapTable!$A:$A,1,0)),"맵없음",""))</f>
        <v/>
      </c>
      <c r="R1288" t="str">
        <f>IF(ISBLANK(Q1288),"",
IF(ISERROR(FIND(",",Q1288)),
  IF(ISERROR(VLOOKUP(Q1288,MapTable!$A:$A,1,0)),"맵없음",
  ""),
IF(ISERROR(FIND(",",Q1288,FIND(",",Q1288)+1)),
  IF(OR(ISERROR(VLOOKUP(LEFT(Q1288,FIND(",",Q1288)-1),MapTable!$A:$A,1,0)),ISERROR(VLOOKUP(TRIM(MID(Q1288,FIND(",",Q1288)+1,999)),MapTable!$A:$A,1,0))),"맵없음",
  ""),
IF(ISERROR(FIND(",",Q1288,FIND(",",Q1288,FIND(",",Q1288)+1)+1)),
  IF(OR(ISERROR(VLOOKUP(LEFT(Q1288,FIND(",",Q1288)-1),MapTable!$A:$A,1,0)),ISERROR(VLOOKUP(TRIM(MID(Q1288,FIND(",",Q1288)+1,FIND(",",Q1288,FIND(",",Q1288)+1)-FIND(",",Q1288)-1)),MapTable!$A:$A,1,0)),ISERROR(VLOOKUP(TRIM(MID(Q1288,FIND(",",Q1288,FIND(",",Q1288)+1)+1,999)),MapTable!$A:$A,1,0))),"맵없음",
  ""),
IF(ISERROR(FIND(",",Q1288,FIND(",",Q1288,FIND(",",Q1288,FIND(",",Q1288)+1)+1)+1)),
  IF(OR(ISERROR(VLOOKUP(LEFT(Q1288,FIND(",",Q1288)-1),MapTable!$A:$A,1,0)),ISERROR(VLOOKUP(TRIM(MID(Q1288,FIND(",",Q1288)+1,FIND(",",Q1288,FIND(",",Q1288)+1)-FIND(",",Q1288)-1)),MapTable!$A:$A,1,0)),ISERROR(VLOOKUP(TRIM(MID(Q1288,FIND(",",Q1288,FIND(",",Q1288)+1)+1,FIND(",",Q1288,FIND(",",Q1288,FIND(",",Q1288)+1)+1)-FIND(",",Q1288,FIND(",",Q1288)+1)-1)),MapTable!$A:$A,1,0)),ISERROR(VLOOKUP(TRIM(MID(Q1288,FIND(",",Q1288,FIND(",",Q1288,FIND(",",Q1288)+1)+1)+1,999)),MapTable!$A:$A,1,0))),"맵없음",
  ""),
)))))</f>
        <v/>
      </c>
      <c r="W1288" t="str">
        <f>IF(ISBLANK(V1288),"",IF(ISERROR(VLOOKUP(V1288,[3]DropTable!$A:$A,1,0)),"드랍없음",""))</f>
        <v/>
      </c>
      <c r="Y1288" t="str">
        <f>IF(ISBLANK(X1288),"",IF(ISERROR(VLOOKUP(X1288,[3]DropTable!$A:$A,1,0)),"드랍없음",""))</f>
        <v/>
      </c>
      <c r="AA1288">
        <v>8.1</v>
      </c>
    </row>
    <row r="1289" spans="1:27" x14ac:dyDescent="0.3">
      <c r="A1289">
        <v>28</v>
      </c>
      <c r="B1289">
        <v>8</v>
      </c>
      <c r="C1289">
        <f t="shared" si="65"/>
        <v>1680</v>
      </c>
      <c r="D1289">
        <v>420</v>
      </c>
      <c r="E1289" t="s">
        <v>153</v>
      </c>
      <c r="H1289" t="str">
        <f>IF(ISBLANK(G1289),"",
IFERROR(VLOOKUP(G1289,[1]StringTable!$1:$1048576,MATCH([1]StringTable!$B$1,[1]StringTable!$1:$1,0),0),
IFERROR(VLOOKUP(G1289,[1]InApkStringTable!$1:$1048576,MATCH([1]InApkStringTable!$B$1,[1]InApkStringTable!$1:$1,0),0),
"스트링없음")))</f>
        <v/>
      </c>
      <c r="J1289" t="b">
        <v>0</v>
      </c>
      <c r="K1289" t="s">
        <v>24</v>
      </c>
      <c r="L1289" t="str">
        <f>IF(ISBLANK(K1289),"",IF(ISERROR(VLOOKUP(K1289,MapTable!$A:$A,1,0)),"맵없음",""))</f>
        <v/>
      </c>
      <c r="M1289">
        <f t="shared" si="66"/>
        <v>1</v>
      </c>
      <c r="N1289" t="b">
        <f t="shared" ca="1" si="67"/>
        <v>0</v>
      </c>
      <c r="P1289" t="str">
        <f>IF(ISBLANK(O1289),"",IF(ISERROR(VLOOKUP(O1289,MapTable!$A:$A,1,0)),"맵없음",""))</f>
        <v/>
      </c>
      <c r="R1289" t="str">
        <f>IF(ISBLANK(Q1289),"",
IF(ISERROR(FIND(",",Q1289)),
  IF(ISERROR(VLOOKUP(Q1289,MapTable!$A:$A,1,0)),"맵없음",
  ""),
IF(ISERROR(FIND(",",Q1289,FIND(",",Q1289)+1)),
  IF(OR(ISERROR(VLOOKUP(LEFT(Q1289,FIND(",",Q1289)-1),MapTable!$A:$A,1,0)),ISERROR(VLOOKUP(TRIM(MID(Q1289,FIND(",",Q1289)+1,999)),MapTable!$A:$A,1,0))),"맵없음",
  ""),
IF(ISERROR(FIND(",",Q1289,FIND(",",Q1289,FIND(",",Q1289)+1)+1)),
  IF(OR(ISERROR(VLOOKUP(LEFT(Q1289,FIND(",",Q1289)-1),MapTable!$A:$A,1,0)),ISERROR(VLOOKUP(TRIM(MID(Q1289,FIND(",",Q1289)+1,FIND(",",Q1289,FIND(",",Q1289)+1)-FIND(",",Q1289)-1)),MapTable!$A:$A,1,0)),ISERROR(VLOOKUP(TRIM(MID(Q1289,FIND(",",Q1289,FIND(",",Q1289)+1)+1,999)),MapTable!$A:$A,1,0))),"맵없음",
  ""),
IF(ISERROR(FIND(",",Q1289,FIND(",",Q1289,FIND(",",Q1289,FIND(",",Q1289)+1)+1)+1)),
  IF(OR(ISERROR(VLOOKUP(LEFT(Q1289,FIND(",",Q1289)-1),MapTable!$A:$A,1,0)),ISERROR(VLOOKUP(TRIM(MID(Q1289,FIND(",",Q1289)+1,FIND(",",Q1289,FIND(",",Q1289)+1)-FIND(",",Q1289)-1)),MapTable!$A:$A,1,0)),ISERROR(VLOOKUP(TRIM(MID(Q1289,FIND(",",Q1289,FIND(",",Q1289)+1)+1,FIND(",",Q1289,FIND(",",Q1289,FIND(",",Q1289)+1)+1)-FIND(",",Q1289,FIND(",",Q1289)+1)-1)),MapTable!$A:$A,1,0)),ISERROR(VLOOKUP(TRIM(MID(Q1289,FIND(",",Q1289,FIND(",",Q1289,FIND(",",Q1289)+1)+1)+1,999)),MapTable!$A:$A,1,0))),"맵없음",
  ""),
)))))</f>
        <v/>
      </c>
      <c r="W1289" t="str">
        <f>IF(ISBLANK(V1289),"",IF(ISERROR(VLOOKUP(V1289,[3]DropTable!$A:$A,1,0)),"드랍없음",""))</f>
        <v/>
      </c>
      <c r="Y1289" t="str">
        <f>IF(ISBLANK(X1289),"",IF(ISERROR(VLOOKUP(X1289,[3]DropTable!$A:$A,1,0)),"드랍없음",""))</f>
        <v/>
      </c>
      <c r="AA1289">
        <v>8.1</v>
      </c>
    </row>
    <row r="1290" spans="1:27" x14ac:dyDescent="0.3">
      <c r="A1290">
        <v>28</v>
      </c>
      <c r="B1290">
        <v>9</v>
      </c>
      <c r="C1290">
        <f t="shared" si="65"/>
        <v>1680</v>
      </c>
      <c r="D1290">
        <v>420</v>
      </c>
      <c r="E1290" t="s">
        <v>153</v>
      </c>
      <c r="H1290" t="str">
        <f>IF(ISBLANK(G1290),"",
IFERROR(VLOOKUP(G1290,[1]StringTable!$1:$1048576,MATCH([1]StringTable!$B$1,[1]StringTable!$1:$1,0),0),
IFERROR(VLOOKUP(G1290,[1]InApkStringTable!$1:$1048576,MATCH([1]InApkStringTable!$B$1,[1]InApkStringTable!$1:$1,0),0),
"스트링없음")))</f>
        <v/>
      </c>
      <c r="J1290" t="b">
        <v>0</v>
      </c>
      <c r="K1290" t="s">
        <v>24</v>
      </c>
      <c r="L1290" t="str">
        <f>IF(ISBLANK(K1290),"",IF(ISERROR(VLOOKUP(K1290,MapTable!$A:$A,1,0)),"맵없음",""))</f>
        <v/>
      </c>
      <c r="M1290">
        <f t="shared" si="66"/>
        <v>1</v>
      </c>
      <c r="N1290" t="b">
        <f t="shared" ca="1" si="67"/>
        <v>0</v>
      </c>
      <c r="P1290" t="str">
        <f>IF(ISBLANK(O1290),"",IF(ISERROR(VLOOKUP(O1290,MapTable!$A:$A,1,0)),"맵없음",""))</f>
        <v/>
      </c>
      <c r="R1290" t="str">
        <f>IF(ISBLANK(Q1290),"",
IF(ISERROR(FIND(",",Q1290)),
  IF(ISERROR(VLOOKUP(Q1290,MapTable!$A:$A,1,0)),"맵없음",
  ""),
IF(ISERROR(FIND(",",Q1290,FIND(",",Q1290)+1)),
  IF(OR(ISERROR(VLOOKUP(LEFT(Q1290,FIND(",",Q1290)-1),MapTable!$A:$A,1,0)),ISERROR(VLOOKUP(TRIM(MID(Q1290,FIND(",",Q1290)+1,999)),MapTable!$A:$A,1,0))),"맵없음",
  ""),
IF(ISERROR(FIND(",",Q1290,FIND(",",Q1290,FIND(",",Q1290)+1)+1)),
  IF(OR(ISERROR(VLOOKUP(LEFT(Q1290,FIND(",",Q1290)-1),MapTable!$A:$A,1,0)),ISERROR(VLOOKUP(TRIM(MID(Q1290,FIND(",",Q1290)+1,FIND(",",Q1290,FIND(",",Q1290)+1)-FIND(",",Q1290)-1)),MapTable!$A:$A,1,0)),ISERROR(VLOOKUP(TRIM(MID(Q1290,FIND(",",Q1290,FIND(",",Q1290)+1)+1,999)),MapTable!$A:$A,1,0))),"맵없음",
  ""),
IF(ISERROR(FIND(",",Q1290,FIND(",",Q1290,FIND(",",Q1290,FIND(",",Q1290)+1)+1)+1)),
  IF(OR(ISERROR(VLOOKUP(LEFT(Q1290,FIND(",",Q1290)-1),MapTable!$A:$A,1,0)),ISERROR(VLOOKUP(TRIM(MID(Q1290,FIND(",",Q1290)+1,FIND(",",Q1290,FIND(",",Q1290)+1)-FIND(",",Q1290)-1)),MapTable!$A:$A,1,0)),ISERROR(VLOOKUP(TRIM(MID(Q1290,FIND(",",Q1290,FIND(",",Q1290)+1)+1,FIND(",",Q1290,FIND(",",Q1290,FIND(",",Q1290)+1)+1)-FIND(",",Q1290,FIND(",",Q1290)+1)-1)),MapTable!$A:$A,1,0)),ISERROR(VLOOKUP(TRIM(MID(Q1290,FIND(",",Q1290,FIND(",",Q1290,FIND(",",Q1290)+1)+1)+1,999)),MapTable!$A:$A,1,0))),"맵없음",
  ""),
)))))</f>
        <v/>
      </c>
      <c r="W1290" t="str">
        <f>IF(ISBLANK(V1290),"",IF(ISERROR(VLOOKUP(V1290,[3]DropTable!$A:$A,1,0)),"드랍없음",""))</f>
        <v/>
      </c>
      <c r="Y1290" t="str">
        <f>IF(ISBLANK(X1290),"",IF(ISERROR(VLOOKUP(X1290,[3]DropTable!$A:$A,1,0)),"드랍없음",""))</f>
        <v/>
      </c>
      <c r="AA1290">
        <v>8.1</v>
      </c>
    </row>
    <row r="1291" spans="1:27" x14ac:dyDescent="0.3">
      <c r="A1291">
        <v>29</v>
      </c>
      <c r="B1291">
        <v>0</v>
      </c>
      <c r="C1291">
        <f t="shared" si="65"/>
        <v>1680</v>
      </c>
      <c r="D1291">
        <v>420</v>
      </c>
      <c r="E1291" t="s">
        <v>153</v>
      </c>
      <c r="H1291" t="str">
        <f>IF(ISBLANK(G1291),"",
IFERROR(VLOOKUP(G1291,[1]StringTable!$1:$1048576,MATCH([1]StringTable!$B$1,[1]StringTable!$1:$1,0),0),
IFERROR(VLOOKUP(G1291,[1]InApkStringTable!$1:$1048576,MATCH([1]InApkStringTable!$B$1,[1]InApkStringTable!$1:$1,0),0),
"스트링없음")))</f>
        <v/>
      </c>
      <c r="J1291" t="b">
        <v>0</v>
      </c>
      <c r="K1291" t="s">
        <v>24</v>
      </c>
      <c r="L1291" t="str">
        <f>IF(ISBLANK(K1291),"",IF(ISERROR(VLOOKUP(K1291,MapTable!$A:$A,1,0)),"맵없음",""))</f>
        <v/>
      </c>
      <c r="M1291">
        <f t="shared" si="66"/>
        <v>0</v>
      </c>
      <c r="N1291" t="b">
        <f t="shared" ca="1" si="67"/>
        <v>0</v>
      </c>
      <c r="P1291" t="str">
        <f>IF(ISBLANK(O1291),"",IF(ISERROR(VLOOKUP(O1291,MapTable!$A:$A,1,0)),"맵없음",""))</f>
        <v/>
      </c>
      <c r="R1291" t="str">
        <f>IF(ISBLANK(Q1291),"",
IF(ISERROR(FIND(",",Q1291)),
  IF(ISERROR(VLOOKUP(Q1291,MapTable!$A:$A,1,0)),"맵없음",
  ""),
IF(ISERROR(FIND(",",Q1291,FIND(",",Q1291)+1)),
  IF(OR(ISERROR(VLOOKUP(LEFT(Q1291,FIND(",",Q1291)-1),MapTable!$A:$A,1,0)),ISERROR(VLOOKUP(TRIM(MID(Q1291,FIND(",",Q1291)+1,999)),MapTable!$A:$A,1,0))),"맵없음",
  ""),
IF(ISERROR(FIND(",",Q1291,FIND(",",Q1291,FIND(",",Q1291)+1)+1)),
  IF(OR(ISERROR(VLOOKUP(LEFT(Q1291,FIND(",",Q1291)-1),MapTable!$A:$A,1,0)),ISERROR(VLOOKUP(TRIM(MID(Q1291,FIND(",",Q1291)+1,FIND(",",Q1291,FIND(",",Q1291)+1)-FIND(",",Q1291)-1)),MapTable!$A:$A,1,0)),ISERROR(VLOOKUP(TRIM(MID(Q1291,FIND(",",Q1291,FIND(",",Q1291)+1)+1,999)),MapTable!$A:$A,1,0))),"맵없음",
  ""),
IF(ISERROR(FIND(",",Q1291,FIND(",",Q1291,FIND(",",Q1291,FIND(",",Q1291)+1)+1)+1)),
  IF(OR(ISERROR(VLOOKUP(LEFT(Q1291,FIND(",",Q1291)-1),MapTable!$A:$A,1,0)),ISERROR(VLOOKUP(TRIM(MID(Q1291,FIND(",",Q1291)+1,FIND(",",Q1291,FIND(",",Q1291)+1)-FIND(",",Q1291)-1)),MapTable!$A:$A,1,0)),ISERROR(VLOOKUP(TRIM(MID(Q1291,FIND(",",Q1291,FIND(",",Q1291)+1)+1,FIND(",",Q1291,FIND(",",Q1291,FIND(",",Q1291)+1)+1)-FIND(",",Q1291,FIND(",",Q1291)+1)-1)),MapTable!$A:$A,1,0)),ISERROR(VLOOKUP(TRIM(MID(Q1291,FIND(",",Q1291,FIND(",",Q1291,FIND(",",Q1291)+1)+1)+1,999)),MapTable!$A:$A,1,0))),"맵없음",
  ""),
)))))</f>
        <v/>
      </c>
      <c r="W1291" t="str">
        <f>IF(ISBLANK(V1291),"",IF(ISERROR(VLOOKUP(V1291,[3]DropTable!$A:$A,1,0)),"드랍없음",""))</f>
        <v/>
      </c>
      <c r="Y1291" t="str">
        <f>IF(ISBLANK(X1291),"",IF(ISERROR(VLOOKUP(X1291,[3]DropTable!$A:$A,1,0)),"드랍없음",""))</f>
        <v/>
      </c>
      <c r="AA1291">
        <v>8.1</v>
      </c>
    </row>
    <row r="1292" spans="1:27" x14ac:dyDescent="0.3">
      <c r="A1292">
        <v>4</v>
      </c>
      <c r="B1292">
        <v>1</v>
      </c>
      <c r="C1292">
        <v>180</v>
      </c>
      <c r="D1292">
        <v>120</v>
      </c>
      <c r="E1292" t="s">
        <v>114</v>
      </c>
      <c r="H1292" t="str">
        <f>IF(ISBLANK(G1292),"",
IFERROR(VLOOKUP(G1292,[1]StringTable!$1:$1048576,MATCH([1]StringTable!$B$1,[1]StringTable!$1:$1,0),0),
IFERROR(VLOOKUP(G1292,[1]InApkStringTable!$1:$1048576,MATCH([1]InApkStringTable!$B$1,[1]InApkStringTable!$1:$1,0),0),
"스트링없음")))</f>
        <v/>
      </c>
      <c r="J1292" t="b">
        <v>1</v>
      </c>
      <c r="L1292" t="str">
        <f>IF(ISBLANK(K1292),"",IF(ISERROR(VLOOKUP(K1292,MapTable!$A:$A,1,0)),"맵없음",""))</f>
        <v/>
      </c>
      <c r="N1292" t="b">
        <f t="shared" ref="N1292:N1296" ca="1" si="68">IF((COUNTIF(A:A,A1292)-1)=B1292,FALSE,
IF(M1292=12,TRUE,
IF(OFFSET(M1292,1,0)=12,TRUE)))</f>
        <v>0</v>
      </c>
      <c r="R1292" t="str">
        <f>IF(ISBLANK(Q1292),"",
IF(ISERROR(FIND(",",Q1292)),
  IF(ISERROR(VLOOKUP(Q1292,MapTable!$A:$A,1,0)),"맵없음",
  ""),
IF(ISERROR(FIND(",",Q1292,FIND(",",Q1292)+1)),
  IF(OR(ISERROR(VLOOKUP(LEFT(Q1292,FIND(",",Q1292)-1),MapTable!$A:$A,1,0)),ISERROR(VLOOKUP(TRIM(MID(Q1292,FIND(",",Q1292)+1,999)),MapTable!$A:$A,1,0))),"맵없음",
  ""),
IF(ISERROR(FIND(",",Q1292,FIND(",",Q1292,FIND(",",Q1292)+1)+1)),
  IF(OR(ISERROR(VLOOKUP(LEFT(Q1292,FIND(",",Q1292)-1),MapTable!$A:$A,1,0)),ISERROR(VLOOKUP(TRIM(MID(Q1292,FIND(",",Q1292)+1,FIND(",",Q1292,FIND(",",Q1292)+1)-FIND(",",Q1292)-1)),MapTable!$A:$A,1,0)),ISERROR(VLOOKUP(TRIM(MID(Q1292,FIND(",",Q1292,FIND(",",Q1292)+1)+1,999)),MapTable!$A:$A,1,0))),"맵없음",
  ""),
IF(ISERROR(FIND(",",Q1292,FIND(",",Q1292,FIND(",",Q1292,FIND(",",Q1292)+1)+1)+1)),
  IF(OR(ISERROR(VLOOKUP(LEFT(Q1292,FIND(",",Q1292)-1),MapTable!$A:$A,1,0)),ISERROR(VLOOKUP(TRIM(MID(Q1292,FIND(",",Q1292)+1,FIND(",",Q1292,FIND(",",Q1292)+1)-FIND(",",Q1292)-1)),MapTable!$A:$A,1,0)),ISERROR(VLOOKUP(TRIM(MID(Q1292,FIND(",",Q1292,FIND(",",Q1292)+1)+1,FIND(",",Q1292,FIND(",",Q1292,FIND(",",Q1292)+1)+1)-FIND(",",Q1292,FIND(",",Q1292)+1)-1)),MapTable!$A:$A,1,0)),ISERROR(VLOOKUP(TRIM(MID(Q1292,FIND(",",Q1292,FIND(",",Q1292,FIND(",",Q1292)+1)+1)+1,999)),MapTable!$A:$A,1,0))),"맵없음",
  ""),
)))))</f>
        <v/>
      </c>
      <c r="W1292" t="str">
        <f>IF(ISBLANK(V1292),"",IF(ISERROR(VLOOKUP(V1292,[3]DropTable!$A:$A,1,0)),"드랍없음",""))</f>
        <v/>
      </c>
      <c r="Y1292" t="str">
        <f>IF(ISBLANK(X1292),"",IF(ISERROR(VLOOKUP(X1292,[3]DropTable!$A:$A,1,0)),"드랍없음",""))</f>
        <v/>
      </c>
      <c r="AA1292">
        <v>8.1</v>
      </c>
    </row>
    <row r="1293" spans="1:27" x14ac:dyDescent="0.3">
      <c r="A1293">
        <v>4</v>
      </c>
      <c r="B1293">
        <v>2</v>
      </c>
      <c r="C1293">
        <v>180</v>
      </c>
      <c r="D1293">
        <v>120</v>
      </c>
      <c r="E1293" t="s">
        <v>114</v>
      </c>
      <c r="H1293" t="str">
        <f>IF(ISBLANK(G1293),"",
IFERROR(VLOOKUP(G1293,[1]StringTable!$1:$1048576,MATCH([1]StringTable!$B$1,[1]StringTable!$1:$1,0),0),
IFERROR(VLOOKUP(G1293,[1]InApkStringTable!$1:$1048576,MATCH([1]InApkStringTable!$B$1,[1]InApkStringTable!$1:$1,0),0),
"스트링없음")))</f>
        <v/>
      </c>
      <c r="J1293" t="b">
        <v>1</v>
      </c>
      <c r="L1293" t="str">
        <f>IF(ISBLANK(K1293),"",IF(ISERROR(VLOOKUP(K1293,MapTable!$A:$A,1,0)),"맵없음",""))</f>
        <v/>
      </c>
      <c r="N1293" t="b">
        <f t="shared" ca="1" si="68"/>
        <v>0</v>
      </c>
      <c r="R1293" t="str">
        <f>IF(ISBLANK(Q1293),"",
IF(ISERROR(FIND(",",Q1293)),
  IF(ISERROR(VLOOKUP(Q1293,MapTable!$A:$A,1,0)),"맵없음",
  ""),
IF(ISERROR(FIND(",",Q1293,FIND(",",Q1293)+1)),
  IF(OR(ISERROR(VLOOKUP(LEFT(Q1293,FIND(",",Q1293)-1),MapTable!$A:$A,1,0)),ISERROR(VLOOKUP(TRIM(MID(Q1293,FIND(",",Q1293)+1,999)),MapTable!$A:$A,1,0))),"맵없음",
  ""),
IF(ISERROR(FIND(",",Q1293,FIND(",",Q1293,FIND(",",Q1293)+1)+1)),
  IF(OR(ISERROR(VLOOKUP(LEFT(Q1293,FIND(",",Q1293)-1),MapTable!$A:$A,1,0)),ISERROR(VLOOKUP(TRIM(MID(Q1293,FIND(",",Q1293)+1,FIND(",",Q1293,FIND(",",Q1293)+1)-FIND(",",Q1293)-1)),MapTable!$A:$A,1,0)),ISERROR(VLOOKUP(TRIM(MID(Q1293,FIND(",",Q1293,FIND(",",Q1293)+1)+1,999)),MapTable!$A:$A,1,0))),"맵없음",
  ""),
IF(ISERROR(FIND(",",Q1293,FIND(",",Q1293,FIND(",",Q1293,FIND(",",Q1293)+1)+1)+1)),
  IF(OR(ISERROR(VLOOKUP(LEFT(Q1293,FIND(",",Q1293)-1),MapTable!$A:$A,1,0)),ISERROR(VLOOKUP(TRIM(MID(Q1293,FIND(",",Q1293)+1,FIND(",",Q1293,FIND(",",Q1293)+1)-FIND(",",Q1293)-1)),MapTable!$A:$A,1,0)),ISERROR(VLOOKUP(TRIM(MID(Q1293,FIND(",",Q1293,FIND(",",Q1293)+1)+1,FIND(",",Q1293,FIND(",",Q1293,FIND(",",Q1293)+1)+1)-FIND(",",Q1293,FIND(",",Q1293)+1)-1)),MapTable!$A:$A,1,0)),ISERROR(VLOOKUP(TRIM(MID(Q1293,FIND(",",Q1293,FIND(",",Q1293,FIND(",",Q1293)+1)+1)+1,999)),MapTable!$A:$A,1,0))),"맵없음",
  ""),
)))))</f>
        <v/>
      </c>
      <c r="W1293" t="str">
        <f>IF(ISBLANK(V1293),"",IF(ISERROR(VLOOKUP(V1293,[3]DropTable!$A:$A,1,0)),"드랍없음",""))</f>
        <v/>
      </c>
      <c r="Y1293" t="str">
        <f>IF(ISBLANK(X1293),"",IF(ISERROR(VLOOKUP(X1293,[3]DropTable!$A:$A,1,0)),"드랍없음",""))</f>
        <v/>
      </c>
      <c r="AA1293">
        <v>8.1</v>
      </c>
    </row>
    <row r="1294" spans="1:27" x14ac:dyDescent="0.3">
      <c r="A1294">
        <v>4</v>
      </c>
      <c r="B1294">
        <v>3</v>
      </c>
      <c r="C1294">
        <v>180</v>
      </c>
      <c r="D1294">
        <v>120</v>
      </c>
      <c r="E1294" t="s">
        <v>114</v>
      </c>
      <c r="H1294" t="str">
        <f>IF(ISBLANK(G1294),"",
IFERROR(VLOOKUP(G1294,[1]StringTable!$1:$1048576,MATCH([1]StringTable!$B$1,[1]StringTable!$1:$1,0),0),
IFERROR(VLOOKUP(G1294,[1]InApkStringTable!$1:$1048576,MATCH([1]InApkStringTable!$B$1,[1]InApkStringTable!$1:$1,0),0),
"스트링없음")))</f>
        <v/>
      </c>
      <c r="J1294" t="b">
        <v>1</v>
      </c>
      <c r="L1294" t="str">
        <f>IF(ISBLANK(K1294),"",IF(ISERROR(VLOOKUP(K1294,MapTable!$A:$A,1,0)),"맵없음",""))</f>
        <v/>
      </c>
      <c r="N1294" t="b">
        <f t="shared" ca="1" si="68"/>
        <v>0</v>
      </c>
      <c r="R1294" t="str">
        <f>IF(ISBLANK(Q1294),"",
IF(ISERROR(FIND(",",Q1294)),
  IF(ISERROR(VLOOKUP(Q1294,MapTable!$A:$A,1,0)),"맵없음",
  ""),
IF(ISERROR(FIND(",",Q1294,FIND(",",Q1294)+1)),
  IF(OR(ISERROR(VLOOKUP(LEFT(Q1294,FIND(",",Q1294)-1),MapTable!$A:$A,1,0)),ISERROR(VLOOKUP(TRIM(MID(Q1294,FIND(",",Q1294)+1,999)),MapTable!$A:$A,1,0))),"맵없음",
  ""),
IF(ISERROR(FIND(",",Q1294,FIND(",",Q1294,FIND(",",Q1294)+1)+1)),
  IF(OR(ISERROR(VLOOKUP(LEFT(Q1294,FIND(",",Q1294)-1),MapTable!$A:$A,1,0)),ISERROR(VLOOKUP(TRIM(MID(Q1294,FIND(",",Q1294)+1,FIND(",",Q1294,FIND(",",Q1294)+1)-FIND(",",Q1294)-1)),MapTable!$A:$A,1,0)),ISERROR(VLOOKUP(TRIM(MID(Q1294,FIND(",",Q1294,FIND(",",Q1294)+1)+1,999)),MapTable!$A:$A,1,0))),"맵없음",
  ""),
IF(ISERROR(FIND(",",Q1294,FIND(",",Q1294,FIND(",",Q1294,FIND(",",Q1294)+1)+1)+1)),
  IF(OR(ISERROR(VLOOKUP(LEFT(Q1294,FIND(",",Q1294)-1),MapTable!$A:$A,1,0)),ISERROR(VLOOKUP(TRIM(MID(Q1294,FIND(",",Q1294)+1,FIND(",",Q1294,FIND(",",Q1294)+1)-FIND(",",Q1294)-1)),MapTable!$A:$A,1,0)),ISERROR(VLOOKUP(TRIM(MID(Q1294,FIND(",",Q1294,FIND(",",Q1294)+1)+1,FIND(",",Q1294,FIND(",",Q1294,FIND(",",Q1294)+1)+1)-FIND(",",Q1294,FIND(",",Q1294)+1)-1)),MapTable!$A:$A,1,0)),ISERROR(VLOOKUP(TRIM(MID(Q1294,FIND(",",Q1294,FIND(",",Q1294,FIND(",",Q1294)+1)+1)+1,999)),MapTable!$A:$A,1,0))),"맵없음",
  ""),
)))))</f>
        <v/>
      </c>
      <c r="W1294" t="str">
        <f>IF(ISBLANK(V1294),"",IF(ISERROR(VLOOKUP(V1294,[3]DropTable!$A:$A,1,0)),"드랍없음",""))</f>
        <v/>
      </c>
      <c r="Y1294" t="str">
        <f>IF(ISBLANK(X1294),"",IF(ISERROR(VLOOKUP(X1294,[3]DropTable!$A:$A,1,0)),"드랍없음",""))</f>
        <v/>
      </c>
      <c r="AA1294">
        <v>8.1</v>
      </c>
    </row>
    <row r="1295" spans="1:27" x14ac:dyDescent="0.3">
      <c r="A1295">
        <v>4</v>
      </c>
      <c r="B1295">
        <v>4</v>
      </c>
      <c r="C1295">
        <v>180</v>
      </c>
      <c r="D1295">
        <v>120</v>
      </c>
      <c r="E1295" t="s">
        <v>114</v>
      </c>
      <c r="H1295" t="str">
        <f>IF(ISBLANK(G1295),"",
IFERROR(VLOOKUP(G1295,[1]StringTable!$1:$1048576,MATCH([1]StringTable!$B$1,[1]StringTable!$1:$1,0),0),
IFERROR(VLOOKUP(G1295,[1]InApkStringTable!$1:$1048576,MATCH([1]InApkStringTable!$B$1,[1]InApkStringTable!$1:$1,0),0),
"스트링없음")))</f>
        <v/>
      </c>
      <c r="J1295" t="b">
        <v>1</v>
      </c>
      <c r="L1295" t="str">
        <f>IF(ISBLANK(K1295),"",IF(ISERROR(VLOOKUP(K1295,MapTable!$A:$A,1,0)),"맵없음",""))</f>
        <v/>
      </c>
      <c r="N1295" t="b">
        <f t="shared" ca="1" si="68"/>
        <v>0</v>
      </c>
      <c r="R1295" t="str">
        <f>IF(ISBLANK(Q1295),"",
IF(ISERROR(FIND(",",Q1295)),
  IF(ISERROR(VLOOKUP(Q1295,MapTable!$A:$A,1,0)),"맵없음",
  ""),
IF(ISERROR(FIND(",",Q1295,FIND(",",Q1295)+1)),
  IF(OR(ISERROR(VLOOKUP(LEFT(Q1295,FIND(",",Q1295)-1),MapTable!$A:$A,1,0)),ISERROR(VLOOKUP(TRIM(MID(Q1295,FIND(",",Q1295)+1,999)),MapTable!$A:$A,1,0))),"맵없음",
  ""),
IF(ISERROR(FIND(",",Q1295,FIND(",",Q1295,FIND(",",Q1295)+1)+1)),
  IF(OR(ISERROR(VLOOKUP(LEFT(Q1295,FIND(",",Q1295)-1),MapTable!$A:$A,1,0)),ISERROR(VLOOKUP(TRIM(MID(Q1295,FIND(",",Q1295)+1,FIND(",",Q1295,FIND(",",Q1295)+1)-FIND(",",Q1295)-1)),MapTable!$A:$A,1,0)),ISERROR(VLOOKUP(TRIM(MID(Q1295,FIND(",",Q1295,FIND(",",Q1295)+1)+1,999)),MapTable!$A:$A,1,0))),"맵없음",
  ""),
IF(ISERROR(FIND(",",Q1295,FIND(",",Q1295,FIND(",",Q1295,FIND(",",Q1295)+1)+1)+1)),
  IF(OR(ISERROR(VLOOKUP(LEFT(Q1295,FIND(",",Q1295)-1),MapTable!$A:$A,1,0)),ISERROR(VLOOKUP(TRIM(MID(Q1295,FIND(",",Q1295)+1,FIND(",",Q1295,FIND(",",Q1295)+1)-FIND(",",Q1295)-1)),MapTable!$A:$A,1,0)),ISERROR(VLOOKUP(TRIM(MID(Q1295,FIND(",",Q1295,FIND(",",Q1295)+1)+1,FIND(",",Q1295,FIND(",",Q1295,FIND(",",Q1295)+1)+1)-FIND(",",Q1295,FIND(",",Q1295)+1)-1)),MapTable!$A:$A,1,0)),ISERROR(VLOOKUP(TRIM(MID(Q1295,FIND(",",Q1295,FIND(",",Q1295,FIND(",",Q1295)+1)+1)+1,999)),MapTable!$A:$A,1,0))),"맵없음",
  ""),
)))))</f>
        <v/>
      </c>
      <c r="W1295" t="str">
        <f>IF(ISBLANK(V1295),"",IF(ISERROR(VLOOKUP(V1295,[3]DropTable!$A:$A,1,0)),"드랍없음",""))</f>
        <v/>
      </c>
      <c r="Y1295" t="str">
        <f>IF(ISBLANK(X1295),"",IF(ISERROR(VLOOKUP(X1295,[3]DropTable!$A:$A,1,0)),"드랍없음",""))</f>
        <v/>
      </c>
      <c r="AA1295">
        <v>8.1</v>
      </c>
    </row>
    <row r="1296" spans="1:27" x14ac:dyDescent="0.3">
      <c r="A1296">
        <v>4</v>
      </c>
      <c r="B1296">
        <v>5</v>
      </c>
      <c r="C1296">
        <v>600</v>
      </c>
      <c r="D1296">
        <v>150</v>
      </c>
      <c r="E1296" t="s">
        <v>114</v>
      </c>
      <c r="H1296" t="str">
        <f>IF(ISBLANK(G1296),"",
IFERROR(VLOOKUP(G1296,[1]StringTable!$1:$1048576,MATCH([1]StringTable!$B$1,[1]StringTable!$1:$1,0),0),
IFERROR(VLOOKUP(G1296,[1]InApkStringTable!$1:$1048576,MATCH([1]InApkStringTable!$B$1,[1]InApkStringTable!$1:$1,0),0),
"스트링없음")))</f>
        <v/>
      </c>
      <c r="J1296" t="b">
        <v>1</v>
      </c>
      <c r="L1296" t="str">
        <f>IF(ISBLANK(K1296),"",IF(ISERROR(VLOOKUP(K1296,MapTable!$A:$A,1,0)),"맵없음",""))</f>
        <v/>
      </c>
      <c r="N1296" t="b">
        <f t="shared" ca="1" si="68"/>
        <v>0</v>
      </c>
      <c r="R1296" t="str">
        <f>IF(ISBLANK(Q1296),"",
IF(ISERROR(FIND(",",Q1296)),
  IF(ISERROR(VLOOKUP(Q1296,MapTable!$A:$A,1,0)),"맵없음",
  ""),
IF(ISERROR(FIND(",",Q1296,FIND(",",Q1296)+1)),
  IF(OR(ISERROR(VLOOKUP(LEFT(Q1296,FIND(",",Q1296)-1),MapTable!$A:$A,1,0)),ISERROR(VLOOKUP(TRIM(MID(Q1296,FIND(",",Q1296)+1,999)),MapTable!$A:$A,1,0))),"맵없음",
  ""),
IF(ISERROR(FIND(",",Q1296,FIND(",",Q1296,FIND(",",Q1296)+1)+1)),
  IF(OR(ISERROR(VLOOKUP(LEFT(Q1296,FIND(",",Q1296)-1),MapTable!$A:$A,1,0)),ISERROR(VLOOKUP(TRIM(MID(Q1296,FIND(",",Q1296)+1,FIND(",",Q1296,FIND(",",Q1296)+1)-FIND(",",Q1296)-1)),MapTable!$A:$A,1,0)),ISERROR(VLOOKUP(TRIM(MID(Q1296,FIND(",",Q1296,FIND(",",Q1296)+1)+1,999)),MapTable!$A:$A,1,0))),"맵없음",
  ""),
IF(ISERROR(FIND(",",Q1296,FIND(",",Q1296,FIND(",",Q1296,FIND(",",Q1296)+1)+1)+1)),
  IF(OR(ISERROR(VLOOKUP(LEFT(Q1296,FIND(",",Q1296)-1),MapTable!$A:$A,1,0)),ISERROR(VLOOKUP(TRIM(MID(Q1296,FIND(",",Q1296)+1,FIND(",",Q1296,FIND(",",Q1296)+1)-FIND(",",Q1296)-1)),MapTable!$A:$A,1,0)),ISERROR(VLOOKUP(TRIM(MID(Q1296,FIND(",",Q1296,FIND(",",Q1296)+1)+1,FIND(",",Q1296,FIND(",",Q1296,FIND(",",Q1296)+1)+1)-FIND(",",Q1296,FIND(",",Q1296)+1)-1)),MapTable!$A:$A,1,0)),ISERROR(VLOOKUP(TRIM(MID(Q1296,FIND(",",Q1296,FIND(",",Q1296,FIND(",",Q1296)+1)+1)+1,999)),MapTable!$A:$A,1,0))),"맵없음",
  ""),
)))))</f>
        <v/>
      </c>
      <c r="W1296" t="str">
        <f>IF(ISBLANK(V1296),"",IF(ISERROR(VLOOKUP(V1296,[3]DropTable!$A:$A,1,0)),"드랍없음",""))</f>
        <v/>
      </c>
      <c r="Y1296" t="str">
        <f>IF(ISBLANK(X1296),"",IF(ISERROR(VLOOKUP(X1296,[3]DropTable!$A:$A,1,0)),"드랍없음",""))</f>
        <v/>
      </c>
      <c r="AA1296">
        <v>8.1</v>
      </c>
    </row>
    <row r="1297" spans="1:27" x14ac:dyDescent="0.3">
      <c r="A1297">
        <v>4</v>
      </c>
      <c r="B1297">
        <v>6</v>
      </c>
      <c r="C1297">
        <v>800</v>
      </c>
      <c r="D1297">
        <v>150</v>
      </c>
      <c r="E1297" t="s">
        <v>114</v>
      </c>
      <c r="H1297" t="str">
        <f>IF(ISBLANK(G1297),"",
IFERROR(VLOOKUP(G1297,[1]StringTable!$1:$1048576,MATCH([1]StringTable!$B$1,[1]StringTable!$1:$1,0),0),
IFERROR(VLOOKUP(G1297,[1]InApkStringTable!$1:$1048576,MATCH([1]InApkStringTable!$B$1,[1]InApkStringTable!$1:$1,0),0),
"스트링없음")))</f>
        <v/>
      </c>
      <c r="J1297" t="b">
        <v>1</v>
      </c>
      <c r="L1297" t="str">
        <f>IF(ISBLANK(K1297),"",IF(ISERROR(VLOOKUP(K1297,MapTable!$A:$A,1,0)),"맵없음",""))</f>
        <v/>
      </c>
      <c r="N1297" t="b">
        <f t="shared" ref="N1297:N1360" ca="1" si="69">IF((COUNTIF(A:A,A1297)-1)=B1297,FALSE,
IF(M1297=12,TRUE,
IF(OFFSET(M1297,1,0)=12,TRUE)))</f>
        <v>0</v>
      </c>
      <c r="R1297" t="str">
        <f>IF(ISBLANK(Q1297),"",
IF(ISERROR(FIND(",",Q1297)),
  IF(ISERROR(VLOOKUP(Q1297,MapTable!$A:$A,1,0)),"맵없음",
  ""),
IF(ISERROR(FIND(",",Q1297,FIND(",",Q1297)+1)),
  IF(OR(ISERROR(VLOOKUP(LEFT(Q1297,FIND(",",Q1297)-1),MapTable!$A:$A,1,0)),ISERROR(VLOOKUP(TRIM(MID(Q1297,FIND(",",Q1297)+1,999)),MapTable!$A:$A,1,0))),"맵없음",
  ""),
IF(ISERROR(FIND(",",Q1297,FIND(",",Q1297,FIND(",",Q1297)+1)+1)),
  IF(OR(ISERROR(VLOOKUP(LEFT(Q1297,FIND(",",Q1297)-1),MapTable!$A:$A,1,0)),ISERROR(VLOOKUP(TRIM(MID(Q1297,FIND(",",Q1297)+1,FIND(",",Q1297,FIND(",",Q1297)+1)-FIND(",",Q1297)-1)),MapTable!$A:$A,1,0)),ISERROR(VLOOKUP(TRIM(MID(Q1297,FIND(",",Q1297,FIND(",",Q1297)+1)+1,999)),MapTable!$A:$A,1,0))),"맵없음",
  ""),
IF(ISERROR(FIND(",",Q1297,FIND(",",Q1297,FIND(",",Q1297,FIND(",",Q1297)+1)+1)+1)),
  IF(OR(ISERROR(VLOOKUP(LEFT(Q1297,FIND(",",Q1297)-1),MapTable!$A:$A,1,0)),ISERROR(VLOOKUP(TRIM(MID(Q1297,FIND(",",Q1297)+1,FIND(",",Q1297,FIND(",",Q1297)+1)-FIND(",",Q1297)-1)),MapTable!$A:$A,1,0)),ISERROR(VLOOKUP(TRIM(MID(Q1297,FIND(",",Q1297,FIND(",",Q1297)+1)+1,FIND(",",Q1297,FIND(",",Q1297,FIND(",",Q1297)+1)+1)-FIND(",",Q1297,FIND(",",Q1297)+1)-1)),MapTable!$A:$A,1,0)),ISERROR(VLOOKUP(TRIM(MID(Q1297,FIND(",",Q1297,FIND(",",Q1297,FIND(",",Q1297)+1)+1)+1,999)),MapTable!$A:$A,1,0))),"맵없음",
  ""),
)))))</f>
        <v/>
      </c>
      <c r="W1297" t="str">
        <f>IF(ISBLANK(V1297),"",IF(ISERROR(VLOOKUP(V1297,[3]DropTable!$A:$A,1,0)),"드랍없음",""))</f>
        <v/>
      </c>
      <c r="Y1297" t="str">
        <f>IF(ISBLANK(X1297),"",IF(ISERROR(VLOOKUP(X1297,[3]DropTable!$A:$A,1,0)),"드랍없음",""))</f>
        <v/>
      </c>
      <c r="AA1297">
        <v>8.1</v>
      </c>
    </row>
    <row r="1298" spans="1:27" x14ac:dyDescent="0.3">
      <c r="A1298">
        <v>4</v>
      </c>
      <c r="B1298">
        <v>7</v>
      </c>
      <c r="C1298">
        <v>800</v>
      </c>
      <c r="D1298">
        <v>150</v>
      </c>
      <c r="E1298" t="s">
        <v>114</v>
      </c>
      <c r="H1298" t="str">
        <f>IF(ISBLANK(G1298),"",
IFERROR(VLOOKUP(G1298,[1]StringTable!$1:$1048576,MATCH([1]StringTable!$B$1,[1]StringTable!$1:$1,0),0),
IFERROR(VLOOKUP(G1298,[1]InApkStringTable!$1:$1048576,MATCH([1]InApkStringTable!$B$1,[1]InApkStringTable!$1:$1,0),0),
"스트링없음")))</f>
        <v/>
      </c>
      <c r="J1298" t="b">
        <v>1</v>
      </c>
      <c r="L1298" t="str">
        <f>IF(ISBLANK(K1298),"",IF(ISERROR(VLOOKUP(K1298,MapTable!$A:$A,1,0)),"맵없음",""))</f>
        <v/>
      </c>
      <c r="N1298" t="b">
        <f t="shared" ca="1" si="69"/>
        <v>0</v>
      </c>
      <c r="R1298" t="str">
        <f>IF(ISBLANK(Q1298),"",
IF(ISERROR(FIND(",",Q1298)),
  IF(ISERROR(VLOOKUP(Q1298,MapTable!$A:$A,1,0)),"맵없음",
  ""),
IF(ISERROR(FIND(",",Q1298,FIND(",",Q1298)+1)),
  IF(OR(ISERROR(VLOOKUP(LEFT(Q1298,FIND(",",Q1298)-1),MapTable!$A:$A,1,0)),ISERROR(VLOOKUP(TRIM(MID(Q1298,FIND(",",Q1298)+1,999)),MapTable!$A:$A,1,0))),"맵없음",
  ""),
IF(ISERROR(FIND(",",Q1298,FIND(",",Q1298,FIND(",",Q1298)+1)+1)),
  IF(OR(ISERROR(VLOOKUP(LEFT(Q1298,FIND(",",Q1298)-1),MapTable!$A:$A,1,0)),ISERROR(VLOOKUP(TRIM(MID(Q1298,FIND(",",Q1298)+1,FIND(",",Q1298,FIND(",",Q1298)+1)-FIND(",",Q1298)-1)),MapTable!$A:$A,1,0)),ISERROR(VLOOKUP(TRIM(MID(Q1298,FIND(",",Q1298,FIND(",",Q1298)+1)+1,999)),MapTable!$A:$A,1,0))),"맵없음",
  ""),
IF(ISERROR(FIND(",",Q1298,FIND(",",Q1298,FIND(",",Q1298,FIND(",",Q1298)+1)+1)+1)),
  IF(OR(ISERROR(VLOOKUP(LEFT(Q1298,FIND(",",Q1298)-1),MapTable!$A:$A,1,0)),ISERROR(VLOOKUP(TRIM(MID(Q1298,FIND(",",Q1298)+1,FIND(",",Q1298,FIND(",",Q1298)+1)-FIND(",",Q1298)-1)),MapTable!$A:$A,1,0)),ISERROR(VLOOKUP(TRIM(MID(Q1298,FIND(",",Q1298,FIND(",",Q1298)+1)+1,FIND(",",Q1298,FIND(",",Q1298,FIND(",",Q1298)+1)+1)-FIND(",",Q1298,FIND(",",Q1298)+1)-1)),MapTable!$A:$A,1,0)),ISERROR(VLOOKUP(TRIM(MID(Q1298,FIND(",",Q1298,FIND(",",Q1298,FIND(",",Q1298)+1)+1)+1,999)),MapTable!$A:$A,1,0))),"맵없음",
  ""),
)))))</f>
        <v/>
      </c>
      <c r="W1298" t="str">
        <f>IF(ISBLANK(V1298),"",IF(ISERROR(VLOOKUP(V1298,[3]DropTable!$A:$A,1,0)),"드랍없음",""))</f>
        <v/>
      </c>
      <c r="Y1298" t="str">
        <f>IF(ISBLANK(X1298),"",IF(ISERROR(VLOOKUP(X1298,[3]DropTable!$A:$A,1,0)),"드랍없음",""))</f>
        <v/>
      </c>
      <c r="AA1298">
        <v>8.1</v>
      </c>
    </row>
    <row r="1299" spans="1:27" x14ac:dyDescent="0.3">
      <c r="A1299">
        <v>4</v>
      </c>
      <c r="B1299">
        <v>8</v>
      </c>
      <c r="C1299">
        <v>800</v>
      </c>
      <c r="D1299">
        <v>150</v>
      </c>
      <c r="E1299" t="s">
        <v>114</v>
      </c>
      <c r="H1299" t="str">
        <f>IF(ISBLANK(G1299),"",
IFERROR(VLOOKUP(G1299,[1]StringTable!$1:$1048576,MATCH([1]StringTable!$B$1,[1]StringTable!$1:$1,0),0),
IFERROR(VLOOKUP(G1299,[1]InApkStringTable!$1:$1048576,MATCH([1]InApkStringTable!$B$1,[1]InApkStringTable!$1:$1,0),0),
"스트링없음")))</f>
        <v/>
      </c>
      <c r="J1299" t="b">
        <v>1</v>
      </c>
      <c r="L1299" t="str">
        <f>IF(ISBLANK(K1299),"",IF(ISERROR(VLOOKUP(K1299,MapTable!$A:$A,1,0)),"맵없음",""))</f>
        <v/>
      </c>
      <c r="N1299" t="b">
        <f t="shared" ca="1" si="69"/>
        <v>0</v>
      </c>
      <c r="R1299" t="str">
        <f>IF(ISBLANK(Q1299),"",
IF(ISERROR(FIND(",",Q1299)),
  IF(ISERROR(VLOOKUP(Q1299,MapTable!$A:$A,1,0)),"맵없음",
  ""),
IF(ISERROR(FIND(",",Q1299,FIND(",",Q1299)+1)),
  IF(OR(ISERROR(VLOOKUP(LEFT(Q1299,FIND(",",Q1299)-1),MapTable!$A:$A,1,0)),ISERROR(VLOOKUP(TRIM(MID(Q1299,FIND(",",Q1299)+1,999)),MapTable!$A:$A,1,0))),"맵없음",
  ""),
IF(ISERROR(FIND(",",Q1299,FIND(",",Q1299,FIND(",",Q1299)+1)+1)),
  IF(OR(ISERROR(VLOOKUP(LEFT(Q1299,FIND(",",Q1299)-1),MapTable!$A:$A,1,0)),ISERROR(VLOOKUP(TRIM(MID(Q1299,FIND(",",Q1299)+1,FIND(",",Q1299,FIND(",",Q1299)+1)-FIND(",",Q1299)-1)),MapTable!$A:$A,1,0)),ISERROR(VLOOKUP(TRIM(MID(Q1299,FIND(",",Q1299,FIND(",",Q1299)+1)+1,999)),MapTable!$A:$A,1,0))),"맵없음",
  ""),
IF(ISERROR(FIND(",",Q1299,FIND(",",Q1299,FIND(",",Q1299,FIND(",",Q1299)+1)+1)+1)),
  IF(OR(ISERROR(VLOOKUP(LEFT(Q1299,FIND(",",Q1299)-1),MapTable!$A:$A,1,0)),ISERROR(VLOOKUP(TRIM(MID(Q1299,FIND(",",Q1299)+1,FIND(",",Q1299,FIND(",",Q1299)+1)-FIND(",",Q1299)-1)),MapTable!$A:$A,1,0)),ISERROR(VLOOKUP(TRIM(MID(Q1299,FIND(",",Q1299,FIND(",",Q1299)+1)+1,FIND(",",Q1299,FIND(",",Q1299,FIND(",",Q1299)+1)+1)-FIND(",",Q1299,FIND(",",Q1299)+1)-1)),MapTable!$A:$A,1,0)),ISERROR(VLOOKUP(TRIM(MID(Q1299,FIND(",",Q1299,FIND(",",Q1299,FIND(",",Q1299)+1)+1)+1,999)),MapTable!$A:$A,1,0))),"맵없음",
  ""),
)))))</f>
        <v/>
      </c>
      <c r="W1299" t="str">
        <f>IF(ISBLANK(V1299),"",IF(ISERROR(VLOOKUP(V1299,[3]DropTable!$A:$A,1,0)),"드랍없음",""))</f>
        <v/>
      </c>
      <c r="Y1299" t="str">
        <f>IF(ISBLANK(X1299),"",IF(ISERROR(VLOOKUP(X1299,[3]DropTable!$A:$A,1,0)),"드랍없음",""))</f>
        <v/>
      </c>
      <c r="AA1299">
        <v>8.1</v>
      </c>
    </row>
    <row r="1300" spans="1:27" x14ac:dyDescent="0.3">
      <c r="A1300">
        <v>4</v>
      </c>
      <c r="B1300">
        <v>9</v>
      </c>
      <c r="C1300">
        <v>800</v>
      </c>
      <c r="D1300">
        <v>150</v>
      </c>
      <c r="E1300" t="s">
        <v>114</v>
      </c>
      <c r="H1300" t="str">
        <f>IF(ISBLANK(G1300),"",
IFERROR(VLOOKUP(G1300,[1]StringTable!$1:$1048576,MATCH([1]StringTable!$B$1,[1]StringTable!$1:$1,0),0),
IFERROR(VLOOKUP(G1300,[1]InApkStringTable!$1:$1048576,MATCH([1]InApkStringTable!$B$1,[1]InApkStringTable!$1:$1,0),0),
"스트링없음")))</f>
        <v/>
      </c>
      <c r="J1300" t="b">
        <v>1</v>
      </c>
      <c r="L1300" t="str">
        <f>IF(ISBLANK(K1300),"",IF(ISERROR(VLOOKUP(K1300,MapTable!$A:$A,1,0)),"맵없음",""))</f>
        <v/>
      </c>
      <c r="N1300" t="b">
        <f t="shared" ca="1" si="69"/>
        <v>0</v>
      </c>
      <c r="R1300" t="str">
        <f>IF(ISBLANK(Q1300),"",
IF(ISERROR(FIND(",",Q1300)),
  IF(ISERROR(VLOOKUP(Q1300,MapTable!$A:$A,1,0)),"맵없음",
  ""),
IF(ISERROR(FIND(",",Q1300,FIND(",",Q1300)+1)),
  IF(OR(ISERROR(VLOOKUP(LEFT(Q1300,FIND(",",Q1300)-1),MapTable!$A:$A,1,0)),ISERROR(VLOOKUP(TRIM(MID(Q1300,FIND(",",Q1300)+1,999)),MapTable!$A:$A,1,0))),"맵없음",
  ""),
IF(ISERROR(FIND(",",Q1300,FIND(",",Q1300,FIND(",",Q1300)+1)+1)),
  IF(OR(ISERROR(VLOOKUP(LEFT(Q1300,FIND(",",Q1300)-1),MapTable!$A:$A,1,0)),ISERROR(VLOOKUP(TRIM(MID(Q1300,FIND(",",Q1300)+1,FIND(",",Q1300,FIND(",",Q1300)+1)-FIND(",",Q1300)-1)),MapTable!$A:$A,1,0)),ISERROR(VLOOKUP(TRIM(MID(Q1300,FIND(",",Q1300,FIND(",",Q1300)+1)+1,999)),MapTable!$A:$A,1,0))),"맵없음",
  ""),
IF(ISERROR(FIND(",",Q1300,FIND(",",Q1300,FIND(",",Q1300,FIND(",",Q1300)+1)+1)+1)),
  IF(OR(ISERROR(VLOOKUP(LEFT(Q1300,FIND(",",Q1300)-1),MapTable!$A:$A,1,0)),ISERROR(VLOOKUP(TRIM(MID(Q1300,FIND(",",Q1300)+1,FIND(",",Q1300,FIND(",",Q1300)+1)-FIND(",",Q1300)-1)),MapTable!$A:$A,1,0)),ISERROR(VLOOKUP(TRIM(MID(Q1300,FIND(",",Q1300,FIND(",",Q1300)+1)+1,FIND(",",Q1300,FIND(",",Q1300,FIND(",",Q1300)+1)+1)-FIND(",",Q1300,FIND(",",Q1300)+1)-1)),MapTable!$A:$A,1,0)),ISERROR(VLOOKUP(TRIM(MID(Q1300,FIND(",",Q1300,FIND(",",Q1300,FIND(",",Q1300)+1)+1)+1,999)),MapTable!$A:$A,1,0))),"맵없음",
  ""),
)))))</f>
        <v/>
      </c>
      <c r="W1300" t="str">
        <f>IF(ISBLANK(V1300),"",IF(ISERROR(VLOOKUP(V1300,[3]DropTable!$A:$A,1,0)),"드랍없음",""))</f>
        <v/>
      </c>
      <c r="Y1300" t="str">
        <f>IF(ISBLANK(X1300),"",IF(ISERROR(VLOOKUP(X1300,[3]DropTable!$A:$A,1,0)),"드랍없음",""))</f>
        <v/>
      </c>
      <c r="AA1300">
        <v>8.1</v>
      </c>
    </row>
    <row r="1301" spans="1:27" x14ac:dyDescent="0.3">
      <c r="A1301">
        <v>4</v>
      </c>
      <c r="B1301">
        <v>10</v>
      </c>
      <c r="C1301">
        <v>800</v>
      </c>
      <c r="D1301">
        <v>150</v>
      </c>
      <c r="E1301" t="s">
        <v>114</v>
      </c>
      <c r="H1301" t="str">
        <f>IF(ISBLANK(G1301),"",
IFERROR(VLOOKUP(G1301,[1]StringTable!$1:$1048576,MATCH([1]StringTable!$B$1,[1]StringTable!$1:$1,0),0),
IFERROR(VLOOKUP(G1301,[1]InApkStringTable!$1:$1048576,MATCH([1]InApkStringTable!$B$1,[1]InApkStringTable!$1:$1,0),0),
"스트링없음")))</f>
        <v/>
      </c>
      <c r="J1301" t="b">
        <v>1</v>
      </c>
      <c r="L1301" t="str">
        <f>IF(ISBLANK(K1301),"",IF(ISERROR(VLOOKUP(K1301,MapTable!$A:$A,1,0)),"맵없음",""))</f>
        <v/>
      </c>
      <c r="N1301" t="b">
        <f t="shared" ca="1" si="69"/>
        <v>0</v>
      </c>
      <c r="R1301" t="str">
        <f>IF(ISBLANK(Q1301),"",
IF(ISERROR(FIND(",",Q1301)),
  IF(ISERROR(VLOOKUP(Q1301,MapTable!$A:$A,1,0)),"맵없음",
  ""),
IF(ISERROR(FIND(",",Q1301,FIND(",",Q1301)+1)),
  IF(OR(ISERROR(VLOOKUP(LEFT(Q1301,FIND(",",Q1301)-1),MapTable!$A:$A,1,0)),ISERROR(VLOOKUP(TRIM(MID(Q1301,FIND(",",Q1301)+1,999)),MapTable!$A:$A,1,0))),"맵없음",
  ""),
IF(ISERROR(FIND(",",Q1301,FIND(",",Q1301,FIND(",",Q1301)+1)+1)),
  IF(OR(ISERROR(VLOOKUP(LEFT(Q1301,FIND(",",Q1301)-1),MapTable!$A:$A,1,0)),ISERROR(VLOOKUP(TRIM(MID(Q1301,FIND(",",Q1301)+1,FIND(",",Q1301,FIND(",",Q1301)+1)-FIND(",",Q1301)-1)),MapTable!$A:$A,1,0)),ISERROR(VLOOKUP(TRIM(MID(Q1301,FIND(",",Q1301,FIND(",",Q1301)+1)+1,999)),MapTable!$A:$A,1,0))),"맵없음",
  ""),
IF(ISERROR(FIND(",",Q1301,FIND(",",Q1301,FIND(",",Q1301,FIND(",",Q1301)+1)+1)+1)),
  IF(OR(ISERROR(VLOOKUP(LEFT(Q1301,FIND(",",Q1301)-1),MapTable!$A:$A,1,0)),ISERROR(VLOOKUP(TRIM(MID(Q1301,FIND(",",Q1301)+1,FIND(",",Q1301,FIND(",",Q1301)+1)-FIND(",",Q1301)-1)),MapTable!$A:$A,1,0)),ISERROR(VLOOKUP(TRIM(MID(Q1301,FIND(",",Q1301,FIND(",",Q1301)+1)+1,FIND(",",Q1301,FIND(",",Q1301,FIND(",",Q1301)+1)+1)-FIND(",",Q1301,FIND(",",Q1301)+1)-1)),MapTable!$A:$A,1,0)),ISERROR(VLOOKUP(TRIM(MID(Q1301,FIND(",",Q1301,FIND(",",Q1301,FIND(",",Q1301)+1)+1)+1,999)),MapTable!$A:$A,1,0))),"맵없음",
  ""),
)))))</f>
        <v/>
      </c>
      <c r="W1301" t="str">
        <f>IF(ISBLANK(V1301),"",IF(ISERROR(VLOOKUP(V1301,[3]DropTable!$A:$A,1,0)),"드랍없음",""))</f>
        <v/>
      </c>
      <c r="Y1301" t="str">
        <f>IF(ISBLANK(X1301),"",IF(ISERROR(VLOOKUP(X1301,[3]DropTable!$A:$A,1,0)),"드랍없음",""))</f>
        <v/>
      </c>
      <c r="AA1301">
        <v>8.1</v>
      </c>
    </row>
    <row r="1302" spans="1:27" x14ac:dyDescent="0.3">
      <c r="A1302">
        <v>4</v>
      </c>
      <c r="B1302">
        <v>11</v>
      </c>
      <c r="C1302">
        <v>800</v>
      </c>
      <c r="D1302">
        <v>200</v>
      </c>
      <c r="E1302" t="s">
        <v>114</v>
      </c>
      <c r="H1302" t="str">
        <f>IF(ISBLANK(G1302),"",
IFERROR(VLOOKUP(G1302,[1]StringTable!$1:$1048576,MATCH([1]StringTable!$B$1,[1]StringTable!$1:$1,0),0),
IFERROR(VLOOKUP(G1302,[1]InApkStringTable!$1:$1048576,MATCH([1]InApkStringTable!$B$1,[1]InApkStringTable!$1:$1,0),0),
"스트링없음")))</f>
        <v/>
      </c>
      <c r="J1302" t="b">
        <v>1</v>
      </c>
      <c r="L1302" t="str">
        <f>IF(ISBLANK(K1302),"",IF(ISERROR(VLOOKUP(K1302,MapTable!$A:$A,1,0)),"맵없음",""))</f>
        <v/>
      </c>
      <c r="N1302" t="b">
        <f t="shared" ca="1" si="69"/>
        <v>0</v>
      </c>
      <c r="R1302" t="str">
        <f>IF(ISBLANK(Q1302),"",
IF(ISERROR(FIND(",",Q1302)),
  IF(ISERROR(VLOOKUP(Q1302,MapTable!$A:$A,1,0)),"맵없음",
  ""),
IF(ISERROR(FIND(",",Q1302,FIND(",",Q1302)+1)),
  IF(OR(ISERROR(VLOOKUP(LEFT(Q1302,FIND(",",Q1302)-1),MapTable!$A:$A,1,0)),ISERROR(VLOOKUP(TRIM(MID(Q1302,FIND(",",Q1302)+1,999)),MapTable!$A:$A,1,0))),"맵없음",
  ""),
IF(ISERROR(FIND(",",Q1302,FIND(",",Q1302,FIND(",",Q1302)+1)+1)),
  IF(OR(ISERROR(VLOOKUP(LEFT(Q1302,FIND(",",Q1302)-1),MapTable!$A:$A,1,0)),ISERROR(VLOOKUP(TRIM(MID(Q1302,FIND(",",Q1302)+1,FIND(",",Q1302,FIND(",",Q1302)+1)-FIND(",",Q1302)-1)),MapTable!$A:$A,1,0)),ISERROR(VLOOKUP(TRIM(MID(Q1302,FIND(",",Q1302,FIND(",",Q1302)+1)+1,999)),MapTable!$A:$A,1,0))),"맵없음",
  ""),
IF(ISERROR(FIND(",",Q1302,FIND(",",Q1302,FIND(",",Q1302,FIND(",",Q1302)+1)+1)+1)),
  IF(OR(ISERROR(VLOOKUP(LEFT(Q1302,FIND(",",Q1302)-1),MapTable!$A:$A,1,0)),ISERROR(VLOOKUP(TRIM(MID(Q1302,FIND(",",Q1302)+1,FIND(",",Q1302,FIND(",",Q1302)+1)-FIND(",",Q1302)-1)),MapTable!$A:$A,1,0)),ISERROR(VLOOKUP(TRIM(MID(Q1302,FIND(",",Q1302,FIND(",",Q1302)+1)+1,FIND(",",Q1302,FIND(",",Q1302,FIND(",",Q1302)+1)+1)-FIND(",",Q1302,FIND(",",Q1302)+1)-1)),MapTable!$A:$A,1,0)),ISERROR(VLOOKUP(TRIM(MID(Q1302,FIND(",",Q1302,FIND(",",Q1302,FIND(",",Q1302)+1)+1)+1,999)),MapTable!$A:$A,1,0))),"맵없음",
  ""),
)))))</f>
        <v/>
      </c>
      <c r="W1302" t="str">
        <f>IF(ISBLANK(V1302),"",IF(ISERROR(VLOOKUP(V1302,[3]DropTable!$A:$A,1,0)),"드랍없음",""))</f>
        <v/>
      </c>
      <c r="Y1302" t="str">
        <f>IF(ISBLANK(X1302),"",IF(ISERROR(VLOOKUP(X1302,[3]DropTable!$A:$A,1,0)),"드랍없음",""))</f>
        <v/>
      </c>
      <c r="AA1302">
        <v>8.1</v>
      </c>
    </row>
    <row r="1303" spans="1:27" x14ac:dyDescent="0.3">
      <c r="A1303">
        <v>4</v>
      </c>
      <c r="B1303">
        <v>12</v>
      </c>
      <c r="C1303">
        <v>800</v>
      </c>
      <c r="D1303">
        <v>200</v>
      </c>
      <c r="E1303" t="s">
        <v>114</v>
      </c>
      <c r="H1303" t="str">
        <f>IF(ISBLANK(G1303),"",
IFERROR(VLOOKUP(G1303,[1]StringTable!$1:$1048576,MATCH([1]StringTable!$B$1,[1]StringTable!$1:$1,0),0),
IFERROR(VLOOKUP(G1303,[1]InApkStringTable!$1:$1048576,MATCH([1]InApkStringTable!$B$1,[1]InApkStringTable!$1:$1,0),0),
"스트링없음")))</f>
        <v/>
      </c>
      <c r="J1303" t="b">
        <v>1</v>
      </c>
      <c r="L1303" t="str">
        <f>IF(ISBLANK(K1303),"",IF(ISERROR(VLOOKUP(K1303,MapTable!$A:$A,1,0)),"맵없음",""))</f>
        <v/>
      </c>
      <c r="N1303" t="b">
        <f t="shared" ca="1" si="69"/>
        <v>0</v>
      </c>
      <c r="R1303" t="str">
        <f>IF(ISBLANK(Q1303),"",
IF(ISERROR(FIND(",",Q1303)),
  IF(ISERROR(VLOOKUP(Q1303,MapTable!$A:$A,1,0)),"맵없음",
  ""),
IF(ISERROR(FIND(",",Q1303,FIND(",",Q1303)+1)),
  IF(OR(ISERROR(VLOOKUP(LEFT(Q1303,FIND(",",Q1303)-1),MapTable!$A:$A,1,0)),ISERROR(VLOOKUP(TRIM(MID(Q1303,FIND(",",Q1303)+1,999)),MapTable!$A:$A,1,0))),"맵없음",
  ""),
IF(ISERROR(FIND(",",Q1303,FIND(",",Q1303,FIND(",",Q1303)+1)+1)),
  IF(OR(ISERROR(VLOOKUP(LEFT(Q1303,FIND(",",Q1303)-1),MapTable!$A:$A,1,0)),ISERROR(VLOOKUP(TRIM(MID(Q1303,FIND(",",Q1303)+1,FIND(",",Q1303,FIND(",",Q1303)+1)-FIND(",",Q1303)-1)),MapTable!$A:$A,1,0)),ISERROR(VLOOKUP(TRIM(MID(Q1303,FIND(",",Q1303,FIND(",",Q1303)+1)+1,999)),MapTable!$A:$A,1,0))),"맵없음",
  ""),
IF(ISERROR(FIND(",",Q1303,FIND(",",Q1303,FIND(",",Q1303,FIND(",",Q1303)+1)+1)+1)),
  IF(OR(ISERROR(VLOOKUP(LEFT(Q1303,FIND(",",Q1303)-1),MapTable!$A:$A,1,0)),ISERROR(VLOOKUP(TRIM(MID(Q1303,FIND(",",Q1303)+1,FIND(",",Q1303,FIND(",",Q1303)+1)-FIND(",",Q1303)-1)),MapTable!$A:$A,1,0)),ISERROR(VLOOKUP(TRIM(MID(Q1303,FIND(",",Q1303,FIND(",",Q1303)+1)+1,FIND(",",Q1303,FIND(",",Q1303,FIND(",",Q1303)+1)+1)-FIND(",",Q1303,FIND(",",Q1303)+1)-1)),MapTable!$A:$A,1,0)),ISERROR(VLOOKUP(TRIM(MID(Q1303,FIND(",",Q1303,FIND(",",Q1303,FIND(",",Q1303)+1)+1)+1,999)),MapTable!$A:$A,1,0))),"맵없음",
  ""),
)))))</f>
        <v/>
      </c>
      <c r="W1303" t="str">
        <f>IF(ISBLANK(V1303),"",IF(ISERROR(VLOOKUP(V1303,[3]DropTable!$A:$A,1,0)),"드랍없음",""))</f>
        <v/>
      </c>
      <c r="Y1303" t="str">
        <f>IF(ISBLANK(X1303),"",IF(ISERROR(VLOOKUP(X1303,[3]DropTable!$A:$A,1,0)),"드랍없음",""))</f>
        <v/>
      </c>
      <c r="AA1303">
        <v>8.1</v>
      </c>
    </row>
    <row r="1304" spans="1:27" x14ac:dyDescent="0.3">
      <c r="A1304">
        <v>4</v>
      </c>
      <c r="B1304">
        <v>13</v>
      </c>
      <c r="C1304">
        <v>800</v>
      </c>
      <c r="D1304">
        <v>200</v>
      </c>
      <c r="E1304" t="s">
        <v>114</v>
      </c>
      <c r="H1304" t="str">
        <f>IF(ISBLANK(G1304),"",
IFERROR(VLOOKUP(G1304,[1]StringTable!$1:$1048576,MATCH([1]StringTable!$B$1,[1]StringTable!$1:$1,0),0),
IFERROR(VLOOKUP(G1304,[1]InApkStringTable!$1:$1048576,MATCH([1]InApkStringTable!$B$1,[1]InApkStringTable!$1:$1,0),0),
"스트링없음")))</f>
        <v/>
      </c>
      <c r="J1304" t="b">
        <v>1</v>
      </c>
      <c r="L1304" t="str">
        <f>IF(ISBLANK(K1304),"",IF(ISERROR(VLOOKUP(K1304,MapTable!$A:$A,1,0)),"맵없음",""))</f>
        <v/>
      </c>
      <c r="N1304" t="b">
        <f t="shared" ca="1" si="69"/>
        <v>0</v>
      </c>
      <c r="R1304" t="str">
        <f>IF(ISBLANK(Q1304),"",
IF(ISERROR(FIND(",",Q1304)),
  IF(ISERROR(VLOOKUP(Q1304,MapTable!$A:$A,1,0)),"맵없음",
  ""),
IF(ISERROR(FIND(",",Q1304,FIND(",",Q1304)+1)),
  IF(OR(ISERROR(VLOOKUP(LEFT(Q1304,FIND(",",Q1304)-1),MapTable!$A:$A,1,0)),ISERROR(VLOOKUP(TRIM(MID(Q1304,FIND(",",Q1304)+1,999)),MapTable!$A:$A,1,0))),"맵없음",
  ""),
IF(ISERROR(FIND(",",Q1304,FIND(",",Q1304,FIND(",",Q1304)+1)+1)),
  IF(OR(ISERROR(VLOOKUP(LEFT(Q1304,FIND(",",Q1304)-1),MapTable!$A:$A,1,0)),ISERROR(VLOOKUP(TRIM(MID(Q1304,FIND(",",Q1304)+1,FIND(",",Q1304,FIND(",",Q1304)+1)-FIND(",",Q1304)-1)),MapTable!$A:$A,1,0)),ISERROR(VLOOKUP(TRIM(MID(Q1304,FIND(",",Q1304,FIND(",",Q1304)+1)+1,999)),MapTable!$A:$A,1,0))),"맵없음",
  ""),
IF(ISERROR(FIND(",",Q1304,FIND(",",Q1304,FIND(",",Q1304,FIND(",",Q1304)+1)+1)+1)),
  IF(OR(ISERROR(VLOOKUP(LEFT(Q1304,FIND(",",Q1304)-1),MapTable!$A:$A,1,0)),ISERROR(VLOOKUP(TRIM(MID(Q1304,FIND(",",Q1304)+1,FIND(",",Q1304,FIND(",",Q1304)+1)-FIND(",",Q1304)-1)),MapTable!$A:$A,1,0)),ISERROR(VLOOKUP(TRIM(MID(Q1304,FIND(",",Q1304,FIND(",",Q1304)+1)+1,FIND(",",Q1304,FIND(",",Q1304,FIND(",",Q1304)+1)+1)-FIND(",",Q1304,FIND(",",Q1304)+1)-1)),MapTable!$A:$A,1,0)),ISERROR(VLOOKUP(TRIM(MID(Q1304,FIND(",",Q1304,FIND(",",Q1304,FIND(",",Q1304)+1)+1)+1,999)),MapTable!$A:$A,1,0))),"맵없음",
  ""),
)))))</f>
        <v/>
      </c>
      <c r="W1304" t="str">
        <f>IF(ISBLANK(V1304),"",IF(ISERROR(VLOOKUP(V1304,[3]DropTable!$A:$A,1,0)),"드랍없음",""))</f>
        <v/>
      </c>
      <c r="Y1304" t="str">
        <f>IF(ISBLANK(X1304),"",IF(ISERROR(VLOOKUP(X1304,[3]DropTable!$A:$A,1,0)),"드랍없음",""))</f>
        <v/>
      </c>
      <c r="AA1304">
        <v>8.1</v>
      </c>
    </row>
    <row r="1305" spans="1:27" x14ac:dyDescent="0.3">
      <c r="A1305">
        <v>4</v>
      </c>
      <c r="B1305">
        <v>14</v>
      </c>
      <c r="C1305">
        <v>800</v>
      </c>
      <c r="D1305">
        <v>200</v>
      </c>
      <c r="E1305" t="s">
        <v>114</v>
      </c>
      <c r="H1305" t="str">
        <f>IF(ISBLANK(G1305),"",
IFERROR(VLOOKUP(G1305,[1]StringTable!$1:$1048576,MATCH([1]StringTable!$B$1,[1]StringTable!$1:$1,0),0),
IFERROR(VLOOKUP(G1305,[1]InApkStringTable!$1:$1048576,MATCH([1]InApkStringTable!$B$1,[1]InApkStringTable!$1:$1,0),0),
"스트링없음")))</f>
        <v/>
      </c>
      <c r="J1305" t="b">
        <v>1</v>
      </c>
      <c r="L1305" t="str">
        <f>IF(ISBLANK(K1305),"",IF(ISERROR(VLOOKUP(K1305,MapTable!$A:$A,1,0)),"맵없음",""))</f>
        <v/>
      </c>
      <c r="N1305" t="b">
        <f t="shared" ca="1" si="69"/>
        <v>0</v>
      </c>
      <c r="R1305" t="str">
        <f>IF(ISBLANK(Q1305),"",
IF(ISERROR(FIND(",",Q1305)),
  IF(ISERROR(VLOOKUP(Q1305,MapTable!$A:$A,1,0)),"맵없음",
  ""),
IF(ISERROR(FIND(",",Q1305,FIND(",",Q1305)+1)),
  IF(OR(ISERROR(VLOOKUP(LEFT(Q1305,FIND(",",Q1305)-1),MapTable!$A:$A,1,0)),ISERROR(VLOOKUP(TRIM(MID(Q1305,FIND(",",Q1305)+1,999)),MapTable!$A:$A,1,0))),"맵없음",
  ""),
IF(ISERROR(FIND(",",Q1305,FIND(",",Q1305,FIND(",",Q1305)+1)+1)),
  IF(OR(ISERROR(VLOOKUP(LEFT(Q1305,FIND(",",Q1305)-1),MapTable!$A:$A,1,0)),ISERROR(VLOOKUP(TRIM(MID(Q1305,FIND(",",Q1305)+1,FIND(",",Q1305,FIND(",",Q1305)+1)-FIND(",",Q1305)-1)),MapTable!$A:$A,1,0)),ISERROR(VLOOKUP(TRIM(MID(Q1305,FIND(",",Q1305,FIND(",",Q1305)+1)+1,999)),MapTable!$A:$A,1,0))),"맵없음",
  ""),
IF(ISERROR(FIND(",",Q1305,FIND(",",Q1305,FIND(",",Q1305,FIND(",",Q1305)+1)+1)+1)),
  IF(OR(ISERROR(VLOOKUP(LEFT(Q1305,FIND(",",Q1305)-1),MapTable!$A:$A,1,0)),ISERROR(VLOOKUP(TRIM(MID(Q1305,FIND(",",Q1305)+1,FIND(",",Q1305,FIND(",",Q1305)+1)-FIND(",",Q1305)-1)),MapTable!$A:$A,1,0)),ISERROR(VLOOKUP(TRIM(MID(Q1305,FIND(",",Q1305,FIND(",",Q1305)+1)+1,FIND(",",Q1305,FIND(",",Q1305,FIND(",",Q1305)+1)+1)-FIND(",",Q1305,FIND(",",Q1305)+1)-1)),MapTable!$A:$A,1,0)),ISERROR(VLOOKUP(TRIM(MID(Q1305,FIND(",",Q1305,FIND(",",Q1305,FIND(",",Q1305)+1)+1)+1,999)),MapTable!$A:$A,1,0))),"맵없음",
  ""),
)))))</f>
        <v/>
      </c>
      <c r="W1305" t="str">
        <f>IF(ISBLANK(V1305),"",IF(ISERROR(VLOOKUP(V1305,[3]DropTable!$A:$A,1,0)),"드랍없음",""))</f>
        <v/>
      </c>
      <c r="Y1305" t="str">
        <f>IF(ISBLANK(X1305),"",IF(ISERROR(VLOOKUP(X1305,[3]DropTable!$A:$A,1,0)),"드랍없음",""))</f>
        <v/>
      </c>
      <c r="AA1305">
        <v>8.1</v>
      </c>
    </row>
    <row r="1306" spans="1:27" x14ac:dyDescent="0.3">
      <c r="A1306">
        <v>4</v>
      </c>
      <c r="B1306">
        <v>15</v>
      </c>
      <c r="C1306">
        <v>800</v>
      </c>
      <c r="D1306">
        <v>200</v>
      </c>
      <c r="E1306" t="s">
        <v>114</v>
      </c>
      <c r="H1306" t="str">
        <f>IF(ISBLANK(G1306),"",
IFERROR(VLOOKUP(G1306,[1]StringTable!$1:$1048576,MATCH([1]StringTable!$B$1,[1]StringTable!$1:$1,0),0),
IFERROR(VLOOKUP(G1306,[1]InApkStringTable!$1:$1048576,MATCH([1]InApkStringTable!$B$1,[1]InApkStringTable!$1:$1,0),0),
"스트링없음")))</f>
        <v/>
      </c>
      <c r="J1306" t="b">
        <v>1</v>
      </c>
      <c r="L1306" t="str">
        <f>IF(ISBLANK(K1306),"",IF(ISERROR(VLOOKUP(K1306,MapTable!$A:$A,1,0)),"맵없음",""))</f>
        <v/>
      </c>
      <c r="N1306" t="b">
        <f t="shared" ca="1" si="69"/>
        <v>0</v>
      </c>
      <c r="R1306" t="str">
        <f>IF(ISBLANK(Q1306),"",
IF(ISERROR(FIND(",",Q1306)),
  IF(ISERROR(VLOOKUP(Q1306,MapTable!$A:$A,1,0)),"맵없음",
  ""),
IF(ISERROR(FIND(",",Q1306,FIND(",",Q1306)+1)),
  IF(OR(ISERROR(VLOOKUP(LEFT(Q1306,FIND(",",Q1306)-1),MapTable!$A:$A,1,0)),ISERROR(VLOOKUP(TRIM(MID(Q1306,FIND(",",Q1306)+1,999)),MapTable!$A:$A,1,0))),"맵없음",
  ""),
IF(ISERROR(FIND(",",Q1306,FIND(",",Q1306,FIND(",",Q1306)+1)+1)),
  IF(OR(ISERROR(VLOOKUP(LEFT(Q1306,FIND(",",Q1306)-1),MapTable!$A:$A,1,0)),ISERROR(VLOOKUP(TRIM(MID(Q1306,FIND(",",Q1306)+1,FIND(",",Q1306,FIND(",",Q1306)+1)-FIND(",",Q1306)-1)),MapTable!$A:$A,1,0)),ISERROR(VLOOKUP(TRIM(MID(Q1306,FIND(",",Q1306,FIND(",",Q1306)+1)+1,999)),MapTable!$A:$A,1,0))),"맵없음",
  ""),
IF(ISERROR(FIND(",",Q1306,FIND(",",Q1306,FIND(",",Q1306,FIND(",",Q1306)+1)+1)+1)),
  IF(OR(ISERROR(VLOOKUP(LEFT(Q1306,FIND(",",Q1306)-1),MapTable!$A:$A,1,0)),ISERROR(VLOOKUP(TRIM(MID(Q1306,FIND(",",Q1306)+1,FIND(",",Q1306,FIND(",",Q1306)+1)-FIND(",",Q1306)-1)),MapTable!$A:$A,1,0)),ISERROR(VLOOKUP(TRIM(MID(Q1306,FIND(",",Q1306,FIND(",",Q1306)+1)+1,FIND(",",Q1306,FIND(",",Q1306,FIND(",",Q1306)+1)+1)-FIND(",",Q1306,FIND(",",Q1306)+1)-1)),MapTable!$A:$A,1,0)),ISERROR(VLOOKUP(TRIM(MID(Q1306,FIND(",",Q1306,FIND(",",Q1306,FIND(",",Q1306)+1)+1)+1,999)),MapTable!$A:$A,1,0))),"맵없음",
  ""),
)))))</f>
        <v/>
      </c>
      <c r="W1306" t="str">
        <f>IF(ISBLANK(V1306),"",IF(ISERROR(VLOOKUP(V1306,[3]DropTable!$A:$A,1,0)),"드랍없음",""))</f>
        <v/>
      </c>
      <c r="Y1306" t="str">
        <f>IF(ISBLANK(X1306),"",IF(ISERROR(VLOOKUP(X1306,[3]DropTable!$A:$A,1,0)),"드랍없음",""))</f>
        <v/>
      </c>
      <c r="AA1306">
        <v>8.1</v>
      </c>
    </row>
    <row r="1307" spans="1:27" x14ac:dyDescent="0.3">
      <c r="A1307">
        <v>4</v>
      </c>
      <c r="B1307">
        <v>16</v>
      </c>
      <c r="C1307">
        <v>800</v>
      </c>
      <c r="D1307">
        <v>200</v>
      </c>
      <c r="E1307" t="s">
        <v>114</v>
      </c>
      <c r="H1307" t="str">
        <f>IF(ISBLANK(G1307),"",
IFERROR(VLOOKUP(G1307,[1]StringTable!$1:$1048576,MATCH([1]StringTable!$B$1,[1]StringTable!$1:$1,0),0),
IFERROR(VLOOKUP(G1307,[1]InApkStringTable!$1:$1048576,MATCH([1]InApkStringTable!$B$1,[1]InApkStringTable!$1:$1,0),0),
"스트링없음")))</f>
        <v/>
      </c>
      <c r="J1307" t="b">
        <v>1</v>
      </c>
      <c r="L1307" t="str">
        <f>IF(ISBLANK(K1307),"",IF(ISERROR(VLOOKUP(K1307,MapTable!$A:$A,1,0)),"맵없음",""))</f>
        <v/>
      </c>
      <c r="N1307" t="b">
        <f t="shared" ca="1" si="69"/>
        <v>0</v>
      </c>
      <c r="R1307" t="str">
        <f>IF(ISBLANK(Q1307),"",
IF(ISERROR(FIND(",",Q1307)),
  IF(ISERROR(VLOOKUP(Q1307,MapTable!$A:$A,1,0)),"맵없음",
  ""),
IF(ISERROR(FIND(",",Q1307,FIND(",",Q1307)+1)),
  IF(OR(ISERROR(VLOOKUP(LEFT(Q1307,FIND(",",Q1307)-1),MapTable!$A:$A,1,0)),ISERROR(VLOOKUP(TRIM(MID(Q1307,FIND(",",Q1307)+1,999)),MapTable!$A:$A,1,0))),"맵없음",
  ""),
IF(ISERROR(FIND(",",Q1307,FIND(",",Q1307,FIND(",",Q1307)+1)+1)),
  IF(OR(ISERROR(VLOOKUP(LEFT(Q1307,FIND(",",Q1307)-1),MapTable!$A:$A,1,0)),ISERROR(VLOOKUP(TRIM(MID(Q1307,FIND(",",Q1307)+1,FIND(",",Q1307,FIND(",",Q1307)+1)-FIND(",",Q1307)-1)),MapTable!$A:$A,1,0)),ISERROR(VLOOKUP(TRIM(MID(Q1307,FIND(",",Q1307,FIND(",",Q1307)+1)+1,999)),MapTable!$A:$A,1,0))),"맵없음",
  ""),
IF(ISERROR(FIND(",",Q1307,FIND(",",Q1307,FIND(",",Q1307,FIND(",",Q1307)+1)+1)+1)),
  IF(OR(ISERROR(VLOOKUP(LEFT(Q1307,FIND(",",Q1307)-1),MapTable!$A:$A,1,0)),ISERROR(VLOOKUP(TRIM(MID(Q1307,FIND(",",Q1307)+1,FIND(",",Q1307,FIND(",",Q1307)+1)-FIND(",",Q1307)-1)),MapTable!$A:$A,1,0)),ISERROR(VLOOKUP(TRIM(MID(Q1307,FIND(",",Q1307,FIND(",",Q1307)+1)+1,FIND(",",Q1307,FIND(",",Q1307,FIND(",",Q1307)+1)+1)-FIND(",",Q1307,FIND(",",Q1307)+1)-1)),MapTable!$A:$A,1,0)),ISERROR(VLOOKUP(TRIM(MID(Q1307,FIND(",",Q1307,FIND(",",Q1307,FIND(",",Q1307)+1)+1)+1,999)),MapTable!$A:$A,1,0))),"맵없음",
  ""),
)))))</f>
        <v/>
      </c>
      <c r="W1307" t="str">
        <f>IF(ISBLANK(V1307),"",IF(ISERROR(VLOOKUP(V1307,[3]DropTable!$A:$A,1,0)),"드랍없음",""))</f>
        <v/>
      </c>
      <c r="Y1307" t="str">
        <f>IF(ISBLANK(X1307),"",IF(ISERROR(VLOOKUP(X1307,[3]DropTable!$A:$A,1,0)),"드랍없음",""))</f>
        <v/>
      </c>
      <c r="AA1307">
        <v>8.1</v>
      </c>
    </row>
    <row r="1308" spans="1:27" x14ac:dyDescent="0.3">
      <c r="A1308">
        <v>4</v>
      </c>
      <c r="B1308">
        <v>17</v>
      </c>
      <c r="C1308">
        <v>800</v>
      </c>
      <c r="D1308">
        <v>200</v>
      </c>
      <c r="E1308" t="s">
        <v>114</v>
      </c>
      <c r="H1308" t="str">
        <f>IF(ISBLANK(G1308),"",
IFERROR(VLOOKUP(G1308,[1]StringTable!$1:$1048576,MATCH([1]StringTable!$B$1,[1]StringTable!$1:$1,0),0),
IFERROR(VLOOKUP(G1308,[1]InApkStringTable!$1:$1048576,MATCH([1]InApkStringTable!$B$1,[1]InApkStringTable!$1:$1,0),0),
"스트링없음")))</f>
        <v/>
      </c>
      <c r="J1308" t="b">
        <v>1</v>
      </c>
      <c r="L1308" t="str">
        <f>IF(ISBLANK(K1308),"",IF(ISERROR(VLOOKUP(K1308,MapTable!$A:$A,1,0)),"맵없음",""))</f>
        <v/>
      </c>
      <c r="N1308" t="b">
        <f t="shared" ca="1" si="69"/>
        <v>0</v>
      </c>
      <c r="R1308" t="str">
        <f>IF(ISBLANK(Q1308),"",
IF(ISERROR(FIND(",",Q1308)),
  IF(ISERROR(VLOOKUP(Q1308,MapTable!$A:$A,1,0)),"맵없음",
  ""),
IF(ISERROR(FIND(",",Q1308,FIND(",",Q1308)+1)),
  IF(OR(ISERROR(VLOOKUP(LEFT(Q1308,FIND(",",Q1308)-1),MapTable!$A:$A,1,0)),ISERROR(VLOOKUP(TRIM(MID(Q1308,FIND(",",Q1308)+1,999)),MapTable!$A:$A,1,0))),"맵없음",
  ""),
IF(ISERROR(FIND(",",Q1308,FIND(",",Q1308,FIND(",",Q1308)+1)+1)),
  IF(OR(ISERROR(VLOOKUP(LEFT(Q1308,FIND(",",Q1308)-1),MapTable!$A:$A,1,0)),ISERROR(VLOOKUP(TRIM(MID(Q1308,FIND(",",Q1308)+1,FIND(",",Q1308,FIND(",",Q1308)+1)-FIND(",",Q1308)-1)),MapTable!$A:$A,1,0)),ISERROR(VLOOKUP(TRIM(MID(Q1308,FIND(",",Q1308,FIND(",",Q1308)+1)+1,999)),MapTable!$A:$A,1,0))),"맵없음",
  ""),
IF(ISERROR(FIND(",",Q1308,FIND(",",Q1308,FIND(",",Q1308,FIND(",",Q1308)+1)+1)+1)),
  IF(OR(ISERROR(VLOOKUP(LEFT(Q1308,FIND(",",Q1308)-1),MapTable!$A:$A,1,0)),ISERROR(VLOOKUP(TRIM(MID(Q1308,FIND(",",Q1308)+1,FIND(",",Q1308,FIND(",",Q1308)+1)-FIND(",",Q1308)-1)),MapTable!$A:$A,1,0)),ISERROR(VLOOKUP(TRIM(MID(Q1308,FIND(",",Q1308,FIND(",",Q1308)+1)+1,FIND(",",Q1308,FIND(",",Q1308,FIND(",",Q1308)+1)+1)-FIND(",",Q1308,FIND(",",Q1308)+1)-1)),MapTable!$A:$A,1,0)),ISERROR(VLOOKUP(TRIM(MID(Q1308,FIND(",",Q1308,FIND(",",Q1308,FIND(",",Q1308)+1)+1)+1,999)),MapTable!$A:$A,1,0))),"맵없음",
  ""),
)))))</f>
        <v/>
      </c>
      <c r="W1308" t="str">
        <f>IF(ISBLANK(V1308),"",IF(ISERROR(VLOOKUP(V1308,[3]DropTable!$A:$A,1,0)),"드랍없음",""))</f>
        <v/>
      </c>
      <c r="Y1308" t="str">
        <f>IF(ISBLANK(X1308),"",IF(ISERROR(VLOOKUP(X1308,[3]DropTable!$A:$A,1,0)),"드랍없음",""))</f>
        <v/>
      </c>
      <c r="AA1308">
        <v>8.1</v>
      </c>
    </row>
    <row r="1309" spans="1:27" x14ac:dyDescent="0.3">
      <c r="A1309">
        <v>4</v>
      </c>
      <c r="B1309">
        <v>18</v>
      </c>
      <c r="C1309">
        <v>800</v>
      </c>
      <c r="D1309">
        <v>200</v>
      </c>
      <c r="E1309" t="s">
        <v>114</v>
      </c>
      <c r="H1309" t="str">
        <f>IF(ISBLANK(G1309),"",
IFERROR(VLOOKUP(G1309,[1]StringTable!$1:$1048576,MATCH([1]StringTable!$B$1,[1]StringTable!$1:$1,0),0),
IFERROR(VLOOKUP(G1309,[1]InApkStringTable!$1:$1048576,MATCH([1]InApkStringTable!$B$1,[1]InApkStringTable!$1:$1,0),0),
"스트링없음")))</f>
        <v/>
      </c>
      <c r="J1309" t="b">
        <v>1</v>
      </c>
      <c r="L1309" t="str">
        <f>IF(ISBLANK(K1309),"",IF(ISERROR(VLOOKUP(K1309,MapTable!$A:$A,1,0)),"맵없음",""))</f>
        <v/>
      </c>
      <c r="N1309" t="b">
        <f t="shared" ca="1" si="69"/>
        <v>0</v>
      </c>
      <c r="R1309" t="str">
        <f>IF(ISBLANK(Q1309),"",
IF(ISERROR(FIND(",",Q1309)),
  IF(ISERROR(VLOOKUP(Q1309,MapTable!$A:$A,1,0)),"맵없음",
  ""),
IF(ISERROR(FIND(",",Q1309,FIND(",",Q1309)+1)),
  IF(OR(ISERROR(VLOOKUP(LEFT(Q1309,FIND(",",Q1309)-1),MapTable!$A:$A,1,0)),ISERROR(VLOOKUP(TRIM(MID(Q1309,FIND(",",Q1309)+1,999)),MapTable!$A:$A,1,0))),"맵없음",
  ""),
IF(ISERROR(FIND(",",Q1309,FIND(",",Q1309,FIND(",",Q1309)+1)+1)),
  IF(OR(ISERROR(VLOOKUP(LEFT(Q1309,FIND(",",Q1309)-1),MapTable!$A:$A,1,0)),ISERROR(VLOOKUP(TRIM(MID(Q1309,FIND(",",Q1309)+1,FIND(",",Q1309,FIND(",",Q1309)+1)-FIND(",",Q1309)-1)),MapTable!$A:$A,1,0)),ISERROR(VLOOKUP(TRIM(MID(Q1309,FIND(",",Q1309,FIND(",",Q1309)+1)+1,999)),MapTable!$A:$A,1,0))),"맵없음",
  ""),
IF(ISERROR(FIND(",",Q1309,FIND(",",Q1309,FIND(",",Q1309,FIND(",",Q1309)+1)+1)+1)),
  IF(OR(ISERROR(VLOOKUP(LEFT(Q1309,FIND(",",Q1309)-1),MapTable!$A:$A,1,0)),ISERROR(VLOOKUP(TRIM(MID(Q1309,FIND(",",Q1309)+1,FIND(",",Q1309,FIND(",",Q1309)+1)-FIND(",",Q1309)-1)),MapTable!$A:$A,1,0)),ISERROR(VLOOKUP(TRIM(MID(Q1309,FIND(",",Q1309,FIND(",",Q1309)+1)+1,FIND(",",Q1309,FIND(",",Q1309,FIND(",",Q1309)+1)+1)-FIND(",",Q1309,FIND(",",Q1309)+1)-1)),MapTable!$A:$A,1,0)),ISERROR(VLOOKUP(TRIM(MID(Q1309,FIND(",",Q1309,FIND(",",Q1309,FIND(",",Q1309)+1)+1)+1,999)),MapTable!$A:$A,1,0))),"맵없음",
  ""),
)))))</f>
        <v/>
      </c>
      <c r="W1309" t="str">
        <f>IF(ISBLANK(V1309),"",IF(ISERROR(VLOOKUP(V1309,[3]DropTable!$A:$A,1,0)),"드랍없음",""))</f>
        <v/>
      </c>
      <c r="Y1309" t="str">
        <f>IF(ISBLANK(X1309),"",IF(ISERROR(VLOOKUP(X1309,[3]DropTable!$A:$A,1,0)),"드랍없음",""))</f>
        <v/>
      </c>
      <c r="AA1309">
        <v>8.1</v>
      </c>
    </row>
    <row r="1310" spans="1:27" x14ac:dyDescent="0.3">
      <c r="A1310">
        <v>4</v>
      </c>
      <c r="B1310">
        <v>19</v>
      </c>
      <c r="C1310">
        <v>800</v>
      </c>
      <c r="D1310">
        <v>200</v>
      </c>
      <c r="E1310" t="s">
        <v>114</v>
      </c>
      <c r="H1310" t="str">
        <f>IF(ISBLANK(G1310),"",
IFERROR(VLOOKUP(G1310,[1]StringTable!$1:$1048576,MATCH([1]StringTable!$B$1,[1]StringTable!$1:$1,0),0),
IFERROR(VLOOKUP(G1310,[1]InApkStringTable!$1:$1048576,MATCH([1]InApkStringTable!$B$1,[1]InApkStringTable!$1:$1,0),0),
"스트링없음")))</f>
        <v/>
      </c>
      <c r="J1310" t="b">
        <v>1</v>
      </c>
      <c r="L1310" t="str">
        <f>IF(ISBLANK(K1310),"",IF(ISERROR(VLOOKUP(K1310,MapTable!$A:$A,1,0)),"맵없음",""))</f>
        <v/>
      </c>
      <c r="N1310" t="b">
        <f t="shared" ca="1" si="69"/>
        <v>0</v>
      </c>
      <c r="R1310" t="str">
        <f>IF(ISBLANK(Q1310),"",
IF(ISERROR(FIND(",",Q1310)),
  IF(ISERROR(VLOOKUP(Q1310,MapTable!$A:$A,1,0)),"맵없음",
  ""),
IF(ISERROR(FIND(",",Q1310,FIND(",",Q1310)+1)),
  IF(OR(ISERROR(VLOOKUP(LEFT(Q1310,FIND(",",Q1310)-1),MapTable!$A:$A,1,0)),ISERROR(VLOOKUP(TRIM(MID(Q1310,FIND(",",Q1310)+1,999)),MapTable!$A:$A,1,0))),"맵없음",
  ""),
IF(ISERROR(FIND(",",Q1310,FIND(",",Q1310,FIND(",",Q1310)+1)+1)),
  IF(OR(ISERROR(VLOOKUP(LEFT(Q1310,FIND(",",Q1310)-1),MapTable!$A:$A,1,0)),ISERROR(VLOOKUP(TRIM(MID(Q1310,FIND(",",Q1310)+1,FIND(",",Q1310,FIND(",",Q1310)+1)-FIND(",",Q1310)-1)),MapTable!$A:$A,1,0)),ISERROR(VLOOKUP(TRIM(MID(Q1310,FIND(",",Q1310,FIND(",",Q1310)+1)+1,999)),MapTable!$A:$A,1,0))),"맵없음",
  ""),
IF(ISERROR(FIND(",",Q1310,FIND(",",Q1310,FIND(",",Q1310,FIND(",",Q1310)+1)+1)+1)),
  IF(OR(ISERROR(VLOOKUP(LEFT(Q1310,FIND(",",Q1310)-1),MapTable!$A:$A,1,0)),ISERROR(VLOOKUP(TRIM(MID(Q1310,FIND(",",Q1310)+1,FIND(",",Q1310,FIND(",",Q1310)+1)-FIND(",",Q1310)-1)),MapTable!$A:$A,1,0)),ISERROR(VLOOKUP(TRIM(MID(Q1310,FIND(",",Q1310,FIND(",",Q1310)+1)+1,FIND(",",Q1310,FIND(",",Q1310,FIND(",",Q1310)+1)+1)-FIND(",",Q1310,FIND(",",Q1310)+1)-1)),MapTable!$A:$A,1,0)),ISERROR(VLOOKUP(TRIM(MID(Q1310,FIND(",",Q1310,FIND(",",Q1310,FIND(",",Q1310)+1)+1)+1,999)),MapTable!$A:$A,1,0))),"맵없음",
  ""),
)))))</f>
        <v/>
      </c>
      <c r="W1310" t="str">
        <f>IF(ISBLANK(V1310),"",IF(ISERROR(VLOOKUP(V1310,[3]DropTable!$A:$A,1,0)),"드랍없음",""))</f>
        <v/>
      </c>
      <c r="Y1310" t="str">
        <f>IF(ISBLANK(X1310),"",IF(ISERROR(VLOOKUP(X1310,[3]DropTable!$A:$A,1,0)),"드랍없음",""))</f>
        <v/>
      </c>
      <c r="AA1310">
        <v>8.1</v>
      </c>
    </row>
    <row r="1311" spans="1:27" x14ac:dyDescent="0.3">
      <c r="A1311">
        <v>4</v>
      </c>
      <c r="B1311">
        <v>20</v>
      </c>
      <c r="C1311">
        <v>800</v>
      </c>
      <c r="D1311">
        <v>200</v>
      </c>
      <c r="E1311" t="s">
        <v>114</v>
      </c>
      <c r="H1311" t="str">
        <f>IF(ISBLANK(G1311),"",
IFERROR(VLOOKUP(G1311,[1]StringTable!$1:$1048576,MATCH([1]StringTable!$B$1,[1]StringTable!$1:$1,0),0),
IFERROR(VLOOKUP(G1311,[1]InApkStringTable!$1:$1048576,MATCH([1]InApkStringTable!$B$1,[1]InApkStringTable!$1:$1,0),0),
"스트링없음")))</f>
        <v/>
      </c>
      <c r="J1311" t="b">
        <v>1</v>
      </c>
      <c r="L1311" t="str">
        <f>IF(ISBLANK(K1311),"",IF(ISERROR(VLOOKUP(K1311,MapTable!$A:$A,1,0)),"맵없음",""))</f>
        <v/>
      </c>
      <c r="N1311" t="b">
        <f t="shared" ca="1" si="69"/>
        <v>0</v>
      </c>
      <c r="R1311" t="str">
        <f>IF(ISBLANK(Q1311),"",
IF(ISERROR(FIND(",",Q1311)),
  IF(ISERROR(VLOOKUP(Q1311,MapTable!$A:$A,1,0)),"맵없음",
  ""),
IF(ISERROR(FIND(",",Q1311,FIND(",",Q1311)+1)),
  IF(OR(ISERROR(VLOOKUP(LEFT(Q1311,FIND(",",Q1311)-1),MapTable!$A:$A,1,0)),ISERROR(VLOOKUP(TRIM(MID(Q1311,FIND(",",Q1311)+1,999)),MapTable!$A:$A,1,0))),"맵없음",
  ""),
IF(ISERROR(FIND(",",Q1311,FIND(",",Q1311,FIND(",",Q1311)+1)+1)),
  IF(OR(ISERROR(VLOOKUP(LEFT(Q1311,FIND(",",Q1311)-1),MapTable!$A:$A,1,0)),ISERROR(VLOOKUP(TRIM(MID(Q1311,FIND(",",Q1311)+1,FIND(",",Q1311,FIND(",",Q1311)+1)-FIND(",",Q1311)-1)),MapTable!$A:$A,1,0)),ISERROR(VLOOKUP(TRIM(MID(Q1311,FIND(",",Q1311,FIND(",",Q1311)+1)+1,999)),MapTable!$A:$A,1,0))),"맵없음",
  ""),
IF(ISERROR(FIND(",",Q1311,FIND(",",Q1311,FIND(",",Q1311,FIND(",",Q1311)+1)+1)+1)),
  IF(OR(ISERROR(VLOOKUP(LEFT(Q1311,FIND(",",Q1311)-1),MapTable!$A:$A,1,0)),ISERROR(VLOOKUP(TRIM(MID(Q1311,FIND(",",Q1311)+1,FIND(",",Q1311,FIND(",",Q1311)+1)-FIND(",",Q1311)-1)),MapTable!$A:$A,1,0)),ISERROR(VLOOKUP(TRIM(MID(Q1311,FIND(",",Q1311,FIND(",",Q1311)+1)+1,FIND(",",Q1311,FIND(",",Q1311,FIND(",",Q1311)+1)+1)-FIND(",",Q1311,FIND(",",Q1311)+1)-1)),MapTable!$A:$A,1,0)),ISERROR(VLOOKUP(TRIM(MID(Q1311,FIND(",",Q1311,FIND(",",Q1311,FIND(",",Q1311)+1)+1)+1,999)),MapTable!$A:$A,1,0))),"맵없음",
  ""),
)))))</f>
        <v/>
      </c>
      <c r="W1311" t="str">
        <f>IF(ISBLANK(V1311),"",IF(ISERROR(VLOOKUP(V1311,[3]DropTable!$A:$A,1,0)),"드랍없음",""))</f>
        <v/>
      </c>
      <c r="Y1311" t="str">
        <f>IF(ISBLANK(X1311),"",IF(ISERROR(VLOOKUP(X1311,[3]DropTable!$A:$A,1,0)),"드랍없음",""))</f>
        <v/>
      </c>
      <c r="AA1311">
        <v>8.1</v>
      </c>
    </row>
    <row r="1312" spans="1:27" x14ac:dyDescent="0.3">
      <c r="A1312">
        <v>4</v>
      </c>
      <c r="B1312">
        <v>21</v>
      </c>
      <c r="C1312">
        <v>800</v>
      </c>
      <c r="D1312">
        <v>200</v>
      </c>
      <c r="E1312" t="s">
        <v>114</v>
      </c>
      <c r="H1312" t="str">
        <f>IF(ISBLANK(G1312),"",
IFERROR(VLOOKUP(G1312,[1]StringTable!$1:$1048576,MATCH([1]StringTable!$B$1,[1]StringTable!$1:$1,0),0),
IFERROR(VLOOKUP(G1312,[1]InApkStringTable!$1:$1048576,MATCH([1]InApkStringTable!$B$1,[1]InApkStringTable!$1:$1,0),0),
"스트링없음")))</f>
        <v/>
      </c>
      <c r="J1312" t="b">
        <v>1</v>
      </c>
      <c r="L1312" t="str">
        <f>IF(ISBLANK(K1312),"",IF(ISERROR(VLOOKUP(K1312,MapTable!$A:$A,1,0)),"맵없음",""))</f>
        <v/>
      </c>
      <c r="N1312" t="b">
        <f t="shared" ca="1" si="69"/>
        <v>0</v>
      </c>
      <c r="R1312" t="str">
        <f>IF(ISBLANK(Q1312),"",
IF(ISERROR(FIND(",",Q1312)),
  IF(ISERROR(VLOOKUP(Q1312,MapTable!$A:$A,1,0)),"맵없음",
  ""),
IF(ISERROR(FIND(",",Q1312,FIND(",",Q1312)+1)),
  IF(OR(ISERROR(VLOOKUP(LEFT(Q1312,FIND(",",Q1312)-1),MapTable!$A:$A,1,0)),ISERROR(VLOOKUP(TRIM(MID(Q1312,FIND(",",Q1312)+1,999)),MapTable!$A:$A,1,0))),"맵없음",
  ""),
IF(ISERROR(FIND(",",Q1312,FIND(",",Q1312,FIND(",",Q1312)+1)+1)),
  IF(OR(ISERROR(VLOOKUP(LEFT(Q1312,FIND(",",Q1312)-1),MapTable!$A:$A,1,0)),ISERROR(VLOOKUP(TRIM(MID(Q1312,FIND(",",Q1312)+1,FIND(",",Q1312,FIND(",",Q1312)+1)-FIND(",",Q1312)-1)),MapTable!$A:$A,1,0)),ISERROR(VLOOKUP(TRIM(MID(Q1312,FIND(",",Q1312,FIND(",",Q1312)+1)+1,999)),MapTable!$A:$A,1,0))),"맵없음",
  ""),
IF(ISERROR(FIND(",",Q1312,FIND(",",Q1312,FIND(",",Q1312,FIND(",",Q1312)+1)+1)+1)),
  IF(OR(ISERROR(VLOOKUP(LEFT(Q1312,FIND(",",Q1312)-1),MapTable!$A:$A,1,0)),ISERROR(VLOOKUP(TRIM(MID(Q1312,FIND(",",Q1312)+1,FIND(",",Q1312,FIND(",",Q1312)+1)-FIND(",",Q1312)-1)),MapTable!$A:$A,1,0)),ISERROR(VLOOKUP(TRIM(MID(Q1312,FIND(",",Q1312,FIND(",",Q1312)+1)+1,FIND(",",Q1312,FIND(",",Q1312,FIND(",",Q1312)+1)+1)-FIND(",",Q1312,FIND(",",Q1312)+1)-1)),MapTable!$A:$A,1,0)),ISERROR(VLOOKUP(TRIM(MID(Q1312,FIND(",",Q1312,FIND(",",Q1312,FIND(",",Q1312)+1)+1)+1,999)),MapTable!$A:$A,1,0))),"맵없음",
  ""),
)))))</f>
        <v/>
      </c>
      <c r="W1312" t="str">
        <f>IF(ISBLANK(V1312),"",IF(ISERROR(VLOOKUP(V1312,[3]DropTable!$A:$A,1,0)),"드랍없음",""))</f>
        <v/>
      </c>
      <c r="Y1312" t="str">
        <f>IF(ISBLANK(X1312),"",IF(ISERROR(VLOOKUP(X1312,[3]DropTable!$A:$A,1,0)),"드랍없음",""))</f>
        <v/>
      </c>
      <c r="AA1312">
        <v>8.1</v>
      </c>
    </row>
    <row r="1313" spans="1:27" x14ac:dyDescent="0.3">
      <c r="A1313">
        <v>4</v>
      </c>
      <c r="B1313">
        <v>22</v>
      </c>
      <c r="C1313">
        <v>800</v>
      </c>
      <c r="D1313">
        <v>200</v>
      </c>
      <c r="E1313" t="s">
        <v>114</v>
      </c>
      <c r="H1313" t="str">
        <f>IF(ISBLANK(G1313),"",
IFERROR(VLOOKUP(G1313,[1]StringTable!$1:$1048576,MATCH([1]StringTable!$B$1,[1]StringTable!$1:$1,0),0),
IFERROR(VLOOKUP(G1313,[1]InApkStringTable!$1:$1048576,MATCH([1]InApkStringTable!$B$1,[1]InApkStringTable!$1:$1,0),0),
"스트링없음")))</f>
        <v/>
      </c>
      <c r="J1313" t="b">
        <v>1</v>
      </c>
      <c r="L1313" t="str">
        <f>IF(ISBLANK(K1313),"",IF(ISERROR(VLOOKUP(K1313,MapTable!$A:$A,1,0)),"맵없음",""))</f>
        <v/>
      </c>
      <c r="N1313" t="b">
        <f t="shared" ca="1" si="69"/>
        <v>0</v>
      </c>
      <c r="R1313" t="str">
        <f>IF(ISBLANK(Q1313),"",
IF(ISERROR(FIND(",",Q1313)),
  IF(ISERROR(VLOOKUP(Q1313,MapTable!$A:$A,1,0)),"맵없음",
  ""),
IF(ISERROR(FIND(",",Q1313,FIND(",",Q1313)+1)),
  IF(OR(ISERROR(VLOOKUP(LEFT(Q1313,FIND(",",Q1313)-1),MapTable!$A:$A,1,0)),ISERROR(VLOOKUP(TRIM(MID(Q1313,FIND(",",Q1313)+1,999)),MapTable!$A:$A,1,0))),"맵없음",
  ""),
IF(ISERROR(FIND(",",Q1313,FIND(",",Q1313,FIND(",",Q1313)+1)+1)),
  IF(OR(ISERROR(VLOOKUP(LEFT(Q1313,FIND(",",Q1313)-1),MapTable!$A:$A,1,0)),ISERROR(VLOOKUP(TRIM(MID(Q1313,FIND(",",Q1313)+1,FIND(",",Q1313,FIND(",",Q1313)+1)-FIND(",",Q1313)-1)),MapTable!$A:$A,1,0)),ISERROR(VLOOKUP(TRIM(MID(Q1313,FIND(",",Q1313,FIND(",",Q1313)+1)+1,999)),MapTable!$A:$A,1,0))),"맵없음",
  ""),
IF(ISERROR(FIND(",",Q1313,FIND(",",Q1313,FIND(",",Q1313,FIND(",",Q1313)+1)+1)+1)),
  IF(OR(ISERROR(VLOOKUP(LEFT(Q1313,FIND(",",Q1313)-1),MapTable!$A:$A,1,0)),ISERROR(VLOOKUP(TRIM(MID(Q1313,FIND(",",Q1313)+1,FIND(",",Q1313,FIND(",",Q1313)+1)-FIND(",",Q1313)-1)),MapTable!$A:$A,1,0)),ISERROR(VLOOKUP(TRIM(MID(Q1313,FIND(",",Q1313,FIND(",",Q1313)+1)+1,FIND(",",Q1313,FIND(",",Q1313,FIND(",",Q1313)+1)+1)-FIND(",",Q1313,FIND(",",Q1313)+1)-1)),MapTable!$A:$A,1,0)),ISERROR(VLOOKUP(TRIM(MID(Q1313,FIND(",",Q1313,FIND(",",Q1313,FIND(",",Q1313)+1)+1)+1,999)),MapTable!$A:$A,1,0))),"맵없음",
  ""),
)))))</f>
        <v/>
      </c>
      <c r="W1313" t="str">
        <f>IF(ISBLANK(V1313),"",IF(ISERROR(VLOOKUP(V1313,[3]DropTable!$A:$A,1,0)),"드랍없음",""))</f>
        <v/>
      </c>
      <c r="Y1313" t="str">
        <f>IF(ISBLANK(X1313),"",IF(ISERROR(VLOOKUP(X1313,[3]DropTable!$A:$A,1,0)),"드랍없음",""))</f>
        <v/>
      </c>
      <c r="AA1313">
        <v>8.1</v>
      </c>
    </row>
    <row r="1314" spans="1:27" x14ac:dyDescent="0.3">
      <c r="A1314">
        <v>4</v>
      </c>
      <c r="B1314">
        <v>23</v>
      </c>
      <c r="C1314">
        <v>800</v>
      </c>
      <c r="D1314">
        <v>200</v>
      </c>
      <c r="E1314" t="s">
        <v>114</v>
      </c>
      <c r="H1314" t="str">
        <f>IF(ISBLANK(G1314),"",
IFERROR(VLOOKUP(G1314,[1]StringTable!$1:$1048576,MATCH([1]StringTable!$B$1,[1]StringTable!$1:$1,0),0),
IFERROR(VLOOKUP(G1314,[1]InApkStringTable!$1:$1048576,MATCH([1]InApkStringTable!$B$1,[1]InApkStringTable!$1:$1,0),0),
"스트링없음")))</f>
        <v/>
      </c>
      <c r="J1314" t="b">
        <v>1</v>
      </c>
      <c r="L1314" t="str">
        <f>IF(ISBLANK(K1314),"",IF(ISERROR(VLOOKUP(K1314,MapTable!$A:$A,1,0)),"맵없음",""))</f>
        <v/>
      </c>
      <c r="N1314" t="b">
        <f t="shared" ca="1" si="69"/>
        <v>0</v>
      </c>
      <c r="R1314" t="str">
        <f>IF(ISBLANK(Q1314),"",
IF(ISERROR(FIND(",",Q1314)),
  IF(ISERROR(VLOOKUP(Q1314,MapTable!$A:$A,1,0)),"맵없음",
  ""),
IF(ISERROR(FIND(",",Q1314,FIND(",",Q1314)+1)),
  IF(OR(ISERROR(VLOOKUP(LEFT(Q1314,FIND(",",Q1314)-1),MapTable!$A:$A,1,0)),ISERROR(VLOOKUP(TRIM(MID(Q1314,FIND(",",Q1314)+1,999)),MapTable!$A:$A,1,0))),"맵없음",
  ""),
IF(ISERROR(FIND(",",Q1314,FIND(",",Q1314,FIND(",",Q1314)+1)+1)),
  IF(OR(ISERROR(VLOOKUP(LEFT(Q1314,FIND(",",Q1314)-1),MapTable!$A:$A,1,0)),ISERROR(VLOOKUP(TRIM(MID(Q1314,FIND(",",Q1314)+1,FIND(",",Q1314,FIND(",",Q1314)+1)-FIND(",",Q1314)-1)),MapTable!$A:$A,1,0)),ISERROR(VLOOKUP(TRIM(MID(Q1314,FIND(",",Q1314,FIND(",",Q1314)+1)+1,999)),MapTable!$A:$A,1,0))),"맵없음",
  ""),
IF(ISERROR(FIND(",",Q1314,FIND(",",Q1314,FIND(",",Q1314,FIND(",",Q1314)+1)+1)+1)),
  IF(OR(ISERROR(VLOOKUP(LEFT(Q1314,FIND(",",Q1314)-1),MapTable!$A:$A,1,0)),ISERROR(VLOOKUP(TRIM(MID(Q1314,FIND(",",Q1314)+1,FIND(",",Q1314,FIND(",",Q1314)+1)-FIND(",",Q1314)-1)),MapTable!$A:$A,1,0)),ISERROR(VLOOKUP(TRIM(MID(Q1314,FIND(",",Q1314,FIND(",",Q1314)+1)+1,FIND(",",Q1314,FIND(",",Q1314,FIND(",",Q1314)+1)+1)-FIND(",",Q1314,FIND(",",Q1314)+1)-1)),MapTable!$A:$A,1,0)),ISERROR(VLOOKUP(TRIM(MID(Q1314,FIND(",",Q1314,FIND(",",Q1314,FIND(",",Q1314)+1)+1)+1,999)),MapTable!$A:$A,1,0))),"맵없음",
  ""),
)))))</f>
        <v/>
      </c>
      <c r="W1314" t="str">
        <f>IF(ISBLANK(V1314),"",IF(ISERROR(VLOOKUP(V1314,[3]DropTable!$A:$A,1,0)),"드랍없음",""))</f>
        <v/>
      </c>
      <c r="Y1314" t="str">
        <f>IF(ISBLANK(X1314),"",IF(ISERROR(VLOOKUP(X1314,[3]DropTable!$A:$A,1,0)),"드랍없음",""))</f>
        <v/>
      </c>
      <c r="AA1314">
        <v>8.1</v>
      </c>
    </row>
    <row r="1315" spans="1:27" x14ac:dyDescent="0.3">
      <c r="A1315">
        <v>4</v>
      </c>
      <c r="B1315">
        <v>24</v>
      </c>
      <c r="C1315">
        <v>800</v>
      </c>
      <c r="D1315">
        <v>200</v>
      </c>
      <c r="E1315" t="s">
        <v>114</v>
      </c>
      <c r="H1315" t="str">
        <f>IF(ISBLANK(G1315),"",
IFERROR(VLOOKUP(G1315,[1]StringTable!$1:$1048576,MATCH([1]StringTable!$B$1,[1]StringTable!$1:$1,0),0),
IFERROR(VLOOKUP(G1315,[1]InApkStringTable!$1:$1048576,MATCH([1]InApkStringTable!$B$1,[1]InApkStringTable!$1:$1,0),0),
"스트링없음")))</f>
        <v/>
      </c>
      <c r="J1315" t="b">
        <v>1</v>
      </c>
      <c r="L1315" t="str">
        <f>IF(ISBLANK(K1315),"",IF(ISERROR(VLOOKUP(K1315,MapTable!$A:$A,1,0)),"맵없음",""))</f>
        <v/>
      </c>
      <c r="N1315" t="b">
        <f t="shared" ca="1" si="69"/>
        <v>0</v>
      </c>
      <c r="R1315" t="str">
        <f>IF(ISBLANK(Q1315),"",
IF(ISERROR(FIND(",",Q1315)),
  IF(ISERROR(VLOOKUP(Q1315,MapTable!$A:$A,1,0)),"맵없음",
  ""),
IF(ISERROR(FIND(",",Q1315,FIND(",",Q1315)+1)),
  IF(OR(ISERROR(VLOOKUP(LEFT(Q1315,FIND(",",Q1315)-1),MapTable!$A:$A,1,0)),ISERROR(VLOOKUP(TRIM(MID(Q1315,FIND(",",Q1315)+1,999)),MapTable!$A:$A,1,0))),"맵없음",
  ""),
IF(ISERROR(FIND(",",Q1315,FIND(",",Q1315,FIND(",",Q1315)+1)+1)),
  IF(OR(ISERROR(VLOOKUP(LEFT(Q1315,FIND(",",Q1315)-1),MapTable!$A:$A,1,0)),ISERROR(VLOOKUP(TRIM(MID(Q1315,FIND(",",Q1315)+1,FIND(",",Q1315,FIND(",",Q1315)+1)-FIND(",",Q1315)-1)),MapTable!$A:$A,1,0)),ISERROR(VLOOKUP(TRIM(MID(Q1315,FIND(",",Q1315,FIND(",",Q1315)+1)+1,999)),MapTable!$A:$A,1,0))),"맵없음",
  ""),
IF(ISERROR(FIND(",",Q1315,FIND(",",Q1315,FIND(",",Q1315,FIND(",",Q1315)+1)+1)+1)),
  IF(OR(ISERROR(VLOOKUP(LEFT(Q1315,FIND(",",Q1315)-1),MapTable!$A:$A,1,0)),ISERROR(VLOOKUP(TRIM(MID(Q1315,FIND(",",Q1315)+1,FIND(",",Q1315,FIND(",",Q1315)+1)-FIND(",",Q1315)-1)),MapTable!$A:$A,1,0)),ISERROR(VLOOKUP(TRIM(MID(Q1315,FIND(",",Q1315,FIND(",",Q1315)+1)+1,FIND(",",Q1315,FIND(",",Q1315,FIND(",",Q1315)+1)+1)-FIND(",",Q1315,FIND(",",Q1315)+1)-1)),MapTable!$A:$A,1,0)),ISERROR(VLOOKUP(TRIM(MID(Q1315,FIND(",",Q1315,FIND(",",Q1315,FIND(",",Q1315)+1)+1)+1,999)),MapTable!$A:$A,1,0))),"맵없음",
  ""),
)))))</f>
        <v/>
      </c>
      <c r="W1315" t="str">
        <f>IF(ISBLANK(V1315),"",IF(ISERROR(VLOOKUP(V1315,[3]DropTable!$A:$A,1,0)),"드랍없음",""))</f>
        <v/>
      </c>
      <c r="Y1315" t="str">
        <f>IF(ISBLANK(X1315),"",IF(ISERROR(VLOOKUP(X1315,[3]DropTable!$A:$A,1,0)),"드랍없음",""))</f>
        <v/>
      </c>
      <c r="AA1315">
        <v>8.1</v>
      </c>
    </row>
    <row r="1316" spans="1:27" x14ac:dyDescent="0.3">
      <c r="A1316">
        <v>4</v>
      </c>
      <c r="B1316">
        <v>25</v>
      </c>
      <c r="C1316">
        <v>800</v>
      </c>
      <c r="D1316">
        <v>200</v>
      </c>
      <c r="E1316" t="s">
        <v>114</v>
      </c>
      <c r="H1316" t="str">
        <f>IF(ISBLANK(G1316),"",
IFERROR(VLOOKUP(G1316,[1]StringTable!$1:$1048576,MATCH([1]StringTable!$B$1,[1]StringTable!$1:$1,0),0),
IFERROR(VLOOKUP(G1316,[1]InApkStringTable!$1:$1048576,MATCH([1]InApkStringTable!$B$1,[1]InApkStringTable!$1:$1,0),0),
"스트링없음")))</f>
        <v/>
      </c>
      <c r="J1316" t="b">
        <v>1</v>
      </c>
      <c r="L1316" t="str">
        <f>IF(ISBLANK(K1316),"",IF(ISERROR(VLOOKUP(K1316,MapTable!$A:$A,1,0)),"맵없음",""))</f>
        <v/>
      </c>
      <c r="N1316" t="b">
        <f t="shared" ca="1" si="69"/>
        <v>0</v>
      </c>
      <c r="R1316" t="str">
        <f>IF(ISBLANK(Q1316),"",
IF(ISERROR(FIND(",",Q1316)),
  IF(ISERROR(VLOOKUP(Q1316,MapTable!$A:$A,1,0)),"맵없음",
  ""),
IF(ISERROR(FIND(",",Q1316,FIND(",",Q1316)+1)),
  IF(OR(ISERROR(VLOOKUP(LEFT(Q1316,FIND(",",Q1316)-1),MapTable!$A:$A,1,0)),ISERROR(VLOOKUP(TRIM(MID(Q1316,FIND(",",Q1316)+1,999)),MapTable!$A:$A,1,0))),"맵없음",
  ""),
IF(ISERROR(FIND(",",Q1316,FIND(",",Q1316,FIND(",",Q1316)+1)+1)),
  IF(OR(ISERROR(VLOOKUP(LEFT(Q1316,FIND(",",Q1316)-1),MapTable!$A:$A,1,0)),ISERROR(VLOOKUP(TRIM(MID(Q1316,FIND(",",Q1316)+1,FIND(",",Q1316,FIND(",",Q1316)+1)-FIND(",",Q1316)-1)),MapTable!$A:$A,1,0)),ISERROR(VLOOKUP(TRIM(MID(Q1316,FIND(",",Q1316,FIND(",",Q1316)+1)+1,999)),MapTable!$A:$A,1,0))),"맵없음",
  ""),
IF(ISERROR(FIND(",",Q1316,FIND(",",Q1316,FIND(",",Q1316,FIND(",",Q1316)+1)+1)+1)),
  IF(OR(ISERROR(VLOOKUP(LEFT(Q1316,FIND(",",Q1316)-1),MapTable!$A:$A,1,0)),ISERROR(VLOOKUP(TRIM(MID(Q1316,FIND(",",Q1316)+1,FIND(",",Q1316,FIND(",",Q1316)+1)-FIND(",",Q1316)-1)),MapTable!$A:$A,1,0)),ISERROR(VLOOKUP(TRIM(MID(Q1316,FIND(",",Q1316,FIND(",",Q1316)+1)+1,FIND(",",Q1316,FIND(",",Q1316,FIND(",",Q1316)+1)+1)-FIND(",",Q1316,FIND(",",Q1316)+1)-1)),MapTable!$A:$A,1,0)),ISERROR(VLOOKUP(TRIM(MID(Q1316,FIND(",",Q1316,FIND(",",Q1316,FIND(",",Q1316)+1)+1)+1,999)),MapTable!$A:$A,1,0))),"맵없음",
  ""),
)))))</f>
        <v/>
      </c>
      <c r="W1316" t="str">
        <f>IF(ISBLANK(V1316),"",IF(ISERROR(VLOOKUP(V1316,[3]DropTable!$A:$A,1,0)),"드랍없음",""))</f>
        <v/>
      </c>
      <c r="Y1316" t="str">
        <f>IF(ISBLANK(X1316),"",IF(ISERROR(VLOOKUP(X1316,[3]DropTable!$A:$A,1,0)),"드랍없음",""))</f>
        <v/>
      </c>
      <c r="AA1316">
        <v>8.1</v>
      </c>
    </row>
    <row r="1317" spans="1:27" x14ac:dyDescent="0.3">
      <c r="A1317">
        <v>4</v>
      </c>
      <c r="B1317">
        <v>26</v>
      </c>
      <c r="C1317">
        <v>1000</v>
      </c>
      <c r="D1317">
        <v>250</v>
      </c>
      <c r="E1317" t="s">
        <v>114</v>
      </c>
      <c r="H1317" t="str">
        <f>IF(ISBLANK(G1317),"",
IFERROR(VLOOKUP(G1317,[1]StringTable!$1:$1048576,MATCH([1]StringTable!$B$1,[1]StringTable!$1:$1,0),0),
IFERROR(VLOOKUP(G1317,[1]InApkStringTable!$1:$1048576,MATCH([1]InApkStringTable!$B$1,[1]InApkStringTable!$1:$1,0),0),
"스트링없음")))</f>
        <v/>
      </c>
      <c r="J1317" t="b">
        <v>1</v>
      </c>
      <c r="L1317" t="str">
        <f>IF(ISBLANK(K1317),"",IF(ISERROR(VLOOKUP(K1317,MapTable!$A:$A,1,0)),"맵없음",""))</f>
        <v/>
      </c>
      <c r="N1317" t="b">
        <f t="shared" ca="1" si="69"/>
        <v>0</v>
      </c>
      <c r="R1317" t="str">
        <f>IF(ISBLANK(Q1317),"",
IF(ISERROR(FIND(",",Q1317)),
  IF(ISERROR(VLOOKUP(Q1317,MapTable!$A:$A,1,0)),"맵없음",
  ""),
IF(ISERROR(FIND(",",Q1317,FIND(",",Q1317)+1)),
  IF(OR(ISERROR(VLOOKUP(LEFT(Q1317,FIND(",",Q1317)-1),MapTable!$A:$A,1,0)),ISERROR(VLOOKUP(TRIM(MID(Q1317,FIND(",",Q1317)+1,999)),MapTable!$A:$A,1,0))),"맵없음",
  ""),
IF(ISERROR(FIND(",",Q1317,FIND(",",Q1317,FIND(",",Q1317)+1)+1)),
  IF(OR(ISERROR(VLOOKUP(LEFT(Q1317,FIND(",",Q1317)-1),MapTable!$A:$A,1,0)),ISERROR(VLOOKUP(TRIM(MID(Q1317,FIND(",",Q1317)+1,FIND(",",Q1317,FIND(",",Q1317)+1)-FIND(",",Q1317)-1)),MapTable!$A:$A,1,0)),ISERROR(VLOOKUP(TRIM(MID(Q1317,FIND(",",Q1317,FIND(",",Q1317)+1)+1,999)),MapTable!$A:$A,1,0))),"맵없음",
  ""),
IF(ISERROR(FIND(",",Q1317,FIND(",",Q1317,FIND(",",Q1317,FIND(",",Q1317)+1)+1)+1)),
  IF(OR(ISERROR(VLOOKUP(LEFT(Q1317,FIND(",",Q1317)-1),MapTable!$A:$A,1,0)),ISERROR(VLOOKUP(TRIM(MID(Q1317,FIND(",",Q1317)+1,FIND(",",Q1317,FIND(",",Q1317)+1)-FIND(",",Q1317)-1)),MapTable!$A:$A,1,0)),ISERROR(VLOOKUP(TRIM(MID(Q1317,FIND(",",Q1317,FIND(",",Q1317)+1)+1,FIND(",",Q1317,FIND(",",Q1317,FIND(",",Q1317)+1)+1)-FIND(",",Q1317,FIND(",",Q1317)+1)-1)),MapTable!$A:$A,1,0)),ISERROR(VLOOKUP(TRIM(MID(Q1317,FIND(",",Q1317,FIND(",",Q1317,FIND(",",Q1317)+1)+1)+1,999)),MapTable!$A:$A,1,0))),"맵없음",
  ""),
)))))</f>
        <v/>
      </c>
      <c r="W1317" t="str">
        <f>IF(ISBLANK(V1317),"",IF(ISERROR(VLOOKUP(V1317,[3]DropTable!$A:$A,1,0)),"드랍없음",""))</f>
        <v/>
      </c>
      <c r="Y1317" t="str">
        <f>IF(ISBLANK(X1317),"",IF(ISERROR(VLOOKUP(X1317,[3]DropTable!$A:$A,1,0)),"드랍없음",""))</f>
        <v/>
      </c>
      <c r="AA1317">
        <v>8.1</v>
      </c>
    </row>
    <row r="1318" spans="1:27" x14ac:dyDescent="0.3">
      <c r="A1318">
        <v>4</v>
      </c>
      <c r="B1318">
        <v>27</v>
      </c>
      <c r="C1318">
        <v>1000</v>
      </c>
      <c r="D1318">
        <v>250</v>
      </c>
      <c r="E1318" t="s">
        <v>114</v>
      </c>
      <c r="H1318" t="str">
        <f>IF(ISBLANK(G1318),"",
IFERROR(VLOOKUP(G1318,[1]StringTable!$1:$1048576,MATCH([1]StringTable!$B$1,[1]StringTable!$1:$1,0),0),
IFERROR(VLOOKUP(G1318,[1]InApkStringTable!$1:$1048576,MATCH([1]InApkStringTable!$B$1,[1]InApkStringTable!$1:$1,0),0),
"스트링없음")))</f>
        <v/>
      </c>
      <c r="J1318" t="b">
        <v>1</v>
      </c>
      <c r="L1318" t="str">
        <f>IF(ISBLANK(K1318),"",IF(ISERROR(VLOOKUP(K1318,MapTable!$A:$A,1,0)),"맵없음",""))</f>
        <v/>
      </c>
      <c r="N1318" t="b">
        <f t="shared" ca="1" si="69"/>
        <v>0</v>
      </c>
      <c r="R1318" t="str">
        <f>IF(ISBLANK(Q1318),"",
IF(ISERROR(FIND(",",Q1318)),
  IF(ISERROR(VLOOKUP(Q1318,MapTable!$A:$A,1,0)),"맵없음",
  ""),
IF(ISERROR(FIND(",",Q1318,FIND(",",Q1318)+1)),
  IF(OR(ISERROR(VLOOKUP(LEFT(Q1318,FIND(",",Q1318)-1),MapTable!$A:$A,1,0)),ISERROR(VLOOKUP(TRIM(MID(Q1318,FIND(",",Q1318)+1,999)),MapTable!$A:$A,1,0))),"맵없음",
  ""),
IF(ISERROR(FIND(",",Q1318,FIND(",",Q1318,FIND(",",Q1318)+1)+1)),
  IF(OR(ISERROR(VLOOKUP(LEFT(Q1318,FIND(",",Q1318)-1),MapTable!$A:$A,1,0)),ISERROR(VLOOKUP(TRIM(MID(Q1318,FIND(",",Q1318)+1,FIND(",",Q1318,FIND(",",Q1318)+1)-FIND(",",Q1318)-1)),MapTable!$A:$A,1,0)),ISERROR(VLOOKUP(TRIM(MID(Q1318,FIND(",",Q1318,FIND(",",Q1318)+1)+1,999)),MapTable!$A:$A,1,0))),"맵없음",
  ""),
IF(ISERROR(FIND(",",Q1318,FIND(",",Q1318,FIND(",",Q1318,FIND(",",Q1318)+1)+1)+1)),
  IF(OR(ISERROR(VLOOKUP(LEFT(Q1318,FIND(",",Q1318)-1),MapTable!$A:$A,1,0)),ISERROR(VLOOKUP(TRIM(MID(Q1318,FIND(",",Q1318)+1,FIND(",",Q1318,FIND(",",Q1318)+1)-FIND(",",Q1318)-1)),MapTable!$A:$A,1,0)),ISERROR(VLOOKUP(TRIM(MID(Q1318,FIND(",",Q1318,FIND(",",Q1318)+1)+1,FIND(",",Q1318,FIND(",",Q1318,FIND(",",Q1318)+1)+1)-FIND(",",Q1318,FIND(",",Q1318)+1)-1)),MapTable!$A:$A,1,0)),ISERROR(VLOOKUP(TRIM(MID(Q1318,FIND(",",Q1318,FIND(",",Q1318,FIND(",",Q1318)+1)+1)+1,999)),MapTable!$A:$A,1,0))),"맵없음",
  ""),
)))))</f>
        <v/>
      </c>
      <c r="W1318" t="str">
        <f>IF(ISBLANK(V1318),"",IF(ISERROR(VLOOKUP(V1318,[3]DropTable!$A:$A,1,0)),"드랍없음",""))</f>
        <v/>
      </c>
      <c r="Y1318" t="str">
        <f>IF(ISBLANK(X1318),"",IF(ISERROR(VLOOKUP(X1318,[3]DropTable!$A:$A,1,0)),"드랍없음",""))</f>
        <v/>
      </c>
      <c r="AA1318">
        <v>8.1</v>
      </c>
    </row>
    <row r="1319" spans="1:27" x14ac:dyDescent="0.3">
      <c r="A1319">
        <v>4</v>
      </c>
      <c r="B1319">
        <v>28</v>
      </c>
      <c r="C1319">
        <v>1000</v>
      </c>
      <c r="D1319">
        <v>250</v>
      </c>
      <c r="E1319" t="s">
        <v>114</v>
      </c>
      <c r="H1319" t="str">
        <f>IF(ISBLANK(G1319),"",
IFERROR(VLOOKUP(G1319,[1]StringTable!$1:$1048576,MATCH([1]StringTable!$B$1,[1]StringTable!$1:$1,0),0),
IFERROR(VLOOKUP(G1319,[1]InApkStringTable!$1:$1048576,MATCH([1]InApkStringTable!$B$1,[1]InApkStringTable!$1:$1,0),0),
"스트링없음")))</f>
        <v/>
      </c>
      <c r="J1319" t="b">
        <v>1</v>
      </c>
      <c r="L1319" t="str">
        <f>IF(ISBLANK(K1319),"",IF(ISERROR(VLOOKUP(K1319,MapTable!$A:$A,1,0)),"맵없음",""))</f>
        <v/>
      </c>
      <c r="N1319" t="b">
        <f t="shared" ca="1" si="69"/>
        <v>0</v>
      </c>
      <c r="R1319" t="str">
        <f>IF(ISBLANK(Q1319),"",
IF(ISERROR(FIND(",",Q1319)),
  IF(ISERROR(VLOOKUP(Q1319,MapTable!$A:$A,1,0)),"맵없음",
  ""),
IF(ISERROR(FIND(",",Q1319,FIND(",",Q1319)+1)),
  IF(OR(ISERROR(VLOOKUP(LEFT(Q1319,FIND(",",Q1319)-1),MapTable!$A:$A,1,0)),ISERROR(VLOOKUP(TRIM(MID(Q1319,FIND(",",Q1319)+1,999)),MapTable!$A:$A,1,0))),"맵없음",
  ""),
IF(ISERROR(FIND(",",Q1319,FIND(",",Q1319,FIND(",",Q1319)+1)+1)),
  IF(OR(ISERROR(VLOOKUP(LEFT(Q1319,FIND(",",Q1319)-1),MapTable!$A:$A,1,0)),ISERROR(VLOOKUP(TRIM(MID(Q1319,FIND(",",Q1319)+1,FIND(",",Q1319,FIND(",",Q1319)+1)-FIND(",",Q1319)-1)),MapTable!$A:$A,1,0)),ISERROR(VLOOKUP(TRIM(MID(Q1319,FIND(",",Q1319,FIND(",",Q1319)+1)+1,999)),MapTable!$A:$A,1,0))),"맵없음",
  ""),
IF(ISERROR(FIND(",",Q1319,FIND(",",Q1319,FIND(",",Q1319,FIND(",",Q1319)+1)+1)+1)),
  IF(OR(ISERROR(VLOOKUP(LEFT(Q1319,FIND(",",Q1319)-1),MapTable!$A:$A,1,0)),ISERROR(VLOOKUP(TRIM(MID(Q1319,FIND(",",Q1319)+1,FIND(",",Q1319,FIND(",",Q1319)+1)-FIND(",",Q1319)-1)),MapTable!$A:$A,1,0)),ISERROR(VLOOKUP(TRIM(MID(Q1319,FIND(",",Q1319,FIND(",",Q1319)+1)+1,FIND(",",Q1319,FIND(",",Q1319,FIND(",",Q1319)+1)+1)-FIND(",",Q1319,FIND(",",Q1319)+1)-1)),MapTable!$A:$A,1,0)),ISERROR(VLOOKUP(TRIM(MID(Q1319,FIND(",",Q1319,FIND(",",Q1319,FIND(",",Q1319)+1)+1)+1,999)),MapTable!$A:$A,1,0))),"맵없음",
  ""),
)))))</f>
        <v/>
      </c>
      <c r="W1319" t="str">
        <f>IF(ISBLANK(V1319),"",IF(ISERROR(VLOOKUP(V1319,[3]DropTable!$A:$A,1,0)),"드랍없음",""))</f>
        <v/>
      </c>
      <c r="Y1319" t="str">
        <f>IF(ISBLANK(X1319),"",IF(ISERROR(VLOOKUP(X1319,[3]DropTable!$A:$A,1,0)),"드랍없음",""))</f>
        <v/>
      </c>
      <c r="AA1319">
        <v>8.1</v>
      </c>
    </row>
    <row r="1320" spans="1:27" x14ac:dyDescent="0.3">
      <c r="A1320">
        <v>4</v>
      </c>
      <c r="B1320">
        <v>29</v>
      </c>
      <c r="C1320">
        <v>1000</v>
      </c>
      <c r="D1320">
        <v>250</v>
      </c>
      <c r="E1320" t="s">
        <v>114</v>
      </c>
      <c r="H1320" t="str">
        <f>IF(ISBLANK(G1320),"",
IFERROR(VLOOKUP(G1320,[1]StringTable!$1:$1048576,MATCH([1]StringTable!$B$1,[1]StringTable!$1:$1,0),0),
IFERROR(VLOOKUP(G1320,[1]InApkStringTable!$1:$1048576,MATCH([1]InApkStringTable!$B$1,[1]InApkStringTable!$1:$1,0),0),
"스트링없음")))</f>
        <v/>
      </c>
      <c r="J1320" t="b">
        <v>1</v>
      </c>
      <c r="L1320" t="str">
        <f>IF(ISBLANK(K1320),"",IF(ISERROR(VLOOKUP(K1320,MapTable!$A:$A,1,0)),"맵없음",""))</f>
        <v/>
      </c>
      <c r="N1320" t="b">
        <f t="shared" ca="1" si="69"/>
        <v>0</v>
      </c>
      <c r="R1320" t="str">
        <f>IF(ISBLANK(Q1320),"",
IF(ISERROR(FIND(",",Q1320)),
  IF(ISERROR(VLOOKUP(Q1320,MapTable!$A:$A,1,0)),"맵없음",
  ""),
IF(ISERROR(FIND(",",Q1320,FIND(",",Q1320)+1)),
  IF(OR(ISERROR(VLOOKUP(LEFT(Q1320,FIND(",",Q1320)-1),MapTable!$A:$A,1,0)),ISERROR(VLOOKUP(TRIM(MID(Q1320,FIND(",",Q1320)+1,999)),MapTable!$A:$A,1,0))),"맵없음",
  ""),
IF(ISERROR(FIND(",",Q1320,FIND(",",Q1320,FIND(",",Q1320)+1)+1)),
  IF(OR(ISERROR(VLOOKUP(LEFT(Q1320,FIND(",",Q1320)-1),MapTable!$A:$A,1,0)),ISERROR(VLOOKUP(TRIM(MID(Q1320,FIND(",",Q1320)+1,FIND(",",Q1320,FIND(",",Q1320)+1)-FIND(",",Q1320)-1)),MapTable!$A:$A,1,0)),ISERROR(VLOOKUP(TRIM(MID(Q1320,FIND(",",Q1320,FIND(",",Q1320)+1)+1,999)),MapTable!$A:$A,1,0))),"맵없음",
  ""),
IF(ISERROR(FIND(",",Q1320,FIND(",",Q1320,FIND(",",Q1320,FIND(",",Q1320)+1)+1)+1)),
  IF(OR(ISERROR(VLOOKUP(LEFT(Q1320,FIND(",",Q1320)-1),MapTable!$A:$A,1,0)),ISERROR(VLOOKUP(TRIM(MID(Q1320,FIND(",",Q1320)+1,FIND(",",Q1320,FIND(",",Q1320)+1)-FIND(",",Q1320)-1)),MapTable!$A:$A,1,0)),ISERROR(VLOOKUP(TRIM(MID(Q1320,FIND(",",Q1320,FIND(",",Q1320)+1)+1,FIND(",",Q1320,FIND(",",Q1320,FIND(",",Q1320)+1)+1)-FIND(",",Q1320,FIND(",",Q1320)+1)-1)),MapTable!$A:$A,1,0)),ISERROR(VLOOKUP(TRIM(MID(Q1320,FIND(",",Q1320,FIND(",",Q1320,FIND(",",Q1320)+1)+1)+1,999)),MapTable!$A:$A,1,0))),"맵없음",
  ""),
)))))</f>
        <v/>
      </c>
      <c r="W1320" t="str">
        <f>IF(ISBLANK(V1320),"",IF(ISERROR(VLOOKUP(V1320,[3]DropTable!$A:$A,1,0)),"드랍없음",""))</f>
        <v/>
      </c>
      <c r="Y1320" t="str">
        <f>IF(ISBLANK(X1320),"",IF(ISERROR(VLOOKUP(X1320,[3]DropTable!$A:$A,1,0)),"드랍없음",""))</f>
        <v/>
      </c>
      <c r="AA1320">
        <v>8.1</v>
      </c>
    </row>
    <row r="1321" spans="1:27" x14ac:dyDescent="0.3">
      <c r="A1321">
        <v>4</v>
      </c>
      <c r="B1321">
        <v>30</v>
      </c>
      <c r="C1321">
        <v>1000</v>
      </c>
      <c r="D1321">
        <v>250</v>
      </c>
      <c r="E1321" t="s">
        <v>114</v>
      </c>
      <c r="H1321" t="str">
        <f>IF(ISBLANK(G1321),"",
IFERROR(VLOOKUP(G1321,[1]StringTable!$1:$1048576,MATCH([1]StringTable!$B$1,[1]StringTable!$1:$1,0),0),
IFERROR(VLOOKUP(G1321,[1]InApkStringTable!$1:$1048576,MATCH([1]InApkStringTable!$B$1,[1]InApkStringTable!$1:$1,0),0),
"스트링없음")))</f>
        <v/>
      </c>
      <c r="J1321" t="b">
        <v>1</v>
      </c>
      <c r="L1321" t="str">
        <f>IF(ISBLANK(K1321),"",IF(ISERROR(VLOOKUP(K1321,MapTable!$A:$A,1,0)),"맵없음",""))</f>
        <v/>
      </c>
      <c r="N1321" t="b">
        <f t="shared" ca="1" si="69"/>
        <v>0</v>
      </c>
      <c r="R1321" t="str">
        <f>IF(ISBLANK(Q1321),"",
IF(ISERROR(FIND(",",Q1321)),
  IF(ISERROR(VLOOKUP(Q1321,MapTable!$A:$A,1,0)),"맵없음",
  ""),
IF(ISERROR(FIND(",",Q1321,FIND(",",Q1321)+1)),
  IF(OR(ISERROR(VLOOKUP(LEFT(Q1321,FIND(",",Q1321)-1),MapTable!$A:$A,1,0)),ISERROR(VLOOKUP(TRIM(MID(Q1321,FIND(",",Q1321)+1,999)),MapTable!$A:$A,1,0))),"맵없음",
  ""),
IF(ISERROR(FIND(",",Q1321,FIND(",",Q1321,FIND(",",Q1321)+1)+1)),
  IF(OR(ISERROR(VLOOKUP(LEFT(Q1321,FIND(",",Q1321)-1),MapTable!$A:$A,1,0)),ISERROR(VLOOKUP(TRIM(MID(Q1321,FIND(",",Q1321)+1,FIND(",",Q1321,FIND(",",Q1321)+1)-FIND(",",Q1321)-1)),MapTable!$A:$A,1,0)),ISERROR(VLOOKUP(TRIM(MID(Q1321,FIND(",",Q1321,FIND(",",Q1321)+1)+1,999)),MapTable!$A:$A,1,0))),"맵없음",
  ""),
IF(ISERROR(FIND(",",Q1321,FIND(",",Q1321,FIND(",",Q1321,FIND(",",Q1321)+1)+1)+1)),
  IF(OR(ISERROR(VLOOKUP(LEFT(Q1321,FIND(",",Q1321)-1),MapTable!$A:$A,1,0)),ISERROR(VLOOKUP(TRIM(MID(Q1321,FIND(",",Q1321)+1,FIND(",",Q1321,FIND(",",Q1321)+1)-FIND(",",Q1321)-1)),MapTable!$A:$A,1,0)),ISERROR(VLOOKUP(TRIM(MID(Q1321,FIND(",",Q1321,FIND(",",Q1321)+1)+1,FIND(",",Q1321,FIND(",",Q1321,FIND(",",Q1321)+1)+1)-FIND(",",Q1321,FIND(",",Q1321)+1)-1)),MapTable!$A:$A,1,0)),ISERROR(VLOOKUP(TRIM(MID(Q1321,FIND(",",Q1321,FIND(",",Q1321,FIND(",",Q1321)+1)+1)+1,999)),MapTable!$A:$A,1,0))),"맵없음",
  ""),
)))))</f>
        <v/>
      </c>
      <c r="W1321" t="str">
        <f>IF(ISBLANK(V1321),"",IF(ISERROR(VLOOKUP(V1321,[3]DropTable!$A:$A,1,0)),"드랍없음",""))</f>
        <v/>
      </c>
      <c r="Y1321" t="str">
        <f>IF(ISBLANK(X1321),"",IF(ISERROR(VLOOKUP(X1321,[3]DropTable!$A:$A,1,0)),"드랍없음",""))</f>
        <v/>
      </c>
      <c r="AA1321">
        <v>8.1</v>
      </c>
    </row>
    <row r="1322" spans="1:27" x14ac:dyDescent="0.3">
      <c r="A1322">
        <v>4</v>
      </c>
      <c r="B1322">
        <v>31</v>
      </c>
      <c r="C1322">
        <v>1000</v>
      </c>
      <c r="D1322">
        <v>250</v>
      </c>
      <c r="E1322" t="s">
        <v>114</v>
      </c>
      <c r="H1322" t="str">
        <f>IF(ISBLANK(G1322),"",
IFERROR(VLOOKUP(G1322,[1]StringTable!$1:$1048576,MATCH([1]StringTable!$B$1,[1]StringTable!$1:$1,0),0),
IFERROR(VLOOKUP(G1322,[1]InApkStringTable!$1:$1048576,MATCH([1]InApkStringTable!$B$1,[1]InApkStringTable!$1:$1,0),0),
"스트링없음")))</f>
        <v/>
      </c>
      <c r="J1322" t="b">
        <v>1</v>
      </c>
      <c r="L1322" t="str">
        <f>IF(ISBLANK(K1322),"",IF(ISERROR(VLOOKUP(K1322,MapTable!$A:$A,1,0)),"맵없음",""))</f>
        <v/>
      </c>
      <c r="N1322" t="b">
        <f t="shared" ca="1" si="69"/>
        <v>0</v>
      </c>
      <c r="R1322" t="str">
        <f>IF(ISBLANK(Q1322),"",
IF(ISERROR(FIND(",",Q1322)),
  IF(ISERROR(VLOOKUP(Q1322,MapTable!$A:$A,1,0)),"맵없음",
  ""),
IF(ISERROR(FIND(",",Q1322,FIND(",",Q1322)+1)),
  IF(OR(ISERROR(VLOOKUP(LEFT(Q1322,FIND(",",Q1322)-1),MapTable!$A:$A,1,0)),ISERROR(VLOOKUP(TRIM(MID(Q1322,FIND(",",Q1322)+1,999)),MapTable!$A:$A,1,0))),"맵없음",
  ""),
IF(ISERROR(FIND(",",Q1322,FIND(",",Q1322,FIND(",",Q1322)+1)+1)),
  IF(OR(ISERROR(VLOOKUP(LEFT(Q1322,FIND(",",Q1322)-1),MapTable!$A:$A,1,0)),ISERROR(VLOOKUP(TRIM(MID(Q1322,FIND(",",Q1322)+1,FIND(",",Q1322,FIND(",",Q1322)+1)-FIND(",",Q1322)-1)),MapTable!$A:$A,1,0)),ISERROR(VLOOKUP(TRIM(MID(Q1322,FIND(",",Q1322,FIND(",",Q1322)+1)+1,999)),MapTable!$A:$A,1,0))),"맵없음",
  ""),
IF(ISERROR(FIND(",",Q1322,FIND(",",Q1322,FIND(",",Q1322,FIND(",",Q1322)+1)+1)+1)),
  IF(OR(ISERROR(VLOOKUP(LEFT(Q1322,FIND(",",Q1322)-1),MapTable!$A:$A,1,0)),ISERROR(VLOOKUP(TRIM(MID(Q1322,FIND(",",Q1322)+1,FIND(",",Q1322,FIND(",",Q1322)+1)-FIND(",",Q1322)-1)),MapTable!$A:$A,1,0)),ISERROR(VLOOKUP(TRIM(MID(Q1322,FIND(",",Q1322,FIND(",",Q1322)+1)+1,FIND(",",Q1322,FIND(",",Q1322,FIND(",",Q1322)+1)+1)-FIND(",",Q1322,FIND(",",Q1322)+1)-1)),MapTable!$A:$A,1,0)),ISERROR(VLOOKUP(TRIM(MID(Q1322,FIND(",",Q1322,FIND(",",Q1322,FIND(",",Q1322)+1)+1)+1,999)),MapTable!$A:$A,1,0))),"맵없음",
  ""),
)))))</f>
        <v/>
      </c>
      <c r="W1322" t="str">
        <f>IF(ISBLANK(V1322),"",IF(ISERROR(VLOOKUP(V1322,[3]DropTable!$A:$A,1,0)),"드랍없음",""))</f>
        <v/>
      </c>
      <c r="Y1322" t="str">
        <f>IF(ISBLANK(X1322),"",IF(ISERROR(VLOOKUP(X1322,[3]DropTable!$A:$A,1,0)),"드랍없음",""))</f>
        <v/>
      </c>
      <c r="AA1322">
        <v>8.1</v>
      </c>
    </row>
    <row r="1323" spans="1:27" x14ac:dyDescent="0.3">
      <c r="A1323">
        <v>4</v>
      </c>
      <c r="B1323">
        <v>32</v>
      </c>
      <c r="C1323">
        <v>1000</v>
      </c>
      <c r="D1323">
        <v>250</v>
      </c>
      <c r="E1323" t="s">
        <v>114</v>
      </c>
      <c r="H1323" t="str">
        <f>IF(ISBLANK(G1323),"",
IFERROR(VLOOKUP(G1323,[1]StringTable!$1:$1048576,MATCH([1]StringTable!$B$1,[1]StringTable!$1:$1,0),0),
IFERROR(VLOOKUP(G1323,[1]InApkStringTable!$1:$1048576,MATCH([1]InApkStringTable!$B$1,[1]InApkStringTable!$1:$1,0),0),
"스트링없음")))</f>
        <v/>
      </c>
      <c r="J1323" t="b">
        <v>1</v>
      </c>
      <c r="L1323" t="str">
        <f>IF(ISBLANK(K1323),"",IF(ISERROR(VLOOKUP(K1323,MapTable!$A:$A,1,0)),"맵없음",""))</f>
        <v/>
      </c>
      <c r="N1323" t="b">
        <f t="shared" ca="1" si="69"/>
        <v>0</v>
      </c>
      <c r="R1323" t="str">
        <f>IF(ISBLANK(Q1323),"",
IF(ISERROR(FIND(",",Q1323)),
  IF(ISERROR(VLOOKUP(Q1323,MapTable!$A:$A,1,0)),"맵없음",
  ""),
IF(ISERROR(FIND(",",Q1323,FIND(",",Q1323)+1)),
  IF(OR(ISERROR(VLOOKUP(LEFT(Q1323,FIND(",",Q1323)-1),MapTable!$A:$A,1,0)),ISERROR(VLOOKUP(TRIM(MID(Q1323,FIND(",",Q1323)+1,999)),MapTable!$A:$A,1,0))),"맵없음",
  ""),
IF(ISERROR(FIND(",",Q1323,FIND(",",Q1323,FIND(",",Q1323)+1)+1)),
  IF(OR(ISERROR(VLOOKUP(LEFT(Q1323,FIND(",",Q1323)-1),MapTable!$A:$A,1,0)),ISERROR(VLOOKUP(TRIM(MID(Q1323,FIND(",",Q1323)+1,FIND(",",Q1323,FIND(",",Q1323)+1)-FIND(",",Q1323)-1)),MapTable!$A:$A,1,0)),ISERROR(VLOOKUP(TRIM(MID(Q1323,FIND(",",Q1323,FIND(",",Q1323)+1)+1,999)),MapTable!$A:$A,1,0))),"맵없음",
  ""),
IF(ISERROR(FIND(",",Q1323,FIND(",",Q1323,FIND(",",Q1323,FIND(",",Q1323)+1)+1)+1)),
  IF(OR(ISERROR(VLOOKUP(LEFT(Q1323,FIND(",",Q1323)-1),MapTable!$A:$A,1,0)),ISERROR(VLOOKUP(TRIM(MID(Q1323,FIND(",",Q1323)+1,FIND(",",Q1323,FIND(",",Q1323)+1)-FIND(",",Q1323)-1)),MapTable!$A:$A,1,0)),ISERROR(VLOOKUP(TRIM(MID(Q1323,FIND(",",Q1323,FIND(",",Q1323)+1)+1,FIND(",",Q1323,FIND(",",Q1323,FIND(",",Q1323)+1)+1)-FIND(",",Q1323,FIND(",",Q1323)+1)-1)),MapTable!$A:$A,1,0)),ISERROR(VLOOKUP(TRIM(MID(Q1323,FIND(",",Q1323,FIND(",",Q1323,FIND(",",Q1323)+1)+1)+1,999)),MapTable!$A:$A,1,0))),"맵없음",
  ""),
)))))</f>
        <v/>
      </c>
      <c r="W1323" t="str">
        <f>IF(ISBLANK(V1323),"",IF(ISERROR(VLOOKUP(V1323,[3]DropTable!$A:$A,1,0)),"드랍없음",""))</f>
        <v/>
      </c>
      <c r="Y1323" t="str">
        <f>IF(ISBLANK(X1323),"",IF(ISERROR(VLOOKUP(X1323,[3]DropTable!$A:$A,1,0)),"드랍없음",""))</f>
        <v/>
      </c>
      <c r="AA1323">
        <v>8.1</v>
      </c>
    </row>
    <row r="1324" spans="1:27" x14ac:dyDescent="0.3">
      <c r="A1324">
        <v>4</v>
      </c>
      <c r="B1324">
        <v>33</v>
      </c>
      <c r="C1324">
        <v>1000</v>
      </c>
      <c r="D1324">
        <v>250</v>
      </c>
      <c r="E1324" t="s">
        <v>114</v>
      </c>
      <c r="H1324" t="str">
        <f>IF(ISBLANK(G1324),"",
IFERROR(VLOOKUP(G1324,[1]StringTable!$1:$1048576,MATCH([1]StringTable!$B$1,[1]StringTable!$1:$1,0),0),
IFERROR(VLOOKUP(G1324,[1]InApkStringTable!$1:$1048576,MATCH([1]InApkStringTable!$B$1,[1]InApkStringTable!$1:$1,0),0),
"스트링없음")))</f>
        <v/>
      </c>
      <c r="J1324" t="b">
        <v>1</v>
      </c>
      <c r="L1324" t="str">
        <f>IF(ISBLANK(K1324),"",IF(ISERROR(VLOOKUP(K1324,MapTable!$A:$A,1,0)),"맵없음",""))</f>
        <v/>
      </c>
      <c r="N1324" t="b">
        <f t="shared" ca="1" si="69"/>
        <v>0</v>
      </c>
      <c r="R1324" t="str">
        <f>IF(ISBLANK(Q1324),"",
IF(ISERROR(FIND(",",Q1324)),
  IF(ISERROR(VLOOKUP(Q1324,MapTable!$A:$A,1,0)),"맵없음",
  ""),
IF(ISERROR(FIND(",",Q1324,FIND(",",Q1324)+1)),
  IF(OR(ISERROR(VLOOKUP(LEFT(Q1324,FIND(",",Q1324)-1),MapTable!$A:$A,1,0)),ISERROR(VLOOKUP(TRIM(MID(Q1324,FIND(",",Q1324)+1,999)),MapTable!$A:$A,1,0))),"맵없음",
  ""),
IF(ISERROR(FIND(",",Q1324,FIND(",",Q1324,FIND(",",Q1324)+1)+1)),
  IF(OR(ISERROR(VLOOKUP(LEFT(Q1324,FIND(",",Q1324)-1),MapTable!$A:$A,1,0)),ISERROR(VLOOKUP(TRIM(MID(Q1324,FIND(",",Q1324)+1,FIND(",",Q1324,FIND(",",Q1324)+1)-FIND(",",Q1324)-1)),MapTable!$A:$A,1,0)),ISERROR(VLOOKUP(TRIM(MID(Q1324,FIND(",",Q1324,FIND(",",Q1324)+1)+1,999)),MapTable!$A:$A,1,0))),"맵없음",
  ""),
IF(ISERROR(FIND(",",Q1324,FIND(",",Q1324,FIND(",",Q1324,FIND(",",Q1324)+1)+1)+1)),
  IF(OR(ISERROR(VLOOKUP(LEFT(Q1324,FIND(",",Q1324)-1),MapTable!$A:$A,1,0)),ISERROR(VLOOKUP(TRIM(MID(Q1324,FIND(",",Q1324)+1,FIND(",",Q1324,FIND(",",Q1324)+1)-FIND(",",Q1324)-1)),MapTable!$A:$A,1,0)),ISERROR(VLOOKUP(TRIM(MID(Q1324,FIND(",",Q1324,FIND(",",Q1324)+1)+1,FIND(",",Q1324,FIND(",",Q1324,FIND(",",Q1324)+1)+1)-FIND(",",Q1324,FIND(",",Q1324)+1)-1)),MapTable!$A:$A,1,0)),ISERROR(VLOOKUP(TRIM(MID(Q1324,FIND(",",Q1324,FIND(",",Q1324,FIND(",",Q1324)+1)+1)+1,999)),MapTable!$A:$A,1,0))),"맵없음",
  ""),
)))))</f>
        <v/>
      </c>
      <c r="W1324" t="str">
        <f>IF(ISBLANK(V1324),"",IF(ISERROR(VLOOKUP(V1324,[3]DropTable!$A:$A,1,0)),"드랍없음",""))</f>
        <v/>
      </c>
      <c r="Y1324" t="str">
        <f>IF(ISBLANK(X1324),"",IF(ISERROR(VLOOKUP(X1324,[3]DropTable!$A:$A,1,0)),"드랍없음",""))</f>
        <v/>
      </c>
      <c r="AA1324">
        <v>8.1</v>
      </c>
    </row>
    <row r="1325" spans="1:27" x14ac:dyDescent="0.3">
      <c r="A1325">
        <v>4</v>
      </c>
      <c r="B1325">
        <v>34</v>
      </c>
      <c r="C1325">
        <v>1000</v>
      </c>
      <c r="D1325">
        <v>250</v>
      </c>
      <c r="E1325" t="s">
        <v>114</v>
      </c>
      <c r="H1325" t="str">
        <f>IF(ISBLANK(G1325),"",
IFERROR(VLOOKUP(G1325,[1]StringTable!$1:$1048576,MATCH([1]StringTable!$B$1,[1]StringTable!$1:$1,0),0),
IFERROR(VLOOKUP(G1325,[1]InApkStringTable!$1:$1048576,MATCH([1]InApkStringTable!$B$1,[1]InApkStringTable!$1:$1,0),0),
"스트링없음")))</f>
        <v/>
      </c>
      <c r="J1325" t="b">
        <v>1</v>
      </c>
      <c r="L1325" t="str">
        <f>IF(ISBLANK(K1325),"",IF(ISERROR(VLOOKUP(K1325,MapTable!$A:$A,1,0)),"맵없음",""))</f>
        <v/>
      </c>
      <c r="N1325" t="b">
        <f t="shared" ca="1" si="69"/>
        <v>0</v>
      </c>
      <c r="R1325" t="str">
        <f>IF(ISBLANK(Q1325),"",
IF(ISERROR(FIND(",",Q1325)),
  IF(ISERROR(VLOOKUP(Q1325,MapTable!$A:$A,1,0)),"맵없음",
  ""),
IF(ISERROR(FIND(",",Q1325,FIND(",",Q1325)+1)),
  IF(OR(ISERROR(VLOOKUP(LEFT(Q1325,FIND(",",Q1325)-1),MapTable!$A:$A,1,0)),ISERROR(VLOOKUP(TRIM(MID(Q1325,FIND(",",Q1325)+1,999)),MapTable!$A:$A,1,0))),"맵없음",
  ""),
IF(ISERROR(FIND(",",Q1325,FIND(",",Q1325,FIND(",",Q1325)+1)+1)),
  IF(OR(ISERROR(VLOOKUP(LEFT(Q1325,FIND(",",Q1325)-1),MapTable!$A:$A,1,0)),ISERROR(VLOOKUP(TRIM(MID(Q1325,FIND(",",Q1325)+1,FIND(",",Q1325,FIND(",",Q1325)+1)-FIND(",",Q1325)-1)),MapTable!$A:$A,1,0)),ISERROR(VLOOKUP(TRIM(MID(Q1325,FIND(",",Q1325,FIND(",",Q1325)+1)+1,999)),MapTable!$A:$A,1,0))),"맵없음",
  ""),
IF(ISERROR(FIND(",",Q1325,FIND(",",Q1325,FIND(",",Q1325,FIND(",",Q1325)+1)+1)+1)),
  IF(OR(ISERROR(VLOOKUP(LEFT(Q1325,FIND(",",Q1325)-1),MapTable!$A:$A,1,0)),ISERROR(VLOOKUP(TRIM(MID(Q1325,FIND(",",Q1325)+1,FIND(",",Q1325,FIND(",",Q1325)+1)-FIND(",",Q1325)-1)),MapTable!$A:$A,1,0)),ISERROR(VLOOKUP(TRIM(MID(Q1325,FIND(",",Q1325,FIND(",",Q1325)+1)+1,FIND(",",Q1325,FIND(",",Q1325,FIND(",",Q1325)+1)+1)-FIND(",",Q1325,FIND(",",Q1325)+1)-1)),MapTable!$A:$A,1,0)),ISERROR(VLOOKUP(TRIM(MID(Q1325,FIND(",",Q1325,FIND(",",Q1325,FIND(",",Q1325)+1)+1)+1,999)),MapTable!$A:$A,1,0))),"맵없음",
  ""),
)))))</f>
        <v/>
      </c>
      <c r="W1325" t="str">
        <f>IF(ISBLANK(V1325),"",IF(ISERROR(VLOOKUP(V1325,[3]DropTable!$A:$A,1,0)),"드랍없음",""))</f>
        <v/>
      </c>
      <c r="Y1325" t="str">
        <f>IF(ISBLANK(X1325),"",IF(ISERROR(VLOOKUP(X1325,[3]DropTable!$A:$A,1,0)),"드랍없음",""))</f>
        <v/>
      </c>
      <c r="AA1325">
        <v>8.1</v>
      </c>
    </row>
    <row r="1326" spans="1:27" x14ac:dyDescent="0.3">
      <c r="A1326">
        <v>4</v>
      </c>
      <c r="B1326">
        <v>35</v>
      </c>
      <c r="C1326">
        <v>1000</v>
      </c>
      <c r="D1326">
        <v>250</v>
      </c>
      <c r="E1326" t="s">
        <v>114</v>
      </c>
      <c r="H1326" t="str">
        <f>IF(ISBLANK(G1326),"",
IFERROR(VLOOKUP(G1326,[1]StringTable!$1:$1048576,MATCH([1]StringTable!$B$1,[1]StringTable!$1:$1,0),0),
IFERROR(VLOOKUP(G1326,[1]InApkStringTable!$1:$1048576,MATCH([1]InApkStringTable!$B$1,[1]InApkStringTable!$1:$1,0),0),
"스트링없음")))</f>
        <v/>
      </c>
      <c r="J1326" t="b">
        <v>1</v>
      </c>
      <c r="L1326" t="str">
        <f>IF(ISBLANK(K1326),"",IF(ISERROR(VLOOKUP(K1326,MapTable!$A:$A,1,0)),"맵없음",""))</f>
        <v/>
      </c>
      <c r="N1326" t="b">
        <f t="shared" ca="1" si="69"/>
        <v>0</v>
      </c>
      <c r="R1326" t="str">
        <f>IF(ISBLANK(Q1326),"",
IF(ISERROR(FIND(",",Q1326)),
  IF(ISERROR(VLOOKUP(Q1326,MapTable!$A:$A,1,0)),"맵없음",
  ""),
IF(ISERROR(FIND(",",Q1326,FIND(",",Q1326)+1)),
  IF(OR(ISERROR(VLOOKUP(LEFT(Q1326,FIND(",",Q1326)-1),MapTable!$A:$A,1,0)),ISERROR(VLOOKUP(TRIM(MID(Q1326,FIND(",",Q1326)+1,999)),MapTable!$A:$A,1,0))),"맵없음",
  ""),
IF(ISERROR(FIND(",",Q1326,FIND(",",Q1326,FIND(",",Q1326)+1)+1)),
  IF(OR(ISERROR(VLOOKUP(LEFT(Q1326,FIND(",",Q1326)-1),MapTable!$A:$A,1,0)),ISERROR(VLOOKUP(TRIM(MID(Q1326,FIND(",",Q1326)+1,FIND(",",Q1326,FIND(",",Q1326)+1)-FIND(",",Q1326)-1)),MapTable!$A:$A,1,0)),ISERROR(VLOOKUP(TRIM(MID(Q1326,FIND(",",Q1326,FIND(",",Q1326)+1)+1,999)),MapTable!$A:$A,1,0))),"맵없음",
  ""),
IF(ISERROR(FIND(",",Q1326,FIND(",",Q1326,FIND(",",Q1326,FIND(",",Q1326)+1)+1)+1)),
  IF(OR(ISERROR(VLOOKUP(LEFT(Q1326,FIND(",",Q1326)-1),MapTable!$A:$A,1,0)),ISERROR(VLOOKUP(TRIM(MID(Q1326,FIND(",",Q1326)+1,FIND(",",Q1326,FIND(",",Q1326)+1)-FIND(",",Q1326)-1)),MapTable!$A:$A,1,0)),ISERROR(VLOOKUP(TRIM(MID(Q1326,FIND(",",Q1326,FIND(",",Q1326)+1)+1,FIND(",",Q1326,FIND(",",Q1326,FIND(",",Q1326)+1)+1)-FIND(",",Q1326,FIND(",",Q1326)+1)-1)),MapTable!$A:$A,1,0)),ISERROR(VLOOKUP(TRIM(MID(Q1326,FIND(",",Q1326,FIND(",",Q1326,FIND(",",Q1326)+1)+1)+1,999)),MapTable!$A:$A,1,0))),"맵없음",
  ""),
)))))</f>
        <v/>
      </c>
      <c r="W1326" t="str">
        <f>IF(ISBLANK(V1326),"",IF(ISERROR(VLOOKUP(V1326,[3]DropTable!$A:$A,1,0)),"드랍없음",""))</f>
        <v/>
      </c>
      <c r="Y1326" t="str">
        <f>IF(ISBLANK(X1326),"",IF(ISERROR(VLOOKUP(X1326,[3]DropTable!$A:$A,1,0)),"드랍없음",""))</f>
        <v/>
      </c>
      <c r="AA1326">
        <v>8.1</v>
      </c>
    </row>
    <row r="1327" spans="1:27" x14ac:dyDescent="0.3">
      <c r="A1327">
        <v>4</v>
      </c>
      <c r="B1327">
        <v>36</v>
      </c>
      <c r="C1327">
        <v>1200</v>
      </c>
      <c r="D1327">
        <v>300</v>
      </c>
      <c r="E1327" t="s">
        <v>114</v>
      </c>
      <c r="H1327" t="str">
        <f>IF(ISBLANK(G1327),"",
IFERROR(VLOOKUP(G1327,[1]StringTable!$1:$1048576,MATCH([1]StringTable!$B$1,[1]StringTable!$1:$1,0),0),
IFERROR(VLOOKUP(G1327,[1]InApkStringTable!$1:$1048576,MATCH([1]InApkStringTable!$B$1,[1]InApkStringTable!$1:$1,0),0),
"스트링없음")))</f>
        <v/>
      </c>
      <c r="J1327" t="b">
        <v>1</v>
      </c>
      <c r="L1327" t="str">
        <f>IF(ISBLANK(K1327),"",IF(ISERROR(VLOOKUP(K1327,MapTable!$A:$A,1,0)),"맵없음",""))</f>
        <v/>
      </c>
      <c r="N1327" t="b">
        <f t="shared" ca="1" si="69"/>
        <v>0</v>
      </c>
      <c r="R1327" t="str">
        <f>IF(ISBLANK(Q1327),"",
IF(ISERROR(FIND(",",Q1327)),
  IF(ISERROR(VLOOKUP(Q1327,MapTable!$A:$A,1,0)),"맵없음",
  ""),
IF(ISERROR(FIND(",",Q1327,FIND(",",Q1327)+1)),
  IF(OR(ISERROR(VLOOKUP(LEFT(Q1327,FIND(",",Q1327)-1),MapTable!$A:$A,1,0)),ISERROR(VLOOKUP(TRIM(MID(Q1327,FIND(",",Q1327)+1,999)),MapTable!$A:$A,1,0))),"맵없음",
  ""),
IF(ISERROR(FIND(",",Q1327,FIND(",",Q1327,FIND(",",Q1327)+1)+1)),
  IF(OR(ISERROR(VLOOKUP(LEFT(Q1327,FIND(",",Q1327)-1),MapTable!$A:$A,1,0)),ISERROR(VLOOKUP(TRIM(MID(Q1327,FIND(",",Q1327)+1,FIND(",",Q1327,FIND(",",Q1327)+1)-FIND(",",Q1327)-1)),MapTable!$A:$A,1,0)),ISERROR(VLOOKUP(TRIM(MID(Q1327,FIND(",",Q1327,FIND(",",Q1327)+1)+1,999)),MapTable!$A:$A,1,0))),"맵없음",
  ""),
IF(ISERROR(FIND(",",Q1327,FIND(",",Q1327,FIND(",",Q1327,FIND(",",Q1327)+1)+1)+1)),
  IF(OR(ISERROR(VLOOKUP(LEFT(Q1327,FIND(",",Q1327)-1),MapTable!$A:$A,1,0)),ISERROR(VLOOKUP(TRIM(MID(Q1327,FIND(",",Q1327)+1,FIND(",",Q1327,FIND(",",Q1327)+1)-FIND(",",Q1327)-1)),MapTable!$A:$A,1,0)),ISERROR(VLOOKUP(TRIM(MID(Q1327,FIND(",",Q1327,FIND(",",Q1327)+1)+1,FIND(",",Q1327,FIND(",",Q1327,FIND(",",Q1327)+1)+1)-FIND(",",Q1327,FIND(",",Q1327)+1)-1)),MapTable!$A:$A,1,0)),ISERROR(VLOOKUP(TRIM(MID(Q1327,FIND(",",Q1327,FIND(",",Q1327,FIND(",",Q1327)+1)+1)+1,999)),MapTable!$A:$A,1,0))),"맵없음",
  ""),
)))))</f>
        <v/>
      </c>
      <c r="W1327" t="str">
        <f>IF(ISBLANK(V1327),"",IF(ISERROR(VLOOKUP(V1327,[3]DropTable!$A:$A,1,0)),"드랍없음",""))</f>
        <v/>
      </c>
      <c r="Y1327" t="str">
        <f>IF(ISBLANK(X1327),"",IF(ISERROR(VLOOKUP(X1327,[3]DropTable!$A:$A,1,0)),"드랍없음",""))</f>
        <v/>
      </c>
      <c r="AA1327">
        <v>8.1</v>
      </c>
    </row>
    <row r="1328" spans="1:27" x14ac:dyDescent="0.3">
      <c r="A1328">
        <v>4</v>
      </c>
      <c r="B1328">
        <v>37</v>
      </c>
      <c r="C1328">
        <v>1200</v>
      </c>
      <c r="D1328">
        <v>300</v>
      </c>
      <c r="E1328" t="s">
        <v>114</v>
      </c>
      <c r="H1328" t="str">
        <f>IF(ISBLANK(G1328),"",
IFERROR(VLOOKUP(G1328,[1]StringTable!$1:$1048576,MATCH([1]StringTable!$B$1,[1]StringTable!$1:$1,0),0),
IFERROR(VLOOKUP(G1328,[1]InApkStringTable!$1:$1048576,MATCH([1]InApkStringTable!$B$1,[1]InApkStringTable!$1:$1,0),0),
"스트링없음")))</f>
        <v/>
      </c>
      <c r="J1328" t="b">
        <v>1</v>
      </c>
      <c r="L1328" t="str">
        <f>IF(ISBLANK(K1328),"",IF(ISERROR(VLOOKUP(K1328,MapTable!$A:$A,1,0)),"맵없음",""))</f>
        <v/>
      </c>
      <c r="N1328" t="b">
        <f t="shared" ca="1" si="69"/>
        <v>0</v>
      </c>
      <c r="R1328" t="str">
        <f>IF(ISBLANK(Q1328),"",
IF(ISERROR(FIND(",",Q1328)),
  IF(ISERROR(VLOOKUP(Q1328,MapTable!$A:$A,1,0)),"맵없음",
  ""),
IF(ISERROR(FIND(",",Q1328,FIND(",",Q1328)+1)),
  IF(OR(ISERROR(VLOOKUP(LEFT(Q1328,FIND(",",Q1328)-1),MapTable!$A:$A,1,0)),ISERROR(VLOOKUP(TRIM(MID(Q1328,FIND(",",Q1328)+1,999)),MapTable!$A:$A,1,0))),"맵없음",
  ""),
IF(ISERROR(FIND(",",Q1328,FIND(",",Q1328,FIND(",",Q1328)+1)+1)),
  IF(OR(ISERROR(VLOOKUP(LEFT(Q1328,FIND(",",Q1328)-1),MapTable!$A:$A,1,0)),ISERROR(VLOOKUP(TRIM(MID(Q1328,FIND(",",Q1328)+1,FIND(",",Q1328,FIND(",",Q1328)+1)-FIND(",",Q1328)-1)),MapTable!$A:$A,1,0)),ISERROR(VLOOKUP(TRIM(MID(Q1328,FIND(",",Q1328,FIND(",",Q1328)+1)+1,999)),MapTable!$A:$A,1,0))),"맵없음",
  ""),
IF(ISERROR(FIND(",",Q1328,FIND(",",Q1328,FIND(",",Q1328,FIND(",",Q1328)+1)+1)+1)),
  IF(OR(ISERROR(VLOOKUP(LEFT(Q1328,FIND(",",Q1328)-1),MapTable!$A:$A,1,0)),ISERROR(VLOOKUP(TRIM(MID(Q1328,FIND(",",Q1328)+1,FIND(",",Q1328,FIND(",",Q1328)+1)-FIND(",",Q1328)-1)),MapTable!$A:$A,1,0)),ISERROR(VLOOKUP(TRIM(MID(Q1328,FIND(",",Q1328,FIND(",",Q1328)+1)+1,FIND(",",Q1328,FIND(",",Q1328,FIND(",",Q1328)+1)+1)-FIND(",",Q1328,FIND(",",Q1328)+1)-1)),MapTable!$A:$A,1,0)),ISERROR(VLOOKUP(TRIM(MID(Q1328,FIND(",",Q1328,FIND(",",Q1328,FIND(",",Q1328)+1)+1)+1,999)),MapTable!$A:$A,1,0))),"맵없음",
  ""),
)))))</f>
        <v/>
      </c>
      <c r="W1328" t="str">
        <f>IF(ISBLANK(V1328),"",IF(ISERROR(VLOOKUP(V1328,[3]DropTable!$A:$A,1,0)),"드랍없음",""))</f>
        <v/>
      </c>
      <c r="Y1328" t="str">
        <f>IF(ISBLANK(X1328),"",IF(ISERROR(VLOOKUP(X1328,[3]DropTable!$A:$A,1,0)),"드랍없음",""))</f>
        <v/>
      </c>
      <c r="AA1328">
        <v>8.1</v>
      </c>
    </row>
    <row r="1329" spans="1:27" x14ac:dyDescent="0.3">
      <c r="A1329">
        <v>4</v>
      </c>
      <c r="B1329">
        <v>38</v>
      </c>
      <c r="C1329">
        <v>1200</v>
      </c>
      <c r="D1329">
        <v>300</v>
      </c>
      <c r="E1329" t="s">
        <v>114</v>
      </c>
      <c r="H1329" t="str">
        <f>IF(ISBLANK(G1329),"",
IFERROR(VLOOKUP(G1329,[1]StringTable!$1:$1048576,MATCH([1]StringTable!$B$1,[1]StringTable!$1:$1,0),0),
IFERROR(VLOOKUP(G1329,[1]InApkStringTable!$1:$1048576,MATCH([1]InApkStringTable!$B$1,[1]InApkStringTable!$1:$1,0),0),
"스트링없음")))</f>
        <v/>
      </c>
      <c r="J1329" t="b">
        <v>1</v>
      </c>
      <c r="L1329" t="str">
        <f>IF(ISBLANK(K1329),"",IF(ISERROR(VLOOKUP(K1329,MapTable!$A:$A,1,0)),"맵없음",""))</f>
        <v/>
      </c>
      <c r="N1329" t="b">
        <f t="shared" ca="1" si="69"/>
        <v>0</v>
      </c>
      <c r="R1329" t="str">
        <f>IF(ISBLANK(Q1329),"",
IF(ISERROR(FIND(",",Q1329)),
  IF(ISERROR(VLOOKUP(Q1329,MapTable!$A:$A,1,0)),"맵없음",
  ""),
IF(ISERROR(FIND(",",Q1329,FIND(",",Q1329)+1)),
  IF(OR(ISERROR(VLOOKUP(LEFT(Q1329,FIND(",",Q1329)-1),MapTable!$A:$A,1,0)),ISERROR(VLOOKUP(TRIM(MID(Q1329,FIND(",",Q1329)+1,999)),MapTable!$A:$A,1,0))),"맵없음",
  ""),
IF(ISERROR(FIND(",",Q1329,FIND(",",Q1329,FIND(",",Q1329)+1)+1)),
  IF(OR(ISERROR(VLOOKUP(LEFT(Q1329,FIND(",",Q1329)-1),MapTable!$A:$A,1,0)),ISERROR(VLOOKUP(TRIM(MID(Q1329,FIND(",",Q1329)+1,FIND(",",Q1329,FIND(",",Q1329)+1)-FIND(",",Q1329)-1)),MapTable!$A:$A,1,0)),ISERROR(VLOOKUP(TRIM(MID(Q1329,FIND(",",Q1329,FIND(",",Q1329)+1)+1,999)),MapTable!$A:$A,1,0))),"맵없음",
  ""),
IF(ISERROR(FIND(",",Q1329,FIND(",",Q1329,FIND(",",Q1329,FIND(",",Q1329)+1)+1)+1)),
  IF(OR(ISERROR(VLOOKUP(LEFT(Q1329,FIND(",",Q1329)-1),MapTable!$A:$A,1,0)),ISERROR(VLOOKUP(TRIM(MID(Q1329,FIND(",",Q1329)+1,FIND(",",Q1329,FIND(",",Q1329)+1)-FIND(",",Q1329)-1)),MapTable!$A:$A,1,0)),ISERROR(VLOOKUP(TRIM(MID(Q1329,FIND(",",Q1329,FIND(",",Q1329)+1)+1,FIND(",",Q1329,FIND(",",Q1329,FIND(",",Q1329)+1)+1)-FIND(",",Q1329,FIND(",",Q1329)+1)-1)),MapTable!$A:$A,1,0)),ISERROR(VLOOKUP(TRIM(MID(Q1329,FIND(",",Q1329,FIND(",",Q1329,FIND(",",Q1329)+1)+1)+1,999)),MapTable!$A:$A,1,0))),"맵없음",
  ""),
)))))</f>
        <v/>
      </c>
      <c r="W1329" t="str">
        <f>IF(ISBLANK(V1329),"",IF(ISERROR(VLOOKUP(V1329,[3]DropTable!$A:$A,1,0)),"드랍없음",""))</f>
        <v/>
      </c>
      <c r="Y1329" t="str">
        <f>IF(ISBLANK(X1329),"",IF(ISERROR(VLOOKUP(X1329,[3]DropTable!$A:$A,1,0)),"드랍없음",""))</f>
        <v/>
      </c>
      <c r="AA1329">
        <v>8.1</v>
      </c>
    </row>
    <row r="1330" spans="1:27" x14ac:dyDescent="0.3">
      <c r="A1330">
        <v>4</v>
      </c>
      <c r="B1330">
        <v>39</v>
      </c>
      <c r="C1330">
        <v>1200</v>
      </c>
      <c r="D1330">
        <v>300</v>
      </c>
      <c r="E1330" t="s">
        <v>114</v>
      </c>
      <c r="H1330" t="str">
        <f>IF(ISBLANK(G1330),"",
IFERROR(VLOOKUP(G1330,[1]StringTable!$1:$1048576,MATCH([1]StringTable!$B$1,[1]StringTable!$1:$1,0),0),
IFERROR(VLOOKUP(G1330,[1]InApkStringTable!$1:$1048576,MATCH([1]InApkStringTable!$B$1,[1]InApkStringTable!$1:$1,0),0),
"스트링없음")))</f>
        <v/>
      </c>
      <c r="J1330" t="b">
        <v>1</v>
      </c>
      <c r="L1330" t="str">
        <f>IF(ISBLANK(K1330),"",IF(ISERROR(VLOOKUP(K1330,MapTable!$A:$A,1,0)),"맵없음",""))</f>
        <v/>
      </c>
      <c r="N1330" t="b">
        <f t="shared" ca="1" si="69"/>
        <v>0</v>
      </c>
      <c r="R1330" t="str">
        <f>IF(ISBLANK(Q1330),"",
IF(ISERROR(FIND(",",Q1330)),
  IF(ISERROR(VLOOKUP(Q1330,MapTable!$A:$A,1,0)),"맵없음",
  ""),
IF(ISERROR(FIND(",",Q1330,FIND(",",Q1330)+1)),
  IF(OR(ISERROR(VLOOKUP(LEFT(Q1330,FIND(",",Q1330)-1),MapTable!$A:$A,1,0)),ISERROR(VLOOKUP(TRIM(MID(Q1330,FIND(",",Q1330)+1,999)),MapTable!$A:$A,1,0))),"맵없음",
  ""),
IF(ISERROR(FIND(",",Q1330,FIND(",",Q1330,FIND(",",Q1330)+1)+1)),
  IF(OR(ISERROR(VLOOKUP(LEFT(Q1330,FIND(",",Q1330)-1),MapTable!$A:$A,1,0)),ISERROR(VLOOKUP(TRIM(MID(Q1330,FIND(",",Q1330)+1,FIND(",",Q1330,FIND(",",Q1330)+1)-FIND(",",Q1330)-1)),MapTable!$A:$A,1,0)),ISERROR(VLOOKUP(TRIM(MID(Q1330,FIND(",",Q1330,FIND(",",Q1330)+1)+1,999)),MapTable!$A:$A,1,0))),"맵없음",
  ""),
IF(ISERROR(FIND(",",Q1330,FIND(",",Q1330,FIND(",",Q1330,FIND(",",Q1330)+1)+1)+1)),
  IF(OR(ISERROR(VLOOKUP(LEFT(Q1330,FIND(",",Q1330)-1),MapTable!$A:$A,1,0)),ISERROR(VLOOKUP(TRIM(MID(Q1330,FIND(",",Q1330)+1,FIND(",",Q1330,FIND(",",Q1330)+1)-FIND(",",Q1330)-1)),MapTable!$A:$A,1,0)),ISERROR(VLOOKUP(TRIM(MID(Q1330,FIND(",",Q1330,FIND(",",Q1330)+1)+1,FIND(",",Q1330,FIND(",",Q1330,FIND(",",Q1330)+1)+1)-FIND(",",Q1330,FIND(",",Q1330)+1)-1)),MapTable!$A:$A,1,0)),ISERROR(VLOOKUP(TRIM(MID(Q1330,FIND(",",Q1330,FIND(",",Q1330,FIND(",",Q1330)+1)+1)+1,999)),MapTable!$A:$A,1,0))),"맵없음",
  ""),
)))))</f>
        <v/>
      </c>
      <c r="W1330" t="str">
        <f>IF(ISBLANK(V1330),"",IF(ISERROR(VLOOKUP(V1330,[3]DropTable!$A:$A,1,0)),"드랍없음",""))</f>
        <v/>
      </c>
      <c r="Y1330" t="str">
        <f>IF(ISBLANK(X1330),"",IF(ISERROR(VLOOKUP(X1330,[3]DropTable!$A:$A,1,0)),"드랍없음",""))</f>
        <v/>
      </c>
      <c r="AA1330">
        <v>8.1</v>
      </c>
    </row>
    <row r="1331" spans="1:27" x14ac:dyDescent="0.3">
      <c r="A1331">
        <v>4</v>
      </c>
      <c r="B1331">
        <v>40</v>
      </c>
      <c r="C1331">
        <v>1200</v>
      </c>
      <c r="D1331">
        <v>300</v>
      </c>
      <c r="E1331" t="s">
        <v>114</v>
      </c>
      <c r="H1331" t="str">
        <f>IF(ISBLANK(G1331),"",
IFERROR(VLOOKUP(G1331,[1]StringTable!$1:$1048576,MATCH([1]StringTable!$B$1,[1]StringTable!$1:$1,0),0),
IFERROR(VLOOKUP(G1331,[1]InApkStringTable!$1:$1048576,MATCH([1]InApkStringTable!$B$1,[1]InApkStringTable!$1:$1,0),0),
"스트링없음")))</f>
        <v/>
      </c>
      <c r="J1331" t="b">
        <v>1</v>
      </c>
      <c r="L1331" t="str">
        <f>IF(ISBLANK(K1331),"",IF(ISERROR(VLOOKUP(K1331,MapTable!$A:$A,1,0)),"맵없음",""))</f>
        <v/>
      </c>
      <c r="N1331" t="b">
        <f t="shared" ca="1" si="69"/>
        <v>0</v>
      </c>
      <c r="R1331" t="str">
        <f>IF(ISBLANK(Q1331),"",
IF(ISERROR(FIND(",",Q1331)),
  IF(ISERROR(VLOOKUP(Q1331,MapTable!$A:$A,1,0)),"맵없음",
  ""),
IF(ISERROR(FIND(",",Q1331,FIND(",",Q1331)+1)),
  IF(OR(ISERROR(VLOOKUP(LEFT(Q1331,FIND(",",Q1331)-1),MapTable!$A:$A,1,0)),ISERROR(VLOOKUP(TRIM(MID(Q1331,FIND(",",Q1331)+1,999)),MapTable!$A:$A,1,0))),"맵없음",
  ""),
IF(ISERROR(FIND(",",Q1331,FIND(",",Q1331,FIND(",",Q1331)+1)+1)),
  IF(OR(ISERROR(VLOOKUP(LEFT(Q1331,FIND(",",Q1331)-1),MapTable!$A:$A,1,0)),ISERROR(VLOOKUP(TRIM(MID(Q1331,FIND(",",Q1331)+1,FIND(",",Q1331,FIND(",",Q1331)+1)-FIND(",",Q1331)-1)),MapTable!$A:$A,1,0)),ISERROR(VLOOKUP(TRIM(MID(Q1331,FIND(",",Q1331,FIND(",",Q1331)+1)+1,999)),MapTable!$A:$A,1,0))),"맵없음",
  ""),
IF(ISERROR(FIND(",",Q1331,FIND(",",Q1331,FIND(",",Q1331,FIND(",",Q1331)+1)+1)+1)),
  IF(OR(ISERROR(VLOOKUP(LEFT(Q1331,FIND(",",Q1331)-1),MapTable!$A:$A,1,0)),ISERROR(VLOOKUP(TRIM(MID(Q1331,FIND(",",Q1331)+1,FIND(",",Q1331,FIND(",",Q1331)+1)-FIND(",",Q1331)-1)),MapTable!$A:$A,1,0)),ISERROR(VLOOKUP(TRIM(MID(Q1331,FIND(",",Q1331,FIND(",",Q1331)+1)+1,FIND(",",Q1331,FIND(",",Q1331,FIND(",",Q1331)+1)+1)-FIND(",",Q1331,FIND(",",Q1331)+1)-1)),MapTable!$A:$A,1,0)),ISERROR(VLOOKUP(TRIM(MID(Q1331,FIND(",",Q1331,FIND(",",Q1331,FIND(",",Q1331)+1)+1)+1,999)),MapTable!$A:$A,1,0))),"맵없음",
  ""),
)))))</f>
        <v/>
      </c>
      <c r="W1331" t="str">
        <f>IF(ISBLANK(V1331),"",IF(ISERROR(VLOOKUP(V1331,[3]DropTable!$A:$A,1,0)),"드랍없음",""))</f>
        <v/>
      </c>
      <c r="Y1331" t="str">
        <f>IF(ISBLANK(X1331),"",IF(ISERROR(VLOOKUP(X1331,[3]DropTable!$A:$A,1,0)),"드랍없음",""))</f>
        <v/>
      </c>
      <c r="AA1331">
        <v>8.1</v>
      </c>
    </row>
    <row r="1332" spans="1:27" x14ac:dyDescent="0.3">
      <c r="A1332">
        <v>4</v>
      </c>
      <c r="B1332">
        <v>41</v>
      </c>
      <c r="C1332">
        <v>1200</v>
      </c>
      <c r="D1332">
        <v>300</v>
      </c>
      <c r="E1332" t="s">
        <v>114</v>
      </c>
      <c r="H1332" t="str">
        <f>IF(ISBLANK(G1332),"",
IFERROR(VLOOKUP(G1332,[1]StringTable!$1:$1048576,MATCH([1]StringTable!$B$1,[1]StringTable!$1:$1,0),0),
IFERROR(VLOOKUP(G1332,[1]InApkStringTable!$1:$1048576,MATCH([1]InApkStringTable!$B$1,[1]InApkStringTable!$1:$1,0),0),
"스트링없음")))</f>
        <v/>
      </c>
      <c r="J1332" t="b">
        <v>1</v>
      </c>
      <c r="L1332" t="str">
        <f>IF(ISBLANK(K1332),"",IF(ISERROR(VLOOKUP(K1332,MapTable!$A:$A,1,0)),"맵없음",""))</f>
        <v/>
      </c>
      <c r="N1332" t="b">
        <f t="shared" ca="1" si="69"/>
        <v>0</v>
      </c>
      <c r="R1332" t="str">
        <f>IF(ISBLANK(Q1332),"",
IF(ISERROR(FIND(",",Q1332)),
  IF(ISERROR(VLOOKUP(Q1332,MapTable!$A:$A,1,0)),"맵없음",
  ""),
IF(ISERROR(FIND(",",Q1332,FIND(",",Q1332)+1)),
  IF(OR(ISERROR(VLOOKUP(LEFT(Q1332,FIND(",",Q1332)-1),MapTable!$A:$A,1,0)),ISERROR(VLOOKUP(TRIM(MID(Q1332,FIND(",",Q1332)+1,999)),MapTable!$A:$A,1,0))),"맵없음",
  ""),
IF(ISERROR(FIND(",",Q1332,FIND(",",Q1332,FIND(",",Q1332)+1)+1)),
  IF(OR(ISERROR(VLOOKUP(LEFT(Q1332,FIND(",",Q1332)-1),MapTable!$A:$A,1,0)),ISERROR(VLOOKUP(TRIM(MID(Q1332,FIND(",",Q1332)+1,FIND(",",Q1332,FIND(",",Q1332)+1)-FIND(",",Q1332)-1)),MapTable!$A:$A,1,0)),ISERROR(VLOOKUP(TRIM(MID(Q1332,FIND(",",Q1332,FIND(",",Q1332)+1)+1,999)),MapTable!$A:$A,1,0))),"맵없음",
  ""),
IF(ISERROR(FIND(",",Q1332,FIND(",",Q1332,FIND(",",Q1332,FIND(",",Q1332)+1)+1)+1)),
  IF(OR(ISERROR(VLOOKUP(LEFT(Q1332,FIND(",",Q1332)-1),MapTable!$A:$A,1,0)),ISERROR(VLOOKUP(TRIM(MID(Q1332,FIND(",",Q1332)+1,FIND(",",Q1332,FIND(",",Q1332)+1)-FIND(",",Q1332)-1)),MapTable!$A:$A,1,0)),ISERROR(VLOOKUP(TRIM(MID(Q1332,FIND(",",Q1332,FIND(",",Q1332)+1)+1,FIND(",",Q1332,FIND(",",Q1332,FIND(",",Q1332)+1)+1)-FIND(",",Q1332,FIND(",",Q1332)+1)-1)),MapTable!$A:$A,1,0)),ISERROR(VLOOKUP(TRIM(MID(Q1332,FIND(",",Q1332,FIND(",",Q1332,FIND(",",Q1332)+1)+1)+1,999)),MapTable!$A:$A,1,0))),"맵없음",
  ""),
)))))</f>
        <v/>
      </c>
      <c r="W1332" t="str">
        <f>IF(ISBLANK(V1332),"",IF(ISERROR(VLOOKUP(V1332,[3]DropTable!$A:$A,1,0)),"드랍없음",""))</f>
        <v/>
      </c>
      <c r="Y1332" t="str">
        <f>IF(ISBLANK(X1332),"",IF(ISERROR(VLOOKUP(X1332,[3]DropTable!$A:$A,1,0)),"드랍없음",""))</f>
        <v/>
      </c>
      <c r="AA1332">
        <v>8.1</v>
      </c>
    </row>
    <row r="1333" spans="1:27" x14ac:dyDescent="0.3">
      <c r="A1333">
        <v>4</v>
      </c>
      <c r="B1333">
        <v>42</v>
      </c>
      <c r="C1333">
        <v>1200</v>
      </c>
      <c r="D1333">
        <v>300</v>
      </c>
      <c r="E1333" t="s">
        <v>114</v>
      </c>
      <c r="H1333" t="str">
        <f>IF(ISBLANK(G1333),"",
IFERROR(VLOOKUP(G1333,[1]StringTable!$1:$1048576,MATCH([1]StringTable!$B$1,[1]StringTable!$1:$1,0),0),
IFERROR(VLOOKUP(G1333,[1]InApkStringTable!$1:$1048576,MATCH([1]InApkStringTable!$B$1,[1]InApkStringTable!$1:$1,0),0),
"스트링없음")))</f>
        <v/>
      </c>
      <c r="J1333" t="b">
        <v>1</v>
      </c>
      <c r="L1333" t="str">
        <f>IF(ISBLANK(K1333),"",IF(ISERROR(VLOOKUP(K1333,MapTable!$A:$A,1,0)),"맵없음",""))</f>
        <v/>
      </c>
      <c r="N1333" t="b">
        <f t="shared" ca="1" si="69"/>
        <v>0</v>
      </c>
      <c r="R1333" t="str">
        <f>IF(ISBLANK(Q1333),"",
IF(ISERROR(FIND(",",Q1333)),
  IF(ISERROR(VLOOKUP(Q1333,MapTable!$A:$A,1,0)),"맵없음",
  ""),
IF(ISERROR(FIND(",",Q1333,FIND(",",Q1333)+1)),
  IF(OR(ISERROR(VLOOKUP(LEFT(Q1333,FIND(",",Q1333)-1),MapTable!$A:$A,1,0)),ISERROR(VLOOKUP(TRIM(MID(Q1333,FIND(",",Q1333)+1,999)),MapTable!$A:$A,1,0))),"맵없음",
  ""),
IF(ISERROR(FIND(",",Q1333,FIND(",",Q1333,FIND(",",Q1333)+1)+1)),
  IF(OR(ISERROR(VLOOKUP(LEFT(Q1333,FIND(",",Q1333)-1),MapTable!$A:$A,1,0)),ISERROR(VLOOKUP(TRIM(MID(Q1333,FIND(",",Q1333)+1,FIND(",",Q1333,FIND(",",Q1333)+1)-FIND(",",Q1333)-1)),MapTable!$A:$A,1,0)),ISERROR(VLOOKUP(TRIM(MID(Q1333,FIND(",",Q1333,FIND(",",Q1333)+1)+1,999)),MapTable!$A:$A,1,0))),"맵없음",
  ""),
IF(ISERROR(FIND(",",Q1333,FIND(",",Q1333,FIND(",",Q1333,FIND(",",Q1333)+1)+1)+1)),
  IF(OR(ISERROR(VLOOKUP(LEFT(Q1333,FIND(",",Q1333)-1),MapTable!$A:$A,1,0)),ISERROR(VLOOKUP(TRIM(MID(Q1333,FIND(",",Q1333)+1,FIND(",",Q1333,FIND(",",Q1333)+1)-FIND(",",Q1333)-1)),MapTable!$A:$A,1,0)),ISERROR(VLOOKUP(TRIM(MID(Q1333,FIND(",",Q1333,FIND(",",Q1333)+1)+1,FIND(",",Q1333,FIND(",",Q1333,FIND(",",Q1333)+1)+1)-FIND(",",Q1333,FIND(",",Q1333)+1)-1)),MapTable!$A:$A,1,0)),ISERROR(VLOOKUP(TRIM(MID(Q1333,FIND(",",Q1333,FIND(",",Q1333,FIND(",",Q1333)+1)+1)+1,999)),MapTable!$A:$A,1,0))),"맵없음",
  ""),
)))))</f>
        <v/>
      </c>
      <c r="W1333" t="str">
        <f>IF(ISBLANK(V1333),"",IF(ISERROR(VLOOKUP(V1333,[3]DropTable!$A:$A,1,0)),"드랍없음",""))</f>
        <v/>
      </c>
      <c r="Y1333" t="str">
        <f>IF(ISBLANK(X1333),"",IF(ISERROR(VLOOKUP(X1333,[3]DropTable!$A:$A,1,0)),"드랍없음",""))</f>
        <v/>
      </c>
      <c r="AA1333">
        <v>8.1</v>
      </c>
    </row>
    <row r="1334" spans="1:27" x14ac:dyDescent="0.3">
      <c r="A1334">
        <v>4</v>
      </c>
      <c r="B1334">
        <v>43</v>
      </c>
      <c r="C1334">
        <v>1200</v>
      </c>
      <c r="D1334">
        <v>300</v>
      </c>
      <c r="E1334" t="s">
        <v>114</v>
      </c>
      <c r="H1334" t="str">
        <f>IF(ISBLANK(G1334),"",
IFERROR(VLOOKUP(G1334,[1]StringTable!$1:$1048576,MATCH([1]StringTable!$B$1,[1]StringTable!$1:$1,0),0),
IFERROR(VLOOKUP(G1334,[1]InApkStringTable!$1:$1048576,MATCH([1]InApkStringTable!$B$1,[1]InApkStringTable!$1:$1,0),0),
"스트링없음")))</f>
        <v/>
      </c>
      <c r="J1334" t="b">
        <v>1</v>
      </c>
      <c r="L1334" t="str">
        <f>IF(ISBLANK(K1334),"",IF(ISERROR(VLOOKUP(K1334,MapTable!$A:$A,1,0)),"맵없음",""))</f>
        <v/>
      </c>
      <c r="N1334" t="b">
        <f t="shared" ca="1" si="69"/>
        <v>0</v>
      </c>
      <c r="R1334" t="str">
        <f>IF(ISBLANK(Q1334),"",
IF(ISERROR(FIND(",",Q1334)),
  IF(ISERROR(VLOOKUP(Q1334,MapTable!$A:$A,1,0)),"맵없음",
  ""),
IF(ISERROR(FIND(",",Q1334,FIND(",",Q1334)+1)),
  IF(OR(ISERROR(VLOOKUP(LEFT(Q1334,FIND(",",Q1334)-1),MapTable!$A:$A,1,0)),ISERROR(VLOOKUP(TRIM(MID(Q1334,FIND(",",Q1334)+1,999)),MapTable!$A:$A,1,0))),"맵없음",
  ""),
IF(ISERROR(FIND(",",Q1334,FIND(",",Q1334,FIND(",",Q1334)+1)+1)),
  IF(OR(ISERROR(VLOOKUP(LEFT(Q1334,FIND(",",Q1334)-1),MapTable!$A:$A,1,0)),ISERROR(VLOOKUP(TRIM(MID(Q1334,FIND(",",Q1334)+1,FIND(",",Q1334,FIND(",",Q1334)+1)-FIND(",",Q1334)-1)),MapTable!$A:$A,1,0)),ISERROR(VLOOKUP(TRIM(MID(Q1334,FIND(",",Q1334,FIND(",",Q1334)+1)+1,999)),MapTable!$A:$A,1,0))),"맵없음",
  ""),
IF(ISERROR(FIND(",",Q1334,FIND(",",Q1334,FIND(",",Q1334,FIND(",",Q1334)+1)+1)+1)),
  IF(OR(ISERROR(VLOOKUP(LEFT(Q1334,FIND(",",Q1334)-1),MapTable!$A:$A,1,0)),ISERROR(VLOOKUP(TRIM(MID(Q1334,FIND(",",Q1334)+1,FIND(",",Q1334,FIND(",",Q1334)+1)-FIND(",",Q1334)-1)),MapTable!$A:$A,1,0)),ISERROR(VLOOKUP(TRIM(MID(Q1334,FIND(",",Q1334,FIND(",",Q1334)+1)+1,FIND(",",Q1334,FIND(",",Q1334,FIND(",",Q1334)+1)+1)-FIND(",",Q1334,FIND(",",Q1334)+1)-1)),MapTable!$A:$A,1,0)),ISERROR(VLOOKUP(TRIM(MID(Q1334,FIND(",",Q1334,FIND(",",Q1334,FIND(",",Q1334)+1)+1)+1,999)),MapTable!$A:$A,1,0))),"맵없음",
  ""),
)))))</f>
        <v/>
      </c>
      <c r="W1334" t="str">
        <f>IF(ISBLANK(V1334),"",IF(ISERROR(VLOOKUP(V1334,[3]DropTable!$A:$A,1,0)),"드랍없음",""))</f>
        <v/>
      </c>
      <c r="Y1334" t="str">
        <f>IF(ISBLANK(X1334),"",IF(ISERROR(VLOOKUP(X1334,[3]DropTable!$A:$A,1,0)),"드랍없음",""))</f>
        <v/>
      </c>
      <c r="AA1334">
        <v>8.1</v>
      </c>
    </row>
    <row r="1335" spans="1:27" x14ac:dyDescent="0.3">
      <c r="A1335">
        <v>4</v>
      </c>
      <c r="B1335">
        <v>44</v>
      </c>
      <c r="C1335">
        <v>1200</v>
      </c>
      <c r="D1335">
        <v>300</v>
      </c>
      <c r="E1335" t="s">
        <v>114</v>
      </c>
      <c r="H1335" t="str">
        <f>IF(ISBLANK(G1335),"",
IFERROR(VLOOKUP(G1335,[1]StringTable!$1:$1048576,MATCH([1]StringTable!$B$1,[1]StringTable!$1:$1,0),0),
IFERROR(VLOOKUP(G1335,[1]InApkStringTable!$1:$1048576,MATCH([1]InApkStringTable!$B$1,[1]InApkStringTable!$1:$1,0),0),
"스트링없음")))</f>
        <v/>
      </c>
      <c r="J1335" t="b">
        <v>1</v>
      </c>
      <c r="L1335" t="str">
        <f>IF(ISBLANK(K1335),"",IF(ISERROR(VLOOKUP(K1335,MapTable!$A:$A,1,0)),"맵없음",""))</f>
        <v/>
      </c>
      <c r="N1335" t="b">
        <f t="shared" ca="1" si="69"/>
        <v>0</v>
      </c>
      <c r="R1335" t="str">
        <f>IF(ISBLANK(Q1335),"",
IF(ISERROR(FIND(",",Q1335)),
  IF(ISERROR(VLOOKUP(Q1335,MapTable!$A:$A,1,0)),"맵없음",
  ""),
IF(ISERROR(FIND(",",Q1335,FIND(",",Q1335)+1)),
  IF(OR(ISERROR(VLOOKUP(LEFT(Q1335,FIND(",",Q1335)-1),MapTable!$A:$A,1,0)),ISERROR(VLOOKUP(TRIM(MID(Q1335,FIND(",",Q1335)+1,999)),MapTable!$A:$A,1,0))),"맵없음",
  ""),
IF(ISERROR(FIND(",",Q1335,FIND(",",Q1335,FIND(",",Q1335)+1)+1)),
  IF(OR(ISERROR(VLOOKUP(LEFT(Q1335,FIND(",",Q1335)-1),MapTable!$A:$A,1,0)),ISERROR(VLOOKUP(TRIM(MID(Q1335,FIND(",",Q1335)+1,FIND(",",Q1335,FIND(",",Q1335)+1)-FIND(",",Q1335)-1)),MapTable!$A:$A,1,0)),ISERROR(VLOOKUP(TRIM(MID(Q1335,FIND(",",Q1335,FIND(",",Q1335)+1)+1,999)),MapTable!$A:$A,1,0))),"맵없음",
  ""),
IF(ISERROR(FIND(",",Q1335,FIND(",",Q1335,FIND(",",Q1335,FIND(",",Q1335)+1)+1)+1)),
  IF(OR(ISERROR(VLOOKUP(LEFT(Q1335,FIND(",",Q1335)-1),MapTable!$A:$A,1,0)),ISERROR(VLOOKUP(TRIM(MID(Q1335,FIND(",",Q1335)+1,FIND(",",Q1335,FIND(",",Q1335)+1)-FIND(",",Q1335)-1)),MapTable!$A:$A,1,0)),ISERROR(VLOOKUP(TRIM(MID(Q1335,FIND(",",Q1335,FIND(",",Q1335)+1)+1,FIND(",",Q1335,FIND(",",Q1335,FIND(",",Q1335)+1)+1)-FIND(",",Q1335,FIND(",",Q1335)+1)-1)),MapTable!$A:$A,1,0)),ISERROR(VLOOKUP(TRIM(MID(Q1335,FIND(",",Q1335,FIND(",",Q1335,FIND(",",Q1335)+1)+1)+1,999)),MapTable!$A:$A,1,0))),"맵없음",
  ""),
)))))</f>
        <v/>
      </c>
      <c r="W1335" t="str">
        <f>IF(ISBLANK(V1335),"",IF(ISERROR(VLOOKUP(V1335,[3]DropTable!$A:$A,1,0)),"드랍없음",""))</f>
        <v/>
      </c>
      <c r="Y1335" t="str">
        <f>IF(ISBLANK(X1335),"",IF(ISERROR(VLOOKUP(X1335,[3]DropTable!$A:$A,1,0)),"드랍없음",""))</f>
        <v/>
      </c>
      <c r="AA1335">
        <v>8.1</v>
      </c>
    </row>
    <row r="1336" spans="1:27" x14ac:dyDescent="0.3">
      <c r="A1336">
        <v>4</v>
      </c>
      <c r="B1336">
        <v>45</v>
      </c>
      <c r="C1336">
        <v>1200</v>
      </c>
      <c r="D1336">
        <v>300</v>
      </c>
      <c r="E1336" t="s">
        <v>114</v>
      </c>
      <c r="H1336" t="str">
        <f>IF(ISBLANK(G1336),"",
IFERROR(VLOOKUP(G1336,[1]StringTable!$1:$1048576,MATCH([1]StringTable!$B$1,[1]StringTable!$1:$1,0),0),
IFERROR(VLOOKUP(G1336,[1]InApkStringTable!$1:$1048576,MATCH([1]InApkStringTable!$B$1,[1]InApkStringTable!$1:$1,0),0),
"스트링없음")))</f>
        <v/>
      </c>
      <c r="J1336" t="b">
        <v>1</v>
      </c>
      <c r="L1336" t="str">
        <f>IF(ISBLANK(K1336),"",IF(ISERROR(VLOOKUP(K1336,MapTable!$A:$A,1,0)),"맵없음",""))</f>
        <v/>
      </c>
      <c r="N1336" t="b">
        <f t="shared" ca="1" si="69"/>
        <v>0</v>
      </c>
      <c r="R1336" t="str">
        <f>IF(ISBLANK(Q1336),"",
IF(ISERROR(FIND(",",Q1336)),
  IF(ISERROR(VLOOKUP(Q1336,MapTable!$A:$A,1,0)),"맵없음",
  ""),
IF(ISERROR(FIND(",",Q1336,FIND(",",Q1336)+1)),
  IF(OR(ISERROR(VLOOKUP(LEFT(Q1336,FIND(",",Q1336)-1),MapTable!$A:$A,1,0)),ISERROR(VLOOKUP(TRIM(MID(Q1336,FIND(",",Q1336)+1,999)),MapTable!$A:$A,1,0))),"맵없음",
  ""),
IF(ISERROR(FIND(",",Q1336,FIND(",",Q1336,FIND(",",Q1336)+1)+1)),
  IF(OR(ISERROR(VLOOKUP(LEFT(Q1336,FIND(",",Q1336)-1),MapTable!$A:$A,1,0)),ISERROR(VLOOKUP(TRIM(MID(Q1336,FIND(",",Q1336)+1,FIND(",",Q1336,FIND(",",Q1336)+1)-FIND(",",Q1336)-1)),MapTable!$A:$A,1,0)),ISERROR(VLOOKUP(TRIM(MID(Q1336,FIND(",",Q1336,FIND(",",Q1336)+1)+1,999)),MapTable!$A:$A,1,0))),"맵없음",
  ""),
IF(ISERROR(FIND(",",Q1336,FIND(",",Q1336,FIND(",",Q1336,FIND(",",Q1336)+1)+1)+1)),
  IF(OR(ISERROR(VLOOKUP(LEFT(Q1336,FIND(",",Q1336)-1),MapTable!$A:$A,1,0)),ISERROR(VLOOKUP(TRIM(MID(Q1336,FIND(",",Q1336)+1,FIND(",",Q1336,FIND(",",Q1336)+1)-FIND(",",Q1336)-1)),MapTable!$A:$A,1,0)),ISERROR(VLOOKUP(TRIM(MID(Q1336,FIND(",",Q1336,FIND(",",Q1336)+1)+1,FIND(",",Q1336,FIND(",",Q1336,FIND(",",Q1336)+1)+1)-FIND(",",Q1336,FIND(",",Q1336)+1)-1)),MapTable!$A:$A,1,0)),ISERROR(VLOOKUP(TRIM(MID(Q1336,FIND(",",Q1336,FIND(",",Q1336,FIND(",",Q1336)+1)+1)+1,999)),MapTable!$A:$A,1,0))),"맵없음",
  ""),
)))))</f>
        <v/>
      </c>
      <c r="W1336" t="str">
        <f>IF(ISBLANK(V1336),"",IF(ISERROR(VLOOKUP(V1336,[3]DropTable!$A:$A,1,0)),"드랍없음",""))</f>
        <v/>
      </c>
      <c r="Y1336" t="str">
        <f>IF(ISBLANK(X1336),"",IF(ISERROR(VLOOKUP(X1336,[3]DropTable!$A:$A,1,0)),"드랍없음",""))</f>
        <v/>
      </c>
      <c r="AA1336">
        <v>8.1</v>
      </c>
    </row>
    <row r="1337" spans="1:27" x14ac:dyDescent="0.3">
      <c r="A1337">
        <v>4</v>
      </c>
      <c r="B1337">
        <v>46</v>
      </c>
      <c r="C1337">
        <v>1200</v>
      </c>
      <c r="D1337">
        <v>300</v>
      </c>
      <c r="E1337" t="s">
        <v>114</v>
      </c>
      <c r="H1337" t="str">
        <f>IF(ISBLANK(G1337),"",
IFERROR(VLOOKUP(G1337,[1]StringTable!$1:$1048576,MATCH([1]StringTable!$B$1,[1]StringTable!$1:$1,0),0),
IFERROR(VLOOKUP(G1337,[1]InApkStringTable!$1:$1048576,MATCH([1]InApkStringTable!$B$1,[1]InApkStringTable!$1:$1,0),0),
"스트링없음")))</f>
        <v/>
      </c>
      <c r="J1337" t="b">
        <v>1</v>
      </c>
      <c r="L1337" t="str">
        <f>IF(ISBLANK(K1337),"",IF(ISERROR(VLOOKUP(K1337,MapTable!$A:$A,1,0)),"맵없음",""))</f>
        <v/>
      </c>
      <c r="N1337" t="b">
        <f t="shared" ca="1" si="69"/>
        <v>0</v>
      </c>
      <c r="R1337" t="str">
        <f>IF(ISBLANK(Q1337),"",
IF(ISERROR(FIND(",",Q1337)),
  IF(ISERROR(VLOOKUP(Q1337,MapTable!$A:$A,1,0)),"맵없음",
  ""),
IF(ISERROR(FIND(",",Q1337,FIND(",",Q1337)+1)),
  IF(OR(ISERROR(VLOOKUP(LEFT(Q1337,FIND(",",Q1337)-1),MapTable!$A:$A,1,0)),ISERROR(VLOOKUP(TRIM(MID(Q1337,FIND(",",Q1337)+1,999)),MapTable!$A:$A,1,0))),"맵없음",
  ""),
IF(ISERROR(FIND(",",Q1337,FIND(",",Q1337,FIND(",",Q1337)+1)+1)),
  IF(OR(ISERROR(VLOOKUP(LEFT(Q1337,FIND(",",Q1337)-1),MapTable!$A:$A,1,0)),ISERROR(VLOOKUP(TRIM(MID(Q1337,FIND(",",Q1337)+1,FIND(",",Q1337,FIND(",",Q1337)+1)-FIND(",",Q1337)-1)),MapTable!$A:$A,1,0)),ISERROR(VLOOKUP(TRIM(MID(Q1337,FIND(",",Q1337,FIND(",",Q1337)+1)+1,999)),MapTable!$A:$A,1,0))),"맵없음",
  ""),
IF(ISERROR(FIND(",",Q1337,FIND(",",Q1337,FIND(",",Q1337,FIND(",",Q1337)+1)+1)+1)),
  IF(OR(ISERROR(VLOOKUP(LEFT(Q1337,FIND(",",Q1337)-1),MapTable!$A:$A,1,0)),ISERROR(VLOOKUP(TRIM(MID(Q1337,FIND(",",Q1337)+1,FIND(",",Q1337,FIND(",",Q1337)+1)-FIND(",",Q1337)-1)),MapTable!$A:$A,1,0)),ISERROR(VLOOKUP(TRIM(MID(Q1337,FIND(",",Q1337,FIND(",",Q1337)+1)+1,FIND(",",Q1337,FIND(",",Q1337,FIND(",",Q1337)+1)+1)-FIND(",",Q1337,FIND(",",Q1337)+1)-1)),MapTable!$A:$A,1,0)),ISERROR(VLOOKUP(TRIM(MID(Q1337,FIND(",",Q1337,FIND(",",Q1337,FIND(",",Q1337)+1)+1)+1,999)),MapTable!$A:$A,1,0))),"맵없음",
  ""),
)))))</f>
        <v/>
      </c>
      <c r="W1337" t="str">
        <f>IF(ISBLANK(V1337),"",IF(ISERROR(VLOOKUP(V1337,[3]DropTable!$A:$A,1,0)),"드랍없음",""))</f>
        <v/>
      </c>
      <c r="Y1337" t="str">
        <f>IF(ISBLANK(X1337),"",IF(ISERROR(VLOOKUP(X1337,[3]DropTable!$A:$A,1,0)),"드랍없음",""))</f>
        <v/>
      </c>
      <c r="AA1337">
        <v>8.1</v>
      </c>
    </row>
    <row r="1338" spans="1:27" x14ac:dyDescent="0.3">
      <c r="A1338">
        <v>4</v>
      </c>
      <c r="B1338">
        <v>47</v>
      </c>
      <c r="C1338">
        <v>1200</v>
      </c>
      <c r="D1338">
        <v>300</v>
      </c>
      <c r="E1338" t="s">
        <v>114</v>
      </c>
      <c r="H1338" t="str">
        <f>IF(ISBLANK(G1338),"",
IFERROR(VLOOKUP(G1338,[1]StringTable!$1:$1048576,MATCH([1]StringTable!$B$1,[1]StringTable!$1:$1,0),0),
IFERROR(VLOOKUP(G1338,[1]InApkStringTable!$1:$1048576,MATCH([1]InApkStringTable!$B$1,[1]InApkStringTable!$1:$1,0),0),
"스트링없음")))</f>
        <v/>
      </c>
      <c r="J1338" t="b">
        <v>1</v>
      </c>
      <c r="L1338" t="str">
        <f>IF(ISBLANK(K1338),"",IF(ISERROR(VLOOKUP(K1338,MapTable!$A:$A,1,0)),"맵없음",""))</f>
        <v/>
      </c>
      <c r="N1338" t="b">
        <f t="shared" ca="1" si="69"/>
        <v>0</v>
      </c>
      <c r="R1338" t="str">
        <f>IF(ISBLANK(Q1338),"",
IF(ISERROR(FIND(",",Q1338)),
  IF(ISERROR(VLOOKUP(Q1338,MapTable!$A:$A,1,0)),"맵없음",
  ""),
IF(ISERROR(FIND(",",Q1338,FIND(",",Q1338)+1)),
  IF(OR(ISERROR(VLOOKUP(LEFT(Q1338,FIND(",",Q1338)-1),MapTable!$A:$A,1,0)),ISERROR(VLOOKUP(TRIM(MID(Q1338,FIND(",",Q1338)+1,999)),MapTable!$A:$A,1,0))),"맵없음",
  ""),
IF(ISERROR(FIND(",",Q1338,FIND(",",Q1338,FIND(",",Q1338)+1)+1)),
  IF(OR(ISERROR(VLOOKUP(LEFT(Q1338,FIND(",",Q1338)-1),MapTable!$A:$A,1,0)),ISERROR(VLOOKUP(TRIM(MID(Q1338,FIND(",",Q1338)+1,FIND(",",Q1338,FIND(",",Q1338)+1)-FIND(",",Q1338)-1)),MapTable!$A:$A,1,0)),ISERROR(VLOOKUP(TRIM(MID(Q1338,FIND(",",Q1338,FIND(",",Q1338)+1)+1,999)),MapTable!$A:$A,1,0))),"맵없음",
  ""),
IF(ISERROR(FIND(",",Q1338,FIND(",",Q1338,FIND(",",Q1338,FIND(",",Q1338)+1)+1)+1)),
  IF(OR(ISERROR(VLOOKUP(LEFT(Q1338,FIND(",",Q1338)-1),MapTable!$A:$A,1,0)),ISERROR(VLOOKUP(TRIM(MID(Q1338,FIND(",",Q1338)+1,FIND(",",Q1338,FIND(",",Q1338)+1)-FIND(",",Q1338)-1)),MapTable!$A:$A,1,0)),ISERROR(VLOOKUP(TRIM(MID(Q1338,FIND(",",Q1338,FIND(",",Q1338)+1)+1,FIND(",",Q1338,FIND(",",Q1338,FIND(",",Q1338)+1)+1)-FIND(",",Q1338,FIND(",",Q1338)+1)-1)),MapTable!$A:$A,1,0)),ISERROR(VLOOKUP(TRIM(MID(Q1338,FIND(",",Q1338,FIND(",",Q1338,FIND(",",Q1338)+1)+1)+1,999)),MapTable!$A:$A,1,0))),"맵없음",
  ""),
)))))</f>
        <v/>
      </c>
      <c r="W1338" t="str">
        <f>IF(ISBLANK(V1338),"",IF(ISERROR(VLOOKUP(V1338,[3]DropTable!$A:$A,1,0)),"드랍없음",""))</f>
        <v/>
      </c>
      <c r="Y1338" t="str">
        <f>IF(ISBLANK(X1338),"",IF(ISERROR(VLOOKUP(X1338,[3]DropTable!$A:$A,1,0)),"드랍없음",""))</f>
        <v/>
      </c>
      <c r="AA1338">
        <v>8.1</v>
      </c>
    </row>
    <row r="1339" spans="1:27" x14ac:dyDescent="0.3">
      <c r="A1339">
        <v>4</v>
      </c>
      <c r="B1339">
        <v>48</v>
      </c>
      <c r="C1339">
        <v>1200</v>
      </c>
      <c r="D1339">
        <v>300</v>
      </c>
      <c r="E1339" t="s">
        <v>114</v>
      </c>
      <c r="H1339" t="str">
        <f>IF(ISBLANK(G1339),"",
IFERROR(VLOOKUP(G1339,[1]StringTable!$1:$1048576,MATCH([1]StringTable!$B$1,[1]StringTable!$1:$1,0),0),
IFERROR(VLOOKUP(G1339,[1]InApkStringTable!$1:$1048576,MATCH([1]InApkStringTable!$B$1,[1]InApkStringTable!$1:$1,0),0),
"스트링없음")))</f>
        <v/>
      </c>
      <c r="J1339" t="b">
        <v>1</v>
      </c>
      <c r="L1339" t="str">
        <f>IF(ISBLANK(K1339),"",IF(ISERROR(VLOOKUP(K1339,MapTable!$A:$A,1,0)),"맵없음",""))</f>
        <v/>
      </c>
      <c r="N1339" t="b">
        <f t="shared" ca="1" si="69"/>
        <v>0</v>
      </c>
      <c r="R1339" t="str">
        <f>IF(ISBLANK(Q1339),"",
IF(ISERROR(FIND(",",Q1339)),
  IF(ISERROR(VLOOKUP(Q1339,MapTable!$A:$A,1,0)),"맵없음",
  ""),
IF(ISERROR(FIND(",",Q1339,FIND(",",Q1339)+1)),
  IF(OR(ISERROR(VLOOKUP(LEFT(Q1339,FIND(",",Q1339)-1),MapTable!$A:$A,1,0)),ISERROR(VLOOKUP(TRIM(MID(Q1339,FIND(",",Q1339)+1,999)),MapTable!$A:$A,1,0))),"맵없음",
  ""),
IF(ISERROR(FIND(",",Q1339,FIND(",",Q1339,FIND(",",Q1339)+1)+1)),
  IF(OR(ISERROR(VLOOKUP(LEFT(Q1339,FIND(",",Q1339)-1),MapTable!$A:$A,1,0)),ISERROR(VLOOKUP(TRIM(MID(Q1339,FIND(",",Q1339)+1,FIND(",",Q1339,FIND(",",Q1339)+1)-FIND(",",Q1339)-1)),MapTable!$A:$A,1,0)),ISERROR(VLOOKUP(TRIM(MID(Q1339,FIND(",",Q1339,FIND(",",Q1339)+1)+1,999)),MapTable!$A:$A,1,0))),"맵없음",
  ""),
IF(ISERROR(FIND(",",Q1339,FIND(",",Q1339,FIND(",",Q1339,FIND(",",Q1339)+1)+1)+1)),
  IF(OR(ISERROR(VLOOKUP(LEFT(Q1339,FIND(",",Q1339)-1),MapTable!$A:$A,1,0)),ISERROR(VLOOKUP(TRIM(MID(Q1339,FIND(",",Q1339)+1,FIND(",",Q1339,FIND(",",Q1339)+1)-FIND(",",Q1339)-1)),MapTable!$A:$A,1,0)),ISERROR(VLOOKUP(TRIM(MID(Q1339,FIND(",",Q1339,FIND(",",Q1339)+1)+1,FIND(",",Q1339,FIND(",",Q1339,FIND(",",Q1339)+1)+1)-FIND(",",Q1339,FIND(",",Q1339)+1)-1)),MapTable!$A:$A,1,0)),ISERROR(VLOOKUP(TRIM(MID(Q1339,FIND(",",Q1339,FIND(",",Q1339,FIND(",",Q1339)+1)+1)+1,999)),MapTable!$A:$A,1,0))),"맵없음",
  ""),
)))))</f>
        <v/>
      </c>
      <c r="W1339" t="str">
        <f>IF(ISBLANK(V1339),"",IF(ISERROR(VLOOKUP(V1339,[3]DropTable!$A:$A,1,0)),"드랍없음",""))</f>
        <v/>
      </c>
      <c r="Y1339" t="str">
        <f>IF(ISBLANK(X1339),"",IF(ISERROR(VLOOKUP(X1339,[3]DropTable!$A:$A,1,0)),"드랍없음",""))</f>
        <v/>
      </c>
      <c r="AA1339">
        <v>8.1</v>
      </c>
    </row>
    <row r="1340" spans="1:27" x14ac:dyDescent="0.3">
      <c r="A1340">
        <v>4</v>
      </c>
      <c r="B1340">
        <v>49</v>
      </c>
      <c r="C1340">
        <v>1200</v>
      </c>
      <c r="D1340">
        <v>300</v>
      </c>
      <c r="E1340" t="s">
        <v>114</v>
      </c>
      <c r="H1340" t="str">
        <f>IF(ISBLANK(G1340),"",
IFERROR(VLOOKUP(G1340,[1]StringTable!$1:$1048576,MATCH([1]StringTable!$B$1,[1]StringTable!$1:$1,0),0),
IFERROR(VLOOKUP(G1340,[1]InApkStringTable!$1:$1048576,MATCH([1]InApkStringTable!$B$1,[1]InApkStringTable!$1:$1,0),0),
"스트링없음")))</f>
        <v/>
      </c>
      <c r="J1340" t="b">
        <v>1</v>
      </c>
      <c r="L1340" t="str">
        <f>IF(ISBLANK(K1340),"",IF(ISERROR(VLOOKUP(K1340,MapTable!$A:$A,1,0)),"맵없음",""))</f>
        <v/>
      </c>
      <c r="N1340" t="b">
        <f t="shared" ca="1" si="69"/>
        <v>0</v>
      </c>
      <c r="R1340" t="str">
        <f>IF(ISBLANK(Q1340),"",
IF(ISERROR(FIND(",",Q1340)),
  IF(ISERROR(VLOOKUP(Q1340,MapTable!$A:$A,1,0)),"맵없음",
  ""),
IF(ISERROR(FIND(",",Q1340,FIND(",",Q1340)+1)),
  IF(OR(ISERROR(VLOOKUP(LEFT(Q1340,FIND(",",Q1340)-1),MapTable!$A:$A,1,0)),ISERROR(VLOOKUP(TRIM(MID(Q1340,FIND(",",Q1340)+1,999)),MapTable!$A:$A,1,0))),"맵없음",
  ""),
IF(ISERROR(FIND(",",Q1340,FIND(",",Q1340,FIND(",",Q1340)+1)+1)),
  IF(OR(ISERROR(VLOOKUP(LEFT(Q1340,FIND(",",Q1340)-1),MapTable!$A:$A,1,0)),ISERROR(VLOOKUP(TRIM(MID(Q1340,FIND(",",Q1340)+1,FIND(",",Q1340,FIND(",",Q1340)+1)-FIND(",",Q1340)-1)),MapTable!$A:$A,1,0)),ISERROR(VLOOKUP(TRIM(MID(Q1340,FIND(",",Q1340,FIND(",",Q1340)+1)+1,999)),MapTable!$A:$A,1,0))),"맵없음",
  ""),
IF(ISERROR(FIND(",",Q1340,FIND(",",Q1340,FIND(",",Q1340,FIND(",",Q1340)+1)+1)+1)),
  IF(OR(ISERROR(VLOOKUP(LEFT(Q1340,FIND(",",Q1340)-1),MapTable!$A:$A,1,0)),ISERROR(VLOOKUP(TRIM(MID(Q1340,FIND(",",Q1340)+1,FIND(",",Q1340,FIND(",",Q1340)+1)-FIND(",",Q1340)-1)),MapTable!$A:$A,1,0)),ISERROR(VLOOKUP(TRIM(MID(Q1340,FIND(",",Q1340,FIND(",",Q1340)+1)+1,FIND(",",Q1340,FIND(",",Q1340,FIND(",",Q1340)+1)+1)-FIND(",",Q1340,FIND(",",Q1340)+1)-1)),MapTable!$A:$A,1,0)),ISERROR(VLOOKUP(TRIM(MID(Q1340,FIND(",",Q1340,FIND(",",Q1340,FIND(",",Q1340)+1)+1)+1,999)),MapTable!$A:$A,1,0))),"맵없음",
  ""),
)))))</f>
        <v/>
      </c>
      <c r="W1340" t="str">
        <f>IF(ISBLANK(V1340),"",IF(ISERROR(VLOOKUP(V1340,[3]DropTable!$A:$A,1,0)),"드랍없음",""))</f>
        <v/>
      </c>
      <c r="Y1340" t="str">
        <f>IF(ISBLANK(X1340),"",IF(ISERROR(VLOOKUP(X1340,[3]DropTable!$A:$A,1,0)),"드랍없음",""))</f>
        <v/>
      </c>
      <c r="AA1340">
        <v>8.1</v>
      </c>
    </row>
    <row r="1341" spans="1:27" x14ac:dyDescent="0.3">
      <c r="A1341">
        <v>4</v>
      </c>
      <c r="B1341">
        <v>50</v>
      </c>
      <c r="C1341">
        <v>1200</v>
      </c>
      <c r="D1341">
        <v>300</v>
      </c>
      <c r="E1341" t="s">
        <v>114</v>
      </c>
      <c r="H1341" t="str">
        <f>IF(ISBLANK(G1341),"",
IFERROR(VLOOKUP(G1341,[1]StringTable!$1:$1048576,MATCH([1]StringTable!$B$1,[1]StringTable!$1:$1,0),0),
IFERROR(VLOOKUP(G1341,[1]InApkStringTable!$1:$1048576,MATCH([1]InApkStringTable!$B$1,[1]InApkStringTable!$1:$1,0),0),
"스트링없음")))</f>
        <v/>
      </c>
      <c r="J1341" t="b">
        <v>1</v>
      </c>
      <c r="L1341" t="str">
        <f>IF(ISBLANK(K1341),"",IF(ISERROR(VLOOKUP(K1341,MapTable!$A:$A,1,0)),"맵없음",""))</f>
        <v/>
      </c>
      <c r="N1341" t="b">
        <f t="shared" ca="1" si="69"/>
        <v>0</v>
      </c>
      <c r="R1341" t="str">
        <f>IF(ISBLANK(Q1341),"",
IF(ISERROR(FIND(",",Q1341)),
  IF(ISERROR(VLOOKUP(Q1341,MapTable!$A:$A,1,0)),"맵없음",
  ""),
IF(ISERROR(FIND(",",Q1341,FIND(",",Q1341)+1)),
  IF(OR(ISERROR(VLOOKUP(LEFT(Q1341,FIND(",",Q1341)-1),MapTable!$A:$A,1,0)),ISERROR(VLOOKUP(TRIM(MID(Q1341,FIND(",",Q1341)+1,999)),MapTable!$A:$A,1,0))),"맵없음",
  ""),
IF(ISERROR(FIND(",",Q1341,FIND(",",Q1341,FIND(",",Q1341)+1)+1)),
  IF(OR(ISERROR(VLOOKUP(LEFT(Q1341,FIND(",",Q1341)-1),MapTable!$A:$A,1,0)),ISERROR(VLOOKUP(TRIM(MID(Q1341,FIND(",",Q1341)+1,FIND(",",Q1341,FIND(",",Q1341)+1)-FIND(",",Q1341)-1)),MapTable!$A:$A,1,0)),ISERROR(VLOOKUP(TRIM(MID(Q1341,FIND(",",Q1341,FIND(",",Q1341)+1)+1,999)),MapTable!$A:$A,1,0))),"맵없음",
  ""),
IF(ISERROR(FIND(",",Q1341,FIND(",",Q1341,FIND(",",Q1341,FIND(",",Q1341)+1)+1)+1)),
  IF(OR(ISERROR(VLOOKUP(LEFT(Q1341,FIND(",",Q1341)-1),MapTable!$A:$A,1,0)),ISERROR(VLOOKUP(TRIM(MID(Q1341,FIND(",",Q1341)+1,FIND(",",Q1341,FIND(",",Q1341)+1)-FIND(",",Q1341)-1)),MapTable!$A:$A,1,0)),ISERROR(VLOOKUP(TRIM(MID(Q1341,FIND(",",Q1341,FIND(",",Q1341)+1)+1,FIND(",",Q1341,FIND(",",Q1341,FIND(",",Q1341)+1)+1)-FIND(",",Q1341,FIND(",",Q1341)+1)-1)),MapTable!$A:$A,1,0)),ISERROR(VLOOKUP(TRIM(MID(Q1341,FIND(",",Q1341,FIND(",",Q1341,FIND(",",Q1341)+1)+1)+1,999)),MapTable!$A:$A,1,0))),"맵없음",
  ""),
)))))</f>
        <v/>
      </c>
      <c r="W1341" t="str">
        <f>IF(ISBLANK(V1341),"",IF(ISERROR(VLOOKUP(V1341,[3]DropTable!$A:$A,1,0)),"드랍없음",""))</f>
        <v/>
      </c>
      <c r="Y1341" t="str">
        <f>IF(ISBLANK(X1341),"",IF(ISERROR(VLOOKUP(X1341,[3]DropTable!$A:$A,1,0)),"드랍없음",""))</f>
        <v/>
      </c>
      <c r="AA1341">
        <v>8.1</v>
      </c>
    </row>
    <row r="1342" spans="1:27" x14ac:dyDescent="0.3">
      <c r="A1342">
        <v>5</v>
      </c>
      <c r="B1342">
        <v>1</v>
      </c>
      <c r="C1342">
        <v>960</v>
      </c>
      <c r="D1342">
        <v>240</v>
      </c>
      <c r="E1342" t="s">
        <v>114</v>
      </c>
      <c r="H1342" t="str">
        <f>IF(ISBLANK(G1342),"",
IFERROR(VLOOKUP(G1342,[1]StringTable!$1:$1048576,MATCH([1]StringTable!$B$1,[1]StringTable!$1:$1,0),0),
IFERROR(VLOOKUP(G1342,[1]InApkStringTable!$1:$1048576,MATCH([1]InApkStringTable!$B$1,[1]InApkStringTable!$1:$1,0),0),
"스트링없음")))</f>
        <v/>
      </c>
      <c r="J1342" t="b">
        <v>1</v>
      </c>
      <c r="L1342" t="str">
        <f>IF(ISBLANK(K1342),"",IF(ISERROR(VLOOKUP(K1342,MapTable!$A:$A,1,0)),"맵없음",""))</f>
        <v/>
      </c>
      <c r="N1342" t="b">
        <f t="shared" ca="1" si="69"/>
        <v>0</v>
      </c>
      <c r="R1342" t="str">
        <f>IF(ISBLANK(Q1342),"",
IF(ISERROR(FIND(",",Q1342)),
  IF(ISERROR(VLOOKUP(Q1342,MapTable!$A:$A,1,0)),"맵없음",
  ""),
IF(ISERROR(FIND(",",Q1342,FIND(",",Q1342)+1)),
  IF(OR(ISERROR(VLOOKUP(LEFT(Q1342,FIND(",",Q1342)-1),MapTable!$A:$A,1,0)),ISERROR(VLOOKUP(TRIM(MID(Q1342,FIND(",",Q1342)+1,999)),MapTable!$A:$A,1,0))),"맵없음",
  ""),
IF(ISERROR(FIND(",",Q1342,FIND(",",Q1342,FIND(",",Q1342)+1)+1)),
  IF(OR(ISERROR(VLOOKUP(LEFT(Q1342,FIND(",",Q1342)-1),MapTable!$A:$A,1,0)),ISERROR(VLOOKUP(TRIM(MID(Q1342,FIND(",",Q1342)+1,FIND(",",Q1342,FIND(",",Q1342)+1)-FIND(",",Q1342)-1)),MapTable!$A:$A,1,0)),ISERROR(VLOOKUP(TRIM(MID(Q1342,FIND(",",Q1342,FIND(",",Q1342)+1)+1,999)),MapTable!$A:$A,1,0))),"맵없음",
  ""),
IF(ISERROR(FIND(",",Q1342,FIND(",",Q1342,FIND(",",Q1342,FIND(",",Q1342)+1)+1)+1)),
  IF(OR(ISERROR(VLOOKUP(LEFT(Q1342,FIND(",",Q1342)-1),MapTable!$A:$A,1,0)),ISERROR(VLOOKUP(TRIM(MID(Q1342,FIND(",",Q1342)+1,FIND(",",Q1342,FIND(",",Q1342)+1)-FIND(",",Q1342)-1)),MapTable!$A:$A,1,0)),ISERROR(VLOOKUP(TRIM(MID(Q1342,FIND(",",Q1342,FIND(",",Q1342)+1)+1,FIND(",",Q1342,FIND(",",Q1342,FIND(",",Q1342)+1)+1)-FIND(",",Q1342,FIND(",",Q1342)+1)-1)),MapTable!$A:$A,1,0)),ISERROR(VLOOKUP(TRIM(MID(Q1342,FIND(",",Q1342,FIND(",",Q1342,FIND(",",Q1342)+1)+1)+1,999)),MapTable!$A:$A,1,0))),"맵없음",
  ""),
)))))</f>
        <v/>
      </c>
      <c r="W1342" t="str">
        <f>IF(ISBLANK(V1342),"",IF(ISERROR(VLOOKUP(V1342,[3]DropTable!$A:$A,1,0)),"드랍없음",""))</f>
        <v/>
      </c>
      <c r="Y1342" t="str">
        <f>IF(ISBLANK(X1342),"",IF(ISERROR(VLOOKUP(X1342,[3]DropTable!$A:$A,1,0)),"드랍없음",""))</f>
        <v/>
      </c>
      <c r="AA1342">
        <v>8.1</v>
      </c>
    </row>
    <row r="1343" spans="1:27" x14ac:dyDescent="0.3">
      <c r="A1343">
        <v>5</v>
      </c>
      <c r="B1343">
        <v>2</v>
      </c>
      <c r="C1343">
        <v>960</v>
      </c>
      <c r="D1343">
        <v>240</v>
      </c>
      <c r="E1343" t="s">
        <v>114</v>
      </c>
      <c r="H1343" t="str">
        <f>IF(ISBLANK(G1343),"",
IFERROR(VLOOKUP(G1343,[1]StringTable!$1:$1048576,MATCH([1]StringTable!$B$1,[1]StringTable!$1:$1,0),0),
IFERROR(VLOOKUP(G1343,[1]InApkStringTable!$1:$1048576,MATCH([1]InApkStringTable!$B$1,[1]InApkStringTable!$1:$1,0),0),
"스트링없음")))</f>
        <v/>
      </c>
      <c r="J1343" t="b">
        <v>1</v>
      </c>
      <c r="L1343" t="str">
        <f>IF(ISBLANK(K1343),"",IF(ISERROR(VLOOKUP(K1343,MapTable!$A:$A,1,0)),"맵없음",""))</f>
        <v/>
      </c>
      <c r="N1343" t="b">
        <f t="shared" ca="1" si="69"/>
        <v>0</v>
      </c>
      <c r="R1343" t="str">
        <f>IF(ISBLANK(Q1343),"",
IF(ISERROR(FIND(",",Q1343)),
  IF(ISERROR(VLOOKUP(Q1343,MapTable!$A:$A,1,0)),"맵없음",
  ""),
IF(ISERROR(FIND(",",Q1343,FIND(",",Q1343)+1)),
  IF(OR(ISERROR(VLOOKUP(LEFT(Q1343,FIND(",",Q1343)-1),MapTable!$A:$A,1,0)),ISERROR(VLOOKUP(TRIM(MID(Q1343,FIND(",",Q1343)+1,999)),MapTable!$A:$A,1,0))),"맵없음",
  ""),
IF(ISERROR(FIND(",",Q1343,FIND(",",Q1343,FIND(",",Q1343)+1)+1)),
  IF(OR(ISERROR(VLOOKUP(LEFT(Q1343,FIND(",",Q1343)-1),MapTable!$A:$A,1,0)),ISERROR(VLOOKUP(TRIM(MID(Q1343,FIND(",",Q1343)+1,FIND(",",Q1343,FIND(",",Q1343)+1)-FIND(",",Q1343)-1)),MapTable!$A:$A,1,0)),ISERROR(VLOOKUP(TRIM(MID(Q1343,FIND(",",Q1343,FIND(",",Q1343)+1)+1,999)),MapTable!$A:$A,1,0))),"맵없음",
  ""),
IF(ISERROR(FIND(",",Q1343,FIND(",",Q1343,FIND(",",Q1343,FIND(",",Q1343)+1)+1)+1)),
  IF(OR(ISERROR(VLOOKUP(LEFT(Q1343,FIND(",",Q1343)-1),MapTable!$A:$A,1,0)),ISERROR(VLOOKUP(TRIM(MID(Q1343,FIND(",",Q1343)+1,FIND(",",Q1343,FIND(",",Q1343)+1)-FIND(",",Q1343)-1)),MapTable!$A:$A,1,0)),ISERROR(VLOOKUP(TRIM(MID(Q1343,FIND(",",Q1343,FIND(",",Q1343)+1)+1,FIND(",",Q1343,FIND(",",Q1343,FIND(",",Q1343)+1)+1)-FIND(",",Q1343,FIND(",",Q1343)+1)-1)),MapTable!$A:$A,1,0)),ISERROR(VLOOKUP(TRIM(MID(Q1343,FIND(",",Q1343,FIND(",",Q1343,FIND(",",Q1343)+1)+1)+1,999)),MapTable!$A:$A,1,0))),"맵없음",
  ""),
)))))</f>
        <v/>
      </c>
      <c r="W1343" t="str">
        <f>IF(ISBLANK(V1343),"",IF(ISERROR(VLOOKUP(V1343,[3]DropTable!$A:$A,1,0)),"드랍없음",""))</f>
        <v/>
      </c>
      <c r="Y1343" t="str">
        <f>IF(ISBLANK(X1343),"",IF(ISERROR(VLOOKUP(X1343,[3]DropTable!$A:$A,1,0)),"드랍없음",""))</f>
        <v/>
      </c>
      <c r="AA1343">
        <v>8.1</v>
      </c>
    </row>
    <row r="1344" spans="1:27" x14ac:dyDescent="0.3">
      <c r="A1344">
        <v>5</v>
      </c>
      <c r="B1344">
        <v>3</v>
      </c>
      <c r="C1344">
        <v>960</v>
      </c>
      <c r="D1344">
        <v>240</v>
      </c>
      <c r="E1344" t="s">
        <v>114</v>
      </c>
      <c r="H1344" t="str">
        <f>IF(ISBLANK(G1344),"",
IFERROR(VLOOKUP(G1344,[1]StringTable!$1:$1048576,MATCH([1]StringTable!$B$1,[1]StringTable!$1:$1,0),0),
IFERROR(VLOOKUP(G1344,[1]InApkStringTable!$1:$1048576,MATCH([1]InApkStringTable!$B$1,[1]InApkStringTable!$1:$1,0),0),
"스트링없음")))</f>
        <v/>
      </c>
      <c r="J1344" t="b">
        <v>1</v>
      </c>
      <c r="L1344" t="str">
        <f>IF(ISBLANK(K1344),"",IF(ISERROR(VLOOKUP(K1344,MapTable!$A:$A,1,0)),"맵없음",""))</f>
        <v/>
      </c>
      <c r="N1344" t="b">
        <f t="shared" ca="1" si="69"/>
        <v>0</v>
      </c>
      <c r="R1344" t="str">
        <f>IF(ISBLANK(Q1344),"",
IF(ISERROR(FIND(",",Q1344)),
  IF(ISERROR(VLOOKUP(Q1344,MapTable!$A:$A,1,0)),"맵없음",
  ""),
IF(ISERROR(FIND(",",Q1344,FIND(",",Q1344)+1)),
  IF(OR(ISERROR(VLOOKUP(LEFT(Q1344,FIND(",",Q1344)-1),MapTable!$A:$A,1,0)),ISERROR(VLOOKUP(TRIM(MID(Q1344,FIND(",",Q1344)+1,999)),MapTable!$A:$A,1,0))),"맵없음",
  ""),
IF(ISERROR(FIND(",",Q1344,FIND(",",Q1344,FIND(",",Q1344)+1)+1)),
  IF(OR(ISERROR(VLOOKUP(LEFT(Q1344,FIND(",",Q1344)-1),MapTable!$A:$A,1,0)),ISERROR(VLOOKUP(TRIM(MID(Q1344,FIND(",",Q1344)+1,FIND(",",Q1344,FIND(",",Q1344)+1)-FIND(",",Q1344)-1)),MapTable!$A:$A,1,0)),ISERROR(VLOOKUP(TRIM(MID(Q1344,FIND(",",Q1344,FIND(",",Q1344)+1)+1,999)),MapTable!$A:$A,1,0))),"맵없음",
  ""),
IF(ISERROR(FIND(",",Q1344,FIND(",",Q1344,FIND(",",Q1344,FIND(",",Q1344)+1)+1)+1)),
  IF(OR(ISERROR(VLOOKUP(LEFT(Q1344,FIND(",",Q1344)-1),MapTable!$A:$A,1,0)),ISERROR(VLOOKUP(TRIM(MID(Q1344,FIND(",",Q1344)+1,FIND(",",Q1344,FIND(",",Q1344)+1)-FIND(",",Q1344)-1)),MapTable!$A:$A,1,0)),ISERROR(VLOOKUP(TRIM(MID(Q1344,FIND(",",Q1344,FIND(",",Q1344)+1)+1,FIND(",",Q1344,FIND(",",Q1344,FIND(",",Q1344)+1)+1)-FIND(",",Q1344,FIND(",",Q1344)+1)-1)),MapTable!$A:$A,1,0)),ISERROR(VLOOKUP(TRIM(MID(Q1344,FIND(",",Q1344,FIND(",",Q1344,FIND(",",Q1344)+1)+1)+1,999)),MapTable!$A:$A,1,0))),"맵없음",
  ""),
)))))</f>
        <v/>
      </c>
      <c r="W1344" t="str">
        <f>IF(ISBLANK(V1344),"",IF(ISERROR(VLOOKUP(V1344,[3]DropTable!$A:$A,1,0)),"드랍없음",""))</f>
        <v/>
      </c>
      <c r="Y1344" t="str">
        <f>IF(ISBLANK(X1344),"",IF(ISERROR(VLOOKUP(X1344,[3]DropTable!$A:$A,1,0)),"드랍없음",""))</f>
        <v/>
      </c>
      <c r="AA1344">
        <v>8.1</v>
      </c>
    </row>
    <row r="1345" spans="1:27" x14ac:dyDescent="0.3">
      <c r="A1345">
        <v>5</v>
      </c>
      <c r="B1345">
        <v>4</v>
      </c>
      <c r="C1345">
        <v>960</v>
      </c>
      <c r="D1345">
        <v>240</v>
      </c>
      <c r="E1345" t="s">
        <v>114</v>
      </c>
      <c r="H1345" t="str">
        <f>IF(ISBLANK(G1345),"",
IFERROR(VLOOKUP(G1345,[1]StringTable!$1:$1048576,MATCH([1]StringTable!$B$1,[1]StringTable!$1:$1,0),0),
IFERROR(VLOOKUP(G1345,[1]InApkStringTable!$1:$1048576,MATCH([1]InApkStringTable!$B$1,[1]InApkStringTable!$1:$1,0),0),
"스트링없음")))</f>
        <v/>
      </c>
      <c r="J1345" t="b">
        <v>1</v>
      </c>
      <c r="L1345" t="str">
        <f>IF(ISBLANK(K1345),"",IF(ISERROR(VLOOKUP(K1345,MapTable!$A:$A,1,0)),"맵없음",""))</f>
        <v/>
      </c>
      <c r="N1345" t="b">
        <f t="shared" ca="1" si="69"/>
        <v>0</v>
      </c>
      <c r="R1345" t="str">
        <f>IF(ISBLANK(Q1345),"",
IF(ISERROR(FIND(",",Q1345)),
  IF(ISERROR(VLOOKUP(Q1345,MapTable!$A:$A,1,0)),"맵없음",
  ""),
IF(ISERROR(FIND(",",Q1345,FIND(",",Q1345)+1)),
  IF(OR(ISERROR(VLOOKUP(LEFT(Q1345,FIND(",",Q1345)-1),MapTable!$A:$A,1,0)),ISERROR(VLOOKUP(TRIM(MID(Q1345,FIND(",",Q1345)+1,999)),MapTable!$A:$A,1,0))),"맵없음",
  ""),
IF(ISERROR(FIND(",",Q1345,FIND(",",Q1345,FIND(",",Q1345)+1)+1)),
  IF(OR(ISERROR(VLOOKUP(LEFT(Q1345,FIND(",",Q1345)-1),MapTable!$A:$A,1,0)),ISERROR(VLOOKUP(TRIM(MID(Q1345,FIND(",",Q1345)+1,FIND(",",Q1345,FIND(",",Q1345)+1)-FIND(",",Q1345)-1)),MapTable!$A:$A,1,0)),ISERROR(VLOOKUP(TRIM(MID(Q1345,FIND(",",Q1345,FIND(",",Q1345)+1)+1,999)),MapTable!$A:$A,1,0))),"맵없음",
  ""),
IF(ISERROR(FIND(",",Q1345,FIND(",",Q1345,FIND(",",Q1345,FIND(",",Q1345)+1)+1)+1)),
  IF(OR(ISERROR(VLOOKUP(LEFT(Q1345,FIND(",",Q1345)-1),MapTable!$A:$A,1,0)),ISERROR(VLOOKUP(TRIM(MID(Q1345,FIND(",",Q1345)+1,FIND(",",Q1345,FIND(",",Q1345)+1)-FIND(",",Q1345)-1)),MapTable!$A:$A,1,0)),ISERROR(VLOOKUP(TRIM(MID(Q1345,FIND(",",Q1345,FIND(",",Q1345)+1)+1,FIND(",",Q1345,FIND(",",Q1345,FIND(",",Q1345)+1)+1)-FIND(",",Q1345,FIND(",",Q1345)+1)-1)),MapTable!$A:$A,1,0)),ISERROR(VLOOKUP(TRIM(MID(Q1345,FIND(",",Q1345,FIND(",",Q1345,FIND(",",Q1345)+1)+1)+1,999)),MapTable!$A:$A,1,0))),"맵없음",
  ""),
)))))</f>
        <v/>
      </c>
      <c r="W1345" t="str">
        <f>IF(ISBLANK(V1345),"",IF(ISERROR(VLOOKUP(V1345,[3]DropTable!$A:$A,1,0)),"드랍없음",""))</f>
        <v/>
      </c>
      <c r="Y1345" t="str">
        <f>IF(ISBLANK(X1345),"",IF(ISERROR(VLOOKUP(X1345,[3]DropTable!$A:$A,1,0)),"드랍없음",""))</f>
        <v/>
      </c>
      <c r="AA1345">
        <v>8.1</v>
      </c>
    </row>
    <row r="1346" spans="1:27" x14ac:dyDescent="0.3">
      <c r="A1346">
        <v>5</v>
      </c>
      <c r="B1346">
        <v>5</v>
      </c>
      <c r="C1346">
        <v>960</v>
      </c>
      <c r="D1346">
        <v>240</v>
      </c>
      <c r="E1346" t="s">
        <v>114</v>
      </c>
      <c r="H1346" t="str">
        <f>IF(ISBLANK(G1346),"",
IFERROR(VLOOKUP(G1346,[1]StringTable!$1:$1048576,MATCH([1]StringTable!$B$1,[1]StringTable!$1:$1,0),0),
IFERROR(VLOOKUP(G1346,[1]InApkStringTable!$1:$1048576,MATCH([1]InApkStringTable!$B$1,[1]InApkStringTable!$1:$1,0),0),
"스트링없음")))</f>
        <v/>
      </c>
      <c r="J1346" t="b">
        <v>1</v>
      </c>
      <c r="L1346" t="str">
        <f>IF(ISBLANK(K1346),"",IF(ISERROR(VLOOKUP(K1346,MapTable!$A:$A,1,0)),"맵없음",""))</f>
        <v/>
      </c>
      <c r="N1346" t="b">
        <f t="shared" ca="1" si="69"/>
        <v>0</v>
      </c>
      <c r="R1346" t="str">
        <f>IF(ISBLANK(Q1346),"",
IF(ISERROR(FIND(",",Q1346)),
  IF(ISERROR(VLOOKUP(Q1346,MapTable!$A:$A,1,0)),"맵없음",
  ""),
IF(ISERROR(FIND(",",Q1346,FIND(",",Q1346)+1)),
  IF(OR(ISERROR(VLOOKUP(LEFT(Q1346,FIND(",",Q1346)-1),MapTable!$A:$A,1,0)),ISERROR(VLOOKUP(TRIM(MID(Q1346,FIND(",",Q1346)+1,999)),MapTable!$A:$A,1,0))),"맵없음",
  ""),
IF(ISERROR(FIND(",",Q1346,FIND(",",Q1346,FIND(",",Q1346)+1)+1)),
  IF(OR(ISERROR(VLOOKUP(LEFT(Q1346,FIND(",",Q1346)-1),MapTable!$A:$A,1,0)),ISERROR(VLOOKUP(TRIM(MID(Q1346,FIND(",",Q1346)+1,FIND(",",Q1346,FIND(",",Q1346)+1)-FIND(",",Q1346)-1)),MapTable!$A:$A,1,0)),ISERROR(VLOOKUP(TRIM(MID(Q1346,FIND(",",Q1346,FIND(",",Q1346)+1)+1,999)),MapTable!$A:$A,1,0))),"맵없음",
  ""),
IF(ISERROR(FIND(",",Q1346,FIND(",",Q1346,FIND(",",Q1346,FIND(",",Q1346)+1)+1)+1)),
  IF(OR(ISERROR(VLOOKUP(LEFT(Q1346,FIND(",",Q1346)-1),MapTable!$A:$A,1,0)),ISERROR(VLOOKUP(TRIM(MID(Q1346,FIND(",",Q1346)+1,FIND(",",Q1346,FIND(",",Q1346)+1)-FIND(",",Q1346)-1)),MapTable!$A:$A,1,0)),ISERROR(VLOOKUP(TRIM(MID(Q1346,FIND(",",Q1346,FIND(",",Q1346)+1)+1,FIND(",",Q1346,FIND(",",Q1346,FIND(",",Q1346)+1)+1)-FIND(",",Q1346,FIND(",",Q1346)+1)-1)),MapTable!$A:$A,1,0)),ISERROR(VLOOKUP(TRIM(MID(Q1346,FIND(",",Q1346,FIND(",",Q1346,FIND(",",Q1346)+1)+1)+1,999)),MapTable!$A:$A,1,0))),"맵없음",
  ""),
)))))</f>
        <v/>
      </c>
      <c r="W1346" t="str">
        <f>IF(ISBLANK(V1346),"",IF(ISERROR(VLOOKUP(V1346,[3]DropTable!$A:$A,1,0)),"드랍없음",""))</f>
        <v/>
      </c>
      <c r="Y1346" t="str">
        <f>IF(ISBLANK(X1346),"",IF(ISERROR(VLOOKUP(X1346,[3]DropTable!$A:$A,1,0)),"드랍없음",""))</f>
        <v/>
      </c>
      <c r="AA1346">
        <v>8.1</v>
      </c>
    </row>
    <row r="1347" spans="1:27" x14ac:dyDescent="0.3">
      <c r="A1347">
        <v>5</v>
      </c>
      <c r="B1347">
        <v>6</v>
      </c>
      <c r="C1347">
        <v>960</v>
      </c>
      <c r="D1347">
        <v>240</v>
      </c>
      <c r="E1347" t="s">
        <v>114</v>
      </c>
      <c r="H1347" t="str">
        <f>IF(ISBLANK(G1347),"",
IFERROR(VLOOKUP(G1347,[1]StringTable!$1:$1048576,MATCH([1]StringTable!$B$1,[1]StringTable!$1:$1,0),0),
IFERROR(VLOOKUP(G1347,[1]InApkStringTable!$1:$1048576,MATCH([1]InApkStringTable!$B$1,[1]InApkStringTable!$1:$1,0),0),
"스트링없음")))</f>
        <v/>
      </c>
      <c r="J1347" t="b">
        <v>1</v>
      </c>
      <c r="L1347" t="str">
        <f>IF(ISBLANK(K1347),"",IF(ISERROR(VLOOKUP(K1347,MapTable!$A:$A,1,0)),"맵없음",""))</f>
        <v/>
      </c>
      <c r="N1347" t="b">
        <f t="shared" ca="1" si="69"/>
        <v>0</v>
      </c>
      <c r="R1347" t="str">
        <f>IF(ISBLANK(Q1347),"",
IF(ISERROR(FIND(",",Q1347)),
  IF(ISERROR(VLOOKUP(Q1347,MapTable!$A:$A,1,0)),"맵없음",
  ""),
IF(ISERROR(FIND(",",Q1347,FIND(",",Q1347)+1)),
  IF(OR(ISERROR(VLOOKUP(LEFT(Q1347,FIND(",",Q1347)-1),MapTable!$A:$A,1,0)),ISERROR(VLOOKUP(TRIM(MID(Q1347,FIND(",",Q1347)+1,999)),MapTable!$A:$A,1,0))),"맵없음",
  ""),
IF(ISERROR(FIND(",",Q1347,FIND(",",Q1347,FIND(",",Q1347)+1)+1)),
  IF(OR(ISERROR(VLOOKUP(LEFT(Q1347,FIND(",",Q1347)-1),MapTable!$A:$A,1,0)),ISERROR(VLOOKUP(TRIM(MID(Q1347,FIND(",",Q1347)+1,FIND(",",Q1347,FIND(",",Q1347)+1)-FIND(",",Q1347)-1)),MapTable!$A:$A,1,0)),ISERROR(VLOOKUP(TRIM(MID(Q1347,FIND(",",Q1347,FIND(",",Q1347)+1)+1,999)),MapTable!$A:$A,1,0))),"맵없음",
  ""),
IF(ISERROR(FIND(",",Q1347,FIND(",",Q1347,FIND(",",Q1347,FIND(",",Q1347)+1)+1)+1)),
  IF(OR(ISERROR(VLOOKUP(LEFT(Q1347,FIND(",",Q1347)-1),MapTable!$A:$A,1,0)),ISERROR(VLOOKUP(TRIM(MID(Q1347,FIND(",",Q1347)+1,FIND(",",Q1347,FIND(",",Q1347)+1)-FIND(",",Q1347)-1)),MapTable!$A:$A,1,0)),ISERROR(VLOOKUP(TRIM(MID(Q1347,FIND(",",Q1347,FIND(",",Q1347)+1)+1,FIND(",",Q1347,FIND(",",Q1347,FIND(",",Q1347)+1)+1)-FIND(",",Q1347,FIND(",",Q1347)+1)-1)),MapTable!$A:$A,1,0)),ISERROR(VLOOKUP(TRIM(MID(Q1347,FIND(",",Q1347,FIND(",",Q1347,FIND(",",Q1347)+1)+1)+1,999)),MapTable!$A:$A,1,0))),"맵없음",
  ""),
)))))</f>
        <v/>
      </c>
      <c r="W1347" t="str">
        <f>IF(ISBLANK(V1347),"",IF(ISERROR(VLOOKUP(V1347,[3]DropTable!$A:$A,1,0)),"드랍없음",""))</f>
        <v/>
      </c>
      <c r="Y1347" t="str">
        <f>IF(ISBLANK(X1347),"",IF(ISERROR(VLOOKUP(X1347,[3]DropTable!$A:$A,1,0)),"드랍없음",""))</f>
        <v/>
      </c>
      <c r="AA1347">
        <v>8.1</v>
      </c>
    </row>
    <row r="1348" spans="1:27" x14ac:dyDescent="0.3">
      <c r="A1348">
        <v>5</v>
      </c>
      <c r="B1348">
        <v>7</v>
      </c>
      <c r="C1348">
        <v>960</v>
      </c>
      <c r="D1348">
        <v>240</v>
      </c>
      <c r="E1348" t="s">
        <v>114</v>
      </c>
      <c r="H1348" t="str">
        <f>IF(ISBLANK(G1348),"",
IFERROR(VLOOKUP(G1348,[1]StringTable!$1:$1048576,MATCH([1]StringTable!$B$1,[1]StringTable!$1:$1,0),0),
IFERROR(VLOOKUP(G1348,[1]InApkStringTable!$1:$1048576,MATCH([1]InApkStringTable!$B$1,[1]InApkStringTable!$1:$1,0),0),
"스트링없음")))</f>
        <v/>
      </c>
      <c r="J1348" t="b">
        <v>1</v>
      </c>
      <c r="L1348" t="str">
        <f>IF(ISBLANK(K1348),"",IF(ISERROR(VLOOKUP(K1348,MapTable!$A:$A,1,0)),"맵없음",""))</f>
        <v/>
      </c>
      <c r="N1348" t="b">
        <f t="shared" ca="1" si="69"/>
        <v>0</v>
      </c>
      <c r="R1348" t="str">
        <f>IF(ISBLANK(Q1348),"",
IF(ISERROR(FIND(",",Q1348)),
  IF(ISERROR(VLOOKUP(Q1348,MapTable!$A:$A,1,0)),"맵없음",
  ""),
IF(ISERROR(FIND(",",Q1348,FIND(",",Q1348)+1)),
  IF(OR(ISERROR(VLOOKUP(LEFT(Q1348,FIND(",",Q1348)-1),MapTable!$A:$A,1,0)),ISERROR(VLOOKUP(TRIM(MID(Q1348,FIND(",",Q1348)+1,999)),MapTable!$A:$A,1,0))),"맵없음",
  ""),
IF(ISERROR(FIND(",",Q1348,FIND(",",Q1348,FIND(",",Q1348)+1)+1)),
  IF(OR(ISERROR(VLOOKUP(LEFT(Q1348,FIND(",",Q1348)-1),MapTable!$A:$A,1,0)),ISERROR(VLOOKUP(TRIM(MID(Q1348,FIND(",",Q1348)+1,FIND(",",Q1348,FIND(",",Q1348)+1)-FIND(",",Q1348)-1)),MapTable!$A:$A,1,0)),ISERROR(VLOOKUP(TRIM(MID(Q1348,FIND(",",Q1348,FIND(",",Q1348)+1)+1,999)),MapTable!$A:$A,1,0))),"맵없음",
  ""),
IF(ISERROR(FIND(",",Q1348,FIND(",",Q1348,FIND(",",Q1348,FIND(",",Q1348)+1)+1)+1)),
  IF(OR(ISERROR(VLOOKUP(LEFT(Q1348,FIND(",",Q1348)-1),MapTable!$A:$A,1,0)),ISERROR(VLOOKUP(TRIM(MID(Q1348,FIND(",",Q1348)+1,FIND(",",Q1348,FIND(",",Q1348)+1)-FIND(",",Q1348)-1)),MapTable!$A:$A,1,0)),ISERROR(VLOOKUP(TRIM(MID(Q1348,FIND(",",Q1348,FIND(",",Q1348)+1)+1,FIND(",",Q1348,FIND(",",Q1348,FIND(",",Q1348)+1)+1)-FIND(",",Q1348,FIND(",",Q1348)+1)-1)),MapTable!$A:$A,1,0)),ISERROR(VLOOKUP(TRIM(MID(Q1348,FIND(",",Q1348,FIND(",",Q1348,FIND(",",Q1348)+1)+1)+1,999)),MapTable!$A:$A,1,0))),"맵없음",
  ""),
)))))</f>
        <v/>
      </c>
      <c r="W1348" t="str">
        <f>IF(ISBLANK(V1348),"",IF(ISERROR(VLOOKUP(V1348,[3]DropTable!$A:$A,1,0)),"드랍없음",""))</f>
        <v/>
      </c>
      <c r="Y1348" t="str">
        <f>IF(ISBLANK(X1348),"",IF(ISERROR(VLOOKUP(X1348,[3]DropTable!$A:$A,1,0)),"드랍없음",""))</f>
        <v/>
      </c>
      <c r="AA1348">
        <v>8.1</v>
      </c>
    </row>
    <row r="1349" spans="1:27" x14ac:dyDescent="0.3">
      <c r="A1349">
        <v>5</v>
      </c>
      <c r="B1349">
        <v>8</v>
      </c>
      <c r="C1349">
        <v>960</v>
      </c>
      <c r="D1349">
        <v>240</v>
      </c>
      <c r="E1349" t="s">
        <v>114</v>
      </c>
      <c r="H1349" t="str">
        <f>IF(ISBLANK(G1349),"",
IFERROR(VLOOKUP(G1349,[1]StringTable!$1:$1048576,MATCH([1]StringTable!$B$1,[1]StringTable!$1:$1,0),0),
IFERROR(VLOOKUP(G1349,[1]InApkStringTable!$1:$1048576,MATCH([1]InApkStringTable!$B$1,[1]InApkStringTable!$1:$1,0),0),
"스트링없음")))</f>
        <v/>
      </c>
      <c r="J1349" t="b">
        <v>1</v>
      </c>
      <c r="L1349" t="str">
        <f>IF(ISBLANK(K1349),"",IF(ISERROR(VLOOKUP(K1349,MapTable!$A:$A,1,0)),"맵없음",""))</f>
        <v/>
      </c>
      <c r="N1349" t="b">
        <f t="shared" ca="1" si="69"/>
        <v>0</v>
      </c>
      <c r="R1349" t="str">
        <f>IF(ISBLANK(Q1349),"",
IF(ISERROR(FIND(",",Q1349)),
  IF(ISERROR(VLOOKUP(Q1349,MapTable!$A:$A,1,0)),"맵없음",
  ""),
IF(ISERROR(FIND(",",Q1349,FIND(",",Q1349)+1)),
  IF(OR(ISERROR(VLOOKUP(LEFT(Q1349,FIND(",",Q1349)-1),MapTable!$A:$A,1,0)),ISERROR(VLOOKUP(TRIM(MID(Q1349,FIND(",",Q1349)+1,999)),MapTable!$A:$A,1,0))),"맵없음",
  ""),
IF(ISERROR(FIND(",",Q1349,FIND(",",Q1349,FIND(",",Q1349)+1)+1)),
  IF(OR(ISERROR(VLOOKUP(LEFT(Q1349,FIND(",",Q1349)-1),MapTable!$A:$A,1,0)),ISERROR(VLOOKUP(TRIM(MID(Q1349,FIND(",",Q1349)+1,FIND(",",Q1349,FIND(",",Q1349)+1)-FIND(",",Q1349)-1)),MapTable!$A:$A,1,0)),ISERROR(VLOOKUP(TRIM(MID(Q1349,FIND(",",Q1349,FIND(",",Q1349)+1)+1,999)),MapTable!$A:$A,1,0))),"맵없음",
  ""),
IF(ISERROR(FIND(",",Q1349,FIND(",",Q1349,FIND(",",Q1349,FIND(",",Q1349)+1)+1)+1)),
  IF(OR(ISERROR(VLOOKUP(LEFT(Q1349,FIND(",",Q1349)-1),MapTable!$A:$A,1,0)),ISERROR(VLOOKUP(TRIM(MID(Q1349,FIND(",",Q1349)+1,FIND(",",Q1349,FIND(",",Q1349)+1)-FIND(",",Q1349)-1)),MapTable!$A:$A,1,0)),ISERROR(VLOOKUP(TRIM(MID(Q1349,FIND(",",Q1349,FIND(",",Q1349)+1)+1,FIND(",",Q1349,FIND(",",Q1349,FIND(",",Q1349)+1)+1)-FIND(",",Q1349,FIND(",",Q1349)+1)-1)),MapTable!$A:$A,1,0)),ISERROR(VLOOKUP(TRIM(MID(Q1349,FIND(",",Q1349,FIND(",",Q1349,FIND(",",Q1349)+1)+1)+1,999)),MapTable!$A:$A,1,0))),"맵없음",
  ""),
)))))</f>
        <v/>
      </c>
      <c r="W1349" t="str">
        <f>IF(ISBLANK(V1349),"",IF(ISERROR(VLOOKUP(V1349,[3]DropTable!$A:$A,1,0)),"드랍없음",""))</f>
        <v/>
      </c>
      <c r="Y1349" t="str">
        <f>IF(ISBLANK(X1349),"",IF(ISERROR(VLOOKUP(X1349,[3]DropTable!$A:$A,1,0)),"드랍없음",""))</f>
        <v/>
      </c>
      <c r="AA1349">
        <v>8.1</v>
      </c>
    </row>
    <row r="1350" spans="1:27" x14ac:dyDescent="0.3">
      <c r="A1350">
        <v>5</v>
      </c>
      <c r="B1350">
        <v>9</v>
      </c>
      <c r="C1350">
        <v>960</v>
      </c>
      <c r="D1350">
        <v>240</v>
      </c>
      <c r="E1350" t="s">
        <v>114</v>
      </c>
      <c r="H1350" t="str">
        <f>IF(ISBLANK(G1350),"",
IFERROR(VLOOKUP(G1350,[1]StringTable!$1:$1048576,MATCH([1]StringTable!$B$1,[1]StringTable!$1:$1,0),0),
IFERROR(VLOOKUP(G1350,[1]InApkStringTable!$1:$1048576,MATCH([1]InApkStringTable!$B$1,[1]InApkStringTable!$1:$1,0),0),
"스트링없음")))</f>
        <v/>
      </c>
      <c r="J1350" t="b">
        <v>1</v>
      </c>
      <c r="L1350" t="str">
        <f>IF(ISBLANK(K1350),"",IF(ISERROR(VLOOKUP(K1350,MapTable!$A:$A,1,0)),"맵없음",""))</f>
        <v/>
      </c>
      <c r="N1350" t="b">
        <f t="shared" ca="1" si="69"/>
        <v>0</v>
      </c>
      <c r="R1350" t="str">
        <f>IF(ISBLANK(Q1350),"",
IF(ISERROR(FIND(",",Q1350)),
  IF(ISERROR(VLOOKUP(Q1350,MapTable!$A:$A,1,0)),"맵없음",
  ""),
IF(ISERROR(FIND(",",Q1350,FIND(",",Q1350)+1)),
  IF(OR(ISERROR(VLOOKUP(LEFT(Q1350,FIND(",",Q1350)-1),MapTable!$A:$A,1,0)),ISERROR(VLOOKUP(TRIM(MID(Q1350,FIND(",",Q1350)+1,999)),MapTable!$A:$A,1,0))),"맵없음",
  ""),
IF(ISERROR(FIND(",",Q1350,FIND(",",Q1350,FIND(",",Q1350)+1)+1)),
  IF(OR(ISERROR(VLOOKUP(LEFT(Q1350,FIND(",",Q1350)-1),MapTable!$A:$A,1,0)),ISERROR(VLOOKUP(TRIM(MID(Q1350,FIND(",",Q1350)+1,FIND(",",Q1350,FIND(",",Q1350)+1)-FIND(",",Q1350)-1)),MapTable!$A:$A,1,0)),ISERROR(VLOOKUP(TRIM(MID(Q1350,FIND(",",Q1350,FIND(",",Q1350)+1)+1,999)),MapTable!$A:$A,1,0))),"맵없음",
  ""),
IF(ISERROR(FIND(",",Q1350,FIND(",",Q1350,FIND(",",Q1350,FIND(",",Q1350)+1)+1)+1)),
  IF(OR(ISERROR(VLOOKUP(LEFT(Q1350,FIND(",",Q1350)-1),MapTable!$A:$A,1,0)),ISERROR(VLOOKUP(TRIM(MID(Q1350,FIND(",",Q1350)+1,FIND(",",Q1350,FIND(",",Q1350)+1)-FIND(",",Q1350)-1)),MapTable!$A:$A,1,0)),ISERROR(VLOOKUP(TRIM(MID(Q1350,FIND(",",Q1350,FIND(",",Q1350)+1)+1,FIND(",",Q1350,FIND(",",Q1350,FIND(",",Q1350)+1)+1)-FIND(",",Q1350,FIND(",",Q1350)+1)-1)),MapTable!$A:$A,1,0)),ISERROR(VLOOKUP(TRIM(MID(Q1350,FIND(",",Q1350,FIND(",",Q1350,FIND(",",Q1350)+1)+1)+1,999)),MapTable!$A:$A,1,0))),"맵없음",
  ""),
)))))</f>
        <v/>
      </c>
      <c r="W1350" t="str">
        <f>IF(ISBLANK(V1350),"",IF(ISERROR(VLOOKUP(V1350,[3]DropTable!$A:$A,1,0)),"드랍없음",""))</f>
        <v/>
      </c>
      <c r="Y1350" t="str">
        <f>IF(ISBLANK(X1350),"",IF(ISERROR(VLOOKUP(X1350,[3]DropTable!$A:$A,1,0)),"드랍없음",""))</f>
        <v/>
      </c>
      <c r="AA1350">
        <v>8.1</v>
      </c>
    </row>
    <row r="1351" spans="1:27" x14ac:dyDescent="0.3">
      <c r="A1351">
        <v>5</v>
      </c>
      <c r="B1351">
        <v>10</v>
      </c>
      <c r="C1351">
        <v>960</v>
      </c>
      <c r="D1351">
        <v>240</v>
      </c>
      <c r="E1351" t="s">
        <v>114</v>
      </c>
      <c r="H1351" t="str">
        <f>IF(ISBLANK(G1351),"",
IFERROR(VLOOKUP(G1351,[1]StringTable!$1:$1048576,MATCH([1]StringTable!$B$1,[1]StringTable!$1:$1,0),0),
IFERROR(VLOOKUP(G1351,[1]InApkStringTable!$1:$1048576,MATCH([1]InApkStringTable!$B$1,[1]InApkStringTable!$1:$1,0),0),
"스트링없음")))</f>
        <v/>
      </c>
      <c r="J1351" t="b">
        <v>1</v>
      </c>
      <c r="L1351" t="str">
        <f>IF(ISBLANK(K1351),"",IF(ISERROR(VLOOKUP(K1351,MapTable!$A:$A,1,0)),"맵없음",""))</f>
        <v/>
      </c>
      <c r="N1351" t="b">
        <f t="shared" ca="1" si="69"/>
        <v>0</v>
      </c>
      <c r="R1351" t="str">
        <f>IF(ISBLANK(Q1351),"",
IF(ISERROR(FIND(",",Q1351)),
  IF(ISERROR(VLOOKUP(Q1351,MapTable!$A:$A,1,0)),"맵없음",
  ""),
IF(ISERROR(FIND(",",Q1351,FIND(",",Q1351)+1)),
  IF(OR(ISERROR(VLOOKUP(LEFT(Q1351,FIND(",",Q1351)-1),MapTable!$A:$A,1,0)),ISERROR(VLOOKUP(TRIM(MID(Q1351,FIND(",",Q1351)+1,999)),MapTable!$A:$A,1,0))),"맵없음",
  ""),
IF(ISERROR(FIND(",",Q1351,FIND(",",Q1351,FIND(",",Q1351)+1)+1)),
  IF(OR(ISERROR(VLOOKUP(LEFT(Q1351,FIND(",",Q1351)-1),MapTable!$A:$A,1,0)),ISERROR(VLOOKUP(TRIM(MID(Q1351,FIND(",",Q1351)+1,FIND(",",Q1351,FIND(",",Q1351)+1)-FIND(",",Q1351)-1)),MapTable!$A:$A,1,0)),ISERROR(VLOOKUP(TRIM(MID(Q1351,FIND(",",Q1351,FIND(",",Q1351)+1)+1,999)),MapTable!$A:$A,1,0))),"맵없음",
  ""),
IF(ISERROR(FIND(",",Q1351,FIND(",",Q1351,FIND(",",Q1351,FIND(",",Q1351)+1)+1)+1)),
  IF(OR(ISERROR(VLOOKUP(LEFT(Q1351,FIND(",",Q1351)-1),MapTable!$A:$A,1,0)),ISERROR(VLOOKUP(TRIM(MID(Q1351,FIND(",",Q1351)+1,FIND(",",Q1351,FIND(",",Q1351)+1)-FIND(",",Q1351)-1)),MapTable!$A:$A,1,0)),ISERROR(VLOOKUP(TRIM(MID(Q1351,FIND(",",Q1351,FIND(",",Q1351)+1)+1,FIND(",",Q1351,FIND(",",Q1351,FIND(",",Q1351)+1)+1)-FIND(",",Q1351,FIND(",",Q1351)+1)-1)),MapTable!$A:$A,1,0)),ISERROR(VLOOKUP(TRIM(MID(Q1351,FIND(",",Q1351,FIND(",",Q1351,FIND(",",Q1351)+1)+1)+1,999)),MapTable!$A:$A,1,0))),"맵없음",
  ""),
)))))</f>
        <v/>
      </c>
      <c r="W1351" t="str">
        <f>IF(ISBLANK(V1351),"",IF(ISERROR(VLOOKUP(V1351,[3]DropTable!$A:$A,1,0)),"드랍없음",""))</f>
        <v/>
      </c>
      <c r="Y1351" t="str">
        <f>IF(ISBLANK(X1351),"",IF(ISERROR(VLOOKUP(X1351,[3]DropTable!$A:$A,1,0)),"드랍없음",""))</f>
        <v/>
      </c>
      <c r="AA1351">
        <v>8.1</v>
      </c>
    </row>
    <row r="1352" spans="1:27" x14ac:dyDescent="0.3">
      <c r="A1352">
        <v>5</v>
      </c>
      <c r="B1352">
        <v>11</v>
      </c>
      <c r="C1352">
        <v>960</v>
      </c>
      <c r="D1352">
        <v>240</v>
      </c>
      <c r="E1352" t="s">
        <v>114</v>
      </c>
      <c r="H1352" t="str">
        <f>IF(ISBLANK(G1352),"",
IFERROR(VLOOKUP(G1352,[1]StringTable!$1:$1048576,MATCH([1]StringTable!$B$1,[1]StringTable!$1:$1,0),0),
IFERROR(VLOOKUP(G1352,[1]InApkStringTable!$1:$1048576,MATCH([1]InApkStringTable!$B$1,[1]InApkStringTable!$1:$1,0),0),
"스트링없음")))</f>
        <v/>
      </c>
      <c r="J1352" t="b">
        <v>1</v>
      </c>
      <c r="L1352" t="str">
        <f>IF(ISBLANK(K1352),"",IF(ISERROR(VLOOKUP(K1352,MapTable!$A:$A,1,0)),"맵없음",""))</f>
        <v/>
      </c>
      <c r="N1352" t="b">
        <f t="shared" ca="1" si="69"/>
        <v>0</v>
      </c>
      <c r="R1352" t="str">
        <f>IF(ISBLANK(Q1352),"",
IF(ISERROR(FIND(",",Q1352)),
  IF(ISERROR(VLOOKUP(Q1352,MapTable!$A:$A,1,0)),"맵없음",
  ""),
IF(ISERROR(FIND(",",Q1352,FIND(",",Q1352)+1)),
  IF(OR(ISERROR(VLOOKUP(LEFT(Q1352,FIND(",",Q1352)-1),MapTable!$A:$A,1,0)),ISERROR(VLOOKUP(TRIM(MID(Q1352,FIND(",",Q1352)+1,999)),MapTable!$A:$A,1,0))),"맵없음",
  ""),
IF(ISERROR(FIND(",",Q1352,FIND(",",Q1352,FIND(",",Q1352)+1)+1)),
  IF(OR(ISERROR(VLOOKUP(LEFT(Q1352,FIND(",",Q1352)-1),MapTable!$A:$A,1,0)),ISERROR(VLOOKUP(TRIM(MID(Q1352,FIND(",",Q1352)+1,FIND(",",Q1352,FIND(",",Q1352)+1)-FIND(",",Q1352)-1)),MapTable!$A:$A,1,0)),ISERROR(VLOOKUP(TRIM(MID(Q1352,FIND(",",Q1352,FIND(",",Q1352)+1)+1,999)),MapTable!$A:$A,1,0))),"맵없음",
  ""),
IF(ISERROR(FIND(",",Q1352,FIND(",",Q1352,FIND(",",Q1352,FIND(",",Q1352)+1)+1)+1)),
  IF(OR(ISERROR(VLOOKUP(LEFT(Q1352,FIND(",",Q1352)-1),MapTable!$A:$A,1,0)),ISERROR(VLOOKUP(TRIM(MID(Q1352,FIND(",",Q1352)+1,FIND(",",Q1352,FIND(",",Q1352)+1)-FIND(",",Q1352)-1)),MapTable!$A:$A,1,0)),ISERROR(VLOOKUP(TRIM(MID(Q1352,FIND(",",Q1352,FIND(",",Q1352)+1)+1,FIND(",",Q1352,FIND(",",Q1352,FIND(",",Q1352)+1)+1)-FIND(",",Q1352,FIND(",",Q1352)+1)-1)),MapTable!$A:$A,1,0)),ISERROR(VLOOKUP(TRIM(MID(Q1352,FIND(",",Q1352,FIND(",",Q1352,FIND(",",Q1352)+1)+1)+1,999)),MapTable!$A:$A,1,0))),"맵없음",
  ""),
)))))</f>
        <v/>
      </c>
      <c r="W1352" t="str">
        <f>IF(ISBLANK(V1352),"",IF(ISERROR(VLOOKUP(V1352,[3]DropTable!$A:$A,1,0)),"드랍없음",""))</f>
        <v/>
      </c>
      <c r="Y1352" t="str">
        <f>IF(ISBLANK(X1352),"",IF(ISERROR(VLOOKUP(X1352,[3]DropTable!$A:$A,1,0)),"드랍없음",""))</f>
        <v/>
      </c>
      <c r="AA1352">
        <v>8.1</v>
      </c>
    </row>
    <row r="1353" spans="1:27" x14ac:dyDescent="0.3">
      <c r="A1353">
        <v>5</v>
      </c>
      <c r="B1353">
        <v>12</v>
      </c>
      <c r="C1353">
        <v>960</v>
      </c>
      <c r="D1353">
        <v>240</v>
      </c>
      <c r="E1353" t="s">
        <v>114</v>
      </c>
      <c r="H1353" t="str">
        <f>IF(ISBLANK(G1353),"",
IFERROR(VLOOKUP(G1353,[1]StringTable!$1:$1048576,MATCH([1]StringTable!$B$1,[1]StringTable!$1:$1,0),0),
IFERROR(VLOOKUP(G1353,[1]InApkStringTable!$1:$1048576,MATCH([1]InApkStringTable!$B$1,[1]InApkStringTable!$1:$1,0),0),
"스트링없음")))</f>
        <v/>
      </c>
      <c r="J1353" t="b">
        <v>1</v>
      </c>
      <c r="L1353" t="str">
        <f>IF(ISBLANK(K1353),"",IF(ISERROR(VLOOKUP(K1353,MapTable!$A:$A,1,0)),"맵없음",""))</f>
        <v/>
      </c>
      <c r="N1353" t="b">
        <f t="shared" ca="1" si="69"/>
        <v>0</v>
      </c>
      <c r="R1353" t="str">
        <f>IF(ISBLANK(Q1353),"",
IF(ISERROR(FIND(",",Q1353)),
  IF(ISERROR(VLOOKUP(Q1353,MapTable!$A:$A,1,0)),"맵없음",
  ""),
IF(ISERROR(FIND(",",Q1353,FIND(",",Q1353)+1)),
  IF(OR(ISERROR(VLOOKUP(LEFT(Q1353,FIND(",",Q1353)-1),MapTable!$A:$A,1,0)),ISERROR(VLOOKUP(TRIM(MID(Q1353,FIND(",",Q1353)+1,999)),MapTable!$A:$A,1,0))),"맵없음",
  ""),
IF(ISERROR(FIND(",",Q1353,FIND(",",Q1353,FIND(",",Q1353)+1)+1)),
  IF(OR(ISERROR(VLOOKUP(LEFT(Q1353,FIND(",",Q1353)-1),MapTable!$A:$A,1,0)),ISERROR(VLOOKUP(TRIM(MID(Q1353,FIND(",",Q1353)+1,FIND(",",Q1353,FIND(",",Q1353)+1)-FIND(",",Q1353)-1)),MapTable!$A:$A,1,0)),ISERROR(VLOOKUP(TRIM(MID(Q1353,FIND(",",Q1353,FIND(",",Q1353)+1)+1,999)),MapTable!$A:$A,1,0))),"맵없음",
  ""),
IF(ISERROR(FIND(",",Q1353,FIND(",",Q1353,FIND(",",Q1353,FIND(",",Q1353)+1)+1)+1)),
  IF(OR(ISERROR(VLOOKUP(LEFT(Q1353,FIND(",",Q1353)-1),MapTable!$A:$A,1,0)),ISERROR(VLOOKUP(TRIM(MID(Q1353,FIND(",",Q1353)+1,FIND(",",Q1353,FIND(",",Q1353)+1)-FIND(",",Q1353)-1)),MapTable!$A:$A,1,0)),ISERROR(VLOOKUP(TRIM(MID(Q1353,FIND(",",Q1353,FIND(",",Q1353)+1)+1,FIND(",",Q1353,FIND(",",Q1353,FIND(",",Q1353)+1)+1)-FIND(",",Q1353,FIND(",",Q1353)+1)-1)),MapTable!$A:$A,1,0)),ISERROR(VLOOKUP(TRIM(MID(Q1353,FIND(",",Q1353,FIND(",",Q1353,FIND(",",Q1353)+1)+1)+1,999)),MapTable!$A:$A,1,0))),"맵없음",
  ""),
)))))</f>
        <v/>
      </c>
      <c r="W1353" t="str">
        <f>IF(ISBLANK(V1353),"",IF(ISERROR(VLOOKUP(V1353,[3]DropTable!$A:$A,1,0)),"드랍없음",""))</f>
        <v/>
      </c>
      <c r="Y1353" t="str">
        <f>IF(ISBLANK(X1353),"",IF(ISERROR(VLOOKUP(X1353,[3]DropTable!$A:$A,1,0)),"드랍없음",""))</f>
        <v/>
      </c>
      <c r="AA1353">
        <v>8.1</v>
      </c>
    </row>
    <row r="1354" spans="1:27" x14ac:dyDescent="0.3">
      <c r="A1354">
        <v>5</v>
      </c>
      <c r="B1354">
        <v>13</v>
      </c>
      <c r="C1354">
        <v>960</v>
      </c>
      <c r="D1354">
        <v>240</v>
      </c>
      <c r="E1354" t="s">
        <v>114</v>
      </c>
      <c r="H1354" t="str">
        <f>IF(ISBLANK(G1354),"",
IFERROR(VLOOKUP(G1354,[1]StringTable!$1:$1048576,MATCH([1]StringTable!$B$1,[1]StringTable!$1:$1,0),0),
IFERROR(VLOOKUP(G1354,[1]InApkStringTable!$1:$1048576,MATCH([1]InApkStringTable!$B$1,[1]InApkStringTable!$1:$1,0),0),
"스트링없음")))</f>
        <v/>
      </c>
      <c r="J1354" t="b">
        <v>1</v>
      </c>
      <c r="L1354" t="str">
        <f>IF(ISBLANK(K1354),"",IF(ISERROR(VLOOKUP(K1354,MapTable!$A:$A,1,0)),"맵없음",""))</f>
        <v/>
      </c>
      <c r="N1354" t="b">
        <f t="shared" ca="1" si="69"/>
        <v>0</v>
      </c>
      <c r="R1354" t="str">
        <f>IF(ISBLANK(Q1354),"",
IF(ISERROR(FIND(",",Q1354)),
  IF(ISERROR(VLOOKUP(Q1354,MapTable!$A:$A,1,0)),"맵없음",
  ""),
IF(ISERROR(FIND(",",Q1354,FIND(",",Q1354)+1)),
  IF(OR(ISERROR(VLOOKUP(LEFT(Q1354,FIND(",",Q1354)-1),MapTable!$A:$A,1,0)),ISERROR(VLOOKUP(TRIM(MID(Q1354,FIND(",",Q1354)+1,999)),MapTable!$A:$A,1,0))),"맵없음",
  ""),
IF(ISERROR(FIND(",",Q1354,FIND(",",Q1354,FIND(",",Q1354)+1)+1)),
  IF(OR(ISERROR(VLOOKUP(LEFT(Q1354,FIND(",",Q1354)-1),MapTable!$A:$A,1,0)),ISERROR(VLOOKUP(TRIM(MID(Q1354,FIND(",",Q1354)+1,FIND(",",Q1354,FIND(",",Q1354)+1)-FIND(",",Q1354)-1)),MapTable!$A:$A,1,0)),ISERROR(VLOOKUP(TRIM(MID(Q1354,FIND(",",Q1354,FIND(",",Q1354)+1)+1,999)),MapTable!$A:$A,1,0))),"맵없음",
  ""),
IF(ISERROR(FIND(",",Q1354,FIND(",",Q1354,FIND(",",Q1354,FIND(",",Q1354)+1)+1)+1)),
  IF(OR(ISERROR(VLOOKUP(LEFT(Q1354,FIND(",",Q1354)-1),MapTable!$A:$A,1,0)),ISERROR(VLOOKUP(TRIM(MID(Q1354,FIND(",",Q1354)+1,FIND(",",Q1354,FIND(",",Q1354)+1)-FIND(",",Q1354)-1)),MapTable!$A:$A,1,0)),ISERROR(VLOOKUP(TRIM(MID(Q1354,FIND(",",Q1354,FIND(",",Q1354)+1)+1,FIND(",",Q1354,FIND(",",Q1354,FIND(",",Q1354)+1)+1)-FIND(",",Q1354,FIND(",",Q1354)+1)-1)),MapTable!$A:$A,1,0)),ISERROR(VLOOKUP(TRIM(MID(Q1354,FIND(",",Q1354,FIND(",",Q1354,FIND(",",Q1354)+1)+1)+1,999)),MapTable!$A:$A,1,0))),"맵없음",
  ""),
)))))</f>
        <v/>
      </c>
      <c r="W1354" t="str">
        <f>IF(ISBLANK(V1354),"",IF(ISERROR(VLOOKUP(V1354,[3]DropTable!$A:$A,1,0)),"드랍없음",""))</f>
        <v/>
      </c>
      <c r="Y1354" t="str">
        <f>IF(ISBLANK(X1354),"",IF(ISERROR(VLOOKUP(X1354,[3]DropTable!$A:$A,1,0)),"드랍없음",""))</f>
        <v/>
      </c>
      <c r="AA1354">
        <v>8.1</v>
      </c>
    </row>
    <row r="1355" spans="1:27" x14ac:dyDescent="0.3">
      <c r="A1355">
        <v>5</v>
      </c>
      <c r="B1355">
        <v>14</v>
      </c>
      <c r="C1355">
        <v>960</v>
      </c>
      <c r="D1355">
        <v>240</v>
      </c>
      <c r="E1355" t="s">
        <v>114</v>
      </c>
      <c r="H1355" t="str">
        <f>IF(ISBLANK(G1355),"",
IFERROR(VLOOKUP(G1355,[1]StringTable!$1:$1048576,MATCH([1]StringTable!$B$1,[1]StringTable!$1:$1,0),0),
IFERROR(VLOOKUP(G1355,[1]InApkStringTable!$1:$1048576,MATCH([1]InApkStringTable!$B$1,[1]InApkStringTable!$1:$1,0),0),
"스트링없음")))</f>
        <v/>
      </c>
      <c r="J1355" t="b">
        <v>1</v>
      </c>
      <c r="L1355" t="str">
        <f>IF(ISBLANK(K1355),"",IF(ISERROR(VLOOKUP(K1355,MapTable!$A:$A,1,0)),"맵없음",""))</f>
        <v/>
      </c>
      <c r="N1355" t="b">
        <f t="shared" ca="1" si="69"/>
        <v>0</v>
      </c>
      <c r="R1355" t="str">
        <f>IF(ISBLANK(Q1355),"",
IF(ISERROR(FIND(",",Q1355)),
  IF(ISERROR(VLOOKUP(Q1355,MapTable!$A:$A,1,0)),"맵없음",
  ""),
IF(ISERROR(FIND(",",Q1355,FIND(",",Q1355)+1)),
  IF(OR(ISERROR(VLOOKUP(LEFT(Q1355,FIND(",",Q1355)-1),MapTable!$A:$A,1,0)),ISERROR(VLOOKUP(TRIM(MID(Q1355,FIND(",",Q1355)+1,999)),MapTable!$A:$A,1,0))),"맵없음",
  ""),
IF(ISERROR(FIND(",",Q1355,FIND(",",Q1355,FIND(",",Q1355)+1)+1)),
  IF(OR(ISERROR(VLOOKUP(LEFT(Q1355,FIND(",",Q1355)-1),MapTable!$A:$A,1,0)),ISERROR(VLOOKUP(TRIM(MID(Q1355,FIND(",",Q1355)+1,FIND(",",Q1355,FIND(",",Q1355)+1)-FIND(",",Q1355)-1)),MapTable!$A:$A,1,0)),ISERROR(VLOOKUP(TRIM(MID(Q1355,FIND(",",Q1355,FIND(",",Q1355)+1)+1,999)),MapTable!$A:$A,1,0))),"맵없음",
  ""),
IF(ISERROR(FIND(",",Q1355,FIND(",",Q1355,FIND(",",Q1355,FIND(",",Q1355)+1)+1)+1)),
  IF(OR(ISERROR(VLOOKUP(LEFT(Q1355,FIND(",",Q1355)-1),MapTable!$A:$A,1,0)),ISERROR(VLOOKUP(TRIM(MID(Q1355,FIND(",",Q1355)+1,FIND(",",Q1355,FIND(",",Q1355)+1)-FIND(",",Q1355)-1)),MapTable!$A:$A,1,0)),ISERROR(VLOOKUP(TRIM(MID(Q1355,FIND(",",Q1355,FIND(",",Q1355)+1)+1,FIND(",",Q1355,FIND(",",Q1355,FIND(",",Q1355)+1)+1)-FIND(",",Q1355,FIND(",",Q1355)+1)-1)),MapTable!$A:$A,1,0)),ISERROR(VLOOKUP(TRIM(MID(Q1355,FIND(",",Q1355,FIND(",",Q1355,FIND(",",Q1355)+1)+1)+1,999)),MapTable!$A:$A,1,0))),"맵없음",
  ""),
)))))</f>
        <v/>
      </c>
      <c r="W1355" t="str">
        <f>IF(ISBLANK(V1355),"",IF(ISERROR(VLOOKUP(V1355,[3]DropTable!$A:$A,1,0)),"드랍없음",""))</f>
        <v/>
      </c>
      <c r="Y1355" t="str">
        <f>IF(ISBLANK(X1355),"",IF(ISERROR(VLOOKUP(X1355,[3]DropTable!$A:$A,1,0)),"드랍없음",""))</f>
        <v/>
      </c>
      <c r="AA1355">
        <v>8.1</v>
      </c>
    </row>
    <row r="1356" spans="1:27" x14ac:dyDescent="0.3">
      <c r="A1356">
        <v>5</v>
      </c>
      <c r="B1356">
        <v>15</v>
      </c>
      <c r="C1356">
        <v>960</v>
      </c>
      <c r="D1356">
        <v>240</v>
      </c>
      <c r="E1356" t="s">
        <v>114</v>
      </c>
      <c r="H1356" t="str">
        <f>IF(ISBLANK(G1356),"",
IFERROR(VLOOKUP(G1356,[1]StringTable!$1:$1048576,MATCH([1]StringTable!$B$1,[1]StringTable!$1:$1,0),0),
IFERROR(VLOOKUP(G1356,[1]InApkStringTable!$1:$1048576,MATCH([1]InApkStringTable!$B$1,[1]InApkStringTable!$1:$1,0),0),
"스트링없음")))</f>
        <v/>
      </c>
      <c r="J1356" t="b">
        <v>1</v>
      </c>
      <c r="L1356" t="str">
        <f>IF(ISBLANK(K1356),"",IF(ISERROR(VLOOKUP(K1356,MapTable!$A:$A,1,0)),"맵없음",""))</f>
        <v/>
      </c>
      <c r="N1356" t="b">
        <f t="shared" ca="1" si="69"/>
        <v>0</v>
      </c>
      <c r="R1356" t="str">
        <f>IF(ISBLANK(Q1356),"",
IF(ISERROR(FIND(",",Q1356)),
  IF(ISERROR(VLOOKUP(Q1356,MapTable!$A:$A,1,0)),"맵없음",
  ""),
IF(ISERROR(FIND(",",Q1356,FIND(",",Q1356)+1)),
  IF(OR(ISERROR(VLOOKUP(LEFT(Q1356,FIND(",",Q1356)-1),MapTable!$A:$A,1,0)),ISERROR(VLOOKUP(TRIM(MID(Q1356,FIND(",",Q1356)+1,999)),MapTable!$A:$A,1,0))),"맵없음",
  ""),
IF(ISERROR(FIND(",",Q1356,FIND(",",Q1356,FIND(",",Q1356)+1)+1)),
  IF(OR(ISERROR(VLOOKUP(LEFT(Q1356,FIND(",",Q1356)-1),MapTable!$A:$A,1,0)),ISERROR(VLOOKUP(TRIM(MID(Q1356,FIND(",",Q1356)+1,FIND(",",Q1356,FIND(",",Q1356)+1)-FIND(",",Q1356)-1)),MapTable!$A:$A,1,0)),ISERROR(VLOOKUP(TRIM(MID(Q1356,FIND(",",Q1356,FIND(",",Q1356)+1)+1,999)),MapTable!$A:$A,1,0))),"맵없음",
  ""),
IF(ISERROR(FIND(",",Q1356,FIND(",",Q1356,FIND(",",Q1356,FIND(",",Q1356)+1)+1)+1)),
  IF(OR(ISERROR(VLOOKUP(LEFT(Q1356,FIND(",",Q1356)-1),MapTable!$A:$A,1,0)),ISERROR(VLOOKUP(TRIM(MID(Q1356,FIND(",",Q1356)+1,FIND(",",Q1356,FIND(",",Q1356)+1)-FIND(",",Q1356)-1)),MapTable!$A:$A,1,0)),ISERROR(VLOOKUP(TRIM(MID(Q1356,FIND(",",Q1356,FIND(",",Q1356)+1)+1,FIND(",",Q1356,FIND(",",Q1356,FIND(",",Q1356)+1)+1)-FIND(",",Q1356,FIND(",",Q1356)+1)-1)),MapTable!$A:$A,1,0)),ISERROR(VLOOKUP(TRIM(MID(Q1356,FIND(",",Q1356,FIND(",",Q1356,FIND(",",Q1356)+1)+1)+1,999)),MapTable!$A:$A,1,0))),"맵없음",
  ""),
)))))</f>
        <v/>
      </c>
      <c r="W1356" t="str">
        <f>IF(ISBLANK(V1356),"",IF(ISERROR(VLOOKUP(V1356,[3]DropTable!$A:$A,1,0)),"드랍없음",""))</f>
        <v/>
      </c>
      <c r="Y1356" t="str">
        <f>IF(ISBLANK(X1356),"",IF(ISERROR(VLOOKUP(X1356,[3]DropTable!$A:$A,1,0)),"드랍없음",""))</f>
        <v/>
      </c>
      <c r="AA1356">
        <v>8.1</v>
      </c>
    </row>
    <row r="1357" spans="1:27" x14ac:dyDescent="0.3">
      <c r="A1357">
        <v>5</v>
      </c>
      <c r="B1357">
        <v>16</v>
      </c>
      <c r="C1357">
        <v>960</v>
      </c>
      <c r="D1357">
        <v>240</v>
      </c>
      <c r="E1357" t="s">
        <v>114</v>
      </c>
      <c r="H1357" t="str">
        <f>IF(ISBLANK(G1357),"",
IFERROR(VLOOKUP(G1357,[1]StringTable!$1:$1048576,MATCH([1]StringTable!$B$1,[1]StringTable!$1:$1,0),0),
IFERROR(VLOOKUP(G1357,[1]InApkStringTable!$1:$1048576,MATCH([1]InApkStringTable!$B$1,[1]InApkStringTable!$1:$1,0),0),
"스트링없음")))</f>
        <v/>
      </c>
      <c r="J1357" t="b">
        <v>1</v>
      </c>
      <c r="L1357" t="str">
        <f>IF(ISBLANK(K1357),"",IF(ISERROR(VLOOKUP(K1357,MapTable!$A:$A,1,0)),"맵없음",""))</f>
        <v/>
      </c>
      <c r="N1357" t="b">
        <f t="shared" ca="1" si="69"/>
        <v>0</v>
      </c>
      <c r="R1357" t="str">
        <f>IF(ISBLANK(Q1357),"",
IF(ISERROR(FIND(",",Q1357)),
  IF(ISERROR(VLOOKUP(Q1357,MapTable!$A:$A,1,0)),"맵없음",
  ""),
IF(ISERROR(FIND(",",Q1357,FIND(",",Q1357)+1)),
  IF(OR(ISERROR(VLOOKUP(LEFT(Q1357,FIND(",",Q1357)-1),MapTable!$A:$A,1,0)),ISERROR(VLOOKUP(TRIM(MID(Q1357,FIND(",",Q1357)+1,999)),MapTable!$A:$A,1,0))),"맵없음",
  ""),
IF(ISERROR(FIND(",",Q1357,FIND(",",Q1357,FIND(",",Q1357)+1)+1)),
  IF(OR(ISERROR(VLOOKUP(LEFT(Q1357,FIND(",",Q1357)-1),MapTable!$A:$A,1,0)),ISERROR(VLOOKUP(TRIM(MID(Q1357,FIND(",",Q1357)+1,FIND(",",Q1357,FIND(",",Q1357)+1)-FIND(",",Q1357)-1)),MapTable!$A:$A,1,0)),ISERROR(VLOOKUP(TRIM(MID(Q1357,FIND(",",Q1357,FIND(",",Q1357)+1)+1,999)),MapTable!$A:$A,1,0))),"맵없음",
  ""),
IF(ISERROR(FIND(",",Q1357,FIND(",",Q1357,FIND(",",Q1357,FIND(",",Q1357)+1)+1)+1)),
  IF(OR(ISERROR(VLOOKUP(LEFT(Q1357,FIND(",",Q1357)-1),MapTable!$A:$A,1,0)),ISERROR(VLOOKUP(TRIM(MID(Q1357,FIND(",",Q1357)+1,FIND(",",Q1357,FIND(",",Q1357)+1)-FIND(",",Q1357)-1)),MapTable!$A:$A,1,0)),ISERROR(VLOOKUP(TRIM(MID(Q1357,FIND(",",Q1357,FIND(",",Q1357)+1)+1,FIND(",",Q1357,FIND(",",Q1357,FIND(",",Q1357)+1)+1)-FIND(",",Q1357,FIND(",",Q1357)+1)-1)),MapTable!$A:$A,1,0)),ISERROR(VLOOKUP(TRIM(MID(Q1357,FIND(",",Q1357,FIND(",",Q1357,FIND(",",Q1357)+1)+1)+1,999)),MapTable!$A:$A,1,0))),"맵없음",
  ""),
)))))</f>
        <v/>
      </c>
      <c r="W1357" t="str">
        <f>IF(ISBLANK(V1357),"",IF(ISERROR(VLOOKUP(V1357,[3]DropTable!$A:$A,1,0)),"드랍없음",""))</f>
        <v/>
      </c>
      <c r="Y1357" t="str">
        <f>IF(ISBLANK(X1357),"",IF(ISERROR(VLOOKUP(X1357,[3]DropTable!$A:$A,1,0)),"드랍없음",""))</f>
        <v/>
      </c>
      <c r="AA1357">
        <v>8.1</v>
      </c>
    </row>
    <row r="1358" spans="1:27" x14ac:dyDescent="0.3">
      <c r="A1358">
        <v>5</v>
      </c>
      <c r="B1358">
        <v>17</v>
      </c>
      <c r="C1358">
        <v>1200</v>
      </c>
      <c r="D1358">
        <v>300</v>
      </c>
      <c r="E1358" t="s">
        <v>114</v>
      </c>
      <c r="H1358" t="str">
        <f>IF(ISBLANK(G1358),"",
IFERROR(VLOOKUP(G1358,[1]StringTable!$1:$1048576,MATCH([1]StringTable!$B$1,[1]StringTable!$1:$1,0),0),
IFERROR(VLOOKUP(G1358,[1]InApkStringTable!$1:$1048576,MATCH([1]InApkStringTable!$B$1,[1]InApkStringTable!$1:$1,0),0),
"스트링없음")))</f>
        <v/>
      </c>
      <c r="J1358" t="b">
        <v>1</v>
      </c>
      <c r="L1358" t="str">
        <f>IF(ISBLANK(K1358),"",IF(ISERROR(VLOOKUP(K1358,MapTable!$A:$A,1,0)),"맵없음",""))</f>
        <v/>
      </c>
      <c r="N1358" t="b">
        <f t="shared" ca="1" si="69"/>
        <v>0</v>
      </c>
      <c r="R1358" t="str">
        <f>IF(ISBLANK(Q1358),"",
IF(ISERROR(FIND(",",Q1358)),
  IF(ISERROR(VLOOKUP(Q1358,MapTable!$A:$A,1,0)),"맵없음",
  ""),
IF(ISERROR(FIND(",",Q1358,FIND(",",Q1358)+1)),
  IF(OR(ISERROR(VLOOKUP(LEFT(Q1358,FIND(",",Q1358)-1),MapTable!$A:$A,1,0)),ISERROR(VLOOKUP(TRIM(MID(Q1358,FIND(",",Q1358)+1,999)),MapTable!$A:$A,1,0))),"맵없음",
  ""),
IF(ISERROR(FIND(",",Q1358,FIND(",",Q1358,FIND(",",Q1358)+1)+1)),
  IF(OR(ISERROR(VLOOKUP(LEFT(Q1358,FIND(",",Q1358)-1),MapTable!$A:$A,1,0)),ISERROR(VLOOKUP(TRIM(MID(Q1358,FIND(",",Q1358)+1,FIND(",",Q1358,FIND(",",Q1358)+1)-FIND(",",Q1358)-1)),MapTable!$A:$A,1,0)),ISERROR(VLOOKUP(TRIM(MID(Q1358,FIND(",",Q1358,FIND(",",Q1358)+1)+1,999)),MapTable!$A:$A,1,0))),"맵없음",
  ""),
IF(ISERROR(FIND(",",Q1358,FIND(",",Q1358,FIND(",",Q1358,FIND(",",Q1358)+1)+1)+1)),
  IF(OR(ISERROR(VLOOKUP(LEFT(Q1358,FIND(",",Q1358)-1),MapTable!$A:$A,1,0)),ISERROR(VLOOKUP(TRIM(MID(Q1358,FIND(",",Q1358)+1,FIND(",",Q1358,FIND(",",Q1358)+1)-FIND(",",Q1358)-1)),MapTable!$A:$A,1,0)),ISERROR(VLOOKUP(TRIM(MID(Q1358,FIND(",",Q1358,FIND(",",Q1358)+1)+1,FIND(",",Q1358,FIND(",",Q1358,FIND(",",Q1358)+1)+1)-FIND(",",Q1358,FIND(",",Q1358)+1)-1)),MapTable!$A:$A,1,0)),ISERROR(VLOOKUP(TRIM(MID(Q1358,FIND(",",Q1358,FIND(",",Q1358,FIND(",",Q1358)+1)+1)+1,999)),MapTable!$A:$A,1,0))),"맵없음",
  ""),
)))))</f>
        <v/>
      </c>
      <c r="W1358" t="str">
        <f>IF(ISBLANK(V1358),"",IF(ISERROR(VLOOKUP(V1358,[3]DropTable!$A:$A,1,0)),"드랍없음",""))</f>
        <v/>
      </c>
      <c r="Y1358" t="str">
        <f>IF(ISBLANK(X1358),"",IF(ISERROR(VLOOKUP(X1358,[3]DropTable!$A:$A,1,0)),"드랍없음",""))</f>
        <v/>
      </c>
      <c r="AA1358">
        <v>8.1</v>
      </c>
    </row>
    <row r="1359" spans="1:27" x14ac:dyDescent="0.3">
      <c r="A1359">
        <v>5</v>
      </c>
      <c r="B1359">
        <v>18</v>
      </c>
      <c r="C1359">
        <v>1200</v>
      </c>
      <c r="D1359">
        <v>300</v>
      </c>
      <c r="E1359" t="s">
        <v>114</v>
      </c>
      <c r="H1359" t="str">
        <f>IF(ISBLANK(G1359),"",
IFERROR(VLOOKUP(G1359,[1]StringTable!$1:$1048576,MATCH([1]StringTable!$B$1,[1]StringTable!$1:$1,0),0),
IFERROR(VLOOKUP(G1359,[1]InApkStringTable!$1:$1048576,MATCH([1]InApkStringTable!$B$1,[1]InApkStringTable!$1:$1,0),0),
"스트링없음")))</f>
        <v/>
      </c>
      <c r="J1359" t="b">
        <v>1</v>
      </c>
      <c r="L1359" t="str">
        <f>IF(ISBLANK(K1359),"",IF(ISERROR(VLOOKUP(K1359,MapTable!$A:$A,1,0)),"맵없음",""))</f>
        <v/>
      </c>
      <c r="N1359" t="b">
        <f t="shared" ca="1" si="69"/>
        <v>0</v>
      </c>
      <c r="R1359" t="str">
        <f>IF(ISBLANK(Q1359),"",
IF(ISERROR(FIND(",",Q1359)),
  IF(ISERROR(VLOOKUP(Q1359,MapTable!$A:$A,1,0)),"맵없음",
  ""),
IF(ISERROR(FIND(",",Q1359,FIND(",",Q1359)+1)),
  IF(OR(ISERROR(VLOOKUP(LEFT(Q1359,FIND(",",Q1359)-1),MapTable!$A:$A,1,0)),ISERROR(VLOOKUP(TRIM(MID(Q1359,FIND(",",Q1359)+1,999)),MapTable!$A:$A,1,0))),"맵없음",
  ""),
IF(ISERROR(FIND(",",Q1359,FIND(",",Q1359,FIND(",",Q1359)+1)+1)),
  IF(OR(ISERROR(VLOOKUP(LEFT(Q1359,FIND(",",Q1359)-1),MapTable!$A:$A,1,0)),ISERROR(VLOOKUP(TRIM(MID(Q1359,FIND(",",Q1359)+1,FIND(",",Q1359,FIND(",",Q1359)+1)-FIND(",",Q1359)-1)),MapTable!$A:$A,1,0)),ISERROR(VLOOKUP(TRIM(MID(Q1359,FIND(",",Q1359,FIND(",",Q1359)+1)+1,999)),MapTable!$A:$A,1,0))),"맵없음",
  ""),
IF(ISERROR(FIND(",",Q1359,FIND(",",Q1359,FIND(",",Q1359,FIND(",",Q1359)+1)+1)+1)),
  IF(OR(ISERROR(VLOOKUP(LEFT(Q1359,FIND(",",Q1359)-1),MapTable!$A:$A,1,0)),ISERROR(VLOOKUP(TRIM(MID(Q1359,FIND(",",Q1359)+1,FIND(",",Q1359,FIND(",",Q1359)+1)-FIND(",",Q1359)-1)),MapTable!$A:$A,1,0)),ISERROR(VLOOKUP(TRIM(MID(Q1359,FIND(",",Q1359,FIND(",",Q1359)+1)+1,FIND(",",Q1359,FIND(",",Q1359,FIND(",",Q1359)+1)+1)-FIND(",",Q1359,FIND(",",Q1359)+1)-1)),MapTable!$A:$A,1,0)),ISERROR(VLOOKUP(TRIM(MID(Q1359,FIND(",",Q1359,FIND(",",Q1359,FIND(",",Q1359)+1)+1)+1,999)),MapTable!$A:$A,1,0))),"맵없음",
  ""),
)))))</f>
        <v/>
      </c>
      <c r="W1359" t="str">
        <f>IF(ISBLANK(V1359),"",IF(ISERROR(VLOOKUP(V1359,[3]DropTable!$A:$A,1,0)),"드랍없음",""))</f>
        <v/>
      </c>
      <c r="Y1359" t="str">
        <f>IF(ISBLANK(X1359),"",IF(ISERROR(VLOOKUP(X1359,[3]DropTable!$A:$A,1,0)),"드랍없음",""))</f>
        <v/>
      </c>
      <c r="AA1359">
        <v>8.1</v>
      </c>
    </row>
    <row r="1360" spans="1:27" x14ac:dyDescent="0.3">
      <c r="A1360">
        <v>5</v>
      </c>
      <c r="B1360">
        <v>19</v>
      </c>
      <c r="C1360">
        <v>1200</v>
      </c>
      <c r="D1360">
        <v>300</v>
      </c>
      <c r="E1360" t="s">
        <v>114</v>
      </c>
      <c r="H1360" t="str">
        <f>IF(ISBLANK(G1360),"",
IFERROR(VLOOKUP(G1360,[1]StringTable!$1:$1048576,MATCH([1]StringTable!$B$1,[1]StringTable!$1:$1,0),0),
IFERROR(VLOOKUP(G1360,[1]InApkStringTable!$1:$1048576,MATCH([1]InApkStringTable!$B$1,[1]InApkStringTable!$1:$1,0),0),
"스트링없음")))</f>
        <v/>
      </c>
      <c r="J1360" t="b">
        <v>1</v>
      </c>
      <c r="L1360" t="str">
        <f>IF(ISBLANK(K1360),"",IF(ISERROR(VLOOKUP(K1360,MapTable!$A:$A,1,0)),"맵없음",""))</f>
        <v/>
      </c>
      <c r="N1360" t="b">
        <f t="shared" ca="1" si="69"/>
        <v>0</v>
      </c>
      <c r="R1360" t="str">
        <f>IF(ISBLANK(Q1360),"",
IF(ISERROR(FIND(",",Q1360)),
  IF(ISERROR(VLOOKUP(Q1360,MapTable!$A:$A,1,0)),"맵없음",
  ""),
IF(ISERROR(FIND(",",Q1360,FIND(",",Q1360)+1)),
  IF(OR(ISERROR(VLOOKUP(LEFT(Q1360,FIND(",",Q1360)-1),MapTable!$A:$A,1,0)),ISERROR(VLOOKUP(TRIM(MID(Q1360,FIND(",",Q1360)+1,999)),MapTable!$A:$A,1,0))),"맵없음",
  ""),
IF(ISERROR(FIND(",",Q1360,FIND(",",Q1360,FIND(",",Q1360)+1)+1)),
  IF(OR(ISERROR(VLOOKUP(LEFT(Q1360,FIND(",",Q1360)-1),MapTable!$A:$A,1,0)),ISERROR(VLOOKUP(TRIM(MID(Q1360,FIND(",",Q1360)+1,FIND(",",Q1360,FIND(",",Q1360)+1)-FIND(",",Q1360)-1)),MapTable!$A:$A,1,0)),ISERROR(VLOOKUP(TRIM(MID(Q1360,FIND(",",Q1360,FIND(",",Q1360)+1)+1,999)),MapTable!$A:$A,1,0))),"맵없음",
  ""),
IF(ISERROR(FIND(",",Q1360,FIND(",",Q1360,FIND(",",Q1360,FIND(",",Q1360)+1)+1)+1)),
  IF(OR(ISERROR(VLOOKUP(LEFT(Q1360,FIND(",",Q1360)-1),MapTable!$A:$A,1,0)),ISERROR(VLOOKUP(TRIM(MID(Q1360,FIND(",",Q1360)+1,FIND(",",Q1360,FIND(",",Q1360)+1)-FIND(",",Q1360)-1)),MapTable!$A:$A,1,0)),ISERROR(VLOOKUP(TRIM(MID(Q1360,FIND(",",Q1360,FIND(",",Q1360)+1)+1,FIND(",",Q1360,FIND(",",Q1360,FIND(",",Q1360)+1)+1)-FIND(",",Q1360,FIND(",",Q1360)+1)-1)),MapTable!$A:$A,1,0)),ISERROR(VLOOKUP(TRIM(MID(Q1360,FIND(",",Q1360,FIND(",",Q1360,FIND(",",Q1360)+1)+1)+1,999)),MapTable!$A:$A,1,0))),"맵없음",
  ""),
)))))</f>
        <v/>
      </c>
      <c r="W1360" t="str">
        <f>IF(ISBLANK(V1360),"",IF(ISERROR(VLOOKUP(V1360,[3]DropTable!$A:$A,1,0)),"드랍없음",""))</f>
        <v/>
      </c>
      <c r="Y1360" t="str">
        <f>IF(ISBLANK(X1360),"",IF(ISERROR(VLOOKUP(X1360,[3]DropTable!$A:$A,1,0)),"드랍없음",""))</f>
        <v/>
      </c>
      <c r="AA1360">
        <v>8.1</v>
      </c>
    </row>
    <row r="1361" spans="1:27" x14ac:dyDescent="0.3">
      <c r="A1361">
        <v>5</v>
      </c>
      <c r="B1361">
        <v>20</v>
      </c>
      <c r="C1361">
        <v>1200</v>
      </c>
      <c r="D1361">
        <v>300</v>
      </c>
      <c r="E1361" t="s">
        <v>114</v>
      </c>
      <c r="H1361" t="str">
        <f>IF(ISBLANK(G1361),"",
IFERROR(VLOOKUP(G1361,[1]StringTable!$1:$1048576,MATCH([1]StringTable!$B$1,[1]StringTable!$1:$1,0),0),
IFERROR(VLOOKUP(G1361,[1]InApkStringTable!$1:$1048576,MATCH([1]InApkStringTable!$B$1,[1]InApkStringTable!$1:$1,0),0),
"스트링없음")))</f>
        <v/>
      </c>
      <c r="J1361" t="b">
        <v>1</v>
      </c>
      <c r="L1361" t="str">
        <f>IF(ISBLANK(K1361),"",IF(ISERROR(VLOOKUP(K1361,MapTable!$A:$A,1,0)),"맵없음",""))</f>
        <v/>
      </c>
      <c r="N1361" t="b">
        <f t="shared" ref="N1361:N1424" ca="1" si="70">IF((COUNTIF(A:A,A1361)-1)=B1361,FALSE,
IF(M1361=12,TRUE,
IF(OFFSET(M1361,1,0)=12,TRUE)))</f>
        <v>0</v>
      </c>
      <c r="R1361" t="str">
        <f>IF(ISBLANK(Q1361),"",
IF(ISERROR(FIND(",",Q1361)),
  IF(ISERROR(VLOOKUP(Q1361,MapTable!$A:$A,1,0)),"맵없음",
  ""),
IF(ISERROR(FIND(",",Q1361,FIND(",",Q1361)+1)),
  IF(OR(ISERROR(VLOOKUP(LEFT(Q1361,FIND(",",Q1361)-1),MapTable!$A:$A,1,0)),ISERROR(VLOOKUP(TRIM(MID(Q1361,FIND(",",Q1361)+1,999)),MapTable!$A:$A,1,0))),"맵없음",
  ""),
IF(ISERROR(FIND(",",Q1361,FIND(",",Q1361,FIND(",",Q1361)+1)+1)),
  IF(OR(ISERROR(VLOOKUP(LEFT(Q1361,FIND(",",Q1361)-1),MapTable!$A:$A,1,0)),ISERROR(VLOOKUP(TRIM(MID(Q1361,FIND(",",Q1361)+1,FIND(",",Q1361,FIND(",",Q1361)+1)-FIND(",",Q1361)-1)),MapTable!$A:$A,1,0)),ISERROR(VLOOKUP(TRIM(MID(Q1361,FIND(",",Q1361,FIND(",",Q1361)+1)+1,999)),MapTable!$A:$A,1,0))),"맵없음",
  ""),
IF(ISERROR(FIND(",",Q1361,FIND(",",Q1361,FIND(",",Q1361,FIND(",",Q1361)+1)+1)+1)),
  IF(OR(ISERROR(VLOOKUP(LEFT(Q1361,FIND(",",Q1361)-1),MapTable!$A:$A,1,0)),ISERROR(VLOOKUP(TRIM(MID(Q1361,FIND(",",Q1361)+1,FIND(",",Q1361,FIND(",",Q1361)+1)-FIND(",",Q1361)-1)),MapTable!$A:$A,1,0)),ISERROR(VLOOKUP(TRIM(MID(Q1361,FIND(",",Q1361,FIND(",",Q1361)+1)+1,FIND(",",Q1361,FIND(",",Q1361,FIND(",",Q1361)+1)+1)-FIND(",",Q1361,FIND(",",Q1361)+1)-1)),MapTable!$A:$A,1,0)),ISERROR(VLOOKUP(TRIM(MID(Q1361,FIND(",",Q1361,FIND(",",Q1361,FIND(",",Q1361)+1)+1)+1,999)),MapTable!$A:$A,1,0))),"맵없음",
  ""),
)))))</f>
        <v/>
      </c>
      <c r="W1361" t="str">
        <f>IF(ISBLANK(V1361),"",IF(ISERROR(VLOOKUP(V1361,[3]DropTable!$A:$A,1,0)),"드랍없음",""))</f>
        <v/>
      </c>
      <c r="Y1361" t="str">
        <f>IF(ISBLANK(X1361),"",IF(ISERROR(VLOOKUP(X1361,[3]DropTable!$A:$A,1,0)),"드랍없음",""))</f>
        <v/>
      </c>
      <c r="AA1361">
        <v>8.1</v>
      </c>
    </row>
    <row r="1362" spans="1:27" x14ac:dyDescent="0.3">
      <c r="A1362">
        <v>5</v>
      </c>
      <c r="B1362">
        <v>21</v>
      </c>
      <c r="C1362">
        <v>1200</v>
      </c>
      <c r="D1362">
        <v>300</v>
      </c>
      <c r="E1362" t="s">
        <v>114</v>
      </c>
      <c r="H1362" t="str">
        <f>IF(ISBLANK(G1362),"",
IFERROR(VLOOKUP(G1362,[1]StringTable!$1:$1048576,MATCH([1]StringTable!$B$1,[1]StringTable!$1:$1,0),0),
IFERROR(VLOOKUP(G1362,[1]InApkStringTable!$1:$1048576,MATCH([1]InApkStringTable!$B$1,[1]InApkStringTable!$1:$1,0),0),
"스트링없음")))</f>
        <v/>
      </c>
      <c r="J1362" t="b">
        <v>1</v>
      </c>
      <c r="L1362" t="str">
        <f>IF(ISBLANK(K1362),"",IF(ISERROR(VLOOKUP(K1362,MapTable!$A:$A,1,0)),"맵없음",""))</f>
        <v/>
      </c>
      <c r="N1362" t="b">
        <f t="shared" ca="1" si="70"/>
        <v>0</v>
      </c>
      <c r="R1362" t="str">
        <f>IF(ISBLANK(Q1362),"",
IF(ISERROR(FIND(",",Q1362)),
  IF(ISERROR(VLOOKUP(Q1362,MapTable!$A:$A,1,0)),"맵없음",
  ""),
IF(ISERROR(FIND(",",Q1362,FIND(",",Q1362)+1)),
  IF(OR(ISERROR(VLOOKUP(LEFT(Q1362,FIND(",",Q1362)-1),MapTable!$A:$A,1,0)),ISERROR(VLOOKUP(TRIM(MID(Q1362,FIND(",",Q1362)+1,999)),MapTable!$A:$A,1,0))),"맵없음",
  ""),
IF(ISERROR(FIND(",",Q1362,FIND(",",Q1362,FIND(",",Q1362)+1)+1)),
  IF(OR(ISERROR(VLOOKUP(LEFT(Q1362,FIND(",",Q1362)-1),MapTable!$A:$A,1,0)),ISERROR(VLOOKUP(TRIM(MID(Q1362,FIND(",",Q1362)+1,FIND(",",Q1362,FIND(",",Q1362)+1)-FIND(",",Q1362)-1)),MapTable!$A:$A,1,0)),ISERROR(VLOOKUP(TRIM(MID(Q1362,FIND(",",Q1362,FIND(",",Q1362)+1)+1,999)),MapTable!$A:$A,1,0))),"맵없음",
  ""),
IF(ISERROR(FIND(",",Q1362,FIND(",",Q1362,FIND(",",Q1362,FIND(",",Q1362)+1)+1)+1)),
  IF(OR(ISERROR(VLOOKUP(LEFT(Q1362,FIND(",",Q1362)-1),MapTable!$A:$A,1,0)),ISERROR(VLOOKUP(TRIM(MID(Q1362,FIND(",",Q1362)+1,FIND(",",Q1362,FIND(",",Q1362)+1)-FIND(",",Q1362)-1)),MapTable!$A:$A,1,0)),ISERROR(VLOOKUP(TRIM(MID(Q1362,FIND(",",Q1362,FIND(",",Q1362)+1)+1,FIND(",",Q1362,FIND(",",Q1362,FIND(",",Q1362)+1)+1)-FIND(",",Q1362,FIND(",",Q1362)+1)-1)),MapTable!$A:$A,1,0)),ISERROR(VLOOKUP(TRIM(MID(Q1362,FIND(",",Q1362,FIND(",",Q1362,FIND(",",Q1362)+1)+1)+1,999)),MapTable!$A:$A,1,0))),"맵없음",
  ""),
)))))</f>
        <v/>
      </c>
      <c r="W1362" t="str">
        <f>IF(ISBLANK(V1362),"",IF(ISERROR(VLOOKUP(V1362,[3]DropTable!$A:$A,1,0)),"드랍없음",""))</f>
        <v/>
      </c>
      <c r="Y1362" t="str">
        <f>IF(ISBLANK(X1362),"",IF(ISERROR(VLOOKUP(X1362,[3]DropTable!$A:$A,1,0)),"드랍없음",""))</f>
        <v/>
      </c>
      <c r="AA1362">
        <v>8.1</v>
      </c>
    </row>
    <row r="1363" spans="1:27" x14ac:dyDescent="0.3">
      <c r="A1363">
        <v>5</v>
      </c>
      <c r="B1363">
        <v>22</v>
      </c>
      <c r="C1363">
        <v>1200</v>
      </c>
      <c r="D1363">
        <v>300</v>
      </c>
      <c r="E1363" t="s">
        <v>114</v>
      </c>
      <c r="H1363" t="str">
        <f>IF(ISBLANK(G1363),"",
IFERROR(VLOOKUP(G1363,[1]StringTable!$1:$1048576,MATCH([1]StringTable!$B$1,[1]StringTable!$1:$1,0),0),
IFERROR(VLOOKUP(G1363,[1]InApkStringTable!$1:$1048576,MATCH([1]InApkStringTable!$B$1,[1]InApkStringTable!$1:$1,0),0),
"스트링없음")))</f>
        <v/>
      </c>
      <c r="J1363" t="b">
        <v>1</v>
      </c>
      <c r="L1363" t="str">
        <f>IF(ISBLANK(K1363),"",IF(ISERROR(VLOOKUP(K1363,MapTable!$A:$A,1,0)),"맵없음",""))</f>
        <v/>
      </c>
      <c r="N1363" t="b">
        <f t="shared" ca="1" si="70"/>
        <v>0</v>
      </c>
      <c r="R1363" t="str">
        <f>IF(ISBLANK(Q1363),"",
IF(ISERROR(FIND(",",Q1363)),
  IF(ISERROR(VLOOKUP(Q1363,MapTable!$A:$A,1,0)),"맵없음",
  ""),
IF(ISERROR(FIND(",",Q1363,FIND(",",Q1363)+1)),
  IF(OR(ISERROR(VLOOKUP(LEFT(Q1363,FIND(",",Q1363)-1),MapTable!$A:$A,1,0)),ISERROR(VLOOKUP(TRIM(MID(Q1363,FIND(",",Q1363)+1,999)),MapTable!$A:$A,1,0))),"맵없음",
  ""),
IF(ISERROR(FIND(",",Q1363,FIND(",",Q1363,FIND(",",Q1363)+1)+1)),
  IF(OR(ISERROR(VLOOKUP(LEFT(Q1363,FIND(",",Q1363)-1),MapTable!$A:$A,1,0)),ISERROR(VLOOKUP(TRIM(MID(Q1363,FIND(",",Q1363)+1,FIND(",",Q1363,FIND(",",Q1363)+1)-FIND(",",Q1363)-1)),MapTable!$A:$A,1,0)),ISERROR(VLOOKUP(TRIM(MID(Q1363,FIND(",",Q1363,FIND(",",Q1363)+1)+1,999)),MapTable!$A:$A,1,0))),"맵없음",
  ""),
IF(ISERROR(FIND(",",Q1363,FIND(",",Q1363,FIND(",",Q1363,FIND(",",Q1363)+1)+1)+1)),
  IF(OR(ISERROR(VLOOKUP(LEFT(Q1363,FIND(",",Q1363)-1),MapTable!$A:$A,1,0)),ISERROR(VLOOKUP(TRIM(MID(Q1363,FIND(",",Q1363)+1,FIND(",",Q1363,FIND(",",Q1363)+1)-FIND(",",Q1363)-1)),MapTable!$A:$A,1,0)),ISERROR(VLOOKUP(TRIM(MID(Q1363,FIND(",",Q1363,FIND(",",Q1363)+1)+1,FIND(",",Q1363,FIND(",",Q1363,FIND(",",Q1363)+1)+1)-FIND(",",Q1363,FIND(",",Q1363)+1)-1)),MapTable!$A:$A,1,0)),ISERROR(VLOOKUP(TRIM(MID(Q1363,FIND(",",Q1363,FIND(",",Q1363,FIND(",",Q1363)+1)+1)+1,999)),MapTable!$A:$A,1,0))),"맵없음",
  ""),
)))))</f>
        <v/>
      </c>
      <c r="W1363" t="str">
        <f>IF(ISBLANK(V1363),"",IF(ISERROR(VLOOKUP(V1363,[3]DropTable!$A:$A,1,0)),"드랍없음",""))</f>
        <v/>
      </c>
      <c r="Y1363" t="str">
        <f>IF(ISBLANK(X1363),"",IF(ISERROR(VLOOKUP(X1363,[3]DropTable!$A:$A,1,0)),"드랍없음",""))</f>
        <v/>
      </c>
      <c r="AA1363">
        <v>8.1</v>
      </c>
    </row>
    <row r="1364" spans="1:27" x14ac:dyDescent="0.3">
      <c r="A1364">
        <v>5</v>
      </c>
      <c r="B1364">
        <v>23</v>
      </c>
      <c r="C1364">
        <v>1200</v>
      </c>
      <c r="D1364">
        <v>300</v>
      </c>
      <c r="E1364" t="s">
        <v>114</v>
      </c>
      <c r="H1364" t="str">
        <f>IF(ISBLANK(G1364),"",
IFERROR(VLOOKUP(G1364,[1]StringTable!$1:$1048576,MATCH([1]StringTable!$B$1,[1]StringTable!$1:$1,0),0),
IFERROR(VLOOKUP(G1364,[1]InApkStringTable!$1:$1048576,MATCH([1]InApkStringTable!$B$1,[1]InApkStringTable!$1:$1,0),0),
"스트링없음")))</f>
        <v/>
      </c>
      <c r="J1364" t="b">
        <v>1</v>
      </c>
      <c r="L1364" t="str">
        <f>IF(ISBLANK(K1364),"",IF(ISERROR(VLOOKUP(K1364,MapTable!$A:$A,1,0)),"맵없음",""))</f>
        <v/>
      </c>
      <c r="N1364" t="b">
        <f t="shared" ca="1" si="70"/>
        <v>0</v>
      </c>
      <c r="R1364" t="str">
        <f>IF(ISBLANK(Q1364),"",
IF(ISERROR(FIND(",",Q1364)),
  IF(ISERROR(VLOOKUP(Q1364,MapTable!$A:$A,1,0)),"맵없음",
  ""),
IF(ISERROR(FIND(",",Q1364,FIND(",",Q1364)+1)),
  IF(OR(ISERROR(VLOOKUP(LEFT(Q1364,FIND(",",Q1364)-1),MapTable!$A:$A,1,0)),ISERROR(VLOOKUP(TRIM(MID(Q1364,FIND(",",Q1364)+1,999)),MapTable!$A:$A,1,0))),"맵없음",
  ""),
IF(ISERROR(FIND(",",Q1364,FIND(",",Q1364,FIND(",",Q1364)+1)+1)),
  IF(OR(ISERROR(VLOOKUP(LEFT(Q1364,FIND(",",Q1364)-1),MapTable!$A:$A,1,0)),ISERROR(VLOOKUP(TRIM(MID(Q1364,FIND(",",Q1364)+1,FIND(",",Q1364,FIND(",",Q1364)+1)-FIND(",",Q1364)-1)),MapTable!$A:$A,1,0)),ISERROR(VLOOKUP(TRIM(MID(Q1364,FIND(",",Q1364,FIND(",",Q1364)+1)+1,999)),MapTable!$A:$A,1,0))),"맵없음",
  ""),
IF(ISERROR(FIND(",",Q1364,FIND(",",Q1364,FIND(",",Q1364,FIND(",",Q1364)+1)+1)+1)),
  IF(OR(ISERROR(VLOOKUP(LEFT(Q1364,FIND(",",Q1364)-1),MapTable!$A:$A,1,0)),ISERROR(VLOOKUP(TRIM(MID(Q1364,FIND(",",Q1364)+1,FIND(",",Q1364,FIND(",",Q1364)+1)-FIND(",",Q1364)-1)),MapTable!$A:$A,1,0)),ISERROR(VLOOKUP(TRIM(MID(Q1364,FIND(",",Q1364,FIND(",",Q1364)+1)+1,FIND(",",Q1364,FIND(",",Q1364,FIND(",",Q1364)+1)+1)-FIND(",",Q1364,FIND(",",Q1364)+1)-1)),MapTable!$A:$A,1,0)),ISERROR(VLOOKUP(TRIM(MID(Q1364,FIND(",",Q1364,FIND(",",Q1364,FIND(",",Q1364)+1)+1)+1,999)),MapTable!$A:$A,1,0))),"맵없음",
  ""),
)))))</f>
        <v/>
      </c>
      <c r="W1364" t="str">
        <f>IF(ISBLANK(V1364),"",IF(ISERROR(VLOOKUP(V1364,[3]DropTable!$A:$A,1,0)),"드랍없음",""))</f>
        <v/>
      </c>
      <c r="Y1364" t="str">
        <f>IF(ISBLANK(X1364),"",IF(ISERROR(VLOOKUP(X1364,[3]DropTable!$A:$A,1,0)),"드랍없음",""))</f>
        <v/>
      </c>
      <c r="AA1364">
        <v>8.1</v>
      </c>
    </row>
    <row r="1365" spans="1:27" x14ac:dyDescent="0.3">
      <c r="A1365">
        <v>5</v>
      </c>
      <c r="B1365">
        <v>24</v>
      </c>
      <c r="C1365">
        <v>1200</v>
      </c>
      <c r="D1365">
        <v>300</v>
      </c>
      <c r="E1365" t="s">
        <v>114</v>
      </c>
      <c r="H1365" t="str">
        <f>IF(ISBLANK(G1365),"",
IFERROR(VLOOKUP(G1365,[1]StringTable!$1:$1048576,MATCH([1]StringTable!$B$1,[1]StringTable!$1:$1,0),0),
IFERROR(VLOOKUP(G1365,[1]InApkStringTable!$1:$1048576,MATCH([1]InApkStringTable!$B$1,[1]InApkStringTable!$1:$1,0),0),
"스트링없음")))</f>
        <v/>
      </c>
      <c r="J1365" t="b">
        <v>1</v>
      </c>
      <c r="L1365" t="str">
        <f>IF(ISBLANK(K1365),"",IF(ISERROR(VLOOKUP(K1365,MapTable!$A:$A,1,0)),"맵없음",""))</f>
        <v/>
      </c>
      <c r="N1365" t="b">
        <f t="shared" ca="1" si="70"/>
        <v>0</v>
      </c>
      <c r="R1365" t="str">
        <f>IF(ISBLANK(Q1365),"",
IF(ISERROR(FIND(",",Q1365)),
  IF(ISERROR(VLOOKUP(Q1365,MapTable!$A:$A,1,0)),"맵없음",
  ""),
IF(ISERROR(FIND(",",Q1365,FIND(",",Q1365)+1)),
  IF(OR(ISERROR(VLOOKUP(LEFT(Q1365,FIND(",",Q1365)-1),MapTable!$A:$A,1,0)),ISERROR(VLOOKUP(TRIM(MID(Q1365,FIND(",",Q1365)+1,999)),MapTable!$A:$A,1,0))),"맵없음",
  ""),
IF(ISERROR(FIND(",",Q1365,FIND(",",Q1365,FIND(",",Q1365)+1)+1)),
  IF(OR(ISERROR(VLOOKUP(LEFT(Q1365,FIND(",",Q1365)-1),MapTable!$A:$A,1,0)),ISERROR(VLOOKUP(TRIM(MID(Q1365,FIND(",",Q1365)+1,FIND(",",Q1365,FIND(",",Q1365)+1)-FIND(",",Q1365)-1)),MapTable!$A:$A,1,0)),ISERROR(VLOOKUP(TRIM(MID(Q1365,FIND(",",Q1365,FIND(",",Q1365)+1)+1,999)),MapTable!$A:$A,1,0))),"맵없음",
  ""),
IF(ISERROR(FIND(",",Q1365,FIND(",",Q1365,FIND(",",Q1365,FIND(",",Q1365)+1)+1)+1)),
  IF(OR(ISERROR(VLOOKUP(LEFT(Q1365,FIND(",",Q1365)-1),MapTable!$A:$A,1,0)),ISERROR(VLOOKUP(TRIM(MID(Q1365,FIND(",",Q1365)+1,FIND(",",Q1365,FIND(",",Q1365)+1)-FIND(",",Q1365)-1)),MapTable!$A:$A,1,0)),ISERROR(VLOOKUP(TRIM(MID(Q1365,FIND(",",Q1365,FIND(",",Q1365)+1)+1,FIND(",",Q1365,FIND(",",Q1365,FIND(",",Q1365)+1)+1)-FIND(",",Q1365,FIND(",",Q1365)+1)-1)),MapTable!$A:$A,1,0)),ISERROR(VLOOKUP(TRIM(MID(Q1365,FIND(",",Q1365,FIND(",",Q1365,FIND(",",Q1365)+1)+1)+1,999)),MapTable!$A:$A,1,0))),"맵없음",
  ""),
)))))</f>
        <v/>
      </c>
      <c r="W1365" t="str">
        <f>IF(ISBLANK(V1365),"",IF(ISERROR(VLOOKUP(V1365,[3]DropTable!$A:$A,1,0)),"드랍없음",""))</f>
        <v/>
      </c>
      <c r="Y1365" t="str">
        <f>IF(ISBLANK(X1365),"",IF(ISERROR(VLOOKUP(X1365,[3]DropTable!$A:$A,1,0)),"드랍없음",""))</f>
        <v/>
      </c>
      <c r="AA1365">
        <v>8.1</v>
      </c>
    </row>
    <row r="1366" spans="1:27" x14ac:dyDescent="0.3">
      <c r="A1366">
        <v>5</v>
      </c>
      <c r="B1366">
        <v>25</v>
      </c>
      <c r="C1366">
        <v>1200</v>
      </c>
      <c r="D1366">
        <v>300</v>
      </c>
      <c r="E1366" t="s">
        <v>114</v>
      </c>
      <c r="H1366" t="str">
        <f>IF(ISBLANK(G1366),"",
IFERROR(VLOOKUP(G1366,[1]StringTable!$1:$1048576,MATCH([1]StringTable!$B$1,[1]StringTable!$1:$1,0),0),
IFERROR(VLOOKUP(G1366,[1]InApkStringTable!$1:$1048576,MATCH([1]InApkStringTable!$B$1,[1]InApkStringTable!$1:$1,0),0),
"스트링없음")))</f>
        <v/>
      </c>
      <c r="J1366" t="b">
        <v>1</v>
      </c>
      <c r="L1366" t="str">
        <f>IF(ISBLANK(K1366),"",IF(ISERROR(VLOOKUP(K1366,MapTable!$A:$A,1,0)),"맵없음",""))</f>
        <v/>
      </c>
      <c r="N1366" t="b">
        <f t="shared" ca="1" si="70"/>
        <v>0</v>
      </c>
      <c r="R1366" t="str">
        <f>IF(ISBLANK(Q1366),"",
IF(ISERROR(FIND(",",Q1366)),
  IF(ISERROR(VLOOKUP(Q1366,MapTable!$A:$A,1,0)),"맵없음",
  ""),
IF(ISERROR(FIND(",",Q1366,FIND(",",Q1366)+1)),
  IF(OR(ISERROR(VLOOKUP(LEFT(Q1366,FIND(",",Q1366)-1),MapTable!$A:$A,1,0)),ISERROR(VLOOKUP(TRIM(MID(Q1366,FIND(",",Q1366)+1,999)),MapTable!$A:$A,1,0))),"맵없음",
  ""),
IF(ISERROR(FIND(",",Q1366,FIND(",",Q1366,FIND(",",Q1366)+1)+1)),
  IF(OR(ISERROR(VLOOKUP(LEFT(Q1366,FIND(",",Q1366)-1),MapTable!$A:$A,1,0)),ISERROR(VLOOKUP(TRIM(MID(Q1366,FIND(",",Q1366)+1,FIND(",",Q1366,FIND(",",Q1366)+1)-FIND(",",Q1366)-1)),MapTable!$A:$A,1,0)),ISERROR(VLOOKUP(TRIM(MID(Q1366,FIND(",",Q1366,FIND(",",Q1366)+1)+1,999)),MapTable!$A:$A,1,0))),"맵없음",
  ""),
IF(ISERROR(FIND(",",Q1366,FIND(",",Q1366,FIND(",",Q1366,FIND(",",Q1366)+1)+1)+1)),
  IF(OR(ISERROR(VLOOKUP(LEFT(Q1366,FIND(",",Q1366)-1),MapTable!$A:$A,1,0)),ISERROR(VLOOKUP(TRIM(MID(Q1366,FIND(",",Q1366)+1,FIND(",",Q1366,FIND(",",Q1366)+1)-FIND(",",Q1366)-1)),MapTable!$A:$A,1,0)),ISERROR(VLOOKUP(TRIM(MID(Q1366,FIND(",",Q1366,FIND(",",Q1366)+1)+1,FIND(",",Q1366,FIND(",",Q1366,FIND(",",Q1366)+1)+1)-FIND(",",Q1366,FIND(",",Q1366)+1)-1)),MapTable!$A:$A,1,0)),ISERROR(VLOOKUP(TRIM(MID(Q1366,FIND(",",Q1366,FIND(",",Q1366,FIND(",",Q1366)+1)+1)+1,999)),MapTable!$A:$A,1,0))),"맵없음",
  ""),
)))))</f>
        <v/>
      </c>
      <c r="W1366" t="str">
        <f>IF(ISBLANK(V1366),"",IF(ISERROR(VLOOKUP(V1366,[3]DropTable!$A:$A,1,0)),"드랍없음",""))</f>
        <v/>
      </c>
      <c r="Y1366" t="str">
        <f>IF(ISBLANK(X1366),"",IF(ISERROR(VLOOKUP(X1366,[3]DropTable!$A:$A,1,0)),"드랍없음",""))</f>
        <v/>
      </c>
      <c r="AA1366">
        <v>8.1</v>
      </c>
    </row>
    <row r="1367" spans="1:27" x14ac:dyDescent="0.3">
      <c r="A1367">
        <v>5</v>
      </c>
      <c r="B1367">
        <v>26</v>
      </c>
      <c r="C1367">
        <v>1200</v>
      </c>
      <c r="D1367">
        <v>300</v>
      </c>
      <c r="E1367" t="s">
        <v>114</v>
      </c>
      <c r="H1367" t="str">
        <f>IF(ISBLANK(G1367),"",
IFERROR(VLOOKUP(G1367,[1]StringTable!$1:$1048576,MATCH([1]StringTable!$B$1,[1]StringTable!$1:$1,0),0),
IFERROR(VLOOKUP(G1367,[1]InApkStringTable!$1:$1048576,MATCH([1]InApkStringTable!$B$1,[1]InApkStringTable!$1:$1,0),0),
"스트링없음")))</f>
        <v/>
      </c>
      <c r="J1367" t="b">
        <v>1</v>
      </c>
      <c r="L1367" t="str">
        <f>IF(ISBLANK(K1367),"",IF(ISERROR(VLOOKUP(K1367,MapTable!$A:$A,1,0)),"맵없음",""))</f>
        <v/>
      </c>
      <c r="N1367" t="b">
        <f t="shared" ca="1" si="70"/>
        <v>0</v>
      </c>
      <c r="R1367" t="str">
        <f>IF(ISBLANK(Q1367),"",
IF(ISERROR(FIND(",",Q1367)),
  IF(ISERROR(VLOOKUP(Q1367,MapTable!$A:$A,1,0)),"맵없음",
  ""),
IF(ISERROR(FIND(",",Q1367,FIND(",",Q1367)+1)),
  IF(OR(ISERROR(VLOOKUP(LEFT(Q1367,FIND(",",Q1367)-1),MapTable!$A:$A,1,0)),ISERROR(VLOOKUP(TRIM(MID(Q1367,FIND(",",Q1367)+1,999)),MapTable!$A:$A,1,0))),"맵없음",
  ""),
IF(ISERROR(FIND(",",Q1367,FIND(",",Q1367,FIND(",",Q1367)+1)+1)),
  IF(OR(ISERROR(VLOOKUP(LEFT(Q1367,FIND(",",Q1367)-1),MapTable!$A:$A,1,0)),ISERROR(VLOOKUP(TRIM(MID(Q1367,FIND(",",Q1367)+1,FIND(",",Q1367,FIND(",",Q1367)+1)-FIND(",",Q1367)-1)),MapTable!$A:$A,1,0)),ISERROR(VLOOKUP(TRIM(MID(Q1367,FIND(",",Q1367,FIND(",",Q1367)+1)+1,999)),MapTable!$A:$A,1,0))),"맵없음",
  ""),
IF(ISERROR(FIND(",",Q1367,FIND(",",Q1367,FIND(",",Q1367,FIND(",",Q1367)+1)+1)+1)),
  IF(OR(ISERROR(VLOOKUP(LEFT(Q1367,FIND(",",Q1367)-1),MapTable!$A:$A,1,0)),ISERROR(VLOOKUP(TRIM(MID(Q1367,FIND(",",Q1367)+1,FIND(",",Q1367,FIND(",",Q1367)+1)-FIND(",",Q1367)-1)),MapTable!$A:$A,1,0)),ISERROR(VLOOKUP(TRIM(MID(Q1367,FIND(",",Q1367,FIND(",",Q1367)+1)+1,FIND(",",Q1367,FIND(",",Q1367,FIND(",",Q1367)+1)+1)-FIND(",",Q1367,FIND(",",Q1367)+1)-1)),MapTable!$A:$A,1,0)),ISERROR(VLOOKUP(TRIM(MID(Q1367,FIND(",",Q1367,FIND(",",Q1367,FIND(",",Q1367)+1)+1)+1,999)),MapTable!$A:$A,1,0))),"맵없음",
  ""),
)))))</f>
        <v/>
      </c>
      <c r="W1367" t="str">
        <f>IF(ISBLANK(V1367),"",IF(ISERROR(VLOOKUP(V1367,[3]DropTable!$A:$A,1,0)),"드랍없음",""))</f>
        <v/>
      </c>
      <c r="Y1367" t="str">
        <f>IF(ISBLANK(X1367),"",IF(ISERROR(VLOOKUP(X1367,[3]DropTable!$A:$A,1,0)),"드랍없음",""))</f>
        <v/>
      </c>
      <c r="AA1367">
        <v>8.1</v>
      </c>
    </row>
    <row r="1368" spans="1:27" x14ac:dyDescent="0.3">
      <c r="A1368">
        <v>5</v>
      </c>
      <c r="B1368">
        <v>27</v>
      </c>
      <c r="C1368">
        <v>1200</v>
      </c>
      <c r="D1368">
        <v>300</v>
      </c>
      <c r="E1368" t="s">
        <v>114</v>
      </c>
      <c r="H1368" t="str">
        <f>IF(ISBLANK(G1368),"",
IFERROR(VLOOKUP(G1368,[1]StringTable!$1:$1048576,MATCH([1]StringTable!$B$1,[1]StringTable!$1:$1,0),0),
IFERROR(VLOOKUP(G1368,[1]InApkStringTable!$1:$1048576,MATCH([1]InApkStringTable!$B$1,[1]InApkStringTable!$1:$1,0),0),
"스트링없음")))</f>
        <v/>
      </c>
      <c r="J1368" t="b">
        <v>1</v>
      </c>
      <c r="L1368" t="str">
        <f>IF(ISBLANK(K1368),"",IF(ISERROR(VLOOKUP(K1368,MapTable!$A:$A,1,0)),"맵없음",""))</f>
        <v/>
      </c>
      <c r="N1368" t="b">
        <f t="shared" ca="1" si="70"/>
        <v>0</v>
      </c>
      <c r="R1368" t="str">
        <f>IF(ISBLANK(Q1368),"",
IF(ISERROR(FIND(",",Q1368)),
  IF(ISERROR(VLOOKUP(Q1368,MapTable!$A:$A,1,0)),"맵없음",
  ""),
IF(ISERROR(FIND(",",Q1368,FIND(",",Q1368)+1)),
  IF(OR(ISERROR(VLOOKUP(LEFT(Q1368,FIND(",",Q1368)-1),MapTable!$A:$A,1,0)),ISERROR(VLOOKUP(TRIM(MID(Q1368,FIND(",",Q1368)+1,999)),MapTable!$A:$A,1,0))),"맵없음",
  ""),
IF(ISERROR(FIND(",",Q1368,FIND(",",Q1368,FIND(",",Q1368)+1)+1)),
  IF(OR(ISERROR(VLOOKUP(LEFT(Q1368,FIND(",",Q1368)-1),MapTable!$A:$A,1,0)),ISERROR(VLOOKUP(TRIM(MID(Q1368,FIND(",",Q1368)+1,FIND(",",Q1368,FIND(",",Q1368)+1)-FIND(",",Q1368)-1)),MapTable!$A:$A,1,0)),ISERROR(VLOOKUP(TRIM(MID(Q1368,FIND(",",Q1368,FIND(",",Q1368)+1)+1,999)),MapTable!$A:$A,1,0))),"맵없음",
  ""),
IF(ISERROR(FIND(",",Q1368,FIND(",",Q1368,FIND(",",Q1368,FIND(",",Q1368)+1)+1)+1)),
  IF(OR(ISERROR(VLOOKUP(LEFT(Q1368,FIND(",",Q1368)-1),MapTable!$A:$A,1,0)),ISERROR(VLOOKUP(TRIM(MID(Q1368,FIND(",",Q1368)+1,FIND(",",Q1368,FIND(",",Q1368)+1)-FIND(",",Q1368)-1)),MapTable!$A:$A,1,0)),ISERROR(VLOOKUP(TRIM(MID(Q1368,FIND(",",Q1368,FIND(",",Q1368)+1)+1,FIND(",",Q1368,FIND(",",Q1368,FIND(",",Q1368)+1)+1)-FIND(",",Q1368,FIND(",",Q1368)+1)-1)),MapTable!$A:$A,1,0)),ISERROR(VLOOKUP(TRIM(MID(Q1368,FIND(",",Q1368,FIND(",",Q1368,FIND(",",Q1368)+1)+1)+1,999)),MapTable!$A:$A,1,0))),"맵없음",
  ""),
)))))</f>
        <v/>
      </c>
      <c r="W1368" t="str">
        <f>IF(ISBLANK(V1368),"",IF(ISERROR(VLOOKUP(V1368,[3]DropTable!$A:$A,1,0)),"드랍없음",""))</f>
        <v/>
      </c>
      <c r="Y1368" t="str">
        <f>IF(ISBLANK(X1368),"",IF(ISERROR(VLOOKUP(X1368,[3]DropTable!$A:$A,1,0)),"드랍없음",""))</f>
        <v/>
      </c>
      <c r="AA1368">
        <v>8.1</v>
      </c>
    </row>
    <row r="1369" spans="1:27" x14ac:dyDescent="0.3">
      <c r="A1369">
        <v>5</v>
      </c>
      <c r="B1369">
        <v>28</v>
      </c>
      <c r="C1369">
        <v>1200</v>
      </c>
      <c r="D1369">
        <v>300</v>
      </c>
      <c r="E1369" t="s">
        <v>114</v>
      </c>
      <c r="H1369" t="str">
        <f>IF(ISBLANK(G1369),"",
IFERROR(VLOOKUP(G1369,[1]StringTable!$1:$1048576,MATCH([1]StringTable!$B$1,[1]StringTable!$1:$1,0),0),
IFERROR(VLOOKUP(G1369,[1]InApkStringTable!$1:$1048576,MATCH([1]InApkStringTable!$B$1,[1]InApkStringTable!$1:$1,0),0),
"스트링없음")))</f>
        <v/>
      </c>
      <c r="J1369" t="b">
        <v>1</v>
      </c>
      <c r="L1369" t="str">
        <f>IF(ISBLANK(K1369),"",IF(ISERROR(VLOOKUP(K1369,MapTable!$A:$A,1,0)),"맵없음",""))</f>
        <v/>
      </c>
      <c r="N1369" t="b">
        <f t="shared" ca="1" si="70"/>
        <v>0</v>
      </c>
      <c r="R1369" t="str">
        <f>IF(ISBLANK(Q1369),"",
IF(ISERROR(FIND(",",Q1369)),
  IF(ISERROR(VLOOKUP(Q1369,MapTable!$A:$A,1,0)),"맵없음",
  ""),
IF(ISERROR(FIND(",",Q1369,FIND(",",Q1369)+1)),
  IF(OR(ISERROR(VLOOKUP(LEFT(Q1369,FIND(",",Q1369)-1),MapTable!$A:$A,1,0)),ISERROR(VLOOKUP(TRIM(MID(Q1369,FIND(",",Q1369)+1,999)),MapTable!$A:$A,1,0))),"맵없음",
  ""),
IF(ISERROR(FIND(",",Q1369,FIND(",",Q1369,FIND(",",Q1369)+1)+1)),
  IF(OR(ISERROR(VLOOKUP(LEFT(Q1369,FIND(",",Q1369)-1),MapTable!$A:$A,1,0)),ISERROR(VLOOKUP(TRIM(MID(Q1369,FIND(",",Q1369)+1,FIND(",",Q1369,FIND(",",Q1369)+1)-FIND(",",Q1369)-1)),MapTable!$A:$A,1,0)),ISERROR(VLOOKUP(TRIM(MID(Q1369,FIND(",",Q1369,FIND(",",Q1369)+1)+1,999)),MapTable!$A:$A,1,0))),"맵없음",
  ""),
IF(ISERROR(FIND(",",Q1369,FIND(",",Q1369,FIND(",",Q1369,FIND(",",Q1369)+1)+1)+1)),
  IF(OR(ISERROR(VLOOKUP(LEFT(Q1369,FIND(",",Q1369)-1),MapTable!$A:$A,1,0)),ISERROR(VLOOKUP(TRIM(MID(Q1369,FIND(",",Q1369)+1,FIND(",",Q1369,FIND(",",Q1369)+1)-FIND(",",Q1369)-1)),MapTable!$A:$A,1,0)),ISERROR(VLOOKUP(TRIM(MID(Q1369,FIND(",",Q1369,FIND(",",Q1369)+1)+1,FIND(",",Q1369,FIND(",",Q1369,FIND(",",Q1369)+1)+1)-FIND(",",Q1369,FIND(",",Q1369)+1)-1)),MapTable!$A:$A,1,0)),ISERROR(VLOOKUP(TRIM(MID(Q1369,FIND(",",Q1369,FIND(",",Q1369,FIND(",",Q1369)+1)+1)+1,999)),MapTable!$A:$A,1,0))),"맵없음",
  ""),
)))))</f>
        <v/>
      </c>
      <c r="W1369" t="str">
        <f>IF(ISBLANK(V1369),"",IF(ISERROR(VLOOKUP(V1369,[3]DropTable!$A:$A,1,0)),"드랍없음",""))</f>
        <v/>
      </c>
      <c r="Y1369" t="str">
        <f>IF(ISBLANK(X1369),"",IF(ISERROR(VLOOKUP(X1369,[3]DropTable!$A:$A,1,0)),"드랍없음",""))</f>
        <v/>
      </c>
      <c r="AA1369">
        <v>8.1</v>
      </c>
    </row>
    <row r="1370" spans="1:27" x14ac:dyDescent="0.3">
      <c r="A1370">
        <v>5</v>
      </c>
      <c r="B1370">
        <v>29</v>
      </c>
      <c r="C1370">
        <v>1200</v>
      </c>
      <c r="D1370">
        <v>300</v>
      </c>
      <c r="E1370" t="s">
        <v>114</v>
      </c>
      <c r="H1370" t="str">
        <f>IF(ISBLANK(G1370),"",
IFERROR(VLOOKUP(G1370,[1]StringTable!$1:$1048576,MATCH([1]StringTable!$B$1,[1]StringTable!$1:$1,0),0),
IFERROR(VLOOKUP(G1370,[1]InApkStringTable!$1:$1048576,MATCH([1]InApkStringTable!$B$1,[1]InApkStringTable!$1:$1,0),0),
"스트링없음")))</f>
        <v/>
      </c>
      <c r="J1370" t="b">
        <v>1</v>
      </c>
      <c r="L1370" t="str">
        <f>IF(ISBLANK(K1370),"",IF(ISERROR(VLOOKUP(K1370,MapTable!$A:$A,1,0)),"맵없음",""))</f>
        <v/>
      </c>
      <c r="N1370" t="b">
        <f t="shared" ca="1" si="70"/>
        <v>0</v>
      </c>
      <c r="R1370" t="str">
        <f>IF(ISBLANK(Q1370),"",
IF(ISERROR(FIND(",",Q1370)),
  IF(ISERROR(VLOOKUP(Q1370,MapTable!$A:$A,1,0)),"맵없음",
  ""),
IF(ISERROR(FIND(",",Q1370,FIND(",",Q1370)+1)),
  IF(OR(ISERROR(VLOOKUP(LEFT(Q1370,FIND(",",Q1370)-1),MapTable!$A:$A,1,0)),ISERROR(VLOOKUP(TRIM(MID(Q1370,FIND(",",Q1370)+1,999)),MapTable!$A:$A,1,0))),"맵없음",
  ""),
IF(ISERROR(FIND(",",Q1370,FIND(",",Q1370,FIND(",",Q1370)+1)+1)),
  IF(OR(ISERROR(VLOOKUP(LEFT(Q1370,FIND(",",Q1370)-1),MapTable!$A:$A,1,0)),ISERROR(VLOOKUP(TRIM(MID(Q1370,FIND(",",Q1370)+1,FIND(",",Q1370,FIND(",",Q1370)+1)-FIND(",",Q1370)-1)),MapTable!$A:$A,1,0)),ISERROR(VLOOKUP(TRIM(MID(Q1370,FIND(",",Q1370,FIND(",",Q1370)+1)+1,999)),MapTable!$A:$A,1,0))),"맵없음",
  ""),
IF(ISERROR(FIND(",",Q1370,FIND(",",Q1370,FIND(",",Q1370,FIND(",",Q1370)+1)+1)+1)),
  IF(OR(ISERROR(VLOOKUP(LEFT(Q1370,FIND(",",Q1370)-1),MapTable!$A:$A,1,0)),ISERROR(VLOOKUP(TRIM(MID(Q1370,FIND(",",Q1370)+1,FIND(",",Q1370,FIND(",",Q1370)+1)-FIND(",",Q1370)-1)),MapTable!$A:$A,1,0)),ISERROR(VLOOKUP(TRIM(MID(Q1370,FIND(",",Q1370,FIND(",",Q1370)+1)+1,FIND(",",Q1370,FIND(",",Q1370,FIND(",",Q1370)+1)+1)-FIND(",",Q1370,FIND(",",Q1370)+1)-1)),MapTable!$A:$A,1,0)),ISERROR(VLOOKUP(TRIM(MID(Q1370,FIND(",",Q1370,FIND(",",Q1370,FIND(",",Q1370)+1)+1)+1,999)),MapTable!$A:$A,1,0))),"맵없음",
  ""),
)))))</f>
        <v/>
      </c>
      <c r="W1370" t="str">
        <f>IF(ISBLANK(V1370),"",IF(ISERROR(VLOOKUP(V1370,[3]DropTable!$A:$A,1,0)),"드랍없음",""))</f>
        <v/>
      </c>
      <c r="Y1370" t="str">
        <f>IF(ISBLANK(X1370),"",IF(ISERROR(VLOOKUP(X1370,[3]DropTable!$A:$A,1,0)),"드랍없음",""))</f>
        <v/>
      </c>
      <c r="AA1370">
        <v>8.1</v>
      </c>
    </row>
    <row r="1371" spans="1:27" x14ac:dyDescent="0.3">
      <c r="A1371">
        <v>5</v>
      </c>
      <c r="B1371">
        <v>30</v>
      </c>
      <c r="C1371">
        <v>1200</v>
      </c>
      <c r="D1371">
        <v>300</v>
      </c>
      <c r="E1371" t="s">
        <v>114</v>
      </c>
      <c r="H1371" t="str">
        <f>IF(ISBLANK(G1371),"",
IFERROR(VLOOKUP(G1371,[1]StringTable!$1:$1048576,MATCH([1]StringTable!$B$1,[1]StringTable!$1:$1,0),0),
IFERROR(VLOOKUP(G1371,[1]InApkStringTable!$1:$1048576,MATCH([1]InApkStringTable!$B$1,[1]InApkStringTable!$1:$1,0),0),
"스트링없음")))</f>
        <v/>
      </c>
      <c r="J1371" t="b">
        <v>1</v>
      </c>
      <c r="L1371" t="str">
        <f>IF(ISBLANK(K1371),"",IF(ISERROR(VLOOKUP(K1371,MapTable!$A:$A,1,0)),"맵없음",""))</f>
        <v/>
      </c>
      <c r="N1371" t="b">
        <f t="shared" ca="1" si="70"/>
        <v>0</v>
      </c>
      <c r="R1371" t="str">
        <f>IF(ISBLANK(Q1371),"",
IF(ISERROR(FIND(",",Q1371)),
  IF(ISERROR(VLOOKUP(Q1371,MapTable!$A:$A,1,0)),"맵없음",
  ""),
IF(ISERROR(FIND(",",Q1371,FIND(",",Q1371)+1)),
  IF(OR(ISERROR(VLOOKUP(LEFT(Q1371,FIND(",",Q1371)-1),MapTable!$A:$A,1,0)),ISERROR(VLOOKUP(TRIM(MID(Q1371,FIND(",",Q1371)+1,999)),MapTable!$A:$A,1,0))),"맵없음",
  ""),
IF(ISERROR(FIND(",",Q1371,FIND(",",Q1371,FIND(",",Q1371)+1)+1)),
  IF(OR(ISERROR(VLOOKUP(LEFT(Q1371,FIND(",",Q1371)-1),MapTable!$A:$A,1,0)),ISERROR(VLOOKUP(TRIM(MID(Q1371,FIND(",",Q1371)+1,FIND(",",Q1371,FIND(",",Q1371)+1)-FIND(",",Q1371)-1)),MapTable!$A:$A,1,0)),ISERROR(VLOOKUP(TRIM(MID(Q1371,FIND(",",Q1371,FIND(",",Q1371)+1)+1,999)),MapTable!$A:$A,1,0))),"맵없음",
  ""),
IF(ISERROR(FIND(",",Q1371,FIND(",",Q1371,FIND(",",Q1371,FIND(",",Q1371)+1)+1)+1)),
  IF(OR(ISERROR(VLOOKUP(LEFT(Q1371,FIND(",",Q1371)-1),MapTable!$A:$A,1,0)),ISERROR(VLOOKUP(TRIM(MID(Q1371,FIND(",",Q1371)+1,FIND(",",Q1371,FIND(",",Q1371)+1)-FIND(",",Q1371)-1)),MapTable!$A:$A,1,0)),ISERROR(VLOOKUP(TRIM(MID(Q1371,FIND(",",Q1371,FIND(",",Q1371)+1)+1,FIND(",",Q1371,FIND(",",Q1371,FIND(",",Q1371)+1)+1)-FIND(",",Q1371,FIND(",",Q1371)+1)-1)),MapTable!$A:$A,1,0)),ISERROR(VLOOKUP(TRIM(MID(Q1371,FIND(",",Q1371,FIND(",",Q1371,FIND(",",Q1371)+1)+1)+1,999)),MapTable!$A:$A,1,0))),"맵없음",
  ""),
)))))</f>
        <v/>
      </c>
      <c r="W1371" t="str">
        <f>IF(ISBLANK(V1371),"",IF(ISERROR(VLOOKUP(V1371,[3]DropTable!$A:$A,1,0)),"드랍없음",""))</f>
        <v/>
      </c>
      <c r="Y1371" t="str">
        <f>IF(ISBLANK(X1371),"",IF(ISERROR(VLOOKUP(X1371,[3]DropTable!$A:$A,1,0)),"드랍없음",""))</f>
        <v/>
      </c>
      <c r="AA1371">
        <v>8.1</v>
      </c>
    </row>
    <row r="1372" spans="1:27" x14ac:dyDescent="0.3">
      <c r="A1372">
        <v>5</v>
      </c>
      <c r="B1372">
        <v>31</v>
      </c>
      <c r="C1372">
        <v>1200</v>
      </c>
      <c r="D1372">
        <v>300</v>
      </c>
      <c r="E1372" t="s">
        <v>114</v>
      </c>
      <c r="H1372" t="str">
        <f>IF(ISBLANK(G1372),"",
IFERROR(VLOOKUP(G1372,[1]StringTable!$1:$1048576,MATCH([1]StringTable!$B$1,[1]StringTable!$1:$1,0),0),
IFERROR(VLOOKUP(G1372,[1]InApkStringTable!$1:$1048576,MATCH([1]InApkStringTable!$B$1,[1]InApkStringTable!$1:$1,0),0),
"스트링없음")))</f>
        <v/>
      </c>
      <c r="J1372" t="b">
        <v>1</v>
      </c>
      <c r="L1372" t="str">
        <f>IF(ISBLANK(K1372),"",IF(ISERROR(VLOOKUP(K1372,MapTable!$A:$A,1,0)),"맵없음",""))</f>
        <v/>
      </c>
      <c r="N1372" t="b">
        <f t="shared" ca="1" si="70"/>
        <v>0</v>
      </c>
      <c r="R1372" t="str">
        <f>IF(ISBLANK(Q1372),"",
IF(ISERROR(FIND(",",Q1372)),
  IF(ISERROR(VLOOKUP(Q1372,MapTable!$A:$A,1,0)),"맵없음",
  ""),
IF(ISERROR(FIND(",",Q1372,FIND(",",Q1372)+1)),
  IF(OR(ISERROR(VLOOKUP(LEFT(Q1372,FIND(",",Q1372)-1),MapTable!$A:$A,1,0)),ISERROR(VLOOKUP(TRIM(MID(Q1372,FIND(",",Q1372)+1,999)),MapTable!$A:$A,1,0))),"맵없음",
  ""),
IF(ISERROR(FIND(",",Q1372,FIND(",",Q1372,FIND(",",Q1372)+1)+1)),
  IF(OR(ISERROR(VLOOKUP(LEFT(Q1372,FIND(",",Q1372)-1),MapTable!$A:$A,1,0)),ISERROR(VLOOKUP(TRIM(MID(Q1372,FIND(",",Q1372)+1,FIND(",",Q1372,FIND(",",Q1372)+1)-FIND(",",Q1372)-1)),MapTable!$A:$A,1,0)),ISERROR(VLOOKUP(TRIM(MID(Q1372,FIND(",",Q1372,FIND(",",Q1372)+1)+1,999)),MapTable!$A:$A,1,0))),"맵없음",
  ""),
IF(ISERROR(FIND(",",Q1372,FIND(",",Q1372,FIND(",",Q1372,FIND(",",Q1372)+1)+1)+1)),
  IF(OR(ISERROR(VLOOKUP(LEFT(Q1372,FIND(",",Q1372)-1),MapTable!$A:$A,1,0)),ISERROR(VLOOKUP(TRIM(MID(Q1372,FIND(",",Q1372)+1,FIND(",",Q1372,FIND(",",Q1372)+1)-FIND(",",Q1372)-1)),MapTable!$A:$A,1,0)),ISERROR(VLOOKUP(TRIM(MID(Q1372,FIND(",",Q1372,FIND(",",Q1372)+1)+1,FIND(",",Q1372,FIND(",",Q1372,FIND(",",Q1372)+1)+1)-FIND(",",Q1372,FIND(",",Q1372)+1)-1)),MapTable!$A:$A,1,0)),ISERROR(VLOOKUP(TRIM(MID(Q1372,FIND(",",Q1372,FIND(",",Q1372,FIND(",",Q1372)+1)+1)+1,999)),MapTable!$A:$A,1,0))),"맵없음",
  ""),
)))))</f>
        <v/>
      </c>
      <c r="W1372" t="str">
        <f>IF(ISBLANK(V1372),"",IF(ISERROR(VLOOKUP(V1372,[3]DropTable!$A:$A,1,0)),"드랍없음",""))</f>
        <v/>
      </c>
      <c r="Y1372" t="str">
        <f>IF(ISBLANK(X1372),"",IF(ISERROR(VLOOKUP(X1372,[3]DropTable!$A:$A,1,0)),"드랍없음",""))</f>
        <v/>
      </c>
      <c r="AA1372">
        <v>8.1</v>
      </c>
    </row>
    <row r="1373" spans="1:27" x14ac:dyDescent="0.3">
      <c r="A1373">
        <v>5</v>
      </c>
      <c r="B1373">
        <v>32</v>
      </c>
      <c r="C1373">
        <v>1200</v>
      </c>
      <c r="D1373">
        <v>300</v>
      </c>
      <c r="E1373" t="s">
        <v>114</v>
      </c>
      <c r="H1373" t="str">
        <f>IF(ISBLANK(G1373),"",
IFERROR(VLOOKUP(G1373,[1]StringTable!$1:$1048576,MATCH([1]StringTable!$B$1,[1]StringTable!$1:$1,0),0),
IFERROR(VLOOKUP(G1373,[1]InApkStringTable!$1:$1048576,MATCH([1]InApkStringTable!$B$1,[1]InApkStringTable!$1:$1,0),0),
"스트링없음")))</f>
        <v/>
      </c>
      <c r="J1373" t="b">
        <v>1</v>
      </c>
      <c r="L1373" t="str">
        <f>IF(ISBLANK(K1373),"",IF(ISERROR(VLOOKUP(K1373,MapTable!$A:$A,1,0)),"맵없음",""))</f>
        <v/>
      </c>
      <c r="N1373" t="b">
        <f t="shared" ca="1" si="70"/>
        <v>0</v>
      </c>
      <c r="R1373" t="str">
        <f>IF(ISBLANK(Q1373),"",
IF(ISERROR(FIND(",",Q1373)),
  IF(ISERROR(VLOOKUP(Q1373,MapTable!$A:$A,1,0)),"맵없음",
  ""),
IF(ISERROR(FIND(",",Q1373,FIND(",",Q1373)+1)),
  IF(OR(ISERROR(VLOOKUP(LEFT(Q1373,FIND(",",Q1373)-1),MapTable!$A:$A,1,0)),ISERROR(VLOOKUP(TRIM(MID(Q1373,FIND(",",Q1373)+1,999)),MapTable!$A:$A,1,0))),"맵없음",
  ""),
IF(ISERROR(FIND(",",Q1373,FIND(",",Q1373,FIND(",",Q1373)+1)+1)),
  IF(OR(ISERROR(VLOOKUP(LEFT(Q1373,FIND(",",Q1373)-1),MapTable!$A:$A,1,0)),ISERROR(VLOOKUP(TRIM(MID(Q1373,FIND(",",Q1373)+1,FIND(",",Q1373,FIND(",",Q1373)+1)-FIND(",",Q1373)-1)),MapTable!$A:$A,1,0)),ISERROR(VLOOKUP(TRIM(MID(Q1373,FIND(",",Q1373,FIND(",",Q1373)+1)+1,999)),MapTable!$A:$A,1,0))),"맵없음",
  ""),
IF(ISERROR(FIND(",",Q1373,FIND(",",Q1373,FIND(",",Q1373,FIND(",",Q1373)+1)+1)+1)),
  IF(OR(ISERROR(VLOOKUP(LEFT(Q1373,FIND(",",Q1373)-1),MapTable!$A:$A,1,0)),ISERROR(VLOOKUP(TRIM(MID(Q1373,FIND(",",Q1373)+1,FIND(",",Q1373,FIND(",",Q1373)+1)-FIND(",",Q1373)-1)),MapTable!$A:$A,1,0)),ISERROR(VLOOKUP(TRIM(MID(Q1373,FIND(",",Q1373,FIND(",",Q1373)+1)+1,FIND(",",Q1373,FIND(",",Q1373,FIND(",",Q1373)+1)+1)-FIND(",",Q1373,FIND(",",Q1373)+1)-1)),MapTable!$A:$A,1,0)),ISERROR(VLOOKUP(TRIM(MID(Q1373,FIND(",",Q1373,FIND(",",Q1373,FIND(",",Q1373)+1)+1)+1,999)),MapTable!$A:$A,1,0))),"맵없음",
  ""),
)))))</f>
        <v/>
      </c>
      <c r="W1373" t="str">
        <f>IF(ISBLANK(V1373),"",IF(ISERROR(VLOOKUP(V1373,[3]DropTable!$A:$A,1,0)),"드랍없음",""))</f>
        <v/>
      </c>
      <c r="Y1373" t="str">
        <f>IF(ISBLANK(X1373),"",IF(ISERROR(VLOOKUP(X1373,[3]DropTable!$A:$A,1,0)),"드랍없음",""))</f>
        <v/>
      </c>
      <c r="AA1373">
        <v>8.1</v>
      </c>
    </row>
    <row r="1374" spans="1:27" x14ac:dyDescent="0.3">
      <c r="A1374">
        <v>5</v>
      </c>
      <c r="B1374">
        <v>33</v>
      </c>
      <c r="C1374">
        <v>1200</v>
      </c>
      <c r="D1374">
        <v>300</v>
      </c>
      <c r="E1374" t="s">
        <v>114</v>
      </c>
      <c r="H1374" t="str">
        <f>IF(ISBLANK(G1374),"",
IFERROR(VLOOKUP(G1374,[1]StringTable!$1:$1048576,MATCH([1]StringTable!$B$1,[1]StringTable!$1:$1,0),0),
IFERROR(VLOOKUP(G1374,[1]InApkStringTable!$1:$1048576,MATCH([1]InApkStringTable!$B$1,[1]InApkStringTable!$1:$1,0),0),
"스트링없음")))</f>
        <v/>
      </c>
      <c r="J1374" t="b">
        <v>1</v>
      </c>
      <c r="L1374" t="str">
        <f>IF(ISBLANK(K1374),"",IF(ISERROR(VLOOKUP(K1374,MapTable!$A:$A,1,0)),"맵없음",""))</f>
        <v/>
      </c>
      <c r="N1374" t="b">
        <f t="shared" ca="1" si="70"/>
        <v>0</v>
      </c>
      <c r="R1374" t="str">
        <f>IF(ISBLANK(Q1374),"",
IF(ISERROR(FIND(",",Q1374)),
  IF(ISERROR(VLOOKUP(Q1374,MapTable!$A:$A,1,0)),"맵없음",
  ""),
IF(ISERROR(FIND(",",Q1374,FIND(",",Q1374)+1)),
  IF(OR(ISERROR(VLOOKUP(LEFT(Q1374,FIND(",",Q1374)-1),MapTable!$A:$A,1,0)),ISERROR(VLOOKUP(TRIM(MID(Q1374,FIND(",",Q1374)+1,999)),MapTable!$A:$A,1,0))),"맵없음",
  ""),
IF(ISERROR(FIND(",",Q1374,FIND(",",Q1374,FIND(",",Q1374)+1)+1)),
  IF(OR(ISERROR(VLOOKUP(LEFT(Q1374,FIND(",",Q1374)-1),MapTable!$A:$A,1,0)),ISERROR(VLOOKUP(TRIM(MID(Q1374,FIND(",",Q1374)+1,FIND(",",Q1374,FIND(",",Q1374)+1)-FIND(",",Q1374)-1)),MapTable!$A:$A,1,0)),ISERROR(VLOOKUP(TRIM(MID(Q1374,FIND(",",Q1374,FIND(",",Q1374)+1)+1,999)),MapTable!$A:$A,1,0))),"맵없음",
  ""),
IF(ISERROR(FIND(",",Q1374,FIND(",",Q1374,FIND(",",Q1374,FIND(",",Q1374)+1)+1)+1)),
  IF(OR(ISERROR(VLOOKUP(LEFT(Q1374,FIND(",",Q1374)-1),MapTable!$A:$A,1,0)),ISERROR(VLOOKUP(TRIM(MID(Q1374,FIND(",",Q1374)+1,FIND(",",Q1374,FIND(",",Q1374)+1)-FIND(",",Q1374)-1)),MapTable!$A:$A,1,0)),ISERROR(VLOOKUP(TRIM(MID(Q1374,FIND(",",Q1374,FIND(",",Q1374)+1)+1,FIND(",",Q1374,FIND(",",Q1374,FIND(",",Q1374)+1)+1)-FIND(",",Q1374,FIND(",",Q1374)+1)-1)),MapTable!$A:$A,1,0)),ISERROR(VLOOKUP(TRIM(MID(Q1374,FIND(",",Q1374,FIND(",",Q1374,FIND(",",Q1374)+1)+1)+1,999)),MapTable!$A:$A,1,0))),"맵없음",
  ""),
)))))</f>
        <v/>
      </c>
      <c r="W1374" t="str">
        <f>IF(ISBLANK(V1374),"",IF(ISERROR(VLOOKUP(V1374,[3]DropTable!$A:$A,1,0)),"드랍없음",""))</f>
        <v/>
      </c>
      <c r="Y1374" t="str">
        <f>IF(ISBLANK(X1374),"",IF(ISERROR(VLOOKUP(X1374,[3]DropTable!$A:$A,1,0)),"드랍없음",""))</f>
        <v/>
      </c>
      <c r="AA1374">
        <v>8.1</v>
      </c>
    </row>
    <row r="1375" spans="1:27" x14ac:dyDescent="0.3">
      <c r="A1375">
        <v>5</v>
      </c>
      <c r="B1375">
        <v>34</v>
      </c>
      <c r="C1375">
        <v>1200</v>
      </c>
      <c r="D1375">
        <v>300</v>
      </c>
      <c r="E1375" t="s">
        <v>114</v>
      </c>
      <c r="H1375" t="str">
        <f>IF(ISBLANK(G1375),"",
IFERROR(VLOOKUP(G1375,[1]StringTable!$1:$1048576,MATCH([1]StringTable!$B$1,[1]StringTable!$1:$1,0),0),
IFERROR(VLOOKUP(G1375,[1]InApkStringTable!$1:$1048576,MATCH([1]InApkStringTable!$B$1,[1]InApkStringTable!$1:$1,0),0),
"스트링없음")))</f>
        <v/>
      </c>
      <c r="J1375" t="b">
        <v>1</v>
      </c>
      <c r="L1375" t="str">
        <f>IF(ISBLANK(K1375),"",IF(ISERROR(VLOOKUP(K1375,MapTable!$A:$A,1,0)),"맵없음",""))</f>
        <v/>
      </c>
      <c r="N1375" t="b">
        <f t="shared" ca="1" si="70"/>
        <v>0</v>
      </c>
      <c r="R1375" t="str">
        <f>IF(ISBLANK(Q1375),"",
IF(ISERROR(FIND(",",Q1375)),
  IF(ISERROR(VLOOKUP(Q1375,MapTable!$A:$A,1,0)),"맵없음",
  ""),
IF(ISERROR(FIND(",",Q1375,FIND(",",Q1375)+1)),
  IF(OR(ISERROR(VLOOKUP(LEFT(Q1375,FIND(",",Q1375)-1),MapTable!$A:$A,1,0)),ISERROR(VLOOKUP(TRIM(MID(Q1375,FIND(",",Q1375)+1,999)),MapTable!$A:$A,1,0))),"맵없음",
  ""),
IF(ISERROR(FIND(",",Q1375,FIND(",",Q1375,FIND(",",Q1375)+1)+1)),
  IF(OR(ISERROR(VLOOKUP(LEFT(Q1375,FIND(",",Q1375)-1),MapTable!$A:$A,1,0)),ISERROR(VLOOKUP(TRIM(MID(Q1375,FIND(",",Q1375)+1,FIND(",",Q1375,FIND(",",Q1375)+1)-FIND(",",Q1375)-1)),MapTable!$A:$A,1,0)),ISERROR(VLOOKUP(TRIM(MID(Q1375,FIND(",",Q1375,FIND(",",Q1375)+1)+1,999)),MapTable!$A:$A,1,0))),"맵없음",
  ""),
IF(ISERROR(FIND(",",Q1375,FIND(",",Q1375,FIND(",",Q1375,FIND(",",Q1375)+1)+1)+1)),
  IF(OR(ISERROR(VLOOKUP(LEFT(Q1375,FIND(",",Q1375)-1),MapTable!$A:$A,1,0)),ISERROR(VLOOKUP(TRIM(MID(Q1375,FIND(",",Q1375)+1,FIND(",",Q1375,FIND(",",Q1375)+1)-FIND(",",Q1375)-1)),MapTable!$A:$A,1,0)),ISERROR(VLOOKUP(TRIM(MID(Q1375,FIND(",",Q1375,FIND(",",Q1375)+1)+1,FIND(",",Q1375,FIND(",",Q1375,FIND(",",Q1375)+1)+1)-FIND(",",Q1375,FIND(",",Q1375)+1)-1)),MapTable!$A:$A,1,0)),ISERROR(VLOOKUP(TRIM(MID(Q1375,FIND(",",Q1375,FIND(",",Q1375,FIND(",",Q1375)+1)+1)+1,999)),MapTable!$A:$A,1,0))),"맵없음",
  ""),
)))))</f>
        <v/>
      </c>
      <c r="W1375" t="str">
        <f>IF(ISBLANK(V1375),"",IF(ISERROR(VLOOKUP(V1375,[3]DropTable!$A:$A,1,0)),"드랍없음",""))</f>
        <v/>
      </c>
      <c r="Y1375" t="str">
        <f>IF(ISBLANK(X1375),"",IF(ISERROR(VLOOKUP(X1375,[3]DropTable!$A:$A,1,0)),"드랍없음",""))</f>
        <v/>
      </c>
      <c r="AA1375">
        <v>8.1</v>
      </c>
    </row>
    <row r="1376" spans="1:27" x14ac:dyDescent="0.3">
      <c r="A1376">
        <v>5</v>
      </c>
      <c r="B1376">
        <v>35</v>
      </c>
      <c r="C1376">
        <v>1200</v>
      </c>
      <c r="D1376">
        <v>300</v>
      </c>
      <c r="E1376" t="s">
        <v>114</v>
      </c>
      <c r="H1376" t="str">
        <f>IF(ISBLANK(G1376),"",
IFERROR(VLOOKUP(G1376,[1]StringTable!$1:$1048576,MATCH([1]StringTable!$B$1,[1]StringTable!$1:$1,0),0),
IFERROR(VLOOKUP(G1376,[1]InApkStringTable!$1:$1048576,MATCH([1]InApkStringTable!$B$1,[1]InApkStringTable!$1:$1,0),0),
"스트링없음")))</f>
        <v/>
      </c>
      <c r="J1376" t="b">
        <v>1</v>
      </c>
      <c r="L1376" t="str">
        <f>IF(ISBLANK(K1376),"",IF(ISERROR(VLOOKUP(K1376,MapTable!$A:$A,1,0)),"맵없음",""))</f>
        <v/>
      </c>
      <c r="N1376" t="b">
        <f t="shared" ca="1" si="70"/>
        <v>0</v>
      </c>
      <c r="R1376" t="str">
        <f>IF(ISBLANK(Q1376),"",
IF(ISERROR(FIND(",",Q1376)),
  IF(ISERROR(VLOOKUP(Q1376,MapTable!$A:$A,1,0)),"맵없음",
  ""),
IF(ISERROR(FIND(",",Q1376,FIND(",",Q1376)+1)),
  IF(OR(ISERROR(VLOOKUP(LEFT(Q1376,FIND(",",Q1376)-1),MapTable!$A:$A,1,0)),ISERROR(VLOOKUP(TRIM(MID(Q1376,FIND(",",Q1376)+1,999)),MapTable!$A:$A,1,0))),"맵없음",
  ""),
IF(ISERROR(FIND(",",Q1376,FIND(",",Q1376,FIND(",",Q1376)+1)+1)),
  IF(OR(ISERROR(VLOOKUP(LEFT(Q1376,FIND(",",Q1376)-1),MapTable!$A:$A,1,0)),ISERROR(VLOOKUP(TRIM(MID(Q1376,FIND(",",Q1376)+1,FIND(",",Q1376,FIND(",",Q1376)+1)-FIND(",",Q1376)-1)),MapTable!$A:$A,1,0)),ISERROR(VLOOKUP(TRIM(MID(Q1376,FIND(",",Q1376,FIND(",",Q1376)+1)+1,999)),MapTable!$A:$A,1,0))),"맵없음",
  ""),
IF(ISERROR(FIND(",",Q1376,FIND(",",Q1376,FIND(",",Q1376,FIND(",",Q1376)+1)+1)+1)),
  IF(OR(ISERROR(VLOOKUP(LEFT(Q1376,FIND(",",Q1376)-1),MapTable!$A:$A,1,0)),ISERROR(VLOOKUP(TRIM(MID(Q1376,FIND(",",Q1376)+1,FIND(",",Q1376,FIND(",",Q1376)+1)-FIND(",",Q1376)-1)),MapTable!$A:$A,1,0)),ISERROR(VLOOKUP(TRIM(MID(Q1376,FIND(",",Q1376,FIND(",",Q1376)+1)+1,FIND(",",Q1376,FIND(",",Q1376,FIND(",",Q1376)+1)+1)-FIND(",",Q1376,FIND(",",Q1376)+1)-1)),MapTable!$A:$A,1,0)),ISERROR(VLOOKUP(TRIM(MID(Q1376,FIND(",",Q1376,FIND(",",Q1376,FIND(",",Q1376)+1)+1)+1,999)),MapTable!$A:$A,1,0))),"맵없음",
  ""),
)))))</f>
        <v/>
      </c>
      <c r="W1376" t="str">
        <f>IF(ISBLANK(V1376),"",IF(ISERROR(VLOOKUP(V1376,[3]DropTable!$A:$A,1,0)),"드랍없음",""))</f>
        <v/>
      </c>
      <c r="Y1376" t="str">
        <f>IF(ISBLANK(X1376),"",IF(ISERROR(VLOOKUP(X1376,[3]DropTable!$A:$A,1,0)),"드랍없음",""))</f>
        <v/>
      </c>
      <c r="AA1376">
        <v>8.1</v>
      </c>
    </row>
    <row r="1377" spans="1:27" x14ac:dyDescent="0.3">
      <c r="A1377">
        <v>5</v>
      </c>
      <c r="B1377">
        <v>36</v>
      </c>
      <c r="C1377">
        <v>1200</v>
      </c>
      <c r="D1377">
        <v>300</v>
      </c>
      <c r="E1377" t="s">
        <v>114</v>
      </c>
      <c r="H1377" t="str">
        <f>IF(ISBLANK(G1377),"",
IFERROR(VLOOKUP(G1377,[1]StringTable!$1:$1048576,MATCH([1]StringTable!$B$1,[1]StringTable!$1:$1,0),0),
IFERROR(VLOOKUP(G1377,[1]InApkStringTable!$1:$1048576,MATCH([1]InApkStringTable!$B$1,[1]InApkStringTable!$1:$1,0),0),
"스트링없음")))</f>
        <v/>
      </c>
      <c r="J1377" t="b">
        <v>1</v>
      </c>
      <c r="L1377" t="str">
        <f>IF(ISBLANK(K1377),"",IF(ISERROR(VLOOKUP(K1377,MapTable!$A:$A,1,0)),"맵없음",""))</f>
        <v/>
      </c>
      <c r="N1377" t="b">
        <f t="shared" ca="1" si="70"/>
        <v>0</v>
      </c>
      <c r="R1377" t="str">
        <f>IF(ISBLANK(Q1377),"",
IF(ISERROR(FIND(",",Q1377)),
  IF(ISERROR(VLOOKUP(Q1377,MapTable!$A:$A,1,0)),"맵없음",
  ""),
IF(ISERROR(FIND(",",Q1377,FIND(",",Q1377)+1)),
  IF(OR(ISERROR(VLOOKUP(LEFT(Q1377,FIND(",",Q1377)-1),MapTable!$A:$A,1,0)),ISERROR(VLOOKUP(TRIM(MID(Q1377,FIND(",",Q1377)+1,999)),MapTable!$A:$A,1,0))),"맵없음",
  ""),
IF(ISERROR(FIND(",",Q1377,FIND(",",Q1377,FIND(",",Q1377)+1)+1)),
  IF(OR(ISERROR(VLOOKUP(LEFT(Q1377,FIND(",",Q1377)-1),MapTable!$A:$A,1,0)),ISERROR(VLOOKUP(TRIM(MID(Q1377,FIND(",",Q1377)+1,FIND(",",Q1377,FIND(",",Q1377)+1)-FIND(",",Q1377)-1)),MapTable!$A:$A,1,0)),ISERROR(VLOOKUP(TRIM(MID(Q1377,FIND(",",Q1377,FIND(",",Q1377)+1)+1,999)),MapTable!$A:$A,1,0))),"맵없음",
  ""),
IF(ISERROR(FIND(",",Q1377,FIND(",",Q1377,FIND(",",Q1377,FIND(",",Q1377)+1)+1)+1)),
  IF(OR(ISERROR(VLOOKUP(LEFT(Q1377,FIND(",",Q1377)-1),MapTable!$A:$A,1,0)),ISERROR(VLOOKUP(TRIM(MID(Q1377,FIND(",",Q1377)+1,FIND(",",Q1377,FIND(",",Q1377)+1)-FIND(",",Q1377)-1)),MapTable!$A:$A,1,0)),ISERROR(VLOOKUP(TRIM(MID(Q1377,FIND(",",Q1377,FIND(",",Q1377)+1)+1,FIND(",",Q1377,FIND(",",Q1377,FIND(",",Q1377)+1)+1)-FIND(",",Q1377,FIND(",",Q1377)+1)-1)),MapTable!$A:$A,1,0)),ISERROR(VLOOKUP(TRIM(MID(Q1377,FIND(",",Q1377,FIND(",",Q1377,FIND(",",Q1377)+1)+1)+1,999)),MapTable!$A:$A,1,0))),"맵없음",
  ""),
)))))</f>
        <v/>
      </c>
      <c r="W1377" t="str">
        <f>IF(ISBLANK(V1377),"",IF(ISERROR(VLOOKUP(V1377,[3]DropTable!$A:$A,1,0)),"드랍없음",""))</f>
        <v/>
      </c>
      <c r="Y1377" t="str">
        <f>IF(ISBLANK(X1377),"",IF(ISERROR(VLOOKUP(X1377,[3]DropTable!$A:$A,1,0)),"드랍없음",""))</f>
        <v/>
      </c>
      <c r="AA1377">
        <v>8.1</v>
      </c>
    </row>
    <row r="1378" spans="1:27" x14ac:dyDescent="0.3">
      <c r="A1378">
        <v>5</v>
      </c>
      <c r="B1378">
        <v>37</v>
      </c>
      <c r="C1378">
        <v>1200</v>
      </c>
      <c r="D1378">
        <v>300</v>
      </c>
      <c r="E1378" t="s">
        <v>114</v>
      </c>
      <c r="H1378" t="str">
        <f>IF(ISBLANK(G1378),"",
IFERROR(VLOOKUP(G1378,[1]StringTable!$1:$1048576,MATCH([1]StringTable!$B$1,[1]StringTable!$1:$1,0),0),
IFERROR(VLOOKUP(G1378,[1]InApkStringTable!$1:$1048576,MATCH([1]InApkStringTable!$B$1,[1]InApkStringTable!$1:$1,0),0),
"스트링없음")))</f>
        <v/>
      </c>
      <c r="J1378" t="b">
        <v>1</v>
      </c>
      <c r="L1378" t="str">
        <f>IF(ISBLANK(K1378),"",IF(ISERROR(VLOOKUP(K1378,MapTable!$A:$A,1,0)),"맵없음",""))</f>
        <v/>
      </c>
      <c r="N1378" t="b">
        <f t="shared" ca="1" si="70"/>
        <v>0</v>
      </c>
      <c r="R1378" t="str">
        <f>IF(ISBLANK(Q1378),"",
IF(ISERROR(FIND(",",Q1378)),
  IF(ISERROR(VLOOKUP(Q1378,MapTable!$A:$A,1,0)),"맵없음",
  ""),
IF(ISERROR(FIND(",",Q1378,FIND(",",Q1378)+1)),
  IF(OR(ISERROR(VLOOKUP(LEFT(Q1378,FIND(",",Q1378)-1),MapTable!$A:$A,1,0)),ISERROR(VLOOKUP(TRIM(MID(Q1378,FIND(",",Q1378)+1,999)),MapTable!$A:$A,1,0))),"맵없음",
  ""),
IF(ISERROR(FIND(",",Q1378,FIND(",",Q1378,FIND(",",Q1378)+1)+1)),
  IF(OR(ISERROR(VLOOKUP(LEFT(Q1378,FIND(",",Q1378)-1),MapTable!$A:$A,1,0)),ISERROR(VLOOKUP(TRIM(MID(Q1378,FIND(",",Q1378)+1,FIND(",",Q1378,FIND(",",Q1378)+1)-FIND(",",Q1378)-1)),MapTable!$A:$A,1,0)),ISERROR(VLOOKUP(TRIM(MID(Q1378,FIND(",",Q1378,FIND(",",Q1378)+1)+1,999)),MapTable!$A:$A,1,0))),"맵없음",
  ""),
IF(ISERROR(FIND(",",Q1378,FIND(",",Q1378,FIND(",",Q1378,FIND(",",Q1378)+1)+1)+1)),
  IF(OR(ISERROR(VLOOKUP(LEFT(Q1378,FIND(",",Q1378)-1),MapTable!$A:$A,1,0)),ISERROR(VLOOKUP(TRIM(MID(Q1378,FIND(",",Q1378)+1,FIND(",",Q1378,FIND(",",Q1378)+1)-FIND(",",Q1378)-1)),MapTable!$A:$A,1,0)),ISERROR(VLOOKUP(TRIM(MID(Q1378,FIND(",",Q1378,FIND(",",Q1378)+1)+1,FIND(",",Q1378,FIND(",",Q1378,FIND(",",Q1378)+1)+1)-FIND(",",Q1378,FIND(",",Q1378)+1)-1)),MapTable!$A:$A,1,0)),ISERROR(VLOOKUP(TRIM(MID(Q1378,FIND(",",Q1378,FIND(",",Q1378,FIND(",",Q1378)+1)+1)+1,999)),MapTable!$A:$A,1,0))),"맵없음",
  ""),
)))))</f>
        <v/>
      </c>
      <c r="W1378" t="str">
        <f>IF(ISBLANK(V1378),"",IF(ISERROR(VLOOKUP(V1378,[3]DropTable!$A:$A,1,0)),"드랍없음",""))</f>
        <v/>
      </c>
      <c r="Y1378" t="str">
        <f>IF(ISBLANK(X1378),"",IF(ISERROR(VLOOKUP(X1378,[3]DropTable!$A:$A,1,0)),"드랍없음",""))</f>
        <v/>
      </c>
      <c r="AA1378">
        <v>8.1</v>
      </c>
    </row>
    <row r="1379" spans="1:27" x14ac:dyDescent="0.3">
      <c r="A1379">
        <v>5</v>
      </c>
      <c r="B1379">
        <v>38</v>
      </c>
      <c r="C1379">
        <v>1200</v>
      </c>
      <c r="D1379">
        <v>300</v>
      </c>
      <c r="E1379" t="s">
        <v>114</v>
      </c>
      <c r="H1379" t="str">
        <f>IF(ISBLANK(G1379),"",
IFERROR(VLOOKUP(G1379,[1]StringTable!$1:$1048576,MATCH([1]StringTable!$B$1,[1]StringTable!$1:$1,0),0),
IFERROR(VLOOKUP(G1379,[1]InApkStringTable!$1:$1048576,MATCH([1]InApkStringTable!$B$1,[1]InApkStringTable!$1:$1,0),0),
"스트링없음")))</f>
        <v/>
      </c>
      <c r="J1379" t="b">
        <v>1</v>
      </c>
      <c r="L1379" t="str">
        <f>IF(ISBLANK(K1379),"",IF(ISERROR(VLOOKUP(K1379,MapTable!$A:$A,1,0)),"맵없음",""))</f>
        <v/>
      </c>
      <c r="N1379" t="b">
        <f t="shared" ca="1" si="70"/>
        <v>0</v>
      </c>
      <c r="R1379" t="str">
        <f>IF(ISBLANK(Q1379),"",
IF(ISERROR(FIND(",",Q1379)),
  IF(ISERROR(VLOOKUP(Q1379,MapTable!$A:$A,1,0)),"맵없음",
  ""),
IF(ISERROR(FIND(",",Q1379,FIND(",",Q1379)+1)),
  IF(OR(ISERROR(VLOOKUP(LEFT(Q1379,FIND(",",Q1379)-1),MapTable!$A:$A,1,0)),ISERROR(VLOOKUP(TRIM(MID(Q1379,FIND(",",Q1379)+1,999)),MapTable!$A:$A,1,0))),"맵없음",
  ""),
IF(ISERROR(FIND(",",Q1379,FIND(",",Q1379,FIND(",",Q1379)+1)+1)),
  IF(OR(ISERROR(VLOOKUP(LEFT(Q1379,FIND(",",Q1379)-1),MapTable!$A:$A,1,0)),ISERROR(VLOOKUP(TRIM(MID(Q1379,FIND(",",Q1379)+1,FIND(",",Q1379,FIND(",",Q1379)+1)-FIND(",",Q1379)-1)),MapTable!$A:$A,1,0)),ISERROR(VLOOKUP(TRIM(MID(Q1379,FIND(",",Q1379,FIND(",",Q1379)+1)+1,999)),MapTable!$A:$A,1,0))),"맵없음",
  ""),
IF(ISERROR(FIND(",",Q1379,FIND(",",Q1379,FIND(",",Q1379,FIND(",",Q1379)+1)+1)+1)),
  IF(OR(ISERROR(VLOOKUP(LEFT(Q1379,FIND(",",Q1379)-1),MapTable!$A:$A,1,0)),ISERROR(VLOOKUP(TRIM(MID(Q1379,FIND(",",Q1379)+1,FIND(",",Q1379,FIND(",",Q1379)+1)-FIND(",",Q1379)-1)),MapTable!$A:$A,1,0)),ISERROR(VLOOKUP(TRIM(MID(Q1379,FIND(",",Q1379,FIND(",",Q1379)+1)+1,FIND(",",Q1379,FIND(",",Q1379,FIND(",",Q1379)+1)+1)-FIND(",",Q1379,FIND(",",Q1379)+1)-1)),MapTable!$A:$A,1,0)),ISERROR(VLOOKUP(TRIM(MID(Q1379,FIND(",",Q1379,FIND(",",Q1379,FIND(",",Q1379)+1)+1)+1,999)),MapTable!$A:$A,1,0))),"맵없음",
  ""),
)))))</f>
        <v/>
      </c>
      <c r="W1379" t="str">
        <f>IF(ISBLANK(V1379),"",IF(ISERROR(VLOOKUP(V1379,[3]DropTable!$A:$A,1,0)),"드랍없음",""))</f>
        <v/>
      </c>
      <c r="Y1379" t="str">
        <f>IF(ISBLANK(X1379),"",IF(ISERROR(VLOOKUP(X1379,[3]DropTable!$A:$A,1,0)),"드랍없음",""))</f>
        <v/>
      </c>
      <c r="AA1379">
        <v>8.1</v>
      </c>
    </row>
    <row r="1380" spans="1:27" x14ac:dyDescent="0.3">
      <c r="A1380">
        <v>5</v>
      </c>
      <c r="B1380">
        <v>39</v>
      </c>
      <c r="C1380">
        <v>1200</v>
      </c>
      <c r="D1380">
        <v>300</v>
      </c>
      <c r="E1380" t="s">
        <v>114</v>
      </c>
      <c r="H1380" t="str">
        <f>IF(ISBLANK(G1380),"",
IFERROR(VLOOKUP(G1380,[1]StringTable!$1:$1048576,MATCH([1]StringTable!$B$1,[1]StringTable!$1:$1,0),0),
IFERROR(VLOOKUP(G1380,[1]InApkStringTable!$1:$1048576,MATCH([1]InApkStringTable!$B$1,[1]InApkStringTable!$1:$1,0),0),
"스트링없음")))</f>
        <v/>
      </c>
      <c r="J1380" t="b">
        <v>1</v>
      </c>
      <c r="L1380" t="str">
        <f>IF(ISBLANK(K1380),"",IF(ISERROR(VLOOKUP(K1380,MapTable!$A:$A,1,0)),"맵없음",""))</f>
        <v/>
      </c>
      <c r="N1380" t="b">
        <f t="shared" ca="1" si="70"/>
        <v>0</v>
      </c>
      <c r="R1380" t="str">
        <f>IF(ISBLANK(Q1380),"",
IF(ISERROR(FIND(",",Q1380)),
  IF(ISERROR(VLOOKUP(Q1380,MapTable!$A:$A,1,0)),"맵없음",
  ""),
IF(ISERROR(FIND(",",Q1380,FIND(",",Q1380)+1)),
  IF(OR(ISERROR(VLOOKUP(LEFT(Q1380,FIND(",",Q1380)-1),MapTable!$A:$A,1,0)),ISERROR(VLOOKUP(TRIM(MID(Q1380,FIND(",",Q1380)+1,999)),MapTable!$A:$A,1,0))),"맵없음",
  ""),
IF(ISERROR(FIND(",",Q1380,FIND(",",Q1380,FIND(",",Q1380)+1)+1)),
  IF(OR(ISERROR(VLOOKUP(LEFT(Q1380,FIND(",",Q1380)-1),MapTable!$A:$A,1,0)),ISERROR(VLOOKUP(TRIM(MID(Q1380,FIND(",",Q1380)+1,FIND(",",Q1380,FIND(",",Q1380)+1)-FIND(",",Q1380)-1)),MapTable!$A:$A,1,0)),ISERROR(VLOOKUP(TRIM(MID(Q1380,FIND(",",Q1380,FIND(",",Q1380)+1)+1,999)),MapTable!$A:$A,1,0))),"맵없음",
  ""),
IF(ISERROR(FIND(",",Q1380,FIND(",",Q1380,FIND(",",Q1380,FIND(",",Q1380)+1)+1)+1)),
  IF(OR(ISERROR(VLOOKUP(LEFT(Q1380,FIND(",",Q1380)-1),MapTable!$A:$A,1,0)),ISERROR(VLOOKUP(TRIM(MID(Q1380,FIND(",",Q1380)+1,FIND(",",Q1380,FIND(",",Q1380)+1)-FIND(",",Q1380)-1)),MapTable!$A:$A,1,0)),ISERROR(VLOOKUP(TRIM(MID(Q1380,FIND(",",Q1380,FIND(",",Q1380)+1)+1,FIND(",",Q1380,FIND(",",Q1380,FIND(",",Q1380)+1)+1)-FIND(",",Q1380,FIND(",",Q1380)+1)-1)),MapTable!$A:$A,1,0)),ISERROR(VLOOKUP(TRIM(MID(Q1380,FIND(",",Q1380,FIND(",",Q1380,FIND(",",Q1380)+1)+1)+1,999)),MapTable!$A:$A,1,0))),"맵없음",
  ""),
)))))</f>
        <v/>
      </c>
      <c r="W1380" t="str">
        <f>IF(ISBLANK(V1380),"",IF(ISERROR(VLOOKUP(V1380,[3]DropTable!$A:$A,1,0)),"드랍없음",""))</f>
        <v/>
      </c>
      <c r="Y1380" t="str">
        <f>IF(ISBLANK(X1380),"",IF(ISERROR(VLOOKUP(X1380,[3]DropTable!$A:$A,1,0)),"드랍없음",""))</f>
        <v/>
      </c>
      <c r="AA1380">
        <v>8.1</v>
      </c>
    </row>
    <row r="1381" spans="1:27" x14ac:dyDescent="0.3">
      <c r="A1381">
        <v>5</v>
      </c>
      <c r="B1381">
        <v>40</v>
      </c>
      <c r="C1381">
        <v>1200</v>
      </c>
      <c r="D1381">
        <v>300</v>
      </c>
      <c r="E1381" t="s">
        <v>114</v>
      </c>
      <c r="H1381" t="str">
        <f>IF(ISBLANK(G1381),"",
IFERROR(VLOOKUP(G1381,[1]StringTable!$1:$1048576,MATCH([1]StringTable!$B$1,[1]StringTable!$1:$1,0),0),
IFERROR(VLOOKUP(G1381,[1]InApkStringTable!$1:$1048576,MATCH([1]InApkStringTable!$B$1,[1]InApkStringTable!$1:$1,0),0),
"스트링없음")))</f>
        <v/>
      </c>
      <c r="J1381" t="b">
        <v>1</v>
      </c>
      <c r="L1381" t="str">
        <f>IF(ISBLANK(K1381),"",IF(ISERROR(VLOOKUP(K1381,MapTable!$A:$A,1,0)),"맵없음",""))</f>
        <v/>
      </c>
      <c r="N1381" t="b">
        <f t="shared" ca="1" si="70"/>
        <v>0</v>
      </c>
      <c r="R1381" t="str">
        <f>IF(ISBLANK(Q1381),"",
IF(ISERROR(FIND(",",Q1381)),
  IF(ISERROR(VLOOKUP(Q1381,MapTable!$A:$A,1,0)),"맵없음",
  ""),
IF(ISERROR(FIND(",",Q1381,FIND(",",Q1381)+1)),
  IF(OR(ISERROR(VLOOKUP(LEFT(Q1381,FIND(",",Q1381)-1),MapTable!$A:$A,1,0)),ISERROR(VLOOKUP(TRIM(MID(Q1381,FIND(",",Q1381)+1,999)),MapTable!$A:$A,1,0))),"맵없음",
  ""),
IF(ISERROR(FIND(",",Q1381,FIND(",",Q1381,FIND(",",Q1381)+1)+1)),
  IF(OR(ISERROR(VLOOKUP(LEFT(Q1381,FIND(",",Q1381)-1),MapTable!$A:$A,1,0)),ISERROR(VLOOKUP(TRIM(MID(Q1381,FIND(",",Q1381)+1,FIND(",",Q1381,FIND(",",Q1381)+1)-FIND(",",Q1381)-1)),MapTable!$A:$A,1,0)),ISERROR(VLOOKUP(TRIM(MID(Q1381,FIND(",",Q1381,FIND(",",Q1381)+1)+1,999)),MapTable!$A:$A,1,0))),"맵없음",
  ""),
IF(ISERROR(FIND(",",Q1381,FIND(",",Q1381,FIND(",",Q1381,FIND(",",Q1381)+1)+1)+1)),
  IF(OR(ISERROR(VLOOKUP(LEFT(Q1381,FIND(",",Q1381)-1),MapTable!$A:$A,1,0)),ISERROR(VLOOKUP(TRIM(MID(Q1381,FIND(",",Q1381)+1,FIND(",",Q1381,FIND(",",Q1381)+1)-FIND(",",Q1381)-1)),MapTable!$A:$A,1,0)),ISERROR(VLOOKUP(TRIM(MID(Q1381,FIND(",",Q1381,FIND(",",Q1381)+1)+1,FIND(",",Q1381,FIND(",",Q1381,FIND(",",Q1381)+1)+1)-FIND(",",Q1381,FIND(",",Q1381)+1)-1)),MapTable!$A:$A,1,0)),ISERROR(VLOOKUP(TRIM(MID(Q1381,FIND(",",Q1381,FIND(",",Q1381,FIND(",",Q1381)+1)+1)+1,999)),MapTable!$A:$A,1,0))),"맵없음",
  ""),
)))))</f>
        <v/>
      </c>
      <c r="W1381" t="str">
        <f>IF(ISBLANK(V1381),"",IF(ISERROR(VLOOKUP(V1381,[3]DropTable!$A:$A,1,0)),"드랍없음",""))</f>
        <v/>
      </c>
      <c r="Y1381" t="str">
        <f>IF(ISBLANK(X1381),"",IF(ISERROR(VLOOKUP(X1381,[3]DropTable!$A:$A,1,0)),"드랍없음",""))</f>
        <v/>
      </c>
      <c r="AA1381">
        <v>8.1</v>
      </c>
    </row>
    <row r="1382" spans="1:27" x14ac:dyDescent="0.3">
      <c r="A1382">
        <v>5</v>
      </c>
      <c r="B1382">
        <v>41</v>
      </c>
      <c r="C1382">
        <v>1200</v>
      </c>
      <c r="D1382">
        <v>300</v>
      </c>
      <c r="E1382" t="s">
        <v>114</v>
      </c>
      <c r="H1382" t="str">
        <f>IF(ISBLANK(G1382),"",
IFERROR(VLOOKUP(G1382,[1]StringTable!$1:$1048576,MATCH([1]StringTable!$B$1,[1]StringTable!$1:$1,0),0),
IFERROR(VLOOKUP(G1382,[1]InApkStringTable!$1:$1048576,MATCH([1]InApkStringTable!$B$1,[1]InApkStringTable!$1:$1,0),0),
"스트링없음")))</f>
        <v/>
      </c>
      <c r="J1382" t="b">
        <v>1</v>
      </c>
      <c r="L1382" t="str">
        <f>IF(ISBLANK(K1382),"",IF(ISERROR(VLOOKUP(K1382,MapTable!$A:$A,1,0)),"맵없음",""))</f>
        <v/>
      </c>
      <c r="N1382" t="b">
        <f t="shared" ca="1" si="70"/>
        <v>0</v>
      </c>
      <c r="R1382" t="str">
        <f>IF(ISBLANK(Q1382),"",
IF(ISERROR(FIND(",",Q1382)),
  IF(ISERROR(VLOOKUP(Q1382,MapTable!$A:$A,1,0)),"맵없음",
  ""),
IF(ISERROR(FIND(",",Q1382,FIND(",",Q1382)+1)),
  IF(OR(ISERROR(VLOOKUP(LEFT(Q1382,FIND(",",Q1382)-1),MapTable!$A:$A,1,0)),ISERROR(VLOOKUP(TRIM(MID(Q1382,FIND(",",Q1382)+1,999)),MapTable!$A:$A,1,0))),"맵없음",
  ""),
IF(ISERROR(FIND(",",Q1382,FIND(",",Q1382,FIND(",",Q1382)+1)+1)),
  IF(OR(ISERROR(VLOOKUP(LEFT(Q1382,FIND(",",Q1382)-1),MapTable!$A:$A,1,0)),ISERROR(VLOOKUP(TRIM(MID(Q1382,FIND(",",Q1382)+1,FIND(",",Q1382,FIND(",",Q1382)+1)-FIND(",",Q1382)-1)),MapTable!$A:$A,1,0)),ISERROR(VLOOKUP(TRIM(MID(Q1382,FIND(",",Q1382,FIND(",",Q1382)+1)+1,999)),MapTable!$A:$A,1,0))),"맵없음",
  ""),
IF(ISERROR(FIND(",",Q1382,FIND(",",Q1382,FIND(",",Q1382,FIND(",",Q1382)+1)+1)+1)),
  IF(OR(ISERROR(VLOOKUP(LEFT(Q1382,FIND(",",Q1382)-1),MapTable!$A:$A,1,0)),ISERROR(VLOOKUP(TRIM(MID(Q1382,FIND(",",Q1382)+1,FIND(",",Q1382,FIND(",",Q1382)+1)-FIND(",",Q1382)-1)),MapTable!$A:$A,1,0)),ISERROR(VLOOKUP(TRIM(MID(Q1382,FIND(",",Q1382,FIND(",",Q1382)+1)+1,FIND(",",Q1382,FIND(",",Q1382,FIND(",",Q1382)+1)+1)-FIND(",",Q1382,FIND(",",Q1382)+1)-1)),MapTable!$A:$A,1,0)),ISERROR(VLOOKUP(TRIM(MID(Q1382,FIND(",",Q1382,FIND(",",Q1382,FIND(",",Q1382)+1)+1)+1,999)),MapTable!$A:$A,1,0))),"맵없음",
  ""),
)))))</f>
        <v/>
      </c>
      <c r="W1382" t="str">
        <f>IF(ISBLANK(V1382),"",IF(ISERROR(VLOOKUP(V1382,[3]DropTable!$A:$A,1,0)),"드랍없음",""))</f>
        <v/>
      </c>
      <c r="Y1382" t="str">
        <f>IF(ISBLANK(X1382),"",IF(ISERROR(VLOOKUP(X1382,[3]DropTable!$A:$A,1,0)),"드랍없음",""))</f>
        <v/>
      </c>
      <c r="AA1382">
        <v>8.1</v>
      </c>
    </row>
    <row r="1383" spans="1:27" x14ac:dyDescent="0.3">
      <c r="A1383">
        <v>5</v>
      </c>
      <c r="B1383">
        <v>42</v>
      </c>
      <c r="C1383">
        <v>1200</v>
      </c>
      <c r="D1383">
        <v>300</v>
      </c>
      <c r="E1383" t="s">
        <v>114</v>
      </c>
      <c r="H1383" t="str">
        <f>IF(ISBLANK(G1383),"",
IFERROR(VLOOKUP(G1383,[1]StringTable!$1:$1048576,MATCH([1]StringTable!$B$1,[1]StringTable!$1:$1,0),0),
IFERROR(VLOOKUP(G1383,[1]InApkStringTable!$1:$1048576,MATCH([1]InApkStringTable!$B$1,[1]InApkStringTable!$1:$1,0),0),
"스트링없음")))</f>
        <v/>
      </c>
      <c r="J1383" t="b">
        <v>1</v>
      </c>
      <c r="L1383" t="str">
        <f>IF(ISBLANK(K1383),"",IF(ISERROR(VLOOKUP(K1383,MapTable!$A:$A,1,0)),"맵없음",""))</f>
        <v/>
      </c>
      <c r="N1383" t="b">
        <f t="shared" ca="1" si="70"/>
        <v>0</v>
      </c>
      <c r="R1383" t="str">
        <f>IF(ISBLANK(Q1383),"",
IF(ISERROR(FIND(",",Q1383)),
  IF(ISERROR(VLOOKUP(Q1383,MapTable!$A:$A,1,0)),"맵없음",
  ""),
IF(ISERROR(FIND(",",Q1383,FIND(",",Q1383)+1)),
  IF(OR(ISERROR(VLOOKUP(LEFT(Q1383,FIND(",",Q1383)-1),MapTable!$A:$A,1,0)),ISERROR(VLOOKUP(TRIM(MID(Q1383,FIND(",",Q1383)+1,999)),MapTable!$A:$A,1,0))),"맵없음",
  ""),
IF(ISERROR(FIND(",",Q1383,FIND(",",Q1383,FIND(",",Q1383)+1)+1)),
  IF(OR(ISERROR(VLOOKUP(LEFT(Q1383,FIND(",",Q1383)-1),MapTable!$A:$A,1,0)),ISERROR(VLOOKUP(TRIM(MID(Q1383,FIND(",",Q1383)+1,FIND(",",Q1383,FIND(",",Q1383)+1)-FIND(",",Q1383)-1)),MapTable!$A:$A,1,0)),ISERROR(VLOOKUP(TRIM(MID(Q1383,FIND(",",Q1383,FIND(",",Q1383)+1)+1,999)),MapTable!$A:$A,1,0))),"맵없음",
  ""),
IF(ISERROR(FIND(",",Q1383,FIND(",",Q1383,FIND(",",Q1383,FIND(",",Q1383)+1)+1)+1)),
  IF(OR(ISERROR(VLOOKUP(LEFT(Q1383,FIND(",",Q1383)-1),MapTable!$A:$A,1,0)),ISERROR(VLOOKUP(TRIM(MID(Q1383,FIND(",",Q1383)+1,FIND(",",Q1383,FIND(",",Q1383)+1)-FIND(",",Q1383)-1)),MapTable!$A:$A,1,0)),ISERROR(VLOOKUP(TRIM(MID(Q1383,FIND(",",Q1383,FIND(",",Q1383)+1)+1,FIND(",",Q1383,FIND(",",Q1383,FIND(",",Q1383)+1)+1)-FIND(",",Q1383,FIND(",",Q1383)+1)-1)),MapTable!$A:$A,1,0)),ISERROR(VLOOKUP(TRIM(MID(Q1383,FIND(",",Q1383,FIND(",",Q1383,FIND(",",Q1383)+1)+1)+1,999)),MapTable!$A:$A,1,0))),"맵없음",
  ""),
)))))</f>
        <v/>
      </c>
      <c r="W1383" t="str">
        <f>IF(ISBLANK(V1383),"",IF(ISERROR(VLOOKUP(V1383,[3]DropTable!$A:$A,1,0)),"드랍없음",""))</f>
        <v/>
      </c>
      <c r="Y1383" t="str">
        <f>IF(ISBLANK(X1383),"",IF(ISERROR(VLOOKUP(X1383,[3]DropTable!$A:$A,1,0)),"드랍없음",""))</f>
        <v/>
      </c>
      <c r="AA1383">
        <v>8.1</v>
      </c>
    </row>
    <row r="1384" spans="1:27" x14ac:dyDescent="0.3">
      <c r="A1384">
        <v>5</v>
      </c>
      <c r="B1384">
        <v>43</v>
      </c>
      <c r="C1384">
        <v>1200</v>
      </c>
      <c r="D1384">
        <v>300</v>
      </c>
      <c r="E1384" t="s">
        <v>114</v>
      </c>
      <c r="H1384" t="str">
        <f>IF(ISBLANK(G1384),"",
IFERROR(VLOOKUP(G1384,[1]StringTable!$1:$1048576,MATCH([1]StringTable!$B$1,[1]StringTable!$1:$1,0),0),
IFERROR(VLOOKUP(G1384,[1]InApkStringTable!$1:$1048576,MATCH([1]InApkStringTable!$B$1,[1]InApkStringTable!$1:$1,0),0),
"스트링없음")))</f>
        <v/>
      </c>
      <c r="J1384" t="b">
        <v>1</v>
      </c>
      <c r="L1384" t="str">
        <f>IF(ISBLANK(K1384),"",IF(ISERROR(VLOOKUP(K1384,MapTable!$A:$A,1,0)),"맵없음",""))</f>
        <v/>
      </c>
      <c r="N1384" t="b">
        <f t="shared" ca="1" si="70"/>
        <v>0</v>
      </c>
      <c r="R1384" t="str">
        <f>IF(ISBLANK(Q1384),"",
IF(ISERROR(FIND(",",Q1384)),
  IF(ISERROR(VLOOKUP(Q1384,MapTable!$A:$A,1,0)),"맵없음",
  ""),
IF(ISERROR(FIND(",",Q1384,FIND(",",Q1384)+1)),
  IF(OR(ISERROR(VLOOKUP(LEFT(Q1384,FIND(",",Q1384)-1),MapTable!$A:$A,1,0)),ISERROR(VLOOKUP(TRIM(MID(Q1384,FIND(",",Q1384)+1,999)),MapTable!$A:$A,1,0))),"맵없음",
  ""),
IF(ISERROR(FIND(",",Q1384,FIND(",",Q1384,FIND(",",Q1384)+1)+1)),
  IF(OR(ISERROR(VLOOKUP(LEFT(Q1384,FIND(",",Q1384)-1),MapTable!$A:$A,1,0)),ISERROR(VLOOKUP(TRIM(MID(Q1384,FIND(",",Q1384)+1,FIND(",",Q1384,FIND(",",Q1384)+1)-FIND(",",Q1384)-1)),MapTable!$A:$A,1,0)),ISERROR(VLOOKUP(TRIM(MID(Q1384,FIND(",",Q1384,FIND(",",Q1384)+1)+1,999)),MapTable!$A:$A,1,0))),"맵없음",
  ""),
IF(ISERROR(FIND(",",Q1384,FIND(",",Q1384,FIND(",",Q1384,FIND(",",Q1384)+1)+1)+1)),
  IF(OR(ISERROR(VLOOKUP(LEFT(Q1384,FIND(",",Q1384)-1),MapTable!$A:$A,1,0)),ISERROR(VLOOKUP(TRIM(MID(Q1384,FIND(",",Q1384)+1,FIND(",",Q1384,FIND(",",Q1384)+1)-FIND(",",Q1384)-1)),MapTable!$A:$A,1,0)),ISERROR(VLOOKUP(TRIM(MID(Q1384,FIND(",",Q1384,FIND(",",Q1384)+1)+1,FIND(",",Q1384,FIND(",",Q1384,FIND(",",Q1384)+1)+1)-FIND(",",Q1384,FIND(",",Q1384)+1)-1)),MapTable!$A:$A,1,0)),ISERROR(VLOOKUP(TRIM(MID(Q1384,FIND(",",Q1384,FIND(",",Q1384,FIND(",",Q1384)+1)+1)+1,999)),MapTable!$A:$A,1,0))),"맵없음",
  ""),
)))))</f>
        <v/>
      </c>
      <c r="W1384" t="str">
        <f>IF(ISBLANK(V1384),"",IF(ISERROR(VLOOKUP(V1384,[3]DropTable!$A:$A,1,0)),"드랍없음",""))</f>
        <v/>
      </c>
      <c r="Y1384" t="str">
        <f>IF(ISBLANK(X1384),"",IF(ISERROR(VLOOKUP(X1384,[3]DropTable!$A:$A,1,0)),"드랍없음",""))</f>
        <v/>
      </c>
      <c r="AA1384">
        <v>8.1</v>
      </c>
    </row>
    <row r="1385" spans="1:27" x14ac:dyDescent="0.3">
      <c r="A1385">
        <v>5</v>
      </c>
      <c r="B1385">
        <v>44</v>
      </c>
      <c r="C1385">
        <v>1200</v>
      </c>
      <c r="D1385">
        <v>300</v>
      </c>
      <c r="E1385" t="s">
        <v>114</v>
      </c>
      <c r="H1385" t="str">
        <f>IF(ISBLANK(G1385),"",
IFERROR(VLOOKUP(G1385,[1]StringTable!$1:$1048576,MATCH([1]StringTable!$B$1,[1]StringTable!$1:$1,0),0),
IFERROR(VLOOKUP(G1385,[1]InApkStringTable!$1:$1048576,MATCH([1]InApkStringTable!$B$1,[1]InApkStringTable!$1:$1,0),0),
"스트링없음")))</f>
        <v/>
      </c>
      <c r="J1385" t="b">
        <v>1</v>
      </c>
      <c r="L1385" t="str">
        <f>IF(ISBLANK(K1385),"",IF(ISERROR(VLOOKUP(K1385,MapTable!$A:$A,1,0)),"맵없음",""))</f>
        <v/>
      </c>
      <c r="N1385" t="b">
        <f t="shared" ca="1" si="70"/>
        <v>0</v>
      </c>
      <c r="R1385" t="str">
        <f>IF(ISBLANK(Q1385),"",
IF(ISERROR(FIND(",",Q1385)),
  IF(ISERROR(VLOOKUP(Q1385,MapTable!$A:$A,1,0)),"맵없음",
  ""),
IF(ISERROR(FIND(",",Q1385,FIND(",",Q1385)+1)),
  IF(OR(ISERROR(VLOOKUP(LEFT(Q1385,FIND(",",Q1385)-1),MapTable!$A:$A,1,0)),ISERROR(VLOOKUP(TRIM(MID(Q1385,FIND(",",Q1385)+1,999)),MapTable!$A:$A,1,0))),"맵없음",
  ""),
IF(ISERROR(FIND(",",Q1385,FIND(",",Q1385,FIND(",",Q1385)+1)+1)),
  IF(OR(ISERROR(VLOOKUP(LEFT(Q1385,FIND(",",Q1385)-1),MapTable!$A:$A,1,0)),ISERROR(VLOOKUP(TRIM(MID(Q1385,FIND(",",Q1385)+1,FIND(",",Q1385,FIND(",",Q1385)+1)-FIND(",",Q1385)-1)),MapTable!$A:$A,1,0)),ISERROR(VLOOKUP(TRIM(MID(Q1385,FIND(",",Q1385,FIND(",",Q1385)+1)+1,999)),MapTable!$A:$A,1,0))),"맵없음",
  ""),
IF(ISERROR(FIND(",",Q1385,FIND(",",Q1385,FIND(",",Q1385,FIND(",",Q1385)+1)+1)+1)),
  IF(OR(ISERROR(VLOOKUP(LEFT(Q1385,FIND(",",Q1385)-1),MapTable!$A:$A,1,0)),ISERROR(VLOOKUP(TRIM(MID(Q1385,FIND(",",Q1385)+1,FIND(",",Q1385,FIND(",",Q1385)+1)-FIND(",",Q1385)-1)),MapTable!$A:$A,1,0)),ISERROR(VLOOKUP(TRIM(MID(Q1385,FIND(",",Q1385,FIND(",",Q1385)+1)+1,FIND(",",Q1385,FIND(",",Q1385,FIND(",",Q1385)+1)+1)-FIND(",",Q1385,FIND(",",Q1385)+1)-1)),MapTable!$A:$A,1,0)),ISERROR(VLOOKUP(TRIM(MID(Q1385,FIND(",",Q1385,FIND(",",Q1385,FIND(",",Q1385)+1)+1)+1,999)),MapTable!$A:$A,1,0))),"맵없음",
  ""),
)))))</f>
        <v/>
      </c>
      <c r="W1385" t="str">
        <f>IF(ISBLANK(V1385),"",IF(ISERROR(VLOOKUP(V1385,[3]DropTable!$A:$A,1,0)),"드랍없음",""))</f>
        <v/>
      </c>
      <c r="Y1385" t="str">
        <f>IF(ISBLANK(X1385),"",IF(ISERROR(VLOOKUP(X1385,[3]DropTable!$A:$A,1,0)),"드랍없음",""))</f>
        <v/>
      </c>
      <c r="AA1385">
        <v>8.1</v>
      </c>
    </row>
    <row r="1386" spans="1:27" x14ac:dyDescent="0.3">
      <c r="A1386">
        <v>5</v>
      </c>
      <c r="B1386">
        <v>45</v>
      </c>
      <c r="C1386">
        <v>1200</v>
      </c>
      <c r="D1386">
        <v>300</v>
      </c>
      <c r="E1386" t="s">
        <v>114</v>
      </c>
      <c r="H1386" t="str">
        <f>IF(ISBLANK(G1386),"",
IFERROR(VLOOKUP(G1386,[1]StringTable!$1:$1048576,MATCH([1]StringTable!$B$1,[1]StringTable!$1:$1,0),0),
IFERROR(VLOOKUP(G1386,[1]InApkStringTable!$1:$1048576,MATCH([1]InApkStringTable!$B$1,[1]InApkStringTable!$1:$1,0),0),
"스트링없음")))</f>
        <v/>
      </c>
      <c r="J1386" t="b">
        <v>1</v>
      </c>
      <c r="L1386" t="str">
        <f>IF(ISBLANK(K1386),"",IF(ISERROR(VLOOKUP(K1386,MapTable!$A:$A,1,0)),"맵없음",""))</f>
        <v/>
      </c>
      <c r="N1386" t="b">
        <f t="shared" ca="1" si="70"/>
        <v>0</v>
      </c>
      <c r="R1386" t="str">
        <f>IF(ISBLANK(Q1386),"",
IF(ISERROR(FIND(",",Q1386)),
  IF(ISERROR(VLOOKUP(Q1386,MapTable!$A:$A,1,0)),"맵없음",
  ""),
IF(ISERROR(FIND(",",Q1386,FIND(",",Q1386)+1)),
  IF(OR(ISERROR(VLOOKUP(LEFT(Q1386,FIND(",",Q1386)-1),MapTable!$A:$A,1,0)),ISERROR(VLOOKUP(TRIM(MID(Q1386,FIND(",",Q1386)+1,999)),MapTable!$A:$A,1,0))),"맵없음",
  ""),
IF(ISERROR(FIND(",",Q1386,FIND(",",Q1386,FIND(",",Q1386)+1)+1)),
  IF(OR(ISERROR(VLOOKUP(LEFT(Q1386,FIND(",",Q1386)-1),MapTable!$A:$A,1,0)),ISERROR(VLOOKUP(TRIM(MID(Q1386,FIND(",",Q1386)+1,FIND(",",Q1386,FIND(",",Q1386)+1)-FIND(",",Q1386)-1)),MapTable!$A:$A,1,0)),ISERROR(VLOOKUP(TRIM(MID(Q1386,FIND(",",Q1386,FIND(",",Q1386)+1)+1,999)),MapTable!$A:$A,1,0))),"맵없음",
  ""),
IF(ISERROR(FIND(",",Q1386,FIND(",",Q1386,FIND(",",Q1386,FIND(",",Q1386)+1)+1)+1)),
  IF(OR(ISERROR(VLOOKUP(LEFT(Q1386,FIND(",",Q1386)-1),MapTable!$A:$A,1,0)),ISERROR(VLOOKUP(TRIM(MID(Q1386,FIND(",",Q1386)+1,FIND(",",Q1386,FIND(",",Q1386)+1)-FIND(",",Q1386)-1)),MapTable!$A:$A,1,0)),ISERROR(VLOOKUP(TRIM(MID(Q1386,FIND(",",Q1386,FIND(",",Q1386)+1)+1,FIND(",",Q1386,FIND(",",Q1386,FIND(",",Q1386)+1)+1)-FIND(",",Q1386,FIND(",",Q1386)+1)-1)),MapTable!$A:$A,1,0)),ISERROR(VLOOKUP(TRIM(MID(Q1386,FIND(",",Q1386,FIND(",",Q1386,FIND(",",Q1386)+1)+1)+1,999)),MapTable!$A:$A,1,0))),"맵없음",
  ""),
)))))</f>
        <v/>
      </c>
      <c r="W1386" t="str">
        <f>IF(ISBLANK(V1386),"",IF(ISERROR(VLOOKUP(V1386,[3]DropTable!$A:$A,1,0)),"드랍없음",""))</f>
        <v/>
      </c>
      <c r="Y1386" t="str">
        <f>IF(ISBLANK(X1386),"",IF(ISERROR(VLOOKUP(X1386,[3]DropTable!$A:$A,1,0)),"드랍없음",""))</f>
        <v/>
      </c>
      <c r="AA1386">
        <v>8.1</v>
      </c>
    </row>
    <row r="1387" spans="1:27" x14ac:dyDescent="0.3">
      <c r="A1387">
        <v>5</v>
      </c>
      <c r="B1387">
        <v>46</v>
      </c>
      <c r="C1387">
        <v>1200</v>
      </c>
      <c r="D1387">
        <v>300</v>
      </c>
      <c r="E1387" t="s">
        <v>114</v>
      </c>
      <c r="H1387" t="str">
        <f>IF(ISBLANK(G1387),"",
IFERROR(VLOOKUP(G1387,[1]StringTable!$1:$1048576,MATCH([1]StringTable!$B$1,[1]StringTable!$1:$1,0),0),
IFERROR(VLOOKUP(G1387,[1]InApkStringTable!$1:$1048576,MATCH([1]InApkStringTable!$B$1,[1]InApkStringTable!$1:$1,0),0),
"스트링없음")))</f>
        <v/>
      </c>
      <c r="J1387" t="b">
        <v>1</v>
      </c>
      <c r="L1387" t="str">
        <f>IF(ISBLANK(K1387),"",IF(ISERROR(VLOOKUP(K1387,MapTable!$A:$A,1,0)),"맵없음",""))</f>
        <v/>
      </c>
      <c r="N1387" t="b">
        <f t="shared" ca="1" si="70"/>
        <v>0</v>
      </c>
      <c r="R1387" t="str">
        <f>IF(ISBLANK(Q1387),"",
IF(ISERROR(FIND(",",Q1387)),
  IF(ISERROR(VLOOKUP(Q1387,MapTable!$A:$A,1,0)),"맵없음",
  ""),
IF(ISERROR(FIND(",",Q1387,FIND(",",Q1387)+1)),
  IF(OR(ISERROR(VLOOKUP(LEFT(Q1387,FIND(",",Q1387)-1),MapTable!$A:$A,1,0)),ISERROR(VLOOKUP(TRIM(MID(Q1387,FIND(",",Q1387)+1,999)),MapTable!$A:$A,1,0))),"맵없음",
  ""),
IF(ISERROR(FIND(",",Q1387,FIND(",",Q1387,FIND(",",Q1387)+1)+1)),
  IF(OR(ISERROR(VLOOKUP(LEFT(Q1387,FIND(",",Q1387)-1),MapTable!$A:$A,1,0)),ISERROR(VLOOKUP(TRIM(MID(Q1387,FIND(",",Q1387)+1,FIND(",",Q1387,FIND(",",Q1387)+1)-FIND(",",Q1387)-1)),MapTable!$A:$A,1,0)),ISERROR(VLOOKUP(TRIM(MID(Q1387,FIND(",",Q1387,FIND(",",Q1387)+1)+1,999)),MapTable!$A:$A,1,0))),"맵없음",
  ""),
IF(ISERROR(FIND(",",Q1387,FIND(",",Q1387,FIND(",",Q1387,FIND(",",Q1387)+1)+1)+1)),
  IF(OR(ISERROR(VLOOKUP(LEFT(Q1387,FIND(",",Q1387)-1),MapTable!$A:$A,1,0)),ISERROR(VLOOKUP(TRIM(MID(Q1387,FIND(",",Q1387)+1,FIND(",",Q1387,FIND(",",Q1387)+1)-FIND(",",Q1387)-1)),MapTable!$A:$A,1,0)),ISERROR(VLOOKUP(TRIM(MID(Q1387,FIND(",",Q1387,FIND(",",Q1387)+1)+1,FIND(",",Q1387,FIND(",",Q1387,FIND(",",Q1387)+1)+1)-FIND(",",Q1387,FIND(",",Q1387)+1)-1)),MapTable!$A:$A,1,0)),ISERROR(VLOOKUP(TRIM(MID(Q1387,FIND(",",Q1387,FIND(",",Q1387,FIND(",",Q1387)+1)+1)+1,999)),MapTable!$A:$A,1,0))),"맵없음",
  ""),
)))))</f>
        <v/>
      </c>
      <c r="W1387" t="str">
        <f>IF(ISBLANK(V1387),"",IF(ISERROR(VLOOKUP(V1387,[3]DropTable!$A:$A,1,0)),"드랍없음",""))</f>
        <v/>
      </c>
      <c r="Y1387" t="str">
        <f>IF(ISBLANK(X1387),"",IF(ISERROR(VLOOKUP(X1387,[3]DropTable!$A:$A,1,0)),"드랍없음",""))</f>
        <v/>
      </c>
      <c r="AA1387">
        <v>8.1</v>
      </c>
    </row>
    <row r="1388" spans="1:27" x14ac:dyDescent="0.3">
      <c r="A1388">
        <v>5</v>
      </c>
      <c r="B1388">
        <v>47</v>
      </c>
      <c r="C1388">
        <v>1200</v>
      </c>
      <c r="D1388">
        <v>300</v>
      </c>
      <c r="E1388" t="s">
        <v>114</v>
      </c>
      <c r="H1388" t="str">
        <f>IF(ISBLANK(G1388),"",
IFERROR(VLOOKUP(G1388,[1]StringTable!$1:$1048576,MATCH([1]StringTable!$B$1,[1]StringTable!$1:$1,0),0),
IFERROR(VLOOKUP(G1388,[1]InApkStringTable!$1:$1048576,MATCH([1]InApkStringTable!$B$1,[1]InApkStringTable!$1:$1,0),0),
"스트링없음")))</f>
        <v/>
      </c>
      <c r="J1388" t="b">
        <v>1</v>
      </c>
      <c r="L1388" t="str">
        <f>IF(ISBLANK(K1388),"",IF(ISERROR(VLOOKUP(K1388,MapTable!$A:$A,1,0)),"맵없음",""))</f>
        <v/>
      </c>
      <c r="N1388" t="b">
        <f t="shared" ca="1" si="70"/>
        <v>0</v>
      </c>
      <c r="R1388" t="str">
        <f>IF(ISBLANK(Q1388),"",
IF(ISERROR(FIND(",",Q1388)),
  IF(ISERROR(VLOOKUP(Q1388,MapTable!$A:$A,1,0)),"맵없음",
  ""),
IF(ISERROR(FIND(",",Q1388,FIND(",",Q1388)+1)),
  IF(OR(ISERROR(VLOOKUP(LEFT(Q1388,FIND(",",Q1388)-1),MapTable!$A:$A,1,0)),ISERROR(VLOOKUP(TRIM(MID(Q1388,FIND(",",Q1388)+1,999)),MapTable!$A:$A,1,0))),"맵없음",
  ""),
IF(ISERROR(FIND(",",Q1388,FIND(",",Q1388,FIND(",",Q1388)+1)+1)),
  IF(OR(ISERROR(VLOOKUP(LEFT(Q1388,FIND(",",Q1388)-1),MapTable!$A:$A,1,0)),ISERROR(VLOOKUP(TRIM(MID(Q1388,FIND(",",Q1388)+1,FIND(",",Q1388,FIND(",",Q1388)+1)-FIND(",",Q1388)-1)),MapTable!$A:$A,1,0)),ISERROR(VLOOKUP(TRIM(MID(Q1388,FIND(",",Q1388,FIND(",",Q1388)+1)+1,999)),MapTable!$A:$A,1,0))),"맵없음",
  ""),
IF(ISERROR(FIND(",",Q1388,FIND(",",Q1388,FIND(",",Q1388,FIND(",",Q1388)+1)+1)+1)),
  IF(OR(ISERROR(VLOOKUP(LEFT(Q1388,FIND(",",Q1388)-1),MapTable!$A:$A,1,0)),ISERROR(VLOOKUP(TRIM(MID(Q1388,FIND(",",Q1388)+1,FIND(",",Q1388,FIND(",",Q1388)+1)-FIND(",",Q1388)-1)),MapTable!$A:$A,1,0)),ISERROR(VLOOKUP(TRIM(MID(Q1388,FIND(",",Q1388,FIND(",",Q1388)+1)+1,FIND(",",Q1388,FIND(",",Q1388,FIND(",",Q1388)+1)+1)-FIND(",",Q1388,FIND(",",Q1388)+1)-1)),MapTable!$A:$A,1,0)),ISERROR(VLOOKUP(TRIM(MID(Q1388,FIND(",",Q1388,FIND(",",Q1388,FIND(",",Q1388)+1)+1)+1,999)),MapTable!$A:$A,1,0))),"맵없음",
  ""),
)))))</f>
        <v/>
      </c>
      <c r="W1388" t="str">
        <f>IF(ISBLANK(V1388),"",IF(ISERROR(VLOOKUP(V1388,[3]DropTable!$A:$A,1,0)),"드랍없음",""))</f>
        <v/>
      </c>
      <c r="Y1388" t="str">
        <f>IF(ISBLANK(X1388),"",IF(ISERROR(VLOOKUP(X1388,[3]DropTable!$A:$A,1,0)),"드랍없음",""))</f>
        <v/>
      </c>
      <c r="AA1388">
        <v>8.1</v>
      </c>
    </row>
    <row r="1389" spans="1:27" x14ac:dyDescent="0.3">
      <c r="A1389">
        <v>5</v>
      </c>
      <c r="B1389">
        <v>48</v>
      </c>
      <c r="C1389">
        <v>1200</v>
      </c>
      <c r="D1389">
        <v>300</v>
      </c>
      <c r="E1389" t="s">
        <v>114</v>
      </c>
      <c r="H1389" t="str">
        <f>IF(ISBLANK(G1389),"",
IFERROR(VLOOKUP(G1389,[1]StringTable!$1:$1048576,MATCH([1]StringTable!$B$1,[1]StringTable!$1:$1,0),0),
IFERROR(VLOOKUP(G1389,[1]InApkStringTable!$1:$1048576,MATCH([1]InApkStringTable!$B$1,[1]InApkStringTable!$1:$1,0),0),
"스트링없음")))</f>
        <v/>
      </c>
      <c r="J1389" t="b">
        <v>1</v>
      </c>
      <c r="L1389" t="str">
        <f>IF(ISBLANK(K1389),"",IF(ISERROR(VLOOKUP(K1389,MapTable!$A:$A,1,0)),"맵없음",""))</f>
        <v/>
      </c>
      <c r="N1389" t="b">
        <f t="shared" ca="1" si="70"/>
        <v>0</v>
      </c>
      <c r="R1389" t="str">
        <f>IF(ISBLANK(Q1389),"",
IF(ISERROR(FIND(",",Q1389)),
  IF(ISERROR(VLOOKUP(Q1389,MapTable!$A:$A,1,0)),"맵없음",
  ""),
IF(ISERROR(FIND(",",Q1389,FIND(",",Q1389)+1)),
  IF(OR(ISERROR(VLOOKUP(LEFT(Q1389,FIND(",",Q1389)-1),MapTable!$A:$A,1,0)),ISERROR(VLOOKUP(TRIM(MID(Q1389,FIND(",",Q1389)+1,999)),MapTable!$A:$A,1,0))),"맵없음",
  ""),
IF(ISERROR(FIND(",",Q1389,FIND(",",Q1389,FIND(",",Q1389)+1)+1)),
  IF(OR(ISERROR(VLOOKUP(LEFT(Q1389,FIND(",",Q1389)-1),MapTable!$A:$A,1,0)),ISERROR(VLOOKUP(TRIM(MID(Q1389,FIND(",",Q1389)+1,FIND(",",Q1389,FIND(",",Q1389)+1)-FIND(",",Q1389)-1)),MapTable!$A:$A,1,0)),ISERROR(VLOOKUP(TRIM(MID(Q1389,FIND(",",Q1389,FIND(",",Q1389)+1)+1,999)),MapTable!$A:$A,1,0))),"맵없음",
  ""),
IF(ISERROR(FIND(",",Q1389,FIND(",",Q1389,FIND(",",Q1389,FIND(",",Q1389)+1)+1)+1)),
  IF(OR(ISERROR(VLOOKUP(LEFT(Q1389,FIND(",",Q1389)-1),MapTable!$A:$A,1,0)),ISERROR(VLOOKUP(TRIM(MID(Q1389,FIND(",",Q1389)+1,FIND(",",Q1389,FIND(",",Q1389)+1)-FIND(",",Q1389)-1)),MapTable!$A:$A,1,0)),ISERROR(VLOOKUP(TRIM(MID(Q1389,FIND(",",Q1389,FIND(",",Q1389)+1)+1,FIND(",",Q1389,FIND(",",Q1389,FIND(",",Q1389)+1)+1)-FIND(",",Q1389,FIND(",",Q1389)+1)-1)),MapTable!$A:$A,1,0)),ISERROR(VLOOKUP(TRIM(MID(Q1389,FIND(",",Q1389,FIND(",",Q1389,FIND(",",Q1389)+1)+1)+1,999)),MapTable!$A:$A,1,0))),"맵없음",
  ""),
)))))</f>
        <v/>
      </c>
      <c r="W1389" t="str">
        <f>IF(ISBLANK(V1389),"",IF(ISERROR(VLOOKUP(V1389,[3]DropTable!$A:$A,1,0)),"드랍없음",""))</f>
        <v/>
      </c>
      <c r="Y1389" t="str">
        <f>IF(ISBLANK(X1389),"",IF(ISERROR(VLOOKUP(X1389,[3]DropTable!$A:$A,1,0)),"드랍없음",""))</f>
        <v/>
      </c>
      <c r="AA1389">
        <v>8.1</v>
      </c>
    </row>
    <row r="1390" spans="1:27" x14ac:dyDescent="0.3">
      <c r="A1390">
        <v>5</v>
      </c>
      <c r="B1390">
        <v>49</v>
      </c>
      <c r="C1390">
        <v>1200</v>
      </c>
      <c r="D1390">
        <v>300</v>
      </c>
      <c r="E1390" t="s">
        <v>114</v>
      </c>
      <c r="H1390" t="str">
        <f>IF(ISBLANK(G1390),"",
IFERROR(VLOOKUP(G1390,[1]StringTable!$1:$1048576,MATCH([1]StringTable!$B$1,[1]StringTable!$1:$1,0),0),
IFERROR(VLOOKUP(G1390,[1]InApkStringTable!$1:$1048576,MATCH([1]InApkStringTable!$B$1,[1]InApkStringTable!$1:$1,0),0),
"스트링없음")))</f>
        <v/>
      </c>
      <c r="J1390" t="b">
        <v>1</v>
      </c>
      <c r="L1390" t="str">
        <f>IF(ISBLANK(K1390),"",IF(ISERROR(VLOOKUP(K1390,MapTable!$A:$A,1,0)),"맵없음",""))</f>
        <v/>
      </c>
      <c r="N1390" t="b">
        <f t="shared" ca="1" si="70"/>
        <v>0</v>
      </c>
      <c r="R1390" t="str">
        <f>IF(ISBLANK(Q1390),"",
IF(ISERROR(FIND(",",Q1390)),
  IF(ISERROR(VLOOKUP(Q1390,MapTable!$A:$A,1,0)),"맵없음",
  ""),
IF(ISERROR(FIND(",",Q1390,FIND(",",Q1390)+1)),
  IF(OR(ISERROR(VLOOKUP(LEFT(Q1390,FIND(",",Q1390)-1),MapTable!$A:$A,1,0)),ISERROR(VLOOKUP(TRIM(MID(Q1390,FIND(",",Q1390)+1,999)),MapTable!$A:$A,1,0))),"맵없음",
  ""),
IF(ISERROR(FIND(",",Q1390,FIND(",",Q1390,FIND(",",Q1390)+1)+1)),
  IF(OR(ISERROR(VLOOKUP(LEFT(Q1390,FIND(",",Q1390)-1),MapTable!$A:$A,1,0)),ISERROR(VLOOKUP(TRIM(MID(Q1390,FIND(",",Q1390)+1,FIND(",",Q1390,FIND(",",Q1390)+1)-FIND(",",Q1390)-1)),MapTable!$A:$A,1,0)),ISERROR(VLOOKUP(TRIM(MID(Q1390,FIND(",",Q1390,FIND(",",Q1390)+1)+1,999)),MapTable!$A:$A,1,0))),"맵없음",
  ""),
IF(ISERROR(FIND(",",Q1390,FIND(",",Q1390,FIND(",",Q1390,FIND(",",Q1390)+1)+1)+1)),
  IF(OR(ISERROR(VLOOKUP(LEFT(Q1390,FIND(",",Q1390)-1),MapTable!$A:$A,1,0)),ISERROR(VLOOKUP(TRIM(MID(Q1390,FIND(",",Q1390)+1,FIND(",",Q1390,FIND(",",Q1390)+1)-FIND(",",Q1390)-1)),MapTable!$A:$A,1,0)),ISERROR(VLOOKUP(TRIM(MID(Q1390,FIND(",",Q1390,FIND(",",Q1390)+1)+1,FIND(",",Q1390,FIND(",",Q1390,FIND(",",Q1390)+1)+1)-FIND(",",Q1390,FIND(",",Q1390)+1)-1)),MapTable!$A:$A,1,0)),ISERROR(VLOOKUP(TRIM(MID(Q1390,FIND(",",Q1390,FIND(",",Q1390,FIND(",",Q1390)+1)+1)+1,999)),MapTable!$A:$A,1,0))),"맵없음",
  ""),
)))))</f>
        <v/>
      </c>
      <c r="W1390" t="str">
        <f>IF(ISBLANK(V1390),"",IF(ISERROR(VLOOKUP(V1390,[3]DropTable!$A:$A,1,0)),"드랍없음",""))</f>
        <v/>
      </c>
      <c r="Y1390" t="str">
        <f>IF(ISBLANK(X1390),"",IF(ISERROR(VLOOKUP(X1390,[3]DropTable!$A:$A,1,0)),"드랍없음",""))</f>
        <v/>
      </c>
      <c r="AA1390">
        <v>8.1</v>
      </c>
    </row>
    <row r="1391" spans="1:27" x14ac:dyDescent="0.3">
      <c r="A1391">
        <v>5</v>
      </c>
      <c r="B1391">
        <v>50</v>
      </c>
      <c r="C1391">
        <v>1200</v>
      </c>
      <c r="D1391">
        <v>300</v>
      </c>
      <c r="E1391" t="s">
        <v>114</v>
      </c>
      <c r="H1391" t="str">
        <f>IF(ISBLANK(G1391),"",
IFERROR(VLOOKUP(G1391,[1]StringTable!$1:$1048576,MATCH([1]StringTable!$B$1,[1]StringTable!$1:$1,0),0),
IFERROR(VLOOKUP(G1391,[1]InApkStringTable!$1:$1048576,MATCH([1]InApkStringTable!$B$1,[1]InApkStringTable!$1:$1,0),0),
"스트링없음")))</f>
        <v/>
      </c>
      <c r="J1391" t="b">
        <v>1</v>
      </c>
      <c r="L1391" t="str">
        <f>IF(ISBLANK(K1391),"",IF(ISERROR(VLOOKUP(K1391,MapTable!$A:$A,1,0)),"맵없음",""))</f>
        <v/>
      </c>
      <c r="N1391" t="b">
        <f t="shared" ca="1" si="70"/>
        <v>0</v>
      </c>
      <c r="R1391" t="str">
        <f>IF(ISBLANK(Q1391),"",
IF(ISERROR(FIND(",",Q1391)),
  IF(ISERROR(VLOOKUP(Q1391,MapTable!$A:$A,1,0)),"맵없음",
  ""),
IF(ISERROR(FIND(",",Q1391,FIND(",",Q1391)+1)),
  IF(OR(ISERROR(VLOOKUP(LEFT(Q1391,FIND(",",Q1391)-1),MapTable!$A:$A,1,0)),ISERROR(VLOOKUP(TRIM(MID(Q1391,FIND(",",Q1391)+1,999)),MapTable!$A:$A,1,0))),"맵없음",
  ""),
IF(ISERROR(FIND(",",Q1391,FIND(",",Q1391,FIND(",",Q1391)+1)+1)),
  IF(OR(ISERROR(VLOOKUP(LEFT(Q1391,FIND(",",Q1391)-1),MapTable!$A:$A,1,0)),ISERROR(VLOOKUP(TRIM(MID(Q1391,FIND(",",Q1391)+1,FIND(",",Q1391,FIND(",",Q1391)+1)-FIND(",",Q1391)-1)),MapTable!$A:$A,1,0)),ISERROR(VLOOKUP(TRIM(MID(Q1391,FIND(",",Q1391,FIND(",",Q1391)+1)+1,999)),MapTable!$A:$A,1,0))),"맵없음",
  ""),
IF(ISERROR(FIND(",",Q1391,FIND(",",Q1391,FIND(",",Q1391,FIND(",",Q1391)+1)+1)+1)),
  IF(OR(ISERROR(VLOOKUP(LEFT(Q1391,FIND(",",Q1391)-1),MapTable!$A:$A,1,0)),ISERROR(VLOOKUP(TRIM(MID(Q1391,FIND(",",Q1391)+1,FIND(",",Q1391,FIND(",",Q1391)+1)-FIND(",",Q1391)-1)),MapTable!$A:$A,1,0)),ISERROR(VLOOKUP(TRIM(MID(Q1391,FIND(",",Q1391,FIND(",",Q1391)+1)+1,FIND(",",Q1391,FIND(",",Q1391,FIND(",",Q1391)+1)+1)-FIND(",",Q1391,FIND(",",Q1391)+1)-1)),MapTable!$A:$A,1,0)),ISERROR(VLOOKUP(TRIM(MID(Q1391,FIND(",",Q1391,FIND(",",Q1391,FIND(",",Q1391)+1)+1)+1,999)),MapTable!$A:$A,1,0))),"맵없음",
  ""),
)))))</f>
        <v/>
      </c>
      <c r="W1391" t="str">
        <f>IF(ISBLANK(V1391),"",IF(ISERROR(VLOOKUP(V1391,[3]DropTable!$A:$A,1,0)),"드랍없음",""))</f>
        <v/>
      </c>
      <c r="Y1391" t="str">
        <f>IF(ISBLANK(X1391),"",IF(ISERROR(VLOOKUP(X1391,[3]DropTable!$A:$A,1,0)),"드랍없음",""))</f>
        <v/>
      </c>
      <c r="AA1391">
        <v>8.1</v>
      </c>
    </row>
    <row r="1392" spans="1:27" x14ac:dyDescent="0.3">
      <c r="A1392">
        <v>6</v>
      </c>
      <c r="B1392">
        <v>1</v>
      </c>
      <c r="C1392">
        <v>1680</v>
      </c>
      <c r="D1392">
        <v>420</v>
      </c>
      <c r="E1392" t="s">
        <v>114</v>
      </c>
      <c r="H1392" t="str">
        <f>IF(ISBLANK(G1392),"",
IFERROR(VLOOKUP(G1392,[1]StringTable!$1:$1048576,MATCH([1]StringTable!$B$1,[1]StringTable!$1:$1,0),0),
IFERROR(VLOOKUP(G1392,[1]InApkStringTable!$1:$1048576,MATCH([1]InApkStringTable!$B$1,[1]InApkStringTable!$1:$1,0),0),
"스트링없음")))</f>
        <v/>
      </c>
      <c r="J1392" t="b">
        <v>1</v>
      </c>
      <c r="L1392" t="str">
        <f>IF(ISBLANK(K1392),"",IF(ISERROR(VLOOKUP(K1392,MapTable!$A:$A,1,0)),"맵없음",""))</f>
        <v/>
      </c>
      <c r="N1392" t="b">
        <f t="shared" ca="1" si="70"/>
        <v>0</v>
      </c>
      <c r="R1392" t="str">
        <f>IF(ISBLANK(Q1392),"",
IF(ISERROR(FIND(",",Q1392)),
  IF(ISERROR(VLOOKUP(Q1392,MapTable!$A:$A,1,0)),"맵없음",
  ""),
IF(ISERROR(FIND(",",Q1392,FIND(",",Q1392)+1)),
  IF(OR(ISERROR(VLOOKUP(LEFT(Q1392,FIND(",",Q1392)-1),MapTable!$A:$A,1,0)),ISERROR(VLOOKUP(TRIM(MID(Q1392,FIND(",",Q1392)+1,999)),MapTable!$A:$A,1,0))),"맵없음",
  ""),
IF(ISERROR(FIND(",",Q1392,FIND(",",Q1392,FIND(",",Q1392)+1)+1)),
  IF(OR(ISERROR(VLOOKUP(LEFT(Q1392,FIND(",",Q1392)-1),MapTable!$A:$A,1,0)),ISERROR(VLOOKUP(TRIM(MID(Q1392,FIND(",",Q1392)+1,FIND(",",Q1392,FIND(",",Q1392)+1)-FIND(",",Q1392)-1)),MapTable!$A:$A,1,0)),ISERROR(VLOOKUP(TRIM(MID(Q1392,FIND(",",Q1392,FIND(",",Q1392)+1)+1,999)),MapTable!$A:$A,1,0))),"맵없음",
  ""),
IF(ISERROR(FIND(",",Q1392,FIND(",",Q1392,FIND(",",Q1392,FIND(",",Q1392)+1)+1)+1)),
  IF(OR(ISERROR(VLOOKUP(LEFT(Q1392,FIND(",",Q1392)-1),MapTable!$A:$A,1,0)),ISERROR(VLOOKUP(TRIM(MID(Q1392,FIND(",",Q1392)+1,FIND(",",Q1392,FIND(",",Q1392)+1)-FIND(",",Q1392)-1)),MapTable!$A:$A,1,0)),ISERROR(VLOOKUP(TRIM(MID(Q1392,FIND(",",Q1392,FIND(",",Q1392)+1)+1,FIND(",",Q1392,FIND(",",Q1392,FIND(",",Q1392)+1)+1)-FIND(",",Q1392,FIND(",",Q1392)+1)-1)),MapTable!$A:$A,1,0)),ISERROR(VLOOKUP(TRIM(MID(Q1392,FIND(",",Q1392,FIND(",",Q1392,FIND(",",Q1392)+1)+1)+1,999)),MapTable!$A:$A,1,0))),"맵없음",
  ""),
)))))</f>
        <v/>
      </c>
      <c r="W1392" t="str">
        <f>IF(ISBLANK(V1392),"",IF(ISERROR(VLOOKUP(V1392,[3]DropTable!$A:$A,1,0)),"드랍없음",""))</f>
        <v/>
      </c>
      <c r="Y1392" t="str">
        <f>IF(ISBLANK(X1392),"",IF(ISERROR(VLOOKUP(X1392,[3]DropTable!$A:$A,1,0)),"드랍없음",""))</f>
        <v/>
      </c>
      <c r="AA1392">
        <v>8.1</v>
      </c>
    </row>
    <row r="1393" spans="1:27" x14ac:dyDescent="0.3">
      <c r="A1393">
        <v>6</v>
      </c>
      <c r="B1393">
        <v>2</v>
      </c>
      <c r="C1393">
        <v>1680</v>
      </c>
      <c r="D1393">
        <v>420</v>
      </c>
      <c r="E1393" t="s">
        <v>114</v>
      </c>
      <c r="H1393" t="str">
        <f>IF(ISBLANK(G1393),"",
IFERROR(VLOOKUP(G1393,[1]StringTable!$1:$1048576,MATCH([1]StringTable!$B$1,[1]StringTable!$1:$1,0),0),
IFERROR(VLOOKUP(G1393,[1]InApkStringTable!$1:$1048576,MATCH([1]InApkStringTable!$B$1,[1]InApkStringTable!$1:$1,0),0),
"스트링없음")))</f>
        <v/>
      </c>
      <c r="J1393" t="b">
        <v>1</v>
      </c>
      <c r="L1393" t="str">
        <f>IF(ISBLANK(K1393),"",IF(ISERROR(VLOOKUP(K1393,MapTable!$A:$A,1,0)),"맵없음",""))</f>
        <v/>
      </c>
      <c r="N1393" t="b">
        <f t="shared" ca="1" si="70"/>
        <v>0</v>
      </c>
      <c r="R1393" t="str">
        <f>IF(ISBLANK(Q1393),"",
IF(ISERROR(FIND(",",Q1393)),
  IF(ISERROR(VLOOKUP(Q1393,MapTable!$A:$A,1,0)),"맵없음",
  ""),
IF(ISERROR(FIND(",",Q1393,FIND(",",Q1393)+1)),
  IF(OR(ISERROR(VLOOKUP(LEFT(Q1393,FIND(",",Q1393)-1),MapTable!$A:$A,1,0)),ISERROR(VLOOKUP(TRIM(MID(Q1393,FIND(",",Q1393)+1,999)),MapTable!$A:$A,1,0))),"맵없음",
  ""),
IF(ISERROR(FIND(",",Q1393,FIND(",",Q1393,FIND(",",Q1393)+1)+1)),
  IF(OR(ISERROR(VLOOKUP(LEFT(Q1393,FIND(",",Q1393)-1),MapTable!$A:$A,1,0)),ISERROR(VLOOKUP(TRIM(MID(Q1393,FIND(",",Q1393)+1,FIND(",",Q1393,FIND(",",Q1393)+1)-FIND(",",Q1393)-1)),MapTable!$A:$A,1,0)),ISERROR(VLOOKUP(TRIM(MID(Q1393,FIND(",",Q1393,FIND(",",Q1393)+1)+1,999)),MapTable!$A:$A,1,0))),"맵없음",
  ""),
IF(ISERROR(FIND(",",Q1393,FIND(",",Q1393,FIND(",",Q1393,FIND(",",Q1393)+1)+1)+1)),
  IF(OR(ISERROR(VLOOKUP(LEFT(Q1393,FIND(",",Q1393)-1),MapTable!$A:$A,1,0)),ISERROR(VLOOKUP(TRIM(MID(Q1393,FIND(",",Q1393)+1,FIND(",",Q1393,FIND(",",Q1393)+1)-FIND(",",Q1393)-1)),MapTable!$A:$A,1,0)),ISERROR(VLOOKUP(TRIM(MID(Q1393,FIND(",",Q1393,FIND(",",Q1393)+1)+1,FIND(",",Q1393,FIND(",",Q1393,FIND(",",Q1393)+1)+1)-FIND(",",Q1393,FIND(",",Q1393)+1)-1)),MapTable!$A:$A,1,0)),ISERROR(VLOOKUP(TRIM(MID(Q1393,FIND(",",Q1393,FIND(",",Q1393,FIND(",",Q1393)+1)+1)+1,999)),MapTable!$A:$A,1,0))),"맵없음",
  ""),
)))))</f>
        <v/>
      </c>
      <c r="W1393" t="str">
        <f>IF(ISBLANK(V1393),"",IF(ISERROR(VLOOKUP(V1393,[3]DropTable!$A:$A,1,0)),"드랍없음",""))</f>
        <v/>
      </c>
      <c r="Y1393" t="str">
        <f>IF(ISBLANK(X1393),"",IF(ISERROR(VLOOKUP(X1393,[3]DropTable!$A:$A,1,0)),"드랍없음",""))</f>
        <v/>
      </c>
      <c r="AA1393">
        <v>8.1</v>
      </c>
    </row>
    <row r="1394" spans="1:27" x14ac:dyDescent="0.3">
      <c r="A1394">
        <v>6</v>
      </c>
      <c r="B1394">
        <v>3</v>
      </c>
      <c r="C1394">
        <v>1680</v>
      </c>
      <c r="D1394">
        <v>420</v>
      </c>
      <c r="E1394" t="s">
        <v>114</v>
      </c>
      <c r="H1394" t="str">
        <f>IF(ISBLANK(G1394),"",
IFERROR(VLOOKUP(G1394,[1]StringTable!$1:$1048576,MATCH([1]StringTable!$B$1,[1]StringTable!$1:$1,0),0),
IFERROR(VLOOKUP(G1394,[1]InApkStringTable!$1:$1048576,MATCH([1]InApkStringTable!$B$1,[1]InApkStringTable!$1:$1,0),0),
"스트링없음")))</f>
        <v/>
      </c>
      <c r="J1394" t="b">
        <v>1</v>
      </c>
      <c r="L1394" t="str">
        <f>IF(ISBLANK(K1394),"",IF(ISERROR(VLOOKUP(K1394,MapTable!$A:$A,1,0)),"맵없음",""))</f>
        <v/>
      </c>
      <c r="N1394" t="b">
        <f t="shared" ca="1" si="70"/>
        <v>0</v>
      </c>
      <c r="R1394" t="str">
        <f>IF(ISBLANK(Q1394),"",
IF(ISERROR(FIND(",",Q1394)),
  IF(ISERROR(VLOOKUP(Q1394,MapTable!$A:$A,1,0)),"맵없음",
  ""),
IF(ISERROR(FIND(",",Q1394,FIND(",",Q1394)+1)),
  IF(OR(ISERROR(VLOOKUP(LEFT(Q1394,FIND(",",Q1394)-1),MapTable!$A:$A,1,0)),ISERROR(VLOOKUP(TRIM(MID(Q1394,FIND(",",Q1394)+1,999)),MapTable!$A:$A,1,0))),"맵없음",
  ""),
IF(ISERROR(FIND(",",Q1394,FIND(",",Q1394,FIND(",",Q1394)+1)+1)),
  IF(OR(ISERROR(VLOOKUP(LEFT(Q1394,FIND(",",Q1394)-1),MapTable!$A:$A,1,0)),ISERROR(VLOOKUP(TRIM(MID(Q1394,FIND(",",Q1394)+1,FIND(",",Q1394,FIND(",",Q1394)+1)-FIND(",",Q1394)-1)),MapTable!$A:$A,1,0)),ISERROR(VLOOKUP(TRIM(MID(Q1394,FIND(",",Q1394,FIND(",",Q1394)+1)+1,999)),MapTable!$A:$A,1,0))),"맵없음",
  ""),
IF(ISERROR(FIND(",",Q1394,FIND(",",Q1394,FIND(",",Q1394,FIND(",",Q1394)+1)+1)+1)),
  IF(OR(ISERROR(VLOOKUP(LEFT(Q1394,FIND(",",Q1394)-1),MapTable!$A:$A,1,0)),ISERROR(VLOOKUP(TRIM(MID(Q1394,FIND(",",Q1394)+1,FIND(",",Q1394,FIND(",",Q1394)+1)-FIND(",",Q1394)-1)),MapTable!$A:$A,1,0)),ISERROR(VLOOKUP(TRIM(MID(Q1394,FIND(",",Q1394,FIND(",",Q1394)+1)+1,FIND(",",Q1394,FIND(",",Q1394,FIND(",",Q1394)+1)+1)-FIND(",",Q1394,FIND(",",Q1394)+1)-1)),MapTable!$A:$A,1,0)),ISERROR(VLOOKUP(TRIM(MID(Q1394,FIND(",",Q1394,FIND(",",Q1394,FIND(",",Q1394)+1)+1)+1,999)),MapTable!$A:$A,1,0))),"맵없음",
  ""),
)))))</f>
        <v/>
      </c>
      <c r="W1394" t="str">
        <f>IF(ISBLANK(V1394),"",IF(ISERROR(VLOOKUP(V1394,[3]DropTable!$A:$A,1,0)),"드랍없음",""))</f>
        <v/>
      </c>
      <c r="Y1394" t="str">
        <f>IF(ISBLANK(X1394),"",IF(ISERROR(VLOOKUP(X1394,[3]DropTable!$A:$A,1,0)),"드랍없음",""))</f>
        <v/>
      </c>
      <c r="AA1394">
        <v>8.1</v>
      </c>
    </row>
    <row r="1395" spans="1:27" x14ac:dyDescent="0.3">
      <c r="A1395">
        <v>6</v>
      </c>
      <c r="B1395">
        <v>4</v>
      </c>
      <c r="C1395">
        <v>1680</v>
      </c>
      <c r="D1395">
        <v>420</v>
      </c>
      <c r="E1395" t="s">
        <v>114</v>
      </c>
      <c r="H1395" t="str">
        <f>IF(ISBLANK(G1395),"",
IFERROR(VLOOKUP(G1395,[1]StringTable!$1:$1048576,MATCH([1]StringTable!$B$1,[1]StringTable!$1:$1,0),0),
IFERROR(VLOOKUP(G1395,[1]InApkStringTable!$1:$1048576,MATCH([1]InApkStringTable!$B$1,[1]InApkStringTable!$1:$1,0),0),
"스트링없음")))</f>
        <v/>
      </c>
      <c r="J1395" t="b">
        <v>1</v>
      </c>
      <c r="L1395" t="str">
        <f>IF(ISBLANK(K1395),"",IF(ISERROR(VLOOKUP(K1395,MapTable!$A:$A,1,0)),"맵없음",""))</f>
        <v/>
      </c>
      <c r="N1395" t="b">
        <f t="shared" ca="1" si="70"/>
        <v>0</v>
      </c>
      <c r="R1395" t="str">
        <f>IF(ISBLANK(Q1395),"",
IF(ISERROR(FIND(",",Q1395)),
  IF(ISERROR(VLOOKUP(Q1395,MapTable!$A:$A,1,0)),"맵없음",
  ""),
IF(ISERROR(FIND(",",Q1395,FIND(",",Q1395)+1)),
  IF(OR(ISERROR(VLOOKUP(LEFT(Q1395,FIND(",",Q1395)-1),MapTable!$A:$A,1,0)),ISERROR(VLOOKUP(TRIM(MID(Q1395,FIND(",",Q1395)+1,999)),MapTable!$A:$A,1,0))),"맵없음",
  ""),
IF(ISERROR(FIND(",",Q1395,FIND(",",Q1395,FIND(",",Q1395)+1)+1)),
  IF(OR(ISERROR(VLOOKUP(LEFT(Q1395,FIND(",",Q1395)-1),MapTable!$A:$A,1,0)),ISERROR(VLOOKUP(TRIM(MID(Q1395,FIND(",",Q1395)+1,FIND(",",Q1395,FIND(",",Q1395)+1)-FIND(",",Q1395)-1)),MapTable!$A:$A,1,0)),ISERROR(VLOOKUP(TRIM(MID(Q1395,FIND(",",Q1395,FIND(",",Q1395)+1)+1,999)),MapTable!$A:$A,1,0))),"맵없음",
  ""),
IF(ISERROR(FIND(",",Q1395,FIND(",",Q1395,FIND(",",Q1395,FIND(",",Q1395)+1)+1)+1)),
  IF(OR(ISERROR(VLOOKUP(LEFT(Q1395,FIND(",",Q1395)-1),MapTable!$A:$A,1,0)),ISERROR(VLOOKUP(TRIM(MID(Q1395,FIND(",",Q1395)+1,FIND(",",Q1395,FIND(",",Q1395)+1)-FIND(",",Q1395)-1)),MapTable!$A:$A,1,0)),ISERROR(VLOOKUP(TRIM(MID(Q1395,FIND(",",Q1395,FIND(",",Q1395)+1)+1,FIND(",",Q1395,FIND(",",Q1395,FIND(",",Q1395)+1)+1)-FIND(",",Q1395,FIND(",",Q1395)+1)-1)),MapTable!$A:$A,1,0)),ISERROR(VLOOKUP(TRIM(MID(Q1395,FIND(",",Q1395,FIND(",",Q1395,FIND(",",Q1395)+1)+1)+1,999)),MapTable!$A:$A,1,0))),"맵없음",
  ""),
)))))</f>
        <v/>
      </c>
      <c r="W1395" t="str">
        <f>IF(ISBLANK(V1395),"",IF(ISERROR(VLOOKUP(V1395,[3]DropTable!$A:$A,1,0)),"드랍없음",""))</f>
        <v/>
      </c>
      <c r="Y1395" t="str">
        <f>IF(ISBLANK(X1395),"",IF(ISERROR(VLOOKUP(X1395,[3]DropTable!$A:$A,1,0)),"드랍없음",""))</f>
        <v/>
      </c>
      <c r="AA1395">
        <v>8.1</v>
      </c>
    </row>
    <row r="1396" spans="1:27" x14ac:dyDescent="0.3">
      <c r="A1396">
        <v>6</v>
      </c>
      <c r="B1396">
        <v>5</v>
      </c>
      <c r="C1396">
        <v>1680</v>
      </c>
      <c r="D1396">
        <v>420</v>
      </c>
      <c r="E1396" t="s">
        <v>114</v>
      </c>
      <c r="H1396" t="str">
        <f>IF(ISBLANK(G1396),"",
IFERROR(VLOOKUP(G1396,[1]StringTable!$1:$1048576,MATCH([1]StringTable!$B$1,[1]StringTable!$1:$1,0),0),
IFERROR(VLOOKUP(G1396,[1]InApkStringTable!$1:$1048576,MATCH([1]InApkStringTable!$B$1,[1]InApkStringTable!$1:$1,0),0),
"스트링없음")))</f>
        <v/>
      </c>
      <c r="J1396" t="b">
        <v>1</v>
      </c>
      <c r="L1396" t="str">
        <f>IF(ISBLANK(K1396),"",IF(ISERROR(VLOOKUP(K1396,MapTable!$A:$A,1,0)),"맵없음",""))</f>
        <v/>
      </c>
      <c r="N1396" t="b">
        <f t="shared" ca="1" si="70"/>
        <v>0</v>
      </c>
      <c r="R1396" t="str">
        <f>IF(ISBLANK(Q1396),"",
IF(ISERROR(FIND(",",Q1396)),
  IF(ISERROR(VLOOKUP(Q1396,MapTable!$A:$A,1,0)),"맵없음",
  ""),
IF(ISERROR(FIND(",",Q1396,FIND(",",Q1396)+1)),
  IF(OR(ISERROR(VLOOKUP(LEFT(Q1396,FIND(",",Q1396)-1),MapTable!$A:$A,1,0)),ISERROR(VLOOKUP(TRIM(MID(Q1396,FIND(",",Q1396)+1,999)),MapTable!$A:$A,1,0))),"맵없음",
  ""),
IF(ISERROR(FIND(",",Q1396,FIND(",",Q1396,FIND(",",Q1396)+1)+1)),
  IF(OR(ISERROR(VLOOKUP(LEFT(Q1396,FIND(",",Q1396)-1),MapTable!$A:$A,1,0)),ISERROR(VLOOKUP(TRIM(MID(Q1396,FIND(",",Q1396)+1,FIND(",",Q1396,FIND(",",Q1396)+1)-FIND(",",Q1396)-1)),MapTable!$A:$A,1,0)),ISERROR(VLOOKUP(TRIM(MID(Q1396,FIND(",",Q1396,FIND(",",Q1396)+1)+1,999)),MapTable!$A:$A,1,0))),"맵없음",
  ""),
IF(ISERROR(FIND(",",Q1396,FIND(",",Q1396,FIND(",",Q1396,FIND(",",Q1396)+1)+1)+1)),
  IF(OR(ISERROR(VLOOKUP(LEFT(Q1396,FIND(",",Q1396)-1),MapTable!$A:$A,1,0)),ISERROR(VLOOKUP(TRIM(MID(Q1396,FIND(",",Q1396)+1,FIND(",",Q1396,FIND(",",Q1396)+1)-FIND(",",Q1396)-1)),MapTable!$A:$A,1,0)),ISERROR(VLOOKUP(TRIM(MID(Q1396,FIND(",",Q1396,FIND(",",Q1396)+1)+1,FIND(",",Q1396,FIND(",",Q1396,FIND(",",Q1396)+1)+1)-FIND(",",Q1396,FIND(",",Q1396)+1)-1)),MapTable!$A:$A,1,0)),ISERROR(VLOOKUP(TRIM(MID(Q1396,FIND(",",Q1396,FIND(",",Q1396,FIND(",",Q1396)+1)+1)+1,999)),MapTable!$A:$A,1,0))),"맵없음",
  ""),
)))))</f>
        <v/>
      </c>
      <c r="W1396" t="str">
        <f>IF(ISBLANK(V1396),"",IF(ISERROR(VLOOKUP(V1396,[3]DropTable!$A:$A,1,0)),"드랍없음",""))</f>
        <v/>
      </c>
      <c r="Y1396" t="str">
        <f>IF(ISBLANK(X1396),"",IF(ISERROR(VLOOKUP(X1396,[3]DropTable!$A:$A,1,0)),"드랍없음",""))</f>
        <v/>
      </c>
      <c r="AA1396">
        <v>8.1</v>
      </c>
    </row>
    <row r="1397" spans="1:27" x14ac:dyDescent="0.3">
      <c r="A1397">
        <v>6</v>
      </c>
      <c r="B1397">
        <v>6</v>
      </c>
      <c r="C1397">
        <v>1680</v>
      </c>
      <c r="D1397">
        <v>420</v>
      </c>
      <c r="E1397" t="s">
        <v>114</v>
      </c>
      <c r="H1397" t="str">
        <f>IF(ISBLANK(G1397),"",
IFERROR(VLOOKUP(G1397,[1]StringTable!$1:$1048576,MATCH([1]StringTable!$B$1,[1]StringTable!$1:$1,0),0),
IFERROR(VLOOKUP(G1397,[1]InApkStringTable!$1:$1048576,MATCH([1]InApkStringTable!$B$1,[1]InApkStringTable!$1:$1,0),0),
"스트링없음")))</f>
        <v/>
      </c>
      <c r="J1397" t="b">
        <v>1</v>
      </c>
      <c r="L1397" t="str">
        <f>IF(ISBLANK(K1397),"",IF(ISERROR(VLOOKUP(K1397,MapTable!$A:$A,1,0)),"맵없음",""))</f>
        <v/>
      </c>
      <c r="N1397" t="b">
        <f t="shared" ca="1" si="70"/>
        <v>0</v>
      </c>
      <c r="R1397" t="str">
        <f>IF(ISBLANK(Q1397),"",
IF(ISERROR(FIND(",",Q1397)),
  IF(ISERROR(VLOOKUP(Q1397,MapTable!$A:$A,1,0)),"맵없음",
  ""),
IF(ISERROR(FIND(",",Q1397,FIND(",",Q1397)+1)),
  IF(OR(ISERROR(VLOOKUP(LEFT(Q1397,FIND(",",Q1397)-1),MapTable!$A:$A,1,0)),ISERROR(VLOOKUP(TRIM(MID(Q1397,FIND(",",Q1397)+1,999)),MapTable!$A:$A,1,0))),"맵없음",
  ""),
IF(ISERROR(FIND(",",Q1397,FIND(",",Q1397,FIND(",",Q1397)+1)+1)),
  IF(OR(ISERROR(VLOOKUP(LEFT(Q1397,FIND(",",Q1397)-1),MapTable!$A:$A,1,0)),ISERROR(VLOOKUP(TRIM(MID(Q1397,FIND(",",Q1397)+1,FIND(",",Q1397,FIND(",",Q1397)+1)-FIND(",",Q1397)-1)),MapTable!$A:$A,1,0)),ISERROR(VLOOKUP(TRIM(MID(Q1397,FIND(",",Q1397,FIND(",",Q1397)+1)+1,999)),MapTable!$A:$A,1,0))),"맵없음",
  ""),
IF(ISERROR(FIND(",",Q1397,FIND(",",Q1397,FIND(",",Q1397,FIND(",",Q1397)+1)+1)+1)),
  IF(OR(ISERROR(VLOOKUP(LEFT(Q1397,FIND(",",Q1397)-1),MapTable!$A:$A,1,0)),ISERROR(VLOOKUP(TRIM(MID(Q1397,FIND(",",Q1397)+1,FIND(",",Q1397,FIND(",",Q1397)+1)-FIND(",",Q1397)-1)),MapTable!$A:$A,1,0)),ISERROR(VLOOKUP(TRIM(MID(Q1397,FIND(",",Q1397,FIND(",",Q1397)+1)+1,FIND(",",Q1397,FIND(",",Q1397,FIND(",",Q1397)+1)+1)-FIND(",",Q1397,FIND(",",Q1397)+1)-1)),MapTable!$A:$A,1,0)),ISERROR(VLOOKUP(TRIM(MID(Q1397,FIND(",",Q1397,FIND(",",Q1397,FIND(",",Q1397)+1)+1)+1,999)),MapTable!$A:$A,1,0))),"맵없음",
  ""),
)))))</f>
        <v/>
      </c>
      <c r="W1397" t="str">
        <f>IF(ISBLANK(V1397),"",IF(ISERROR(VLOOKUP(V1397,[3]DropTable!$A:$A,1,0)),"드랍없음",""))</f>
        <v/>
      </c>
      <c r="Y1397" t="str">
        <f>IF(ISBLANK(X1397),"",IF(ISERROR(VLOOKUP(X1397,[3]DropTable!$A:$A,1,0)),"드랍없음",""))</f>
        <v/>
      </c>
      <c r="AA1397">
        <v>8.1</v>
      </c>
    </row>
    <row r="1398" spans="1:27" x14ac:dyDescent="0.3">
      <c r="A1398">
        <v>6</v>
      </c>
      <c r="B1398">
        <v>7</v>
      </c>
      <c r="C1398">
        <v>1680</v>
      </c>
      <c r="D1398">
        <v>420</v>
      </c>
      <c r="E1398" t="s">
        <v>114</v>
      </c>
      <c r="H1398" t="str">
        <f>IF(ISBLANK(G1398),"",
IFERROR(VLOOKUP(G1398,[1]StringTable!$1:$1048576,MATCH([1]StringTable!$B$1,[1]StringTable!$1:$1,0),0),
IFERROR(VLOOKUP(G1398,[1]InApkStringTable!$1:$1048576,MATCH([1]InApkStringTable!$B$1,[1]InApkStringTable!$1:$1,0),0),
"스트링없음")))</f>
        <v/>
      </c>
      <c r="J1398" t="b">
        <v>1</v>
      </c>
      <c r="L1398" t="str">
        <f>IF(ISBLANK(K1398),"",IF(ISERROR(VLOOKUP(K1398,MapTable!$A:$A,1,0)),"맵없음",""))</f>
        <v/>
      </c>
      <c r="N1398" t="b">
        <f t="shared" ca="1" si="70"/>
        <v>0</v>
      </c>
      <c r="R1398" t="str">
        <f>IF(ISBLANK(Q1398),"",
IF(ISERROR(FIND(",",Q1398)),
  IF(ISERROR(VLOOKUP(Q1398,MapTable!$A:$A,1,0)),"맵없음",
  ""),
IF(ISERROR(FIND(",",Q1398,FIND(",",Q1398)+1)),
  IF(OR(ISERROR(VLOOKUP(LEFT(Q1398,FIND(",",Q1398)-1),MapTable!$A:$A,1,0)),ISERROR(VLOOKUP(TRIM(MID(Q1398,FIND(",",Q1398)+1,999)),MapTable!$A:$A,1,0))),"맵없음",
  ""),
IF(ISERROR(FIND(",",Q1398,FIND(",",Q1398,FIND(",",Q1398)+1)+1)),
  IF(OR(ISERROR(VLOOKUP(LEFT(Q1398,FIND(",",Q1398)-1),MapTable!$A:$A,1,0)),ISERROR(VLOOKUP(TRIM(MID(Q1398,FIND(",",Q1398)+1,FIND(",",Q1398,FIND(",",Q1398)+1)-FIND(",",Q1398)-1)),MapTable!$A:$A,1,0)),ISERROR(VLOOKUP(TRIM(MID(Q1398,FIND(",",Q1398,FIND(",",Q1398)+1)+1,999)),MapTable!$A:$A,1,0))),"맵없음",
  ""),
IF(ISERROR(FIND(",",Q1398,FIND(",",Q1398,FIND(",",Q1398,FIND(",",Q1398)+1)+1)+1)),
  IF(OR(ISERROR(VLOOKUP(LEFT(Q1398,FIND(",",Q1398)-1),MapTable!$A:$A,1,0)),ISERROR(VLOOKUP(TRIM(MID(Q1398,FIND(",",Q1398)+1,FIND(",",Q1398,FIND(",",Q1398)+1)-FIND(",",Q1398)-1)),MapTable!$A:$A,1,0)),ISERROR(VLOOKUP(TRIM(MID(Q1398,FIND(",",Q1398,FIND(",",Q1398)+1)+1,FIND(",",Q1398,FIND(",",Q1398,FIND(",",Q1398)+1)+1)-FIND(",",Q1398,FIND(",",Q1398)+1)-1)),MapTable!$A:$A,1,0)),ISERROR(VLOOKUP(TRIM(MID(Q1398,FIND(",",Q1398,FIND(",",Q1398,FIND(",",Q1398)+1)+1)+1,999)),MapTable!$A:$A,1,0))),"맵없음",
  ""),
)))))</f>
        <v/>
      </c>
      <c r="W1398" t="str">
        <f>IF(ISBLANK(V1398),"",IF(ISERROR(VLOOKUP(V1398,[3]DropTable!$A:$A,1,0)),"드랍없음",""))</f>
        <v/>
      </c>
      <c r="Y1398" t="str">
        <f>IF(ISBLANK(X1398),"",IF(ISERROR(VLOOKUP(X1398,[3]DropTable!$A:$A,1,0)),"드랍없음",""))</f>
        <v/>
      </c>
      <c r="AA1398">
        <v>8.1</v>
      </c>
    </row>
    <row r="1399" spans="1:27" x14ac:dyDescent="0.3">
      <c r="A1399">
        <v>6</v>
      </c>
      <c r="B1399">
        <v>8</v>
      </c>
      <c r="C1399">
        <v>1680</v>
      </c>
      <c r="D1399">
        <v>420</v>
      </c>
      <c r="E1399" t="s">
        <v>114</v>
      </c>
      <c r="H1399" t="str">
        <f>IF(ISBLANK(G1399),"",
IFERROR(VLOOKUP(G1399,[1]StringTable!$1:$1048576,MATCH([1]StringTable!$B$1,[1]StringTable!$1:$1,0),0),
IFERROR(VLOOKUP(G1399,[1]InApkStringTable!$1:$1048576,MATCH([1]InApkStringTable!$B$1,[1]InApkStringTable!$1:$1,0),0),
"스트링없음")))</f>
        <v/>
      </c>
      <c r="J1399" t="b">
        <v>1</v>
      </c>
      <c r="L1399" t="str">
        <f>IF(ISBLANK(K1399),"",IF(ISERROR(VLOOKUP(K1399,MapTable!$A:$A,1,0)),"맵없음",""))</f>
        <v/>
      </c>
      <c r="N1399" t="b">
        <f t="shared" ca="1" si="70"/>
        <v>0</v>
      </c>
      <c r="R1399" t="str">
        <f>IF(ISBLANK(Q1399),"",
IF(ISERROR(FIND(",",Q1399)),
  IF(ISERROR(VLOOKUP(Q1399,MapTable!$A:$A,1,0)),"맵없음",
  ""),
IF(ISERROR(FIND(",",Q1399,FIND(",",Q1399)+1)),
  IF(OR(ISERROR(VLOOKUP(LEFT(Q1399,FIND(",",Q1399)-1),MapTable!$A:$A,1,0)),ISERROR(VLOOKUP(TRIM(MID(Q1399,FIND(",",Q1399)+1,999)),MapTable!$A:$A,1,0))),"맵없음",
  ""),
IF(ISERROR(FIND(",",Q1399,FIND(",",Q1399,FIND(",",Q1399)+1)+1)),
  IF(OR(ISERROR(VLOOKUP(LEFT(Q1399,FIND(",",Q1399)-1),MapTable!$A:$A,1,0)),ISERROR(VLOOKUP(TRIM(MID(Q1399,FIND(",",Q1399)+1,FIND(",",Q1399,FIND(",",Q1399)+1)-FIND(",",Q1399)-1)),MapTable!$A:$A,1,0)),ISERROR(VLOOKUP(TRIM(MID(Q1399,FIND(",",Q1399,FIND(",",Q1399)+1)+1,999)),MapTable!$A:$A,1,0))),"맵없음",
  ""),
IF(ISERROR(FIND(",",Q1399,FIND(",",Q1399,FIND(",",Q1399,FIND(",",Q1399)+1)+1)+1)),
  IF(OR(ISERROR(VLOOKUP(LEFT(Q1399,FIND(",",Q1399)-1),MapTable!$A:$A,1,0)),ISERROR(VLOOKUP(TRIM(MID(Q1399,FIND(",",Q1399)+1,FIND(",",Q1399,FIND(",",Q1399)+1)-FIND(",",Q1399)-1)),MapTable!$A:$A,1,0)),ISERROR(VLOOKUP(TRIM(MID(Q1399,FIND(",",Q1399,FIND(",",Q1399)+1)+1,FIND(",",Q1399,FIND(",",Q1399,FIND(",",Q1399)+1)+1)-FIND(",",Q1399,FIND(",",Q1399)+1)-1)),MapTable!$A:$A,1,0)),ISERROR(VLOOKUP(TRIM(MID(Q1399,FIND(",",Q1399,FIND(",",Q1399,FIND(",",Q1399)+1)+1)+1,999)),MapTable!$A:$A,1,0))),"맵없음",
  ""),
)))))</f>
        <v/>
      </c>
      <c r="W1399" t="str">
        <f>IF(ISBLANK(V1399),"",IF(ISERROR(VLOOKUP(V1399,[3]DropTable!$A:$A,1,0)),"드랍없음",""))</f>
        <v/>
      </c>
      <c r="Y1399" t="str">
        <f>IF(ISBLANK(X1399),"",IF(ISERROR(VLOOKUP(X1399,[3]DropTable!$A:$A,1,0)),"드랍없음",""))</f>
        <v/>
      </c>
      <c r="AA1399">
        <v>8.1</v>
      </c>
    </row>
    <row r="1400" spans="1:27" x14ac:dyDescent="0.3">
      <c r="A1400">
        <v>6</v>
      </c>
      <c r="B1400">
        <v>9</v>
      </c>
      <c r="C1400">
        <v>1680</v>
      </c>
      <c r="D1400">
        <v>420</v>
      </c>
      <c r="E1400" t="s">
        <v>114</v>
      </c>
      <c r="H1400" t="str">
        <f>IF(ISBLANK(G1400),"",
IFERROR(VLOOKUP(G1400,[1]StringTable!$1:$1048576,MATCH([1]StringTable!$B$1,[1]StringTable!$1:$1,0),0),
IFERROR(VLOOKUP(G1400,[1]InApkStringTable!$1:$1048576,MATCH([1]InApkStringTable!$B$1,[1]InApkStringTable!$1:$1,0),0),
"스트링없음")))</f>
        <v/>
      </c>
      <c r="J1400" t="b">
        <v>1</v>
      </c>
      <c r="L1400" t="str">
        <f>IF(ISBLANK(K1400),"",IF(ISERROR(VLOOKUP(K1400,MapTable!$A:$A,1,0)),"맵없음",""))</f>
        <v/>
      </c>
      <c r="N1400" t="b">
        <f t="shared" ca="1" si="70"/>
        <v>0</v>
      </c>
      <c r="R1400" t="str">
        <f>IF(ISBLANK(Q1400),"",
IF(ISERROR(FIND(",",Q1400)),
  IF(ISERROR(VLOOKUP(Q1400,MapTable!$A:$A,1,0)),"맵없음",
  ""),
IF(ISERROR(FIND(",",Q1400,FIND(",",Q1400)+1)),
  IF(OR(ISERROR(VLOOKUP(LEFT(Q1400,FIND(",",Q1400)-1),MapTable!$A:$A,1,0)),ISERROR(VLOOKUP(TRIM(MID(Q1400,FIND(",",Q1400)+1,999)),MapTable!$A:$A,1,0))),"맵없음",
  ""),
IF(ISERROR(FIND(",",Q1400,FIND(",",Q1400,FIND(",",Q1400)+1)+1)),
  IF(OR(ISERROR(VLOOKUP(LEFT(Q1400,FIND(",",Q1400)-1),MapTable!$A:$A,1,0)),ISERROR(VLOOKUP(TRIM(MID(Q1400,FIND(",",Q1400)+1,FIND(",",Q1400,FIND(",",Q1400)+1)-FIND(",",Q1400)-1)),MapTable!$A:$A,1,0)),ISERROR(VLOOKUP(TRIM(MID(Q1400,FIND(",",Q1400,FIND(",",Q1400)+1)+1,999)),MapTable!$A:$A,1,0))),"맵없음",
  ""),
IF(ISERROR(FIND(",",Q1400,FIND(",",Q1400,FIND(",",Q1400,FIND(",",Q1400)+1)+1)+1)),
  IF(OR(ISERROR(VLOOKUP(LEFT(Q1400,FIND(",",Q1400)-1),MapTable!$A:$A,1,0)),ISERROR(VLOOKUP(TRIM(MID(Q1400,FIND(",",Q1400)+1,FIND(",",Q1400,FIND(",",Q1400)+1)-FIND(",",Q1400)-1)),MapTable!$A:$A,1,0)),ISERROR(VLOOKUP(TRIM(MID(Q1400,FIND(",",Q1400,FIND(",",Q1400)+1)+1,FIND(",",Q1400,FIND(",",Q1400,FIND(",",Q1400)+1)+1)-FIND(",",Q1400,FIND(",",Q1400)+1)-1)),MapTable!$A:$A,1,0)),ISERROR(VLOOKUP(TRIM(MID(Q1400,FIND(",",Q1400,FIND(",",Q1400,FIND(",",Q1400)+1)+1)+1,999)),MapTable!$A:$A,1,0))),"맵없음",
  ""),
)))))</f>
        <v/>
      </c>
      <c r="W1400" t="str">
        <f>IF(ISBLANK(V1400),"",IF(ISERROR(VLOOKUP(V1400,[3]DropTable!$A:$A,1,0)),"드랍없음",""))</f>
        <v/>
      </c>
      <c r="Y1400" t="str">
        <f>IF(ISBLANK(X1400),"",IF(ISERROR(VLOOKUP(X1400,[3]DropTable!$A:$A,1,0)),"드랍없음",""))</f>
        <v/>
      </c>
      <c r="AA1400">
        <v>8.1</v>
      </c>
    </row>
    <row r="1401" spans="1:27" x14ac:dyDescent="0.3">
      <c r="A1401">
        <v>6</v>
      </c>
      <c r="B1401">
        <v>10</v>
      </c>
      <c r="C1401">
        <v>1680</v>
      </c>
      <c r="D1401">
        <v>420</v>
      </c>
      <c r="E1401" t="s">
        <v>114</v>
      </c>
      <c r="H1401" t="str">
        <f>IF(ISBLANK(G1401),"",
IFERROR(VLOOKUP(G1401,[1]StringTable!$1:$1048576,MATCH([1]StringTable!$B$1,[1]StringTable!$1:$1,0),0),
IFERROR(VLOOKUP(G1401,[1]InApkStringTable!$1:$1048576,MATCH([1]InApkStringTable!$B$1,[1]InApkStringTable!$1:$1,0),0),
"스트링없음")))</f>
        <v/>
      </c>
      <c r="J1401" t="b">
        <v>1</v>
      </c>
      <c r="L1401" t="str">
        <f>IF(ISBLANK(K1401),"",IF(ISERROR(VLOOKUP(K1401,MapTable!$A:$A,1,0)),"맵없음",""))</f>
        <v/>
      </c>
      <c r="N1401" t="b">
        <f t="shared" ca="1" si="70"/>
        <v>0</v>
      </c>
      <c r="R1401" t="str">
        <f>IF(ISBLANK(Q1401),"",
IF(ISERROR(FIND(",",Q1401)),
  IF(ISERROR(VLOOKUP(Q1401,MapTable!$A:$A,1,0)),"맵없음",
  ""),
IF(ISERROR(FIND(",",Q1401,FIND(",",Q1401)+1)),
  IF(OR(ISERROR(VLOOKUP(LEFT(Q1401,FIND(",",Q1401)-1),MapTable!$A:$A,1,0)),ISERROR(VLOOKUP(TRIM(MID(Q1401,FIND(",",Q1401)+1,999)),MapTable!$A:$A,1,0))),"맵없음",
  ""),
IF(ISERROR(FIND(",",Q1401,FIND(",",Q1401,FIND(",",Q1401)+1)+1)),
  IF(OR(ISERROR(VLOOKUP(LEFT(Q1401,FIND(",",Q1401)-1),MapTable!$A:$A,1,0)),ISERROR(VLOOKUP(TRIM(MID(Q1401,FIND(",",Q1401)+1,FIND(",",Q1401,FIND(",",Q1401)+1)-FIND(",",Q1401)-1)),MapTable!$A:$A,1,0)),ISERROR(VLOOKUP(TRIM(MID(Q1401,FIND(",",Q1401,FIND(",",Q1401)+1)+1,999)),MapTable!$A:$A,1,0))),"맵없음",
  ""),
IF(ISERROR(FIND(",",Q1401,FIND(",",Q1401,FIND(",",Q1401,FIND(",",Q1401)+1)+1)+1)),
  IF(OR(ISERROR(VLOOKUP(LEFT(Q1401,FIND(",",Q1401)-1),MapTable!$A:$A,1,0)),ISERROR(VLOOKUP(TRIM(MID(Q1401,FIND(",",Q1401)+1,FIND(",",Q1401,FIND(",",Q1401)+1)-FIND(",",Q1401)-1)),MapTable!$A:$A,1,0)),ISERROR(VLOOKUP(TRIM(MID(Q1401,FIND(",",Q1401,FIND(",",Q1401)+1)+1,FIND(",",Q1401,FIND(",",Q1401,FIND(",",Q1401)+1)+1)-FIND(",",Q1401,FIND(",",Q1401)+1)-1)),MapTable!$A:$A,1,0)),ISERROR(VLOOKUP(TRIM(MID(Q1401,FIND(",",Q1401,FIND(",",Q1401,FIND(",",Q1401)+1)+1)+1,999)),MapTable!$A:$A,1,0))),"맵없음",
  ""),
)))))</f>
        <v/>
      </c>
      <c r="W1401" t="str">
        <f>IF(ISBLANK(V1401),"",IF(ISERROR(VLOOKUP(V1401,[3]DropTable!$A:$A,1,0)),"드랍없음",""))</f>
        <v/>
      </c>
      <c r="Y1401" t="str">
        <f>IF(ISBLANK(X1401),"",IF(ISERROR(VLOOKUP(X1401,[3]DropTable!$A:$A,1,0)),"드랍없음",""))</f>
        <v/>
      </c>
      <c r="AA1401">
        <v>8.1</v>
      </c>
    </row>
    <row r="1402" spans="1:27" x14ac:dyDescent="0.3">
      <c r="A1402">
        <v>6</v>
      </c>
      <c r="B1402">
        <v>11</v>
      </c>
      <c r="C1402">
        <v>1680</v>
      </c>
      <c r="D1402">
        <v>420</v>
      </c>
      <c r="E1402" t="s">
        <v>114</v>
      </c>
      <c r="H1402" t="str">
        <f>IF(ISBLANK(G1402),"",
IFERROR(VLOOKUP(G1402,[1]StringTable!$1:$1048576,MATCH([1]StringTable!$B$1,[1]StringTable!$1:$1,0),0),
IFERROR(VLOOKUP(G1402,[1]InApkStringTable!$1:$1048576,MATCH([1]InApkStringTable!$B$1,[1]InApkStringTable!$1:$1,0),0),
"스트링없음")))</f>
        <v/>
      </c>
      <c r="J1402" t="b">
        <v>1</v>
      </c>
      <c r="L1402" t="str">
        <f>IF(ISBLANK(K1402),"",IF(ISERROR(VLOOKUP(K1402,MapTable!$A:$A,1,0)),"맵없음",""))</f>
        <v/>
      </c>
      <c r="N1402" t="b">
        <f t="shared" ca="1" si="70"/>
        <v>0</v>
      </c>
      <c r="R1402" t="str">
        <f>IF(ISBLANK(Q1402),"",
IF(ISERROR(FIND(",",Q1402)),
  IF(ISERROR(VLOOKUP(Q1402,MapTable!$A:$A,1,0)),"맵없음",
  ""),
IF(ISERROR(FIND(",",Q1402,FIND(",",Q1402)+1)),
  IF(OR(ISERROR(VLOOKUP(LEFT(Q1402,FIND(",",Q1402)-1),MapTable!$A:$A,1,0)),ISERROR(VLOOKUP(TRIM(MID(Q1402,FIND(",",Q1402)+1,999)),MapTable!$A:$A,1,0))),"맵없음",
  ""),
IF(ISERROR(FIND(",",Q1402,FIND(",",Q1402,FIND(",",Q1402)+1)+1)),
  IF(OR(ISERROR(VLOOKUP(LEFT(Q1402,FIND(",",Q1402)-1),MapTable!$A:$A,1,0)),ISERROR(VLOOKUP(TRIM(MID(Q1402,FIND(",",Q1402)+1,FIND(",",Q1402,FIND(",",Q1402)+1)-FIND(",",Q1402)-1)),MapTable!$A:$A,1,0)),ISERROR(VLOOKUP(TRIM(MID(Q1402,FIND(",",Q1402,FIND(",",Q1402)+1)+1,999)),MapTable!$A:$A,1,0))),"맵없음",
  ""),
IF(ISERROR(FIND(",",Q1402,FIND(",",Q1402,FIND(",",Q1402,FIND(",",Q1402)+1)+1)+1)),
  IF(OR(ISERROR(VLOOKUP(LEFT(Q1402,FIND(",",Q1402)-1),MapTable!$A:$A,1,0)),ISERROR(VLOOKUP(TRIM(MID(Q1402,FIND(",",Q1402)+1,FIND(",",Q1402,FIND(",",Q1402)+1)-FIND(",",Q1402)-1)),MapTable!$A:$A,1,0)),ISERROR(VLOOKUP(TRIM(MID(Q1402,FIND(",",Q1402,FIND(",",Q1402)+1)+1,FIND(",",Q1402,FIND(",",Q1402,FIND(",",Q1402)+1)+1)-FIND(",",Q1402,FIND(",",Q1402)+1)-1)),MapTable!$A:$A,1,0)),ISERROR(VLOOKUP(TRIM(MID(Q1402,FIND(",",Q1402,FIND(",",Q1402,FIND(",",Q1402)+1)+1)+1,999)),MapTable!$A:$A,1,0))),"맵없음",
  ""),
)))))</f>
        <v/>
      </c>
      <c r="W1402" t="str">
        <f>IF(ISBLANK(V1402),"",IF(ISERROR(VLOOKUP(V1402,[3]DropTable!$A:$A,1,0)),"드랍없음",""))</f>
        <v/>
      </c>
      <c r="Y1402" t="str">
        <f>IF(ISBLANK(X1402),"",IF(ISERROR(VLOOKUP(X1402,[3]DropTable!$A:$A,1,0)),"드랍없음",""))</f>
        <v/>
      </c>
      <c r="AA1402">
        <v>8.1</v>
      </c>
    </row>
    <row r="1403" spans="1:27" x14ac:dyDescent="0.3">
      <c r="A1403">
        <v>6</v>
      </c>
      <c r="B1403">
        <v>12</v>
      </c>
      <c r="C1403">
        <v>1680</v>
      </c>
      <c r="D1403">
        <v>420</v>
      </c>
      <c r="E1403" t="s">
        <v>114</v>
      </c>
      <c r="H1403" t="str">
        <f>IF(ISBLANK(G1403),"",
IFERROR(VLOOKUP(G1403,[1]StringTable!$1:$1048576,MATCH([1]StringTable!$B$1,[1]StringTable!$1:$1,0),0),
IFERROR(VLOOKUP(G1403,[1]InApkStringTable!$1:$1048576,MATCH([1]InApkStringTable!$B$1,[1]InApkStringTable!$1:$1,0),0),
"스트링없음")))</f>
        <v/>
      </c>
      <c r="J1403" t="b">
        <v>1</v>
      </c>
      <c r="L1403" t="str">
        <f>IF(ISBLANK(K1403),"",IF(ISERROR(VLOOKUP(K1403,MapTable!$A:$A,1,0)),"맵없음",""))</f>
        <v/>
      </c>
      <c r="N1403" t="b">
        <f t="shared" ca="1" si="70"/>
        <v>0</v>
      </c>
      <c r="R1403" t="str">
        <f>IF(ISBLANK(Q1403),"",
IF(ISERROR(FIND(",",Q1403)),
  IF(ISERROR(VLOOKUP(Q1403,MapTable!$A:$A,1,0)),"맵없음",
  ""),
IF(ISERROR(FIND(",",Q1403,FIND(",",Q1403)+1)),
  IF(OR(ISERROR(VLOOKUP(LEFT(Q1403,FIND(",",Q1403)-1),MapTable!$A:$A,1,0)),ISERROR(VLOOKUP(TRIM(MID(Q1403,FIND(",",Q1403)+1,999)),MapTable!$A:$A,1,0))),"맵없음",
  ""),
IF(ISERROR(FIND(",",Q1403,FIND(",",Q1403,FIND(",",Q1403)+1)+1)),
  IF(OR(ISERROR(VLOOKUP(LEFT(Q1403,FIND(",",Q1403)-1),MapTable!$A:$A,1,0)),ISERROR(VLOOKUP(TRIM(MID(Q1403,FIND(",",Q1403)+1,FIND(",",Q1403,FIND(",",Q1403)+1)-FIND(",",Q1403)-1)),MapTable!$A:$A,1,0)),ISERROR(VLOOKUP(TRIM(MID(Q1403,FIND(",",Q1403,FIND(",",Q1403)+1)+1,999)),MapTable!$A:$A,1,0))),"맵없음",
  ""),
IF(ISERROR(FIND(",",Q1403,FIND(",",Q1403,FIND(",",Q1403,FIND(",",Q1403)+1)+1)+1)),
  IF(OR(ISERROR(VLOOKUP(LEFT(Q1403,FIND(",",Q1403)-1),MapTable!$A:$A,1,0)),ISERROR(VLOOKUP(TRIM(MID(Q1403,FIND(",",Q1403)+1,FIND(",",Q1403,FIND(",",Q1403)+1)-FIND(",",Q1403)-1)),MapTable!$A:$A,1,0)),ISERROR(VLOOKUP(TRIM(MID(Q1403,FIND(",",Q1403,FIND(",",Q1403)+1)+1,FIND(",",Q1403,FIND(",",Q1403,FIND(",",Q1403)+1)+1)-FIND(",",Q1403,FIND(",",Q1403)+1)-1)),MapTable!$A:$A,1,0)),ISERROR(VLOOKUP(TRIM(MID(Q1403,FIND(",",Q1403,FIND(",",Q1403,FIND(",",Q1403)+1)+1)+1,999)),MapTable!$A:$A,1,0))),"맵없음",
  ""),
)))))</f>
        <v/>
      </c>
      <c r="W1403" t="str">
        <f>IF(ISBLANK(V1403),"",IF(ISERROR(VLOOKUP(V1403,[3]DropTable!$A:$A,1,0)),"드랍없음",""))</f>
        <v/>
      </c>
      <c r="Y1403" t="str">
        <f>IF(ISBLANK(X1403),"",IF(ISERROR(VLOOKUP(X1403,[3]DropTable!$A:$A,1,0)),"드랍없음",""))</f>
        <v/>
      </c>
      <c r="AA1403">
        <v>8.1</v>
      </c>
    </row>
    <row r="1404" spans="1:27" x14ac:dyDescent="0.3">
      <c r="A1404">
        <v>6</v>
      </c>
      <c r="B1404">
        <v>13</v>
      </c>
      <c r="C1404">
        <v>1680</v>
      </c>
      <c r="D1404">
        <v>420</v>
      </c>
      <c r="E1404" t="s">
        <v>114</v>
      </c>
      <c r="H1404" t="str">
        <f>IF(ISBLANK(G1404),"",
IFERROR(VLOOKUP(G1404,[1]StringTable!$1:$1048576,MATCH([1]StringTable!$B$1,[1]StringTable!$1:$1,0),0),
IFERROR(VLOOKUP(G1404,[1]InApkStringTable!$1:$1048576,MATCH([1]InApkStringTable!$B$1,[1]InApkStringTable!$1:$1,0),0),
"스트링없음")))</f>
        <v/>
      </c>
      <c r="J1404" t="b">
        <v>1</v>
      </c>
      <c r="L1404" t="str">
        <f>IF(ISBLANK(K1404),"",IF(ISERROR(VLOOKUP(K1404,MapTable!$A:$A,1,0)),"맵없음",""))</f>
        <v/>
      </c>
      <c r="N1404" t="b">
        <f t="shared" ca="1" si="70"/>
        <v>0</v>
      </c>
      <c r="R1404" t="str">
        <f>IF(ISBLANK(Q1404),"",
IF(ISERROR(FIND(",",Q1404)),
  IF(ISERROR(VLOOKUP(Q1404,MapTable!$A:$A,1,0)),"맵없음",
  ""),
IF(ISERROR(FIND(",",Q1404,FIND(",",Q1404)+1)),
  IF(OR(ISERROR(VLOOKUP(LEFT(Q1404,FIND(",",Q1404)-1),MapTable!$A:$A,1,0)),ISERROR(VLOOKUP(TRIM(MID(Q1404,FIND(",",Q1404)+1,999)),MapTable!$A:$A,1,0))),"맵없음",
  ""),
IF(ISERROR(FIND(",",Q1404,FIND(",",Q1404,FIND(",",Q1404)+1)+1)),
  IF(OR(ISERROR(VLOOKUP(LEFT(Q1404,FIND(",",Q1404)-1),MapTable!$A:$A,1,0)),ISERROR(VLOOKUP(TRIM(MID(Q1404,FIND(",",Q1404)+1,FIND(",",Q1404,FIND(",",Q1404)+1)-FIND(",",Q1404)-1)),MapTable!$A:$A,1,0)),ISERROR(VLOOKUP(TRIM(MID(Q1404,FIND(",",Q1404,FIND(",",Q1404)+1)+1,999)),MapTable!$A:$A,1,0))),"맵없음",
  ""),
IF(ISERROR(FIND(",",Q1404,FIND(",",Q1404,FIND(",",Q1404,FIND(",",Q1404)+1)+1)+1)),
  IF(OR(ISERROR(VLOOKUP(LEFT(Q1404,FIND(",",Q1404)-1),MapTable!$A:$A,1,0)),ISERROR(VLOOKUP(TRIM(MID(Q1404,FIND(",",Q1404)+1,FIND(",",Q1404,FIND(",",Q1404)+1)-FIND(",",Q1404)-1)),MapTable!$A:$A,1,0)),ISERROR(VLOOKUP(TRIM(MID(Q1404,FIND(",",Q1404,FIND(",",Q1404)+1)+1,FIND(",",Q1404,FIND(",",Q1404,FIND(",",Q1404)+1)+1)-FIND(",",Q1404,FIND(",",Q1404)+1)-1)),MapTable!$A:$A,1,0)),ISERROR(VLOOKUP(TRIM(MID(Q1404,FIND(",",Q1404,FIND(",",Q1404,FIND(",",Q1404)+1)+1)+1,999)),MapTable!$A:$A,1,0))),"맵없음",
  ""),
)))))</f>
        <v/>
      </c>
      <c r="W1404" t="str">
        <f>IF(ISBLANK(V1404),"",IF(ISERROR(VLOOKUP(V1404,[3]DropTable!$A:$A,1,0)),"드랍없음",""))</f>
        <v/>
      </c>
      <c r="Y1404" t="str">
        <f>IF(ISBLANK(X1404),"",IF(ISERROR(VLOOKUP(X1404,[3]DropTable!$A:$A,1,0)),"드랍없음",""))</f>
        <v/>
      </c>
      <c r="AA1404">
        <v>8.1</v>
      </c>
    </row>
    <row r="1405" spans="1:27" x14ac:dyDescent="0.3">
      <c r="A1405">
        <v>6</v>
      </c>
      <c r="B1405">
        <v>14</v>
      </c>
      <c r="C1405">
        <v>1680</v>
      </c>
      <c r="D1405">
        <v>420</v>
      </c>
      <c r="E1405" t="s">
        <v>114</v>
      </c>
      <c r="H1405" t="str">
        <f>IF(ISBLANK(G1405),"",
IFERROR(VLOOKUP(G1405,[1]StringTable!$1:$1048576,MATCH([1]StringTable!$B$1,[1]StringTable!$1:$1,0),0),
IFERROR(VLOOKUP(G1405,[1]InApkStringTable!$1:$1048576,MATCH([1]InApkStringTable!$B$1,[1]InApkStringTable!$1:$1,0),0),
"스트링없음")))</f>
        <v/>
      </c>
      <c r="J1405" t="b">
        <v>1</v>
      </c>
      <c r="L1405" t="str">
        <f>IF(ISBLANK(K1405),"",IF(ISERROR(VLOOKUP(K1405,MapTable!$A:$A,1,0)),"맵없음",""))</f>
        <v/>
      </c>
      <c r="N1405" t="b">
        <f t="shared" ca="1" si="70"/>
        <v>0</v>
      </c>
      <c r="R1405" t="str">
        <f>IF(ISBLANK(Q1405),"",
IF(ISERROR(FIND(",",Q1405)),
  IF(ISERROR(VLOOKUP(Q1405,MapTable!$A:$A,1,0)),"맵없음",
  ""),
IF(ISERROR(FIND(",",Q1405,FIND(",",Q1405)+1)),
  IF(OR(ISERROR(VLOOKUP(LEFT(Q1405,FIND(",",Q1405)-1),MapTable!$A:$A,1,0)),ISERROR(VLOOKUP(TRIM(MID(Q1405,FIND(",",Q1405)+1,999)),MapTable!$A:$A,1,0))),"맵없음",
  ""),
IF(ISERROR(FIND(",",Q1405,FIND(",",Q1405,FIND(",",Q1405)+1)+1)),
  IF(OR(ISERROR(VLOOKUP(LEFT(Q1405,FIND(",",Q1405)-1),MapTable!$A:$A,1,0)),ISERROR(VLOOKUP(TRIM(MID(Q1405,FIND(",",Q1405)+1,FIND(",",Q1405,FIND(",",Q1405)+1)-FIND(",",Q1405)-1)),MapTable!$A:$A,1,0)),ISERROR(VLOOKUP(TRIM(MID(Q1405,FIND(",",Q1405,FIND(",",Q1405)+1)+1,999)),MapTable!$A:$A,1,0))),"맵없음",
  ""),
IF(ISERROR(FIND(",",Q1405,FIND(",",Q1405,FIND(",",Q1405,FIND(",",Q1405)+1)+1)+1)),
  IF(OR(ISERROR(VLOOKUP(LEFT(Q1405,FIND(",",Q1405)-1),MapTable!$A:$A,1,0)),ISERROR(VLOOKUP(TRIM(MID(Q1405,FIND(",",Q1405)+1,FIND(",",Q1405,FIND(",",Q1405)+1)-FIND(",",Q1405)-1)),MapTable!$A:$A,1,0)),ISERROR(VLOOKUP(TRIM(MID(Q1405,FIND(",",Q1405,FIND(",",Q1405)+1)+1,FIND(",",Q1405,FIND(",",Q1405,FIND(",",Q1405)+1)+1)-FIND(",",Q1405,FIND(",",Q1405)+1)-1)),MapTable!$A:$A,1,0)),ISERROR(VLOOKUP(TRIM(MID(Q1405,FIND(",",Q1405,FIND(",",Q1405,FIND(",",Q1405)+1)+1)+1,999)),MapTable!$A:$A,1,0))),"맵없음",
  ""),
)))))</f>
        <v/>
      </c>
      <c r="W1405" t="str">
        <f>IF(ISBLANK(V1405),"",IF(ISERROR(VLOOKUP(V1405,[3]DropTable!$A:$A,1,0)),"드랍없음",""))</f>
        <v/>
      </c>
      <c r="Y1405" t="str">
        <f>IF(ISBLANK(X1405),"",IF(ISERROR(VLOOKUP(X1405,[3]DropTable!$A:$A,1,0)),"드랍없음",""))</f>
        <v/>
      </c>
      <c r="AA1405">
        <v>8.1</v>
      </c>
    </row>
    <row r="1406" spans="1:27" x14ac:dyDescent="0.3">
      <c r="A1406">
        <v>6</v>
      </c>
      <c r="B1406">
        <v>15</v>
      </c>
      <c r="C1406">
        <v>1680</v>
      </c>
      <c r="D1406">
        <v>420</v>
      </c>
      <c r="E1406" t="s">
        <v>114</v>
      </c>
      <c r="H1406" t="str">
        <f>IF(ISBLANK(G1406),"",
IFERROR(VLOOKUP(G1406,[1]StringTable!$1:$1048576,MATCH([1]StringTable!$B$1,[1]StringTable!$1:$1,0),0),
IFERROR(VLOOKUP(G1406,[1]InApkStringTable!$1:$1048576,MATCH([1]InApkStringTable!$B$1,[1]InApkStringTable!$1:$1,0),0),
"스트링없음")))</f>
        <v/>
      </c>
      <c r="J1406" t="b">
        <v>1</v>
      </c>
      <c r="L1406" t="str">
        <f>IF(ISBLANK(K1406),"",IF(ISERROR(VLOOKUP(K1406,MapTable!$A:$A,1,0)),"맵없음",""))</f>
        <v/>
      </c>
      <c r="N1406" t="b">
        <f t="shared" ca="1" si="70"/>
        <v>0</v>
      </c>
      <c r="R1406" t="str">
        <f>IF(ISBLANK(Q1406),"",
IF(ISERROR(FIND(",",Q1406)),
  IF(ISERROR(VLOOKUP(Q1406,MapTable!$A:$A,1,0)),"맵없음",
  ""),
IF(ISERROR(FIND(",",Q1406,FIND(",",Q1406)+1)),
  IF(OR(ISERROR(VLOOKUP(LEFT(Q1406,FIND(",",Q1406)-1),MapTable!$A:$A,1,0)),ISERROR(VLOOKUP(TRIM(MID(Q1406,FIND(",",Q1406)+1,999)),MapTable!$A:$A,1,0))),"맵없음",
  ""),
IF(ISERROR(FIND(",",Q1406,FIND(",",Q1406,FIND(",",Q1406)+1)+1)),
  IF(OR(ISERROR(VLOOKUP(LEFT(Q1406,FIND(",",Q1406)-1),MapTable!$A:$A,1,0)),ISERROR(VLOOKUP(TRIM(MID(Q1406,FIND(",",Q1406)+1,FIND(",",Q1406,FIND(",",Q1406)+1)-FIND(",",Q1406)-1)),MapTable!$A:$A,1,0)),ISERROR(VLOOKUP(TRIM(MID(Q1406,FIND(",",Q1406,FIND(",",Q1406)+1)+1,999)),MapTable!$A:$A,1,0))),"맵없음",
  ""),
IF(ISERROR(FIND(",",Q1406,FIND(",",Q1406,FIND(",",Q1406,FIND(",",Q1406)+1)+1)+1)),
  IF(OR(ISERROR(VLOOKUP(LEFT(Q1406,FIND(",",Q1406)-1),MapTable!$A:$A,1,0)),ISERROR(VLOOKUP(TRIM(MID(Q1406,FIND(",",Q1406)+1,FIND(",",Q1406,FIND(",",Q1406)+1)-FIND(",",Q1406)-1)),MapTable!$A:$A,1,0)),ISERROR(VLOOKUP(TRIM(MID(Q1406,FIND(",",Q1406,FIND(",",Q1406)+1)+1,FIND(",",Q1406,FIND(",",Q1406,FIND(",",Q1406)+1)+1)-FIND(",",Q1406,FIND(",",Q1406)+1)-1)),MapTable!$A:$A,1,0)),ISERROR(VLOOKUP(TRIM(MID(Q1406,FIND(",",Q1406,FIND(",",Q1406,FIND(",",Q1406)+1)+1)+1,999)),MapTable!$A:$A,1,0))),"맵없음",
  ""),
)))))</f>
        <v/>
      </c>
      <c r="W1406" t="str">
        <f>IF(ISBLANK(V1406),"",IF(ISERROR(VLOOKUP(V1406,[3]DropTable!$A:$A,1,0)),"드랍없음",""))</f>
        <v/>
      </c>
      <c r="Y1406" t="str">
        <f>IF(ISBLANK(X1406),"",IF(ISERROR(VLOOKUP(X1406,[3]DropTable!$A:$A,1,0)),"드랍없음",""))</f>
        <v/>
      </c>
      <c r="AA1406">
        <v>8.1</v>
      </c>
    </row>
    <row r="1407" spans="1:27" x14ac:dyDescent="0.3">
      <c r="A1407">
        <v>6</v>
      </c>
      <c r="B1407">
        <v>16</v>
      </c>
      <c r="C1407">
        <v>1680</v>
      </c>
      <c r="D1407">
        <v>420</v>
      </c>
      <c r="E1407" t="s">
        <v>114</v>
      </c>
      <c r="H1407" t="str">
        <f>IF(ISBLANK(G1407),"",
IFERROR(VLOOKUP(G1407,[1]StringTable!$1:$1048576,MATCH([1]StringTable!$B$1,[1]StringTable!$1:$1,0),0),
IFERROR(VLOOKUP(G1407,[1]InApkStringTable!$1:$1048576,MATCH([1]InApkStringTable!$B$1,[1]InApkStringTable!$1:$1,0),0),
"스트링없음")))</f>
        <v/>
      </c>
      <c r="J1407" t="b">
        <v>1</v>
      </c>
      <c r="L1407" t="str">
        <f>IF(ISBLANK(K1407),"",IF(ISERROR(VLOOKUP(K1407,MapTable!$A:$A,1,0)),"맵없음",""))</f>
        <v/>
      </c>
      <c r="N1407" t="b">
        <f t="shared" ca="1" si="70"/>
        <v>0</v>
      </c>
      <c r="R1407" t="str">
        <f>IF(ISBLANK(Q1407),"",
IF(ISERROR(FIND(",",Q1407)),
  IF(ISERROR(VLOOKUP(Q1407,MapTable!$A:$A,1,0)),"맵없음",
  ""),
IF(ISERROR(FIND(",",Q1407,FIND(",",Q1407)+1)),
  IF(OR(ISERROR(VLOOKUP(LEFT(Q1407,FIND(",",Q1407)-1),MapTable!$A:$A,1,0)),ISERROR(VLOOKUP(TRIM(MID(Q1407,FIND(",",Q1407)+1,999)),MapTable!$A:$A,1,0))),"맵없음",
  ""),
IF(ISERROR(FIND(",",Q1407,FIND(",",Q1407,FIND(",",Q1407)+1)+1)),
  IF(OR(ISERROR(VLOOKUP(LEFT(Q1407,FIND(",",Q1407)-1),MapTable!$A:$A,1,0)),ISERROR(VLOOKUP(TRIM(MID(Q1407,FIND(",",Q1407)+1,FIND(",",Q1407,FIND(",",Q1407)+1)-FIND(",",Q1407)-1)),MapTable!$A:$A,1,0)),ISERROR(VLOOKUP(TRIM(MID(Q1407,FIND(",",Q1407,FIND(",",Q1407)+1)+1,999)),MapTable!$A:$A,1,0))),"맵없음",
  ""),
IF(ISERROR(FIND(",",Q1407,FIND(",",Q1407,FIND(",",Q1407,FIND(",",Q1407)+1)+1)+1)),
  IF(OR(ISERROR(VLOOKUP(LEFT(Q1407,FIND(",",Q1407)-1),MapTable!$A:$A,1,0)),ISERROR(VLOOKUP(TRIM(MID(Q1407,FIND(",",Q1407)+1,FIND(",",Q1407,FIND(",",Q1407)+1)-FIND(",",Q1407)-1)),MapTable!$A:$A,1,0)),ISERROR(VLOOKUP(TRIM(MID(Q1407,FIND(",",Q1407,FIND(",",Q1407)+1)+1,FIND(",",Q1407,FIND(",",Q1407,FIND(",",Q1407)+1)+1)-FIND(",",Q1407,FIND(",",Q1407)+1)-1)),MapTable!$A:$A,1,0)),ISERROR(VLOOKUP(TRIM(MID(Q1407,FIND(",",Q1407,FIND(",",Q1407,FIND(",",Q1407)+1)+1)+1,999)),MapTable!$A:$A,1,0))),"맵없음",
  ""),
)))))</f>
        <v/>
      </c>
      <c r="W1407" t="str">
        <f>IF(ISBLANK(V1407),"",IF(ISERROR(VLOOKUP(V1407,[3]DropTable!$A:$A,1,0)),"드랍없음",""))</f>
        <v/>
      </c>
      <c r="Y1407" t="str">
        <f>IF(ISBLANK(X1407),"",IF(ISERROR(VLOOKUP(X1407,[3]DropTable!$A:$A,1,0)),"드랍없음",""))</f>
        <v/>
      </c>
      <c r="AA1407">
        <v>8.1</v>
      </c>
    </row>
    <row r="1408" spans="1:27" x14ac:dyDescent="0.3">
      <c r="A1408">
        <v>6</v>
      </c>
      <c r="B1408">
        <v>17</v>
      </c>
      <c r="C1408">
        <v>1680</v>
      </c>
      <c r="D1408">
        <v>420</v>
      </c>
      <c r="E1408" t="s">
        <v>114</v>
      </c>
      <c r="H1408" t="str">
        <f>IF(ISBLANK(G1408),"",
IFERROR(VLOOKUP(G1408,[1]StringTable!$1:$1048576,MATCH([1]StringTable!$B$1,[1]StringTable!$1:$1,0),0),
IFERROR(VLOOKUP(G1408,[1]InApkStringTable!$1:$1048576,MATCH([1]InApkStringTable!$B$1,[1]InApkStringTable!$1:$1,0),0),
"스트링없음")))</f>
        <v/>
      </c>
      <c r="J1408" t="b">
        <v>1</v>
      </c>
      <c r="L1408" t="str">
        <f>IF(ISBLANK(K1408),"",IF(ISERROR(VLOOKUP(K1408,MapTable!$A:$A,1,0)),"맵없음",""))</f>
        <v/>
      </c>
      <c r="N1408" t="b">
        <f t="shared" ca="1" si="70"/>
        <v>0</v>
      </c>
      <c r="R1408" t="str">
        <f>IF(ISBLANK(Q1408),"",
IF(ISERROR(FIND(",",Q1408)),
  IF(ISERROR(VLOOKUP(Q1408,MapTable!$A:$A,1,0)),"맵없음",
  ""),
IF(ISERROR(FIND(",",Q1408,FIND(",",Q1408)+1)),
  IF(OR(ISERROR(VLOOKUP(LEFT(Q1408,FIND(",",Q1408)-1),MapTable!$A:$A,1,0)),ISERROR(VLOOKUP(TRIM(MID(Q1408,FIND(",",Q1408)+1,999)),MapTable!$A:$A,1,0))),"맵없음",
  ""),
IF(ISERROR(FIND(",",Q1408,FIND(",",Q1408,FIND(",",Q1408)+1)+1)),
  IF(OR(ISERROR(VLOOKUP(LEFT(Q1408,FIND(",",Q1408)-1),MapTable!$A:$A,1,0)),ISERROR(VLOOKUP(TRIM(MID(Q1408,FIND(",",Q1408)+1,FIND(",",Q1408,FIND(",",Q1408)+1)-FIND(",",Q1408)-1)),MapTable!$A:$A,1,0)),ISERROR(VLOOKUP(TRIM(MID(Q1408,FIND(",",Q1408,FIND(",",Q1408)+1)+1,999)),MapTable!$A:$A,1,0))),"맵없음",
  ""),
IF(ISERROR(FIND(",",Q1408,FIND(",",Q1408,FIND(",",Q1408,FIND(",",Q1408)+1)+1)+1)),
  IF(OR(ISERROR(VLOOKUP(LEFT(Q1408,FIND(",",Q1408)-1),MapTable!$A:$A,1,0)),ISERROR(VLOOKUP(TRIM(MID(Q1408,FIND(",",Q1408)+1,FIND(",",Q1408,FIND(",",Q1408)+1)-FIND(",",Q1408)-1)),MapTable!$A:$A,1,0)),ISERROR(VLOOKUP(TRIM(MID(Q1408,FIND(",",Q1408,FIND(",",Q1408)+1)+1,FIND(",",Q1408,FIND(",",Q1408,FIND(",",Q1408)+1)+1)-FIND(",",Q1408,FIND(",",Q1408)+1)-1)),MapTable!$A:$A,1,0)),ISERROR(VLOOKUP(TRIM(MID(Q1408,FIND(",",Q1408,FIND(",",Q1408,FIND(",",Q1408)+1)+1)+1,999)),MapTable!$A:$A,1,0))),"맵없음",
  ""),
)))))</f>
        <v/>
      </c>
      <c r="W1408" t="str">
        <f>IF(ISBLANK(V1408),"",IF(ISERROR(VLOOKUP(V1408,[3]DropTable!$A:$A,1,0)),"드랍없음",""))</f>
        <v/>
      </c>
      <c r="Y1408" t="str">
        <f>IF(ISBLANK(X1408),"",IF(ISERROR(VLOOKUP(X1408,[3]DropTable!$A:$A,1,0)),"드랍없음",""))</f>
        <v/>
      </c>
      <c r="AA1408">
        <v>8.1</v>
      </c>
    </row>
    <row r="1409" spans="1:27" x14ac:dyDescent="0.3">
      <c r="A1409">
        <v>6</v>
      </c>
      <c r="B1409">
        <v>18</v>
      </c>
      <c r="C1409">
        <v>1680</v>
      </c>
      <c r="D1409">
        <v>420</v>
      </c>
      <c r="E1409" t="s">
        <v>114</v>
      </c>
      <c r="H1409" t="str">
        <f>IF(ISBLANK(G1409),"",
IFERROR(VLOOKUP(G1409,[1]StringTable!$1:$1048576,MATCH([1]StringTable!$B$1,[1]StringTable!$1:$1,0),0),
IFERROR(VLOOKUP(G1409,[1]InApkStringTable!$1:$1048576,MATCH([1]InApkStringTable!$B$1,[1]InApkStringTable!$1:$1,0),0),
"스트링없음")))</f>
        <v/>
      </c>
      <c r="J1409" t="b">
        <v>1</v>
      </c>
      <c r="L1409" t="str">
        <f>IF(ISBLANK(K1409),"",IF(ISERROR(VLOOKUP(K1409,MapTable!$A:$A,1,0)),"맵없음",""))</f>
        <v/>
      </c>
      <c r="N1409" t="b">
        <f t="shared" ca="1" si="70"/>
        <v>0</v>
      </c>
      <c r="R1409" t="str">
        <f>IF(ISBLANK(Q1409),"",
IF(ISERROR(FIND(",",Q1409)),
  IF(ISERROR(VLOOKUP(Q1409,MapTable!$A:$A,1,0)),"맵없음",
  ""),
IF(ISERROR(FIND(",",Q1409,FIND(",",Q1409)+1)),
  IF(OR(ISERROR(VLOOKUP(LEFT(Q1409,FIND(",",Q1409)-1),MapTable!$A:$A,1,0)),ISERROR(VLOOKUP(TRIM(MID(Q1409,FIND(",",Q1409)+1,999)),MapTable!$A:$A,1,0))),"맵없음",
  ""),
IF(ISERROR(FIND(",",Q1409,FIND(",",Q1409,FIND(",",Q1409)+1)+1)),
  IF(OR(ISERROR(VLOOKUP(LEFT(Q1409,FIND(",",Q1409)-1),MapTable!$A:$A,1,0)),ISERROR(VLOOKUP(TRIM(MID(Q1409,FIND(",",Q1409)+1,FIND(",",Q1409,FIND(",",Q1409)+1)-FIND(",",Q1409)-1)),MapTable!$A:$A,1,0)),ISERROR(VLOOKUP(TRIM(MID(Q1409,FIND(",",Q1409,FIND(",",Q1409)+1)+1,999)),MapTable!$A:$A,1,0))),"맵없음",
  ""),
IF(ISERROR(FIND(",",Q1409,FIND(",",Q1409,FIND(",",Q1409,FIND(",",Q1409)+1)+1)+1)),
  IF(OR(ISERROR(VLOOKUP(LEFT(Q1409,FIND(",",Q1409)-1),MapTable!$A:$A,1,0)),ISERROR(VLOOKUP(TRIM(MID(Q1409,FIND(",",Q1409)+1,FIND(",",Q1409,FIND(",",Q1409)+1)-FIND(",",Q1409)-1)),MapTable!$A:$A,1,0)),ISERROR(VLOOKUP(TRIM(MID(Q1409,FIND(",",Q1409,FIND(",",Q1409)+1)+1,FIND(",",Q1409,FIND(",",Q1409,FIND(",",Q1409)+1)+1)-FIND(",",Q1409,FIND(",",Q1409)+1)-1)),MapTable!$A:$A,1,0)),ISERROR(VLOOKUP(TRIM(MID(Q1409,FIND(",",Q1409,FIND(",",Q1409,FIND(",",Q1409)+1)+1)+1,999)),MapTable!$A:$A,1,0))),"맵없음",
  ""),
)))))</f>
        <v/>
      </c>
      <c r="W1409" t="str">
        <f>IF(ISBLANK(V1409),"",IF(ISERROR(VLOOKUP(V1409,[3]DropTable!$A:$A,1,0)),"드랍없음",""))</f>
        <v/>
      </c>
      <c r="Y1409" t="str">
        <f>IF(ISBLANK(X1409),"",IF(ISERROR(VLOOKUP(X1409,[3]DropTable!$A:$A,1,0)),"드랍없음",""))</f>
        <v/>
      </c>
      <c r="AA1409">
        <v>8.1</v>
      </c>
    </row>
    <row r="1410" spans="1:27" x14ac:dyDescent="0.3">
      <c r="A1410">
        <v>6</v>
      </c>
      <c r="B1410">
        <v>19</v>
      </c>
      <c r="C1410">
        <v>1680</v>
      </c>
      <c r="D1410">
        <v>420</v>
      </c>
      <c r="E1410" t="s">
        <v>114</v>
      </c>
      <c r="H1410" t="str">
        <f>IF(ISBLANK(G1410),"",
IFERROR(VLOOKUP(G1410,[1]StringTable!$1:$1048576,MATCH([1]StringTable!$B$1,[1]StringTable!$1:$1,0),0),
IFERROR(VLOOKUP(G1410,[1]InApkStringTable!$1:$1048576,MATCH([1]InApkStringTable!$B$1,[1]InApkStringTable!$1:$1,0),0),
"스트링없음")))</f>
        <v/>
      </c>
      <c r="J1410" t="b">
        <v>1</v>
      </c>
      <c r="L1410" t="str">
        <f>IF(ISBLANK(K1410),"",IF(ISERROR(VLOOKUP(K1410,MapTable!$A:$A,1,0)),"맵없음",""))</f>
        <v/>
      </c>
      <c r="N1410" t="b">
        <f t="shared" ca="1" si="70"/>
        <v>0</v>
      </c>
      <c r="R1410" t="str">
        <f>IF(ISBLANK(Q1410),"",
IF(ISERROR(FIND(",",Q1410)),
  IF(ISERROR(VLOOKUP(Q1410,MapTable!$A:$A,1,0)),"맵없음",
  ""),
IF(ISERROR(FIND(",",Q1410,FIND(",",Q1410)+1)),
  IF(OR(ISERROR(VLOOKUP(LEFT(Q1410,FIND(",",Q1410)-1),MapTable!$A:$A,1,0)),ISERROR(VLOOKUP(TRIM(MID(Q1410,FIND(",",Q1410)+1,999)),MapTable!$A:$A,1,0))),"맵없음",
  ""),
IF(ISERROR(FIND(",",Q1410,FIND(",",Q1410,FIND(",",Q1410)+1)+1)),
  IF(OR(ISERROR(VLOOKUP(LEFT(Q1410,FIND(",",Q1410)-1),MapTable!$A:$A,1,0)),ISERROR(VLOOKUP(TRIM(MID(Q1410,FIND(",",Q1410)+1,FIND(",",Q1410,FIND(",",Q1410)+1)-FIND(",",Q1410)-1)),MapTable!$A:$A,1,0)),ISERROR(VLOOKUP(TRIM(MID(Q1410,FIND(",",Q1410,FIND(",",Q1410)+1)+1,999)),MapTable!$A:$A,1,0))),"맵없음",
  ""),
IF(ISERROR(FIND(",",Q1410,FIND(",",Q1410,FIND(",",Q1410,FIND(",",Q1410)+1)+1)+1)),
  IF(OR(ISERROR(VLOOKUP(LEFT(Q1410,FIND(",",Q1410)-1),MapTable!$A:$A,1,0)),ISERROR(VLOOKUP(TRIM(MID(Q1410,FIND(",",Q1410)+1,FIND(",",Q1410,FIND(",",Q1410)+1)-FIND(",",Q1410)-1)),MapTable!$A:$A,1,0)),ISERROR(VLOOKUP(TRIM(MID(Q1410,FIND(",",Q1410,FIND(",",Q1410)+1)+1,FIND(",",Q1410,FIND(",",Q1410,FIND(",",Q1410)+1)+1)-FIND(",",Q1410,FIND(",",Q1410)+1)-1)),MapTable!$A:$A,1,0)),ISERROR(VLOOKUP(TRIM(MID(Q1410,FIND(",",Q1410,FIND(",",Q1410,FIND(",",Q1410)+1)+1)+1,999)),MapTable!$A:$A,1,0))),"맵없음",
  ""),
)))))</f>
        <v/>
      </c>
      <c r="W1410" t="str">
        <f>IF(ISBLANK(V1410),"",IF(ISERROR(VLOOKUP(V1410,[3]DropTable!$A:$A,1,0)),"드랍없음",""))</f>
        <v/>
      </c>
      <c r="Y1410" t="str">
        <f>IF(ISBLANK(X1410),"",IF(ISERROR(VLOOKUP(X1410,[3]DropTable!$A:$A,1,0)),"드랍없음",""))</f>
        <v/>
      </c>
      <c r="AA1410">
        <v>8.1</v>
      </c>
    </row>
    <row r="1411" spans="1:27" x14ac:dyDescent="0.3">
      <c r="A1411">
        <v>6</v>
      </c>
      <c r="B1411">
        <v>20</v>
      </c>
      <c r="C1411">
        <v>1680</v>
      </c>
      <c r="D1411">
        <v>420</v>
      </c>
      <c r="E1411" t="s">
        <v>114</v>
      </c>
      <c r="H1411" t="str">
        <f>IF(ISBLANK(G1411),"",
IFERROR(VLOOKUP(G1411,[1]StringTable!$1:$1048576,MATCH([1]StringTable!$B$1,[1]StringTable!$1:$1,0),0),
IFERROR(VLOOKUP(G1411,[1]InApkStringTable!$1:$1048576,MATCH([1]InApkStringTable!$B$1,[1]InApkStringTable!$1:$1,0),0),
"스트링없음")))</f>
        <v/>
      </c>
      <c r="J1411" t="b">
        <v>1</v>
      </c>
      <c r="L1411" t="str">
        <f>IF(ISBLANK(K1411),"",IF(ISERROR(VLOOKUP(K1411,MapTable!$A:$A,1,0)),"맵없음",""))</f>
        <v/>
      </c>
      <c r="N1411" t="b">
        <f t="shared" ca="1" si="70"/>
        <v>0</v>
      </c>
      <c r="R1411" t="str">
        <f>IF(ISBLANK(Q1411),"",
IF(ISERROR(FIND(",",Q1411)),
  IF(ISERROR(VLOOKUP(Q1411,MapTable!$A:$A,1,0)),"맵없음",
  ""),
IF(ISERROR(FIND(",",Q1411,FIND(",",Q1411)+1)),
  IF(OR(ISERROR(VLOOKUP(LEFT(Q1411,FIND(",",Q1411)-1),MapTable!$A:$A,1,0)),ISERROR(VLOOKUP(TRIM(MID(Q1411,FIND(",",Q1411)+1,999)),MapTable!$A:$A,1,0))),"맵없음",
  ""),
IF(ISERROR(FIND(",",Q1411,FIND(",",Q1411,FIND(",",Q1411)+1)+1)),
  IF(OR(ISERROR(VLOOKUP(LEFT(Q1411,FIND(",",Q1411)-1),MapTable!$A:$A,1,0)),ISERROR(VLOOKUP(TRIM(MID(Q1411,FIND(",",Q1411)+1,FIND(",",Q1411,FIND(",",Q1411)+1)-FIND(",",Q1411)-1)),MapTable!$A:$A,1,0)),ISERROR(VLOOKUP(TRIM(MID(Q1411,FIND(",",Q1411,FIND(",",Q1411)+1)+1,999)),MapTable!$A:$A,1,0))),"맵없음",
  ""),
IF(ISERROR(FIND(",",Q1411,FIND(",",Q1411,FIND(",",Q1411,FIND(",",Q1411)+1)+1)+1)),
  IF(OR(ISERROR(VLOOKUP(LEFT(Q1411,FIND(",",Q1411)-1),MapTable!$A:$A,1,0)),ISERROR(VLOOKUP(TRIM(MID(Q1411,FIND(",",Q1411)+1,FIND(",",Q1411,FIND(",",Q1411)+1)-FIND(",",Q1411)-1)),MapTable!$A:$A,1,0)),ISERROR(VLOOKUP(TRIM(MID(Q1411,FIND(",",Q1411,FIND(",",Q1411)+1)+1,FIND(",",Q1411,FIND(",",Q1411,FIND(",",Q1411)+1)+1)-FIND(",",Q1411,FIND(",",Q1411)+1)-1)),MapTable!$A:$A,1,0)),ISERROR(VLOOKUP(TRIM(MID(Q1411,FIND(",",Q1411,FIND(",",Q1411,FIND(",",Q1411)+1)+1)+1,999)),MapTable!$A:$A,1,0))),"맵없음",
  ""),
)))))</f>
        <v/>
      </c>
      <c r="W1411" t="str">
        <f>IF(ISBLANK(V1411),"",IF(ISERROR(VLOOKUP(V1411,[3]DropTable!$A:$A,1,0)),"드랍없음",""))</f>
        <v/>
      </c>
      <c r="Y1411" t="str">
        <f>IF(ISBLANK(X1411),"",IF(ISERROR(VLOOKUP(X1411,[3]DropTable!$A:$A,1,0)),"드랍없음",""))</f>
        <v/>
      </c>
      <c r="AA1411">
        <v>8.1</v>
      </c>
    </row>
    <row r="1412" spans="1:27" x14ac:dyDescent="0.3">
      <c r="A1412">
        <v>6</v>
      </c>
      <c r="B1412">
        <v>21</v>
      </c>
      <c r="C1412">
        <v>1680</v>
      </c>
      <c r="D1412">
        <v>420</v>
      </c>
      <c r="E1412" t="s">
        <v>114</v>
      </c>
      <c r="H1412" t="str">
        <f>IF(ISBLANK(G1412),"",
IFERROR(VLOOKUP(G1412,[1]StringTable!$1:$1048576,MATCH([1]StringTable!$B$1,[1]StringTable!$1:$1,0),0),
IFERROR(VLOOKUP(G1412,[1]InApkStringTable!$1:$1048576,MATCH([1]InApkStringTable!$B$1,[1]InApkStringTable!$1:$1,0),0),
"스트링없음")))</f>
        <v/>
      </c>
      <c r="J1412" t="b">
        <v>1</v>
      </c>
      <c r="L1412" t="str">
        <f>IF(ISBLANK(K1412),"",IF(ISERROR(VLOOKUP(K1412,MapTable!$A:$A,1,0)),"맵없음",""))</f>
        <v/>
      </c>
      <c r="N1412" t="b">
        <f t="shared" ca="1" si="70"/>
        <v>0</v>
      </c>
      <c r="R1412" t="str">
        <f>IF(ISBLANK(Q1412),"",
IF(ISERROR(FIND(",",Q1412)),
  IF(ISERROR(VLOOKUP(Q1412,MapTable!$A:$A,1,0)),"맵없음",
  ""),
IF(ISERROR(FIND(",",Q1412,FIND(",",Q1412)+1)),
  IF(OR(ISERROR(VLOOKUP(LEFT(Q1412,FIND(",",Q1412)-1),MapTable!$A:$A,1,0)),ISERROR(VLOOKUP(TRIM(MID(Q1412,FIND(",",Q1412)+1,999)),MapTable!$A:$A,1,0))),"맵없음",
  ""),
IF(ISERROR(FIND(",",Q1412,FIND(",",Q1412,FIND(",",Q1412)+1)+1)),
  IF(OR(ISERROR(VLOOKUP(LEFT(Q1412,FIND(",",Q1412)-1),MapTable!$A:$A,1,0)),ISERROR(VLOOKUP(TRIM(MID(Q1412,FIND(",",Q1412)+1,FIND(",",Q1412,FIND(",",Q1412)+1)-FIND(",",Q1412)-1)),MapTable!$A:$A,1,0)),ISERROR(VLOOKUP(TRIM(MID(Q1412,FIND(",",Q1412,FIND(",",Q1412)+1)+1,999)),MapTable!$A:$A,1,0))),"맵없음",
  ""),
IF(ISERROR(FIND(",",Q1412,FIND(",",Q1412,FIND(",",Q1412,FIND(",",Q1412)+1)+1)+1)),
  IF(OR(ISERROR(VLOOKUP(LEFT(Q1412,FIND(",",Q1412)-1),MapTable!$A:$A,1,0)),ISERROR(VLOOKUP(TRIM(MID(Q1412,FIND(",",Q1412)+1,FIND(",",Q1412,FIND(",",Q1412)+1)-FIND(",",Q1412)-1)),MapTable!$A:$A,1,0)),ISERROR(VLOOKUP(TRIM(MID(Q1412,FIND(",",Q1412,FIND(",",Q1412)+1)+1,FIND(",",Q1412,FIND(",",Q1412,FIND(",",Q1412)+1)+1)-FIND(",",Q1412,FIND(",",Q1412)+1)-1)),MapTable!$A:$A,1,0)),ISERROR(VLOOKUP(TRIM(MID(Q1412,FIND(",",Q1412,FIND(",",Q1412,FIND(",",Q1412)+1)+1)+1,999)),MapTable!$A:$A,1,0))),"맵없음",
  ""),
)))))</f>
        <v/>
      </c>
      <c r="W1412" t="str">
        <f>IF(ISBLANK(V1412),"",IF(ISERROR(VLOOKUP(V1412,[3]DropTable!$A:$A,1,0)),"드랍없음",""))</f>
        <v/>
      </c>
      <c r="Y1412" t="str">
        <f>IF(ISBLANK(X1412),"",IF(ISERROR(VLOOKUP(X1412,[3]DropTable!$A:$A,1,0)),"드랍없음",""))</f>
        <v/>
      </c>
      <c r="AA1412">
        <v>8.1</v>
      </c>
    </row>
    <row r="1413" spans="1:27" x14ac:dyDescent="0.3">
      <c r="A1413">
        <v>6</v>
      </c>
      <c r="B1413">
        <v>22</v>
      </c>
      <c r="C1413">
        <v>1680</v>
      </c>
      <c r="D1413">
        <v>420</v>
      </c>
      <c r="E1413" t="s">
        <v>114</v>
      </c>
      <c r="H1413" t="str">
        <f>IF(ISBLANK(G1413),"",
IFERROR(VLOOKUP(G1413,[1]StringTable!$1:$1048576,MATCH([1]StringTable!$B$1,[1]StringTable!$1:$1,0),0),
IFERROR(VLOOKUP(G1413,[1]InApkStringTable!$1:$1048576,MATCH([1]InApkStringTable!$B$1,[1]InApkStringTable!$1:$1,0),0),
"스트링없음")))</f>
        <v/>
      </c>
      <c r="J1413" t="b">
        <v>1</v>
      </c>
      <c r="L1413" t="str">
        <f>IF(ISBLANK(K1413),"",IF(ISERROR(VLOOKUP(K1413,MapTable!$A:$A,1,0)),"맵없음",""))</f>
        <v/>
      </c>
      <c r="N1413" t="b">
        <f t="shared" ca="1" si="70"/>
        <v>0</v>
      </c>
      <c r="R1413" t="str">
        <f>IF(ISBLANK(Q1413),"",
IF(ISERROR(FIND(",",Q1413)),
  IF(ISERROR(VLOOKUP(Q1413,MapTable!$A:$A,1,0)),"맵없음",
  ""),
IF(ISERROR(FIND(",",Q1413,FIND(",",Q1413)+1)),
  IF(OR(ISERROR(VLOOKUP(LEFT(Q1413,FIND(",",Q1413)-1),MapTable!$A:$A,1,0)),ISERROR(VLOOKUP(TRIM(MID(Q1413,FIND(",",Q1413)+1,999)),MapTable!$A:$A,1,0))),"맵없음",
  ""),
IF(ISERROR(FIND(",",Q1413,FIND(",",Q1413,FIND(",",Q1413)+1)+1)),
  IF(OR(ISERROR(VLOOKUP(LEFT(Q1413,FIND(",",Q1413)-1),MapTable!$A:$A,1,0)),ISERROR(VLOOKUP(TRIM(MID(Q1413,FIND(",",Q1413)+1,FIND(",",Q1413,FIND(",",Q1413)+1)-FIND(",",Q1413)-1)),MapTable!$A:$A,1,0)),ISERROR(VLOOKUP(TRIM(MID(Q1413,FIND(",",Q1413,FIND(",",Q1413)+1)+1,999)),MapTable!$A:$A,1,0))),"맵없음",
  ""),
IF(ISERROR(FIND(",",Q1413,FIND(",",Q1413,FIND(",",Q1413,FIND(",",Q1413)+1)+1)+1)),
  IF(OR(ISERROR(VLOOKUP(LEFT(Q1413,FIND(",",Q1413)-1),MapTable!$A:$A,1,0)),ISERROR(VLOOKUP(TRIM(MID(Q1413,FIND(",",Q1413)+1,FIND(",",Q1413,FIND(",",Q1413)+1)-FIND(",",Q1413)-1)),MapTable!$A:$A,1,0)),ISERROR(VLOOKUP(TRIM(MID(Q1413,FIND(",",Q1413,FIND(",",Q1413)+1)+1,FIND(",",Q1413,FIND(",",Q1413,FIND(",",Q1413)+1)+1)-FIND(",",Q1413,FIND(",",Q1413)+1)-1)),MapTable!$A:$A,1,0)),ISERROR(VLOOKUP(TRIM(MID(Q1413,FIND(",",Q1413,FIND(",",Q1413,FIND(",",Q1413)+1)+1)+1,999)),MapTable!$A:$A,1,0))),"맵없음",
  ""),
)))))</f>
        <v/>
      </c>
      <c r="W1413" t="str">
        <f>IF(ISBLANK(V1413),"",IF(ISERROR(VLOOKUP(V1413,[3]DropTable!$A:$A,1,0)),"드랍없음",""))</f>
        <v/>
      </c>
      <c r="Y1413" t="str">
        <f>IF(ISBLANK(X1413),"",IF(ISERROR(VLOOKUP(X1413,[3]DropTable!$A:$A,1,0)),"드랍없음",""))</f>
        <v/>
      </c>
      <c r="AA1413">
        <v>8.1</v>
      </c>
    </row>
    <row r="1414" spans="1:27" x14ac:dyDescent="0.3">
      <c r="A1414">
        <v>6</v>
      </c>
      <c r="B1414">
        <v>23</v>
      </c>
      <c r="C1414">
        <v>1680</v>
      </c>
      <c r="D1414">
        <v>420</v>
      </c>
      <c r="E1414" t="s">
        <v>114</v>
      </c>
      <c r="H1414" t="str">
        <f>IF(ISBLANK(G1414),"",
IFERROR(VLOOKUP(G1414,[1]StringTable!$1:$1048576,MATCH([1]StringTable!$B$1,[1]StringTable!$1:$1,0),0),
IFERROR(VLOOKUP(G1414,[1]InApkStringTable!$1:$1048576,MATCH([1]InApkStringTable!$B$1,[1]InApkStringTable!$1:$1,0),0),
"스트링없음")))</f>
        <v/>
      </c>
      <c r="J1414" t="b">
        <v>1</v>
      </c>
      <c r="L1414" t="str">
        <f>IF(ISBLANK(K1414),"",IF(ISERROR(VLOOKUP(K1414,MapTable!$A:$A,1,0)),"맵없음",""))</f>
        <v/>
      </c>
      <c r="N1414" t="b">
        <f t="shared" ca="1" si="70"/>
        <v>0</v>
      </c>
      <c r="R1414" t="str">
        <f>IF(ISBLANK(Q1414),"",
IF(ISERROR(FIND(",",Q1414)),
  IF(ISERROR(VLOOKUP(Q1414,MapTable!$A:$A,1,0)),"맵없음",
  ""),
IF(ISERROR(FIND(",",Q1414,FIND(",",Q1414)+1)),
  IF(OR(ISERROR(VLOOKUP(LEFT(Q1414,FIND(",",Q1414)-1),MapTable!$A:$A,1,0)),ISERROR(VLOOKUP(TRIM(MID(Q1414,FIND(",",Q1414)+1,999)),MapTable!$A:$A,1,0))),"맵없음",
  ""),
IF(ISERROR(FIND(",",Q1414,FIND(",",Q1414,FIND(",",Q1414)+1)+1)),
  IF(OR(ISERROR(VLOOKUP(LEFT(Q1414,FIND(",",Q1414)-1),MapTable!$A:$A,1,0)),ISERROR(VLOOKUP(TRIM(MID(Q1414,FIND(",",Q1414)+1,FIND(",",Q1414,FIND(",",Q1414)+1)-FIND(",",Q1414)-1)),MapTable!$A:$A,1,0)),ISERROR(VLOOKUP(TRIM(MID(Q1414,FIND(",",Q1414,FIND(",",Q1414)+1)+1,999)),MapTable!$A:$A,1,0))),"맵없음",
  ""),
IF(ISERROR(FIND(",",Q1414,FIND(",",Q1414,FIND(",",Q1414,FIND(",",Q1414)+1)+1)+1)),
  IF(OR(ISERROR(VLOOKUP(LEFT(Q1414,FIND(",",Q1414)-1),MapTable!$A:$A,1,0)),ISERROR(VLOOKUP(TRIM(MID(Q1414,FIND(",",Q1414)+1,FIND(",",Q1414,FIND(",",Q1414)+1)-FIND(",",Q1414)-1)),MapTable!$A:$A,1,0)),ISERROR(VLOOKUP(TRIM(MID(Q1414,FIND(",",Q1414,FIND(",",Q1414)+1)+1,FIND(",",Q1414,FIND(",",Q1414,FIND(",",Q1414)+1)+1)-FIND(",",Q1414,FIND(",",Q1414)+1)-1)),MapTable!$A:$A,1,0)),ISERROR(VLOOKUP(TRIM(MID(Q1414,FIND(",",Q1414,FIND(",",Q1414,FIND(",",Q1414)+1)+1)+1,999)),MapTable!$A:$A,1,0))),"맵없음",
  ""),
)))))</f>
        <v/>
      </c>
      <c r="W1414" t="str">
        <f>IF(ISBLANK(V1414),"",IF(ISERROR(VLOOKUP(V1414,[3]DropTable!$A:$A,1,0)),"드랍없음",""))</f>
        <v/>
      </c>
      <c r="Y1414" t="str">
        <f>IF(ISBLANK(X1414),"",IF(ISERROR(VLOOKUP(X1414,[3]DropTable!$A:$A,1,0)),"드랍없음",""))</f>
        <v/>
      </c>
      <c r="AA1414">
        <v>8.1</v>
      </c>
    </row>
    <row r="1415" spans="1:27" x14ac:dyDescent="0.3">
      <c r="A1415">
        <v>6</v>
      </c>
      <c r="B1415">
        <v>24</v>
      </c>
      <c r="C1415">
        <v>1680</v>
      </c>
      <c r="D1415">
        <v>420</v>
      </c>
      <c r="E1415" t="s">
        <v>114</v>
      </c>
      <c r="H1415" t="str">
        <f>IF(ISBLANK(G1415),"",
IFERROR(VLOOKUP(G1415,[1]StringTable!$1:$1048576,MATCH([1]StringTable!$B$1,[1]StringTable!$1:$1,0),0),
IFERROR(VLOOKUP(G1415,[1]InApkStringTable!$1:$1048576,MATCH([1]InApkStringTable!$B$1,[1]InApkStringTable!$1:$1,0),0),
"스트링없음")))</f>
        <v/>
      </c>
      <c r="J1415" t="b">
        <v>1</v>
      </c>
      <c r="L1415" t="str">
        <f>IF(ISBLANK(K1415),"",IF(ISERROR(VLOOKUP(K1415,MapTable!$A:$A,1,0)),"맵없음",""))</f>
        <v/>
      </c>
      <c r="N1415" t="b">
        <f t="shared" ca="1" si="70"/>
        <v>0</v>
      </c>
      <c r="R1415" t="str">
        <f>IF(ISBLANK(Q1415),"",
IF(ISERROR(FIND(",",Q1415)),
  IF(ISERROR(VLOOKUP(Q1415,MapTable!$A:$A,1,0)),"맵없음",
  ""),
IF(ISERROR(FIND(",",Q1415,FIND(",",Q1415)+1)),
  IF(OR(ISERROR(VLOOKUP(LEFT(Q1415,FIND(",",Q1415)-1),MapTable!$A:$A,1,0)),ISERROR(VLOOKUP(TRIM(MID(Q1415,FIND(",",Q1415)+1,999)),MapTable!$A:$A,1,0))),"맵없음",
  ""),
IF(ISERROR(FIND(",",Q1415,FIND(",",Q1415,FIND(",",Q1415)+1)+1)),
  IF(OR(ISERROR(VLOOKUP(LEFT(Q1415,FIND(",",Q1415)-1),MapTable!$A:$A,1,0)),ISERROR(VLOOKUP(TRIM(MID(Q1415,FIND(",",Q1415)+1,FIND(",",Q1415,FIND(",",Q1415)+1)-FIND(",",Q1415)-1)),MapTable!$A:$A,1,0)),ISERROR(VLOOKUP(TRIM(MID(Q1415,FIND(",",Q1415,FIND(",",Q1415)+1)+1,999)),MapTable!$A:$A,1,0))),"맵없음",
  ""),
IF(ISERROR(FIND(",",Q1415,FIND(",",Q1415,FIND(",",Q1415,FIND(",",Q1415)+1)+1)+1)),
  IF(OR(ISERROR(VLOOKUP(LEFT(Q1415,FIND(",",Q1415)-1),MapTable!$A:$A,1,0)),ISERROR(VLOOKUP(TRIM(MID(Q1415,FIND(",",Q1415)+1,FIND(",",Q1415,FIND(",",Q1415)+1)-FIND(",",Q1415)-1)),MapTable!$A:$A,1,0)),ISERROR(VLOOKUP(TRIM(MID(Q1415,FIND(",",Q1415,FIND(",",Q1415)+1)+1,FIND(",",Q1415,FIND(",",Q1415,FIND(",",Q1415)+1)+1)-FIND(",",Q1415,FIND(",",Q1415)+1)-1)),MapTable!$A:$A,1,0)),ISERROR(VLOOKUP(TRIM(MID(Q1415,FIND(",",Q1415,FIND(",",Q1415,FIND(",",Q1415)+1)+1)+1,999)),MapTable!$A:$A,1,0))),"맵없음",
  ""),
)))))</f>
        <v/>
      </c>
      <c r="W1415" t="str">
        <f>IF(ISBLANK(V1415),"",IF(ISERROR(VLOOKUP(V1415,[3]DropTable!$A:$A,1,0)),"드랍없음",""))</f>
        <v/>
      </c>
      <c r="Y1415" t="str">
        <f>IF(ISBLANK(X1415),"",IF(ISERROR(VLOOKUP(X1415,[3]DropTable!$A:$A,1,0)),"드랍없음",""))</f>
        <v/>
      </c>
      <c r="AA1415">
        <v>8.1</v>
      </c>
    </row>
    <row r="1416" spans="1:27" x14ac:dyDescent="0.3">
      <c r="A1416">
        <v>6</v>
      </c>
      <c r="B1416">
        <v>25</v>
      </c>
      <c r="C1416">
        <v>1680</v>
      </c>
      <c r="D1416">
        <v>420</v>
      </c>
      <c r="E1416" t="s">
        <v>114</v>
      </c>
      <c r="H1416" t="str">
        <f>IF(ISBLANK(G1416),"",
IFERROR(VLOOKUP(G1416,[1]StringTable!$1:$1048576,MATCH([1]StringTable!$B$1,[1]StringTable!$1:$1,0),0),
IFERROR(VLOOKUP(G1416,[1]InApkStringTable!$1:$1048576,MATCH([1]InApkStringTable!$B$1,[1]InApkStringTable!$1:$1,0),0),
"스트링없음")))</f>
        <v/>
      </c>
      <c r="J1416" t="b">
        <v>1</v>
      </c>
      <c r="L1416" t="str">
        <f>IF(ISBLANK(K1416),"",IF(ISERROR(VLOOKUP(K1416,MapTable!$A:$A,1,0)),"맵없음",""))</f>
        <v/>
      </c>
      <c r="N1416" t="b">
        <f t="shared" ca="1" si="70"/>
        <v>0</v>
      </c>
      <c r="R1416" t="str">
        <f>IF(ISBLANK(Q1416),"",
IF(ISERROR(FIND(",",Q1416)),
  IF(ISERROR(VLOOKUP(Q1416,MapTable!$A:$A,1,0)),"맵없음",
  ""),
IF(ISERROR(FIND(",",Q1416,FIND(",",Q1416)+1)),
  IF(OR(ISERROR(VLOOKUP(LEFT(Q1416,FIND(",",Q1416)-1),MapTable!$A:$A,1,0)),ISERROR(VLOOKUP(TRIM(MID(Q1416,FIND(",",Q1416)+1,999)),MapTable!$A:$A,1,0))),"맵없음",
  ""),
IF(ISERROR(FIND(",",Q1416,FIND(",",Q1416,FIND(",",Q1416)+1)+1)),
  IF(OR(ISERROR(VLOOKUP(LEFT(Q1416,FIND(",",Q1416)-1),MapTable!$A:$A,1,0)),ISERROR(VLOOKUP(TRIM(MID(Q1416,FIND(",",Q1416)+1,FIND(",",Q1416,FIND(",",Q1416)+1)-FIND(",",Q1416)-1)),MapTable!$A:$A,1,0)),ISERROR(VLOOKUP(TRIM(MID(Q1416,FIND(",",Q1416,FIND(",",Q1416)+1)+1,999)),MapTable!$A:$A,1,0))),"맵없음",
  ""),
IF(ISERROR(FIND(",",Q1416,FIND(",",Q1416,FIND(",",Q1416,FIND(",",Q1416)+1)+1)+1)),
  IF(OR(ISERROR(VLOOKUP(LEFT(Q1416,FIND(",",Q1416)-1),MapTable!$A:$A,1,0)),ISERROR(VLOOKUP(TRIM(MID(Q1416,FIND(",",Q1416)+1,FIND(",",Q1416,FIND(",",Q1416)+1)-FIND(",",Q1416)-1)),MapTable!$A:$A,1,0)),ISERROR(VLOOKUP(TRIM(MID(Q1416,FIND(",",Q1416,FIND(",",Q1416)+1)+1,FIND(",",Q1416,FIND(",",Q1416,FIND(",",Q1416)+1)+1)-FIND(",",Q1416,FIND(",",Q1416)+1)-1)),MapTable!$A:$A,1,0)),ISERROR(VLOOKUP(TRIM(MID(Q1416,FIND(",",Q1416,FIND(",",Q1416,FIND(",",Q1416)+1)+1)+1,999)),MapTable!$A:$A,1,0))),"맵없음",
  ""),
)))))</f>
        <v/>
      </c>
      <c r="W1416" t="str">
        <f>IF(ISBLANK(V1416),"",IF(ISERROR(VLOOKUP(V1416,[3]DropTable!$A:$A,1,0)),"드랍없음",""))</f>
        <v/>
      </c>
      <c r="Y1416" t="str">
        <f>IF(ISBLANK(X1416),"",IF(ISERROR(VLOOKUP(X1416,[3]DropTable!$A:$A,1,0)),"드랍없음",""))</f>
        <v/>
      </c>
      <c r="AA1416">
        <v>8.1</v>
      </c>
    </row>
    <row r="1417" spans="1:27" x14ac:dyDescent="0.3">
      <c r="A1417">
        <v>6</v>
      </c>
      <c r="B1417">
        <v>26</v>
      </c>
      <c r="C1417">
        <v>1680</v>
      </c>
      <c r="D1417">
        <v>420</v>
      </c>
      <c r="E1417" t="s">
        <v>114</v>
      </c>
      <c r="H1417" t="str">
        <f>IF(ISBLANK(G1417),"",
IFERROR(VLOOKUP(G1417,[1]StringTable!$1:$1048576,MATCH([1]StringTable!$B$1,[1]StringTable!$1:$1,0),0),
IFERROR(VLOOKUP(G1417,[1]InApkStringTable!$1:$1048576,MATCH([1]InApkStringTable!$B$1,[1]InApkStringTable!$1:$1,0),0),
"스트링없음")))</f>
        <v/>
      </c>
      <c r="J1417" t="b">
        <v>1</v>
      </c>
      <c r="L1417" t="str">
        <f>IF(ISBLANK(K1417),"",IF(ISERROR(VLOOKUP(K1417,MapTable!$A:$A,1,0)),"맵없음",""))</f>
        <v/>
      </c>
      <c r="N1417" t="b">
        <f t="shared" ca="1" si="70"/>
        <v>0</v>
      </c>
      <c r="R1417" t="str">
        <f>IF(ISBLANK(Q1417),"",
IF(ISERROR(FIND(",",Q1417)),
  IF(ISERROR(VLOOKUP(Q1417,MapTable!$A:$A,1,0)),"맵없음",
  ""),
IF(ISERROR(FIND(",",Q1417,FIND(",",Q1417)+1)),
  IF(OR(ISERROR(VLOOKUP(LEFT(Q1417,FIND(",",Q1417)-1),MapTable!$A:$A,1,0)),ISERROR(VLOOKUP(TRIM(MID(Q1417,FIND(",",Q1417)+1,999)),MapTable!$A:$A,1,0))),"맵없음",
  ""),
IF(ISERROR(FIND(",",Q1417,FIND(",",Q1417,FIND(",",Q1417)+1)+1)),
  IF(OR(ISERROR(VLOOKUP(LEFT(Q1417,FIND(",",Q1417)-1),MapTable!$A:$A,1,0)),ISERROR(VLOOKUP(TRIM(MID(Q1417,FIND(",",Q1417)+1,FIND(",",Q1417,FIND(",",Q1417)+1)-FIND(",",Q1417)-1)),MapTable!$A:$A,1,0)),ISERROR(VLOOKUP(TRIM(MID(Q1417,FIND(",",Q1417,FIND(",",Q1417)+1)+1,999)),MapTable!$A:$A,1,0))),"맵없음",
  ""),
IF(ISERROR(FIND(",",Q1417,FIND(",",Q1417,FIND(",",Q1417,FIND(",",Q1417)+1)+1)+1)),
  IF(OR(ISERROR(VLOOKUP(LEFT(Q1417,FIND(",",Q1417)-1),MapTable!$A:$A,1,0)),ISERROR(VLOOKUP(TRIM(MID(Q1417,FIND(",",Q1417)+1,FIND(",",Q1417,FIND(",",Q1417)+1)-FIND(",",Q1417)-1)),MapTable!$A:$A,1,0)),ISERROR(VLOOKUP(TRIM(MID(Q1417,FIND(",",Q1417,FIND(",",Q1417)+1)+1,FIND(",",Q1417,FIND(",",Q1417,FIND(",",Q1417)+1)+1)-FIND(",",Q1417,FIND(",",Q1417)+1)-1)),MapTable!$A:$A,1,0)),ISERROR(VLOOKUP(TRIM(MID(Q1417,FIND(",",Q1417,FIND(",",Q1417,FIND(",",Q1417)+1)+1)+1,999)),MapTable!$A:$A,1,0))),"맵없음",
  ""),
)))))</f>
        <v/>
      </c>
      <c r="W1417" t="str">
        <f>IF(ISBLANK(V1417),"",IF(ISERROR(VLOOKUP(V1417,[3]DropTable!$A:$A,1,0)),"드랍없음",""))</f>
        <v/>
      </c>
      <c r="Y1417" t="str">
        <f>IF(ISBLANK(X1417),"",IF(ISERROR(VLOOKUP(X1417,[3]DropTable!$A:$A,1,0)),"드랍없음",""))</f>
        <v/>
      </c>
      <c r="AA1417">
        <v>8.1</v>
      </c>
    </row>
    <row r="1418" spans="1:27" x14ac:dyDescent="0.3">
      <c r="A1418">
        <v>6</v>
      </c>
      <c r="B1418">
        <v>27</v>
      </c>
      <c r="C1418">
        <v>1680</v>
      </c>
      <c r="D1418">
        <v>420</v>
      </c>
      <c r="E1418" t="s">
        <v>114</v>
      </c>
      <c r="H1418" t="str">
        <f>IF(ISBLANK(G1418),"",
IFERROR(VLOOKUP(G1418,[1]StringTable!$1:$1048576,MATCH([1]StringTable!$B$1,[1]StringTable!$1:$1,0),0),
IFERROR(VLOOKUP(G1418,[1]InApkStringTable!$1:$1048576,MATCH([1]InApkStringTable!$B$1,[1]InApkStringTable!$1:$1,0),0),
"스트링없음")))</f>
        <v/>
      </c>
      <c r="J1418" t="b">
        <v>1</v>
      </c>
      <c r="L1418" t="str">
        <f>IF(ISBLANK(K1418),"",IF(ISERROR(VLOOKUP(K1418,MapTable!$A:$A,1,0)),"맵없음",""))</f>
        <v/>
      </c>
      <c r="N1418" t="b">
        <f t="shared" ca="1" si="70"/>
        <v>0</v>
      </c>
      <c r="R1418" t="str">
        <f>IF(ISBLANK(Q1418),"",
IF(ISERROR(FIND(",",Q1418)),
  IF(ISERROR(VLOOKUP(Q1418,MapTable!$A:$A,1,0)),"맵없음",
  ""),
IF(ISERROR(FIND(",",Q1418,FIND(",",Q1418)+1)),
  IF(OR(ISERROR(VLOOKUP(LEFT(Q1418,FIND(",",Q1418)-1),MapTable!$A:$A,1,0)),ISERROR(VLOOKUP(TRIM(MID(Q1418,FIND(",",Q1418)+1,999)),MapTable!$A:$A,1,0))),"맵없음",
  ""),
IF(ISERROR(FIND(",",Q1418,FIND(",",Q1418,FIND(",",Q1418)+1)+1)),
  IF(OR(ISERROR(VLOOKUP(LEFT(Q1418,FIND(",",Q1418)-1),MapTable!$A:$A,1,0)),ISERROR(VLOOKUP(TRIM(MID(Q1418,FIND(",",Q1418)+1,FIND(",",Q1418,FIND(",",Q1418)+1)-FIND(",",Q1418)-1)),MapTable!$A:$A,1,0)),ISERROR(VLOOKUP(TRIM(MID(Q1418,FIND(",",Q1418,FIND(",",Q1418)+1)+1,999)),MapTable!$A:$A,1,0))),"맵없음",
  ""),
IF(ISERROR(FIND(",",Q1418,FIND(",",Q1418,FIND(",",Q1418,FIND(",",Q1418)+1)+1)+1)),
  IF(OR(ISERROR(VLOOKUP(LEFT(Q1418,FIND(",",Q1418)-1),MapTable!$A:$A,1,0)),ISERROR(VLOOKUP(TRIM(MID(Q1418,FIND(",",Q1418)+1,FIND(",",Q1418,FIND(",",Q1418)+1)-FIND(",",Q1418)-1)),MapTable!$A:$A,1,0)),ISERROR(VLOOKUP(TRIM(MID(Q1418,FIND(",",Q1418,FIND(",",Q1418)+1)+1,FIND(",",Q1418,FIND(",",Q1418,FIND(",",Q1418)+1)+1)-FIND(",",Q1418,FIND(",",Q1418)+1)-1)),MapTable!$A:$A,1,0)),ISERROR(VLOOKUP(TRIM(MID(Q1418,FIND(",",Q1418,FIND(",",Q1418,FIND(",",Q1418)+1)+1)+1,999)),MapTable!$A:$A,1,0))),"맵없음",
  ""),
)))))</f>
        <v/>
      </c>
      <c r="W1418" t="str">
        <f>IF(ISBLANK(V1418),"",IF(ISERROR(VLOOKUP(V1418,[3]DropTable!$A:$A,1,0)),"드랍없음",""))</f>
        <v/>
      </c>
      <c r="Y1418" t="str">
        <f>IF(ISBLANK(X1418),"",IF(ISERROR(VLOOKUP(X1418,[3]DropTable!$A:$A,1,0)),"드랍없음",""))</f>
        <v/>
      </c>
      <c r="AA1418">
        <v>8.1</v>
      </c>
    </row>
    <row r="1419" spans="1:27" x14ac:dyDescent="0.3">
      <c r="A1419">
        <v>6</v>
      </c>
      <c r="B1419">
        <v>28</v>
      </c>
      <c r="C1419">
        <v>1680</v>
      </c>
      <c r="D1419">
        <v>420</v>
      </c>
      <c r="E1419" t="s">
        <v>114</v>
      </c>
      <c r="H1419" t="str">
        <f>IF(ISBLANK(G1419),"",
IFERROR(VLOOKUP(G1419,[1]StringTable!$1:$1048576,MATCH([1]StringTable!$B$1,[1]StringTable!$1:$1,0),0),
IFERROR(VLOOKUP(G1419,[1]InApkStringTable!$1:$1048576,MATCH([1]InApkStringTable!$B$1,[1]InApkStringTable!$1:$1,0),0),
"스트링없음")))</f>
        <v/>
      </c>
      <c r="J1419" t="b">
        <v>1</v>
      </c>
      <c r="L1419" t="str">
        <f>IF(ISBLANK(K1419),"",IF(ISERROR(VLOOKUP(K1419,MapTable!$A:$A,1,0)),"맵없음",""))</f>
        <v/>
      </c>
      <c r="N1419" t="b">
        <f t="shared" ca="1" si="70"/>
        <v>0</v>
      </c>
      <c r="R1419" t="str">
        <f>IF(ISBLANK(Q1419),"",
IF(ISERROR(FIND(",",Q1419)),
  IF(ISERROR(VLOOKUP(Q1419,MapTable!$A:$A,1,0)),"맵없음",
  ""),
IF(ISERROR(FIND(",",Q1419,FIND(",",Q1419)+1)),
  IF(OR(ISERROR(VLOOKUP(LEFT(Q1419,FIND(",",Q1419)-1),MapTable!$A:$A,1,0)),ISERROR(VLOOKUP(TRIM(MID(Q1419,FIND(",",Q1419)+1,999)),MapTable!$A:$A,1,0))),"맵없음",
  ""),
IF(ISERROR(FIND(",",Q1419,FIND(",",Q1419,FIND(",",Q1419)+1)+1)),
  IF(OR(ISERROR(VLOOKUP(LEFT(Q1419,FIND(",",Q1419)-1),MapTable!$A:$A,1,0)),ISERROR(VLOOKUP(TRIM(MID(Q1419,FIND(",",Q1419)+1,FIND(",",Q1419,FIND(",",Q1419)+1)-FIND(",",Q1419)-1)),MapTable!$A:$A,1,0)),ISERROR(VLOOKUP(TRIM(MID(Q1419,FIND(",",Q1419,FIND(",",Q1419)+1)+1,999)),MapTable!$A:$A,1,0))),"맵없음",
  ""),
IF(ISERROR(FIND(",",Q1419,FIND(",",Q1419,FIND(",",Q1419,FIND(",",Q1419)+1)+1)+1)),
  IF(OR(ISERROR(VLOOKUP(LEFT(Q1419,FIND(",",Q1419)-1),MapTable!$A:$A,1,0)),ISERROR(VLOOKUP(TRIM(MID(Q1419,FIND(",",Q1419)+1,FIND(",",Q1419,FIND(",",Q1419)+1)-FIND(",",Q1419)-1)),MapTable!$A:$A,1,0)),ISERROR(VLOOKUP(TRIM(MID(Q1419,FIND(",",Q1419,FIND(",",Q1419)+1)+1,FIND(",",Q1419,FIND(",",Q1419,FIND(",",Q1419)+1)+1)-FIND(",",Q1419,FIND(",",Q1419)+1)-1)),MapTable!$A:$A,1,0)),ISERROR(VLOOKUP(TRIM(MID(Q1419,FIND(",",Q1419,FIND(",",Q1419,FIND(",",Q1419)+1)+1)+1,999)),MapTable!$A:$A,1,0))),"맵없음",
  ""),
)))))</f>
        <v/>
      </c>
      <c r="W1419" t="str">
        <f>IF(ISBLANK(V1419),"",IF(ISERROR(VLOOKUP(V1419,[3]DropTable!$A:$A,1,0)),"드랍없음",""))</f>
        <v/>
      </c>
      <c r="Y1419" t="str">
        <f>IF(ISBLANK(X1419),"",IF(ISERROR(VLOOKUP(X1419,[3]DropTable!$A:$A,1,0)),"드랍없음",""))</f>
        <v/>
      </c>
      <c r="AA1419">
        <v>8.1</v>
      </c>
    </row>
    <row r="1420" spans="1:27" x14ac:dyDescent="0.3">
      <c r="A1420">
        <v>6</v>
      </c>
      <c r="B1420">
        <v>29</v>
      </c>
      <c r="C1420">
        <v>1680</v>
      </c>
      <c r="D1420">
        <v>420</v>
      </c>
      <c r="E1420" t="s">
        <v>114</v>
      </c>
      <c r="H1420" t="str">
        <f>IF(ISBLANK(G1420),"",
IFERROR(VLOOKUP(G1420,[1]StringTable!$1:$1048576,MATCH([1]StringTable!$B$1,[1]StringTable!$1:$1,0),0),
IFERROR(VLOOKUP(G1420,[1]InApkStringTable!$1:$1048576,MATCH([1]InApkStringTable!$B$1,[1]InApkStringTable!$1:$1,0),0),
"스트링없음")))</f>
        <v/>
      </c>
      <c r="J1420" t="b">
        <v>1</v>
      </c>
      <c r="L1420" t="str">
        <f>IF(ISBLANK(K1420),"",IF(ISERROR(VLOOKUP(K1420,MapTable!$A:$A,1,0)),"맵없음",""))</f>
        <v/>
      </c>
      <c r="N1420" t="b">
        <f t="shared" ca="1" si="70"/>
        <v>0</v>
      </c>
      <c r="R1420" t="str">
        <f>IF(ISBLANK(Q1420),"",
IF(ISERROR(FIND(",",Q1420)),
  IF(ISERROR(VLOOKUP(Q1420,MapTable!$A:$A,1,0)),"맵없음",
  ""),
IF(ISERROR(FIND(",",Q1420,FIND(",",Q1420)+1)),
  IF(OR(ISERROR(VLOOKUP(LEFT(Q1420,FIND(",",Q1420)-1),MapTable!$A:$A,1,0)),ISERROR(VLOOKUP(TRIM(MID(Q1420,FIND(",",Q1420)+1,999)),MapTable!$A:$A,1,0))),"맵없음",
  ""),
IF(ISERROR(FIND(",",Q1420,FIND(",",Q1420,FIND(",",Q1420)+1)+1)),
  IF(OR(ISERROR(VLOOKUP(LEFT(Q1420,FIND(",",Q1420)-1),MapTable!$A:$A,1,0)),ISERROR(VLOOKUP(TRIM(MID(Q1420,FIND(",",Q1420)+1,FIND(",",Q1420,FIND(",",Q1420)+1)-FIND(",",Q1420)-1)),MapTable!$A:$A,1,0)),ISERROR(VLOOKUP(TRIM(MID(Q1420,FIND(",",Q1420,FIND(",",Q1420)+1)+1,999)),MapTable!$A:$A,1,0))),"맵없음",
  ""),
IF(ISERROR(FIND(",",Q1420,FIND(",",Q1420,FIND(",",Q1420,FIND(",",Q1420)+1)+1)+1)),
  IF(OR(ISERROR(VLOOKUP(LEFT(Q1420,FIND(",",Q1420)-1),MapTable!$A:$A,1,0)),ISERROR(VLOOKUP(TRIM(MID(Q1420,FIND(",",Q1420)+1,FIND(",",Q1420,FIND(",",Q1420)+1)-FIND(",",Q1420)-1)),MapTable!$A:$A,1,0)),ISERROR(VLOOKUP(TRIM(MID(Q1420,FIND(",",Q1420,FIND(",",Q1420)+1)+1,FIND(",",Q1420,FIND(",",Q1420,FIND(",",Q1420)+1)+1)-FIND(",",Q1420,FIND(",",Q1420)+1)-1)),MapTable!$A:$A,1,0)),ISERROR(VLOOKUP(TRIM(MID(Q1420,FIND(",",Q1420,FIND(",",Q1420,FIND(",",Q1420)+1)+1)+1,999)),MapTable!$A:$A,1,0))),"맵없음",
  ""),
)))))</f>
        <v/>
      </c>
      <c r="W1420" t="str">
        <f>IF(ISBLANK(V1420),"",IF(ISERROR(VLOOKUP(V1420,[3]DropTable!$A:$A,1,0)),"드랍없음",""))</f>
        <v/>
      </c>
      <c r="Y1420" t="str">
        <f>IF(ISBLANK(X1420),"",IF(ISERROR(VLOOKUP(X1420,[3]DropTable!$A:$A,1,0)),"드랍없음",""))</f>
        <v/>
      </c>
      <c r="AA1420">
        <v>8.1</v>
      </c>
    </row>
    <row r="1421" spans="1:27" x14ac:dyDescent="0.3">
      <c r="A1421">
        <v>6</v>
      </c>
      <c r="B1421">
        <v>30</v>
      </c>
      <c r="C1421">
        <v>1680</v>
      </c>
      <c r="D1421">
        <v>420</v>
      </c>
      <c r="E1421" t="s">
        <v>114</v>
      </c>
      <c r="H1421" t="str">
        <f>IF(ISBLANK(G1421),"",
IFERROR(VLOOKUP(G1421,[1]StringTable!$1:$1048576,MATCH([1]StringTable!$B$1,[1]StringTable!$1:$1,0),0),
IFERROR(VLOOKUP(G1421,[1]InApkStringTable!$1:$1048576,MATCH([1]InApkStringTable!$B$1,[1]InApkStringTable!$1:$1,0),0),
"스트링없음")))</f>
        <v/>
      </c>
      <c r="J1421" t="b">
        <v>1</v>
      </c>
      <c r="L1421" t="str">
        <f>IF(ISBLANK(K1421),"",IF(ISERROR(VLOOKUP(K1421,MapTable!$A:$A,1,0)),"맵없음",""))</f>
        <v/>
      </c>
      <c r="N1421" t="b">
        <f t="shared" ca="1" si="70"/>
        <v>0</v>
      </c>
      <c r="R1421" t="str">
        <f>IF(ISBLANK(Q1421),"",
IF(ISERROR(FIND(",",Q1421)),
  IF(ISERROR(VLOOKUP(Q1421,MapTable!$A:$A,1,0)),"맵없음",
  ""),
IF(ISERROR(FIND(",",Q1421,FIND(",",Q1421)+1)),
  IF(OR(ISERROR(VLOOKUP(LEFT(Q1421,FIND(",",Q1421)-1),MapTable!$A:$A,1,0)),ISERROR(VLOOKUP(TRIM(MID(Q1421,FIND(",",Q1421)+1,999)),MapTable!$A:$A,1,0))),"맵없음",
  ""),
IF(ISERROR(FIND(",",Q1421,FIND(",",Q1421,FIND(",",Q1421)+1)+1)),
  IF(OR(ISERROR(VLOOKUP(LEFT(Q1421,FIND(",",Q1421)-1),MapTable!$A:$A,1,0)),ISERROR(VLOOKUP(TRIM(MID(Q1421,FIND(",",Q1421)+1,FIND(",",Q1421,FIND(",",Q1421)+1)-FIND(",",Q1421)-1)),MapTable!$A:$A,1,0)),ISERROR(VLOOKUP(TRIM(MID(Q1421,FIND(",",Q1421,FIND(",",Q1421)+1)+1,999)),MapTable!$A:$A,1,0))),"맵없음",
  ""),
IF(ISERROR(FIND(",",Q1421,FIND(",",Q1421,FIND(",",Q1421,FIND(",",Q1421)+1)+1)+1)),
  IF(OR(ISERROR(VLOOKUP(LEFT(Q1421,FIND(",",Q1421)-1),MapTable!$A:$A,1,0)),ISERROR(VLOOKUP(TRIM(MID(Q1421,FIND(",",Q1421)+1,FIND(",",Q1421,FIND(",",Q1421)+1)-FIND(",",Q1421)-1)),MapTable!$A:$A,1,0)),ISERROR(VLOOKUP(TRIM(MID(Q1421,FIND(",",Q1421,FIND(",",Q1421)+1)+1,FIND(",",Q1421,FIND(",",Q1421,FIND(",",Q1421)+1)+1)-FIND(",",Q1421,FIND(",",Q1421)+1)-1)),MapTable!$A:$A,1,0)),ISERROR(VLOOKUP(TRIM(MID(Q1421,FIND(",",Q1421,FIND(",",Q1421,FIND(",",Q1421)+1)+1)+1,999)),MapTable!$A:$A,1,0))),"맵없음",
  ""),
)))))</f>
        <v/>
      </c>
      <c r="W1421" t="str">
        <f>IF(ISBLANK(V1421),"",IF(ISERROR(VLOOKUP(V1421,[3]DropTable!$A:$A,1,0)),"드랍없음",""))</f>
        <v/>
      </c>
      <c r="Y1421" t="str">
        <f>IF(ISBLANK(X1421),"",IF(ISERROR(VLOOKUP(X1421,[3]DropTable!$A:$A,1,0)),"드랍없음",""))</f>
        <v/>
      </c>
      <c r="AA1421">
        <v>8.1</v>
      </c>
    </row>
    <row r="1422" spans="1:27" x14ac:dyDescent="0.3">
      <c r="A1422">
        <v>6</v>
      </c>
      <c r="B1422">
        <v>31</v>
      </c>
      <c r="C1422">
        <v>1680</v>
      </c>
      <c r="D1422">
        <v>420</v>
      </c>
      <c r="E1422" t="s">
        <v>114</v>
      </c>
      <c r="H1422" t="str">
        <f>IF(ISBLANK(G1422),"",
IFERROR(VLOOKUP(G1422,[1]StringTable!$1:$1048576,MATCH([1]StringTable!$B$1,[1]StringTable!$1:$1,0),0),
IFERROR(VLOOKUP(G1422,[1]InApkStringTable!$1:$1048576,MATCH([1]InApkStringTable!$B$1,[1]InApkStringTable!$1:$1,0),0),
"스트링없음")))</f>
        <v/>
      </c>
      <c r="J1422" t="b">
        <v>1</v>
      </c>
      <c r="L1422" t="str">
        <f>IF(ISBLANK(K1422),"",IF(ISERROR(VLOOKUP(K1422,MapTable!$A:$A,1,0)),"맵없음",""))</f>
        <v/>
      </c>
      <c r="N1422" t="b">
        <f t="shared" ca="1" si="70"/>
        <v>0</v>
      </c>
      <c r="R1422" t="str">
        <f>IF(ISBLANK(Q1422),"",
IF(ISERROR(FIND(",",Q1422)),
  IF(ISERROR(VLOOKUP(Q1422,MapTable!$A:$A,1,0)),"맵없음",
  ""),
IF(ISERROR(FIND(",",Q1422,FIND(",",Q1422)+1)),
  IF(OR(ISERROR(VLOOKUP(LEFT(Q1422,FIND(",",Q1422)-1),MapTable!$A:$A,1,0)),ISERROR(VLOOKUP(TRIM(MID(Q1422,FIND(",",Q1422)+1,999)),MapTable!$A:$A,1,0))),"맵없음",
  ""),
IF(ISERROR(FIND(",",Q1422,FIND(",",Q1422,FIND(",",Q1422)+1)+1)),
  IF(OR(ISERROR(VLOOKUP(LEFT(Q1422,FIND(",",Q1422)-1),MapTable!$A:$A,1,0)),ISERROR(VLOOKUP(TRIM(MID(Q1422,FIND(",",Q1422)+1,FIND(",",Q1422,FIND(",",Q1422)+1)-FIND(",",Q1422)-1)),MapTable!$A:$A,1,0)),ISERROR(VLOOKUP(TRIM(MID(Q1422,FIND(",",Q1422,FIND(",",Q1422)+1)+1,999)),MapTable!$A:$A,1,0))),"맵없음",
  ""),
IF(ISERROR(FIND(",",Q1422,FIND(",",Q1422,FIND(",",Q1422,FIND(",",Q1422)+1)+1)+1)),
  IF(OR(ISERROR(VLOOKUP(LEFT(Q1422,FIND(",",Q1422)-1),MapTable!$A:$A,1,0)),ISERROR(VLOOKUP(TRIM(MID(Q1422,FIND(",",Q1422)+1,FIND(",",Q1422,FIND(",",Q1422)+1)-FIND(",",Q1422)-1)),MapTable!$A:$A,1,0)),ISERROR(VLOOKUP(TRIM(MID(Q1422,FIND(",",Q1422,FIND(",",Q1422)+1)+1,FIND(",",Q1422,FIND(",",Q1422,FIND(",",Q1422)+1)+1)-FIND(",",Q1422,FIND(",",Q1422)+1)-1)),MapTable!$A:$A,1,0)),ISERROR(VLOOKUP(TRIM(MID(Q1422,FIND(",",Q1422,FIND(",",Q1422,FIND(",",Q1422)+1)+1)+1,999)),MapTable!$A:$A,1,0))),"맵없음",
  ""),
)))))</f>
        <v/>
      </c>
      <c r="W1422" t="str">
        <f>IF(ISBLANK(V1422),"",IF(ISERROR(VLOOKUP(V1422,[3]DropTable!$A:$A,1,0)),"드랍없음",""))</f>
        <v/>
      </c>
      <c r="Y1422" t="str">
        <f>IF(ISBLANK(X1422),"",IF(ISERROR(VLOOKUP(X1422,[3]DropTable!$A:$A,1,0)),"드랍없음",""))</f>
        <v/>
      </c>
      <c r="AA1422">
        <v>8.1</v>
      </c>
    </row>
    <row r="1423" spans="1:27" x14ac:dyDescent="0.3">
      <c r="A1423">
        <v>6</v>
      </c>
      <c r="B1423">
        <v>32</v>
      </c>
      <c r="C1423">
        <v>1680</v>
      </c>
      <c r="D1423">
        <v>420</v>
      </c>
      <c r="E1423" t="s">
        <v>114</v>
      </c>
      <c r="H1423" t="str">
        <f>IF(ISBLANK(G1423),"",
IFERROR(VLOOKUP(G1423,[1]StringTable!$1:$1048576,MATCH([1]StringTable!$B$1,[1]StringTable!$1:$1,0),0),
IFERROR(VLOOKUP(G1423,[1]InApkStringTable!$1:$1048576,MATCH([1]InApkStringTable!$B$1,[1]InApkStringTable!$1:$1,0),0),
"스트링없음")))</f>
        <v/>
      </c>
      <c r="J1423" t="b">
        <v>1</v>
      </c>
      <c r="L1423" t="str">
        <f>IF(ISBLANK(K1423),"",IF(ISERROR(VLOOKUP(K1423,MapTable!$A:$A,1,0)),"맵없음",""))</f>
        <v/>
      </c>
      <c r="N1423" t="b">
        <f t="shared" ca="1" si="70"/>
        <v>0</v>
      </c>
      <c r="R1423" t="str">
        <f>IF(ISBLANK(Q1423),"",
IF(ISERROR(FIND(",",Q1423)),
  IF(ISERROR(VLOOKUP(Q1423,MapTable!$A:$A,1,0)),"맵없음",
  ""),
IF(ISERROR(FIND(",",Q1423,FIND(",",Q1423)+1)),
  IF(OR(ISERROR(VLOOKUP(LEFT(Q1423,FIND(",",Q1423)-1),MapTable!$A:$A,1,0)),ISERROR(VLOOKUP(TRIM(MID(Q1423,FIND(",",Q1423)+1,999)),MapTable!$A:$A,1,0))),"맵없음",
  ""),
IF(ISERROR(FIND(",",Q1423,FIND(",",Q1423,FIND(",",Q1423)+1)+1)),
  IF(OR(ISERROR(VLOOKUP(LEFT(Q1423,FIND(",",Q1423)-1),MapTable!$A:$A,1,0)),ISERROR(VLOOKUP(TRIM(MID(Q1423,FIND(",",Q1423)+1,FIND(",",Q1423,FIND(",",Q1423)+1)-FIND(",",Q1423)-1)),MapTable!$A:$A,1,0)),ISERROR(VLOOKUP(TRIM(MID(Q1423,FIND(",",Q1423,FIND(",",Q1423)+1)+1,999)),MapTable!$A:$A,1,0))),"맵없음",
  ""),
IF(ISERROR(FIND(",",Q1423,FIND(",",Q1423,FIND(",",Q1423,FIND(",",Q1423)+1)+1)+1)),
  IF(OR(ISERROR(VLOOKUP(LEFT(Q1423,FIND(",",Q1423)-1),MapTable!$A:$A,1,0)),ISERROR(VLOOKUP(TRIM(MID(Q1423,FIND(",",Q1423)+1,FIND(",",Q1423,FIND(",",Q1423)+1)-FIND(",",Q1423)-1)),MapTable!$A:$A,1,0)),ISERROR(VLOOKUP(TRIM(MID(Q1423,FIND(",",Q1423,FIND(",",Q1423)+1)+1,FIND(",",Q1423,FIND(",",Q1423,FIND(",",Q1423)+1)+1)-FIND(",",Q1423,FIND(",",Q1423)+1)-1)),MapTable!$A:$A,1,0)),ISERROR(VLOOKUP(TRIM(MID(Q1423,FIND(",",Q1423,FIND(",",Q1423,FIND(",",Q1423)+1)+1)+1,999)),MapTable!$A:$A,1,0))),"맵없음",
  ""),
)))))</f>
        <v/>
      </c>
      <c r="W1423" t="str">
        <f>IF(ISBLANK(V1423),"",IF(ISERROR(VLOOKUP(V1423,[3]DropTable!$A:$A,1,0)),"드랍없음",""))</f>
        <v/>
      </c>
      <c r="Y1423" t="str">
        <f>IF(ISBLANK(X1423),"",IF(ISERROR(VLOOKUP(X1423,[3]DropTable!$A:$A,1,0)),"드랍없음",""))</f>
        <v/>
      </c>
      <c r="AA1423">
        <v>8.1</v>
      </c>
    </row>
    <row r="1424" spans="1:27" x14ac:dyDescent="0.3">
      <c r="A1424">
        <v>6</v>
      </c>
      <c r="B1424">
        <v>33</v>
      </c>
      <c r="C1424">
        <v>1680</v>
      </c>
      <c r="D1424">
        <v>420</v>
      </c>
      <c r="E1424" t="s">
        <v>114</v>
      </c>
      <c r="H1424" t="str">
        <f>IF(ISBLANK(G1424),"",
IFERROR(VLOOKUP(G1424,[1]StringTable!$1:$1048576,MATCH([1]StringTable!$B$1,[1]StringTable!$1:$1,0),0),
IFERROR(VLOOKUP(G1424,[1]InApkStringTable!$1:$1048576,MATCH([1]InApkStringTable!$B$1,[1]InApkStringTable!$1:$1,0),0),
"스트링없음")))</f>
        <v/>
      </c>
      <c r="J1424" t="b">
        <v>1</v>
      </c>
      <c r="L1424" t="str">
        <f>IF(ISBLANK(K1424),"",IF(ISERROR(VLOOKUP(K1424,MapTable!$A:$A,1,0)),"맵없음",""))</f>
        <v/>
      </c>
      <c r="N1424" t="b">
        <f t="shared" ca="1" si="70"/>
        <v>0</v>
      </c>
      <c r="R1424" t="str">
        <f>IF(ISBLANK(Q1424),"",
IF(ISERROR(FIND(",",Q1424)),
  IF(ISERROR(VLOOKUP(Q1424,MapTable!$A:$A,1,0)),"맵없음",
  ""),
IF(ISERROR(FIND(",",Q1424,FIND(",",Q1424)+1)),
  IF(OR(ISERROR(VLOOKUP(LEFT(Q1424,FIND(",",Q1424)-1),MapTable!$A:$A,1,0)),ISERROR(VLOOKUP(TRIM(MID(Q1424,FIND(",",Q1424)+1,999)),MapTable!$A:$A,1,0))),"맵없음",
  ""),
IF(ISERROR(FIND(",",Q1424,FIND(",",Q1424,FIND(",",Q1424)+1)+1)),
  IF(OR(ISERROR(VLOOKUP(LEFT(Q1424,FIND(",",Q1424)-1),MapTable!$A:$A,1,0)),ISERROR(VLOOKUP(TRIM(MID(Q1424,FIND(",",Q1424)+1,FIND(",",Q1424,FIND(",",Q1424)+1)-FIND(",",Q1424)-1)),MapTable!$A:$A,1,0)),ISERROR(VLOOKUP(TRIM(MID(Q1424,FIND(",",Q1424,FIND(",",Q1424)+1)+1,999)),MapTable!$A:$A,1,0))),"맵없음",
  ""),
IF(ISERROR(FIND(",",Q1424,FIND(",",Q1424,FIND(",",Q1424,FIND(",",Q1424)+1)+1)+1)),
  IF(OR(ISERROR(VLOOKUP(LEFT(Q1424,FIND(",",Q1424)-1),MapTable!$A:$A,1,0)),ISERROR(VLOOKUP(TRIM(MID(Q1424,FIND(",",Q1424)+1,FIND(",",Q1424,FIND(",",Q1424)+1)-FIND(",",Q1424)-1)),MapTable!$A:$A,1,0)),ISERROR(VLOOKUP(TRIM(MID(Q1424,FIND(",",Q1424,FIND(",",Q1424)+1)+1,FIND(",",Q1424,FIND(",",Q1424,FIND(",",Q1424)+1)+1)-FIND(",",Q1424,FIND(",",Q1424)+1)-1)),MapTable!$A:$A,1,0)),ISERROR(VLOOKUP(TRIM(MID(Q1424,FIND(",",Q1424,FIND(",",Q1424,FIND(",",Q1424)+1)+1)+1,999)),MapTable!$A:$A,1,0))),"맵없음",
  ""),
)))))</f>
        <v/>
      </c>
      <c r="W1424" t="str">
        <f>IF(ISBLANK(V1424),"",IF(ISERROR(VLOOKUP(V1424,[3]DropTable!$A:$A,1,0)),"드랍없음",""))</f>
        <v/>
      </c>
      <c r="Y1424" t="str">
        <f>IF(ISBLANK(X1424),"",IF(ISERROR(VLOOKUP(X1424,[3]DropTable!$A:$A,1,0)),"드랍없음",""))</f>
        <v/>
      </c>
      <c r="AA1424">
        <v>8.1</v>
      </c>
    </row>
    <row r="1425" spans="1:27" x14ac:dyDescent="0.3">
      <c r="A1425">
        <v>6</v>
      </c>
      <c r="B1425">
        <v>34</v>
      </c>
      <c r="C1425">
        <v>1680</v>
      </c>
      <c r="D1425">
        <v>420</v>
      </c>
      <c r="E1425" t="s">
        <v>114</v>
      </c>
      <c r="H1425" t="str">
        <f>IF(ISBLANK(G1425),"",
IFERROR(VLOOKUP(G1425,[1]StringTable!$1:$1048576,MATCH([1]StringTable!$B$1,[1]StringTable!$1:$1,0),0),
IFERROR(VLOOKUP(G1425,[1]InApkStringTable!$1:$1048576,MATCH([1]InApkStringTable!$B$1,[1]InApkStringTable!$1:$1,0),0),
"스트링없음")))</f>
        <v/>
      </c>
      <c r="J1425" t="b">
        <v>1</v>
      </c>
      <c r="L1425" t="str">
        <f>IF(ISBLANK(K1425),"",IF(ISERROR(VLOOKUP(K1425,MapTable!$A:$A,1,0)),"맵없음",""))</f>
        <v/>
      </c>
      <c r="N1425" t="b">
        <f t="shared" ref="N1425:N1488" ca="1" si="71">IF((COUNTIF(A:A,A1425)-1)=B1425,FALSE,
IF(M1425=12,TRUE,
IF(OFFSET(M1425,1,0)=12,TRUE)))</f>
        <v>0</v>
      </c>
      <c r="R1425" t="str">
        <f>IF(ISBLANK(Q1425),"",
IF(ISERROR(FIND(",",Q1425)),
  IF(ISERROR(VLOOKUP(Q1425,MapTable!$A:$A,1,0)),"맵없음",
  ""),
IF(ISERROR(FIND(",",Q1425,FIND(",",Q1425)+1)),
  IF(OR(ISERROR(VLOOKUP(LEFT(Q1425,FIND(",",Q1425)-1),MapTable!$A:$A,1,0)),ISERROR(VLOOKUP(TRIM(MID(Q1425,FIND(",",Q1425)+1,999)),MapTable!$A:$A,1,0))),"맵없음",
  ""),
IF(ISERROR(FIND(",",Q1425,FIND(",",Q1425,FIND(",",Q1425)+1)+1)),
  IF(OR(ISERROR(VLOOKUP(LEFT(Q1425,FIND(",",Q1425)-1),MapTable!$A:$A,1,0)),ISERROR(VLOOKUP(TRIM(MID(Q1425,FIND(",",Q1425)+1,FIND(",",Q1425,FIND(",",Q1425)+1)-FIND(",",Q1425)-1)),MapTable!$A:$A,1,0)),ISERROR(VLOOKUP(TRIM(MID(Q1425,FIND(",",Q1425,FIND(",",Q1425)+1)+1,999)),MapTable!$A:$A,1,0))),"맵없음",
  ""),
IF(ISERROR(FIND(",",Q1425,FIND(",",Q1425,FIND(",",Q1425,FIND(",",Q1425)+1)+1)+1)),
  IF(OR(ISERROR(VLOOKUP(LEFT(Q1425,FIND(",",Q1425)-1),MapTable!$A:$A,1,0)),ISERROR(VLOOKUP(TRIM(MID(Q1425,FIND(",",Q1425)+1,FIND(",",Q1425,FIND(",",Q1425)+1)-FIND(",",Q1425)-1)),MapTable!$A:$A,1,0)),ISERROR(VLOOKUP(TRIM(MID(Q1425,FIND(",",Q1425,FIND(",",Q1425)+1)+1,FIND(",",Q1425,FIND(",",Q1425,FIND(",",Q1425)+1)+1)-FIND(",",Q1425,FIND(",",Q1425)+1)-1)),MapTable!$A:$A,1,0)),ISERROR(VLOOKUP(TRIM(MID(Q1425,FIND(",",Q1425,FIND(",",Q1425,FIND(",",Q1425)+1)+1)+1,999)),MapTable!$A:$A,1,0))),"맵없음",
  ""),
)))))</f>
        <v/>
      </c>
      <c r="W1425" t="str">
        <f>IF(ISBLANK(V1425),"",IF(ISERROR(VLOOKUP(V1425,[3]DropTable!$A:$A,1,0)),"드랍없음",""))</f>
        <v/>
      </c>
      <c r="Y1425" t="str">
        <f>IF(ISBLANK(X1425),"",IF(ISERROR(VLOOKUP(X1425,[3]DropTable!$A:$A,1,0)),"드랍없음",""))</f>
        <v/>
      </c>
      <c r="AA1425">
        <v>8.1</v>
      </c>
    </row>
    <row r="1426" spans="1:27" x14ac:dyDescent="0.3">
      <c r="A1426">
        <v>6</v>
      </c>
      <c r="B1426">
        <v>35</v>
      </c>
      <c r="C1426">
        <v>1680</v>
      </c>
      <c r="D1426">
        <v>420</v>
      </c>
      <c r="E1426" t="s">
        <v>114</v>
      </c>
      <c r="H1426" t="str">
        <f>IF(ISBLANK(G1426),"",
IFERROR(VLOOKUP(G1426,[1]StringTable!$1:$1048576,MATCH([1]StringTable!$B$1,[1]StringTable!$1:$1,0),0),
IFERROR(VLOOKUP(G1426,[1]InApkStringTable!$1:$1048576,MATCH([1]InApkStringTable!$B$1,[1]InApkStringTable!$1:$1,0),0),
"스트링없음")))</f>
        <v/>
      </c>
      <c r="J1426" t="b">
        <v>1</v>
      </c>
      <c r="L1426" t="str">
        <f>IF(ISBLANK(K1426),"",IF(ISERROR(VLOOKUP(K1426,MapTable!$A:$A,1,0)),"맵없음",""))</f>
        <v/>
      </c>
      <c r="N1426" t="b">
        <f t="shared" ca="1" si="71"/>
        <v>0</v>
      </c>
      <c r="R1426" t="str">
        <f>IF(ISBLANK(Q1426),"",
IF(ISERROR(FIND(",",Q1426)),
  IF(ISERROR(VLOOKUP(Q1426,MapTable!$A:$A,1,0)),"맵없음",
  ""),
IF(ISERROR(FIND(",",Q1426,FIND(",",Q1426)+1)),
  IF(OR(ISERROR(VLOOKUP(LEFT(Q1426,FIND(",",Q1426)-1),MapTable!$A:$A,1,0)),ISERROR(VLOOKUP(TRIM(MID(Q1426,FIND(",",Q1426)+1,999)),MapTable!$A:$A,1,0))),"맵없음",
  ""),
IF(ISERROR(FIND(",",Q1426,FIND(",",Q1426,FIND(",",Q1426)+1)+1)),
  IF(OR(ISERROR(VLOOKUP(LEFT(Q1426,FIND(",",Q1426)-1),MapTable!$A:$A,1,0)),ISERROR(VLOOKUP(TRIM(MID(Q1426,FIND(",",Q1426)+1,FIND(",",Q1426,FIND(",",Q1426)+1)-FIND(",",Q1426)-1)),MapTable!$A:$A,1,0)),ISERROR(VLOOKUP(TRIM(MID(Q1426,FIND(",",Q1426,FIND(",",Q1426)+1)+1,999)),MapTable!$A:$A,1,0))),"맵없음",
  ""),
IF(ISERROR(FIND(",",Q1426,FIND(",",Q1426,FIND(",",Q1426,FIND(",",Q1426)+1)+1)+1)),
  IF(OR(ISERROR(VLOOKUP(LEFT(Q1426,FIND(",",Q1426)-1),MapTable!$A:$A,1,0)),ISERROR(VLOOKUP(TRIM(MID(Q1426,FIND(",",Q1426)+1,FIND(",",Q1426,FIND(",",Q1426)+1)-FIND(",",Q1426)-1)),MapTable!$A:$A,1,0)),ISERROR(VLOOKUP(TRIM(MID(Q1426,FIND(",",Q1426,FIND(",",Q1426)+1)+1,FIND(",",Q1426,FIND(",",Q1426,FIND(",",Q1426)+1)+1)-FIND(",",Q1426,FIND(",",Q1426)+1)-1)),MapTable!$A:$A,1,0)),ISERROR(VLOOKUP(TRIM(MID(Q1426,FIND(",",Q1426,FIND(",",Q1426,FIND(",",Q1426)+1)+1)+1,999)),MapTable!$A:$A,1,0))),"맵없음",
  ""),
)))))</f>
        <v/>
      </c>
      <c r="W1426" t="str">
        <f>IF(ISBLANK(V1426),"",IF(ISERROR(VLOOKUP(V1426,[3]DropTable!$A:$A,1,0)),"드랍없음",""))</f>
        <v/>
      </c>
      <c r="Y1426" t="str">
        <f>IF(ISBLANK(X1426),"",IF(ISERROR(VLOOKUP(X1426,[3]DropTable!$A:$A,1,0)),"드랍없음",""))</f>
        <v/>
      </c>
      <c r="AA1426">
        <v>8.1</v>
      </c>
    </row>
    <row r="1427" spans="1:27" x14ac:dyDescent="0.3">
      <c r="A1427">
        <v>6</v>
      </c>
      <c r="B1427">
        <v>36</v>
      </c>
      <c r="C1427">
        <v>1680</v>
      </c>
      <c r="D1427">
        <v>420</v>
      </c>
      <c r="E1427" t="s">
        <v>114</v>
      </c>
      <c r="H1427" t="str">
        <f>IF(ISBLANK(G1427),"",
IFERROR(VLOOKUP(G1427,[1]StringTable!$1:$1048576,MATCH([1]StringTable!$B$1,[1]StringTable!$1:$1,0),0),
IFERROR(VLOOKUP(G1427,[1]InApkStringTable!$1:$1048576,MATCH([1]InApkStringTable!$B$1,[1]InApkStringTable!$1:$1,0),0),
"스트링없음")))</f>
        <v/>
      </c>
      <c r="J1427" t="b">
        <v>1</v>
      </c>
      <c r="L1427" t="str">
        <f>IF(ISBLANK(K1427),"",IF(ISERROR(VLOOKUP(K1427,MapTable!$A:$A,1,0)),"맵없음",""))</f>
        <v/>
      </c>
      <c r="N1427" t="b">
        <f t="shared" ca="1" si="71"/>
        <v>0</v>
      </c>
      <c r="R1427" t="str">
        <f>IF(ISBLANK(Q1427),"",
IF(ISERROR(FIND(",",Q1427)),
  IF(ISERROR(VLOOKUP(Q1427,MapTable!$A:$A,1,0)),"맵없음",
  ""),
IF(ISERROR(FIND(",",Q1427,FIND(",",Q1427)+1)),
  IF(OR(ISERROR(VLOOKUP(LEFT(Q1427,FIND(",",Q1427)-1),MapTable!$A:$A,1,0)),ISERROR(VLOOKUP(TRIM(MID(Q1427,FIND(",",Q1427)+1,999)),MapTable!$A:$A,1,0))),"맵없음",
  ""),
IF(ISERROR(FIND(",",Q1427,FIND(",",Q1427,FIND(",",Q1427)+1)+1)),
  IF(OR(ISERROR(VLOOKUP(LEFT(Q1427,FIND(",",Q1427)-1),MapTable!$A:$A,1,0)),ISERROR(VLOOKUP(TRIM(MID(Q1427,FIND(",",Q1427)+1,FIND(",",Q1427,FIND(",",Q1427)+1)-FIND(",",Q1427)-1)),MapTable!$A:$A,1,0)),ISERROR(VLOOKUP(TRIM(MID(Q1427,FIND(",",Q1427,FIND(",",Q1427)+1)+1,999)),MapTable!$A:$A,1,0))),"맵없음",
  ""),
IF(ISERROR(FIND(",",Q1427,FIND(",",Q1427,FIND(",",Q1427,FIND(",",Q1427)+1)+1)+1)),
  IF(OR(ISERROR(VLOOKUP(LEFT(Q1427,FIND(",",Q1427)-1),MapTable!$A:$A,1,0)),ISERROR(VLOOKUP(TRIM(MID(Q1427,FIND(",",Q1427)+1,FIND(",",Q1427,FIND(",",Q1427)+1)-FIND(",",Q1427)-1)),MapTable!$A:$A,1,0)),ISERROR(VLOOKUP(TRIM(MID(Q1427,FIND(",",Q1427,FIND(",",Q1427)+1)+1,FIND(",",Q1427,FIND(",",Q1427,FIND(",",Q1427)+1)+1)-FIND(",",Q1427,FIND(",",Q1427)+1)-1)),MapTable!$A:$A,1,0)),ISERROR(VLOOKUP(TRIM(MID(Q1427,FIND(",",Q1427,FIND(",",Q1427,FIND(",",Q1427)+1)+1)+1,999)),MapTable!$A:$A,1,0))),"맵없음",
  ""),
)))))</f>
        <v/>
      </c>
      <c r="W1427" t="str">
        <f>IF(ISBLANK(V1427),"",IF(ISERROR(VLOOKUP(V1427,[3]DropTable!$A:$A,1,0)),"드랍없음",""))</f>
        <v/>
      </c>
      <c r="Y1427" t="str">
        <f>IF(ISBLANK(X1427),"",IF(ISERROR(VLOOKUP(X1427,[3]DropTable!$A:$A,1,0)),"드랍없음",""))</f>
        <v/>
      </c>
      <c r="AA1427">
        <v>8.1</v>
      </c>
    </row>
    <row r="1428" spans="1:27" x14ac:dyDescent="0.3">
      <c r="A1428">
        <v>6</v>
      </c>
      <c r="B1428">
        <v>37</v>
      </c>
      <c r="C1428">
        <v>1680</v>
      </c>
      <c r="D1428">
        <v>420</v>
      </c>
      <c r="E1428" t="s">
        <v>114</v>
      </c>
      <c r="H1428" t="str">
        <f>IF(ISBLANK(G1428),"",
IFERROR(VLOOKUP(G1428,[1]StringTable!$1:$1048576,MATCH([1]StringTable!$B$1,[1]StringTable!$1:$1,0),0),
IFERROR(VLOOKUP(G1428,[1]InApkStringTable!$1:$1048576,MATCH([1]InApkStringTable!$B$1,[1]InApkStringTable!$1:$1,0),0),
"스트링없음")))</f>
        <v/>
      </c>
      <c r="J1428" t="b">
        <v>1</v>
      </c>
      <c r="L1428" t="str">
        <f>IF(ISBLANK(K1428),"",IF(ISERROR(VLOOKUP(K1428,MapTable!$A:$A,1,0)),"맵없음",""))</f>
        <v/>
      </c>
      <c r="N1428" t="b">
        <f t="shared" ca="1" si="71"/>
        <v>0</v>
      </c>
      <c r="R1428" t="str">
        <f>IF(ISBLANK(Q1428),"",
IF(ISERROR(FIND(",",Q1428)),
  IF(ISERROR(VLOOKUP(Q1428,MapTable!$A:$A,1,0)),"맵없음",
  ""),
IF(ISERROR(FIND(",",Q1428,FIND(",",Q1428)+1)),
  IF(OR(ISERROR(VLOOKUP(LEFT(Q1428,FIND(",",Q1428)-1),MapTable!$A:$A,1,0)),ISERROR(VLOOKUP(TRIM(MID(Q1428,FIND(",",Q1428)+1,999)),MapTable!$A:$A,1,0))),"맵없음",
  ""),
IF(ISERROR(FIND(",",Q1428,FIND(",",Q1428,FIND(",",Q1428)+1)+1)),
  IF(OR(ISERROR(VLOOKUP(LEFT(Q1428,FIND(",",Q1428)-1),MapTable!$A:$A,1,0)),ISERROR(VLOOKUP(TRIM(MID(Q1428,FIND(",",Q1428)+1,FIND(",",Q1428,FIND(",",Q1428)+1)-FIND(",",Q1428)-1)),MapTable!$A:$A,1,0)),ISERROR(VLOOKUP(TRIM(MID(Q1428,FIND(",",Q1428,FIND(",",Q1428)+1)+1,999)),MapTable!$A:$A,1,0))),"맵없음",
  ""),
IF(ISERROR(FIND(",",Q1428,FIND(",",Q1428,FIND(",",Q1428,FIND(",",Q1428)+1)+1)+1)),
  IF(OR(ISERROR(VLOOKUP(LEFT(Q1428,FIND(",",Q1428)-1),MapTable!$A:$A,1,0)),ISERROR(VLOOKUP(TRIM(MID(Q1428,FIND(",",Q1428)+1,FIND(",",Q1428,FIND(",",Q1428)+1)-FIND(",",Q1428)-1)),MapTable!$A:$A,1,0)),ISERROR(VLOOKUP(TRIM(MID(Q1428,FIND(",",Q1428,FIND(",",Q1428)+1)+1,FIND(",",Q1428,FIND(",",Q1428,FIND(",",Q1428)+1)+1)-FIND(",",Q1428,FIND(",",Q1428)+1)-1)),MapTable!$A:$A,1,0)),ISERROR(VLOOKUP(TRIM(MID(Q1428,FIND(",",Q1428,FIND(",",Q1428,FIND(",",Q1428)+1)+1)+1,999)),MapTable!$A:$A,1,0))),"맵없음",
  ""),
)))))</f>
        <v/>
      </c>
      <c r="W1428" t="str">
        <f>IF(ISBLANK(V1428),"",IF(ISERROR(VLOOKUP(V1428,[3]DropTable!$A:$A,1,0)),"드랍없음",""))</f>
        <v/>
      </c>
      <c r="Y1428" t="str">
        <f>IF(ISBLANK(X1428),"",IF(ISERROR(VLOOKUP(X1428,[3]DropTable!$A:$A,1,0)),"드랍없음",""))</f>
        <v/>
      </c>
      <c r="AA1428">
        <v>8.1</v>
      </c>
    </row>
    <row r="1429" spans="1:27" x14ac:dyDescent="0.3">
      <c r="A1429">
        <v>6</v>
      </c>
      <c r="B1429">
        <v>38</v>
      </c>
      <c r="C1429">
        <v>1680</v>
      </c>
      <c r="D1429">
        <v>420</v>
      </c>
      <c r="E1429" t="s">
        <v>114</v>
      </c>
      <c r="H1429" t="str">
        <f>IF(ISBLANK(G1429),"",
IFERROR(VLOOKUP(G1429,[1]StringTable!$1:$1048576,MATCH([1]StringTable!$B$1,[1]StringTable!$1:$1,0),0),
IFERROR(VLOOKUP(G1429,[1]InApkStringTable!$1:$1048576,MATCH([1]InApkStringTable!$B$1,[1]InApkStringTable!$1:$1,0),0),
"스트링없음")))</f>
        <v/>
      </c>
      <c r="J1429" t="b">
        <v>1</v>
      </c>
      <c r="L1429" t="str">
        <f>IF(ISBLANK(K1429),"",IF(ISERROR(VLOOKUP(K1429,MapTable!$A:$A,1,0)),"맵없음",""))</f>
        <v/>
      </c>
      <c r="N1429" t="b">
        <f t="shared" ca="1" si="71"/>
        <v>0</v>
      </c>
      <c r="R1429" t="str">
        <f>IF(ISBLANK(Q1429),"",
IF(ISERROR(FIND(",",Q1429)),
  IF(ISERROR(VLOOKUP(Q1429,MapTable!$A:$A,1,0)),"맵없음",
  ""),
IF(ISERROR(FIND(",",Q1429,FIND(",",Q1429)+1)),
  IF(OR(ISERROR(VLOOKUP(LEFT(Q1429,FIND(",",Q1429)-1),MapTable!$A:$A,1,0)),ISERROR(VLOOKUP(TRIM(MID(Q1429,FIND(",",Q1429)+1,999)),MapTable!$A:$A,1,0))),"맵없음",
  ""),
IF(ISERROR(FIND(",",Q1429,FIND(",",Q1429,FIND(",",Q1429)+1)+1)),
  IF(OR(ISERROR(VLOOKUP(LEFT(Q1429,FIND(",",Q1429)-1),MapTable!$A:$A,1,0)),ISERROR(VLOOKUP(TRIM(MID(Q1429,FIND(",",Q1429)+1,FIND(",",Q1429,FIND(",",Q1429)+1)-FIND(",",Q1429)-1)),MapTable!$A:$A,1,0)),ISERROR(VLOOKUP(TRIM(MID(Q1429,FIND(",",Q1429,FIND(",",Q1429)+1)+1,999)),MapTable!$A:$A,1,0))),"맵없음",
  ""),
IF(ISERROR(FIND(",",Q1429,FIND(",",Q1429,FIND(",",Q1429,FIND(",",Q1429)+1)+1)+1)),
  IF(OR(ISERROR(VLOOKUP(LEFT(Q1429,FIND(",",Q1429)-1),MapTable!$A:$A,1,0)),ISERROR(VLOOKUP(TRIM(MID(Q1429,FIND(",",Q1429)+1,FIND(",",Q1429,FIND(",",Q1429)+1)-FIND(",",Q1429)-1)),MapTable!$A:$A,1,0)),ISERROR(VLOOKUP(TRIM(MID(Q1429,FIND(",",Q1429,FIND(",",Q1429)+1)+1,FIND(",",Q1429,FIND(",",Q1429,FIND(",",Q1429)+1)+1)-FIND(",",Q1429,FIND(",",Q1429)+1)-1)),MapTable!$A:$A,1,0)),ISERROR(VLOOKUP(TRIM(MID(Q1429,FIND(",",Q1429,FIND(",",Q1429,FIND(",",Q1429)+1)+1)+1,999)),MapTable!$A:$A,1,0))),"맵없음",
  ""),
)))))</f>
        <v/>
      </c>
      <c r="W1429" t="str">
        <f>IF(ISBLANK(V1429),"",IF(ISERROR(VLOOKUP(V1429,[3]DropTable!$A:$A,1,0)),"드랍없음",""))</f>
        <v/>
      </c>
      <c r="Y1429" t="str">
        <f>IF(ISBLANK(X1429),"",IF(ISERROR(VLOOKUP(X1429,[3]DropTable!$A:$A,1,0)),"드랍없음",""))</f>
        <v/>
      </c>
      <c r="AA1429">
        <v>8.1</v>
      </c>
    </row>
    <row r="1430" spans="1:27" x14ac:dyDescent="0.3">
      <c r="A1430">
        <v>6</v>
      </c>
      <c r="B1430">
        <v>39</v>
      </c>
      <c r="C1430">
        <v>1680</v>
      </c>
      <c r="D1430">
        <v>420</v>
      </c>
      <c r="E1430" t="s">
        <v>114</v>
      </c>
      <c r="H1430" t="str">
        <f>IF(ISBLANK(G1430),"",
IFERROR(VLOOKUP(G1430,[1]StringTable!$1:$1048576,MATCH([1]StringTable!$B$1,[1]StringTable!$1:$1,0),0),
IFERROR(VLOOKUP(G1430,[1]InApkStringTable!$1:$1048576,MATCH([1]InApkStringTable!$B$1,[1]InApkStringTable!$1:$1,0),0),
"스트링없음")))</f>
        <v/>
      </c>
      <c r="J1430" t="b">
        <v>1</v>
      </c>
      <c r="L1430" t="str">
        <f>IF(ISBLANK(K1430),"",IF(ISERROR(VLOOKUP(K1430,MapTable!$A:$A,1,0)),"맵없음",""))</f>
        <v/>
      </c>
      <c r="N1430" t="b">
        <f t="shared" ca="1" si="71"/>
        <v>0</v>
      </c>
      <c r="R1430" t="str">
        <f>IF(ISBLANK(Q1430),"",
IF(ISERROR(FIND(",",Q1430)),
  IF(ISERROR(VLOOKUP(Q1430,MapTable!$A:$A,1,0)),"맵없음",
  ""),
IF(ISERROR(FIND(",",Q1430,FIND(",",Q1430)+1)),
  IF(OR(ISERROR(VLOOKUP(LEFT(Q1430,FIND(",",Q1430)-1),MapTable!$A:$A,1,0)),ISERROR(VLOOKUP(TRIM(MID(Q1430,FIND(",",Q1430)+1,999)),MapTable!$A:$A,1,0))),"맵없음",
  ""),
IF(ISERROR(FIND(",",Q1430,FIND(",",Q1430,FIND(",",Q1430)+1)+1)),
  IF(OR(ISERROR(VLOOKUP(LEFT(Q1430,FIND(",",Q1430)-1),MapTable!$A:$A,1,0)),ISERROR(VLOOKUP(TRIM(MID(Q1430,FIND(",",Q1430)+1,FIND(",",Q1430,FIND(",",Q1430)+1)-FIND(",",Q1430)-1)),MapTable!$A:$A,1,0)),ISERROR(VLOOKUP(TRIM(MID(Q1430,FIND(",",Q1430,FIND(",",Q1430)+1)+1,999)),MapTable!$A:$A,1,0))),"맵없음",
  ""),
IF(ISERROR(FIND(",",Q1430,FIND(",",Q1430,FIND(",",Q1430,FIND(",",Q1430)+1)+1)+1)),
  IF(OR(ISERROR(VLOOKUP(LEFT(Q1430,FIND(",",Q1430)-1),MapTable!$A:$A,1,0)),ISERROR(VLOOKUP(TRIM(MID(Q1430,FIND(",",Q1430)+1,FIND(",",Q1430,FIND(",",Q1430)+1)-FIND(",",Q1430)-1)),MapTable!$A:$A,1,0)),ISERROR(VLOOKUP(TRIM(MID(Q1430,FIND(",",Q1430,FIND(",",Q1430)+1)+1,FIND(",",Q1430,FIND(",",Q1430,FIND(",",Q1430)+1)+1)-FIND(",",Q1430,FIND(",",Q1430)+1)-1)),MapTable!$A:$A,1,0)),ISERROR(VLOOKUP(TRIM(MID(Q1430,FIND(",",Q1430,FIND(",",Q1430,FIND(",",Q1430)+1)+1)+1,999)),MapTable!$A:$A,1,0))),"맵없음",
  ""),
)))))</f>
        <v/>
      </c>
      <c r="W1430" t="str">
        <f>IF(ISBLANK(V1430),"",IF(ISERROR(VLOOKUP(V1430,[3]DropTable!$A:$A,1,0)),"드랍없음",""))</f>
        <v/>
      </c>
      <c r="Y1430" t="str">
        <f>IF(ISBLANK(X1430),"",IF(ISERROR(VLOOKUP(X1430,[3]DropTable!$A:$A,1,0)),"드랍없음",""))</f>
        <v/>
      </c>
      <c r="AA1430">
        <v>8.1</v>
      </c>
    </row>
    <row r="1431" spans="1:27" x14ac:dyDescent="0.3">
      <c r="A1431">
        <v>6</v>
      </c>
      <c r="B1431">
        <v>40</v>
      </c>
      <c r="C1431">
        <v>1680</v>
      </c>
      <c r="D1431">
        <v>420</v>
      </c>
      <c r="E1431" t="s">
        <v>114</v>
      </c>
      <c r="H1431" t="str">
        <f>IF(ISBLANK(G1431),"",
IFERROR(VLOOKUP(G1431,[1]StringTable!$1:$1048576,MATCH([1]StringTable!$B$1,[1]StringTable!$1:$1,0),0),
IFERROR(VLOOKUP(G1431,[1]InApkStringTable!$1:$1048576,MATCH([1]InApkStringTable!$B$1,[1]InApkStringTable!$1:$1,0),0),
"스트링없음")))</f>
        <v/>
      </c>
      <c r="J1431" t="b">
        <v>1</v>
      </c>
      <c r="L1431" t="str">
        <f>IF(ISBLANK(K1431),"",IF(ISERROR(VLOOKUP(K1431,MapTable!$A:$A,1,0)),"맵없음",""))</f>
        <v/>
      </c>
      <c r="N1431" t="b">
        <f t="shared" ca="1" si="71"/>
        <v>0</v>
      </c>
      <c r="R1431" t="str">
        <f>IF(ISBLANK(Q1431),"",
IF(ISERROR(FIND(",",Q1431)),
  IF(ISERROR(VLOOKUP(Q1431,MapTable!$A:$A,1,0)),"맵없음",
  ""),
IF(ISERROR(FIND(",",Q1431,FIND(",",Q1431)+1)),
  IF(OR(ISERROR(VLOOKUP(LEFT(Q1431,FIND(",",Q1431)-1),MapTable!$A:$A,1,0)),ISERROR(VLOOKUP(TRIM(MID(Q1431,FIND(",",Q1431)+1,999)),MapTable!$A:$A,1,0))),"맵없음",
  ""),
IF(ISERROR(FIND(",",Q1431,FIND(",",Q1431,FIND(",",Q1431)+1)+1)),
  IF(OR(ISERROR(VLOOKUP(LEFT(Q1431,FIND(",",Q1431)-1),MapTable!$A:$A,1,0)),ISERROR(VLOOKUP(TRIM(MID(Q1431,FIND(",",Q1431)+1,FIND(",",Q1431,FIND(",",Q1431)+1)-FIND(",",Q1431)-1)),MapTable!$A:$A,1,0)),ISERROR(VLOOKUP(TRIM(MID(Q1431,FIND(",",Q1431,FIND(",",Q1431)+1)+1,999)),MapTable!$A:$A,1,0))),"맵없음",
  ""),
IF(ISERROR(FIND(",",Q1431,FIND(",",Q1431,FIND(",",Q1431,FIND(",",Q1431)+1)+1)+1)),
  IF(OR(ISERROR(VLOOKUP(LEFT(Q1431,FIND(",",Q1431)-1),MapTable!$A:$A,1,0)),ISERROR(VLOOKUP(TRIM(MID(Q1431,FIND(",",Q1431)+1,FIND(",",Q1431,FIND(",",Q1431)+1)-FIND(",",Q1431)-1)),MapTable!$A:$A,1,0)),ISERROR(VLOOKUP(TRIM(MID(Q1431,FIND(",",Q1431,FIND(",",Q1431)+1)+1,FIND(",",Q1431,FIND(",",Q1431,FIND(",",Q1431)+1)+1)-FIND(",",Q1431,FIND(",",Q1431)+1)-1)),MapTable!$A:$A,1,0)),ISERROR(VLOOKUP(TRIM(MID(Q1431,FIND(",",Q1431,FIND(",",Q1431,FIND(",",Q1431)+1)+1)+1,999)),MapTable!$A:$A,1,0))),"맵없음",
  ""),
)))))</f>
        <v/>
      </c>
      <c r="W1431" t="str">
        <f>IF(ISBLANK(V1431),"",IF(ISERROR(VLOOKUP(V1431,[3]DropTable!$A:$A,1,0)),"드랍없음",""))</f>
        <v/>
      </c>
      <c r="Y1431" t="str">
        <f>IF(ISBLANK(X1431),"",IF(ISERROR(VLOOKUP(X1431,[3]DropTable!$A:$A,1,0)),"드랍없음",""))</f>
        <v/>
      </c>
      <c r="AA1431">
        <v>8.1</v>
      </c>
    </row>
    <row r="1432" spans="1:27" x14ac:dyDescent="0.3">
      <c r="A1432">
        <v>6</v>
      </c>
      <c r="B1432">
        <v>41</v>
      </c>
      <c r="C1432">
        <v>1680</v>
      </c>
      <c r="D1432">
        <v>420</v>
      </c>
      <c r="E1432" t="s">
        <v>114</v>
      </c>
      <c r="H1432" t="str">
        <f>IF(ISBLANK(G1432),"",
IFERROR(VLOOKUP(G1432,[1]StringTable!$1:$1048576,MATCH([1]StringTable!$B$1,[1]StringTable!$1:$1,0),0),
IFERROR(VLOOKUP(G1432,[1]InApkStringTable!$1:$1048576,MATCH([1]InApkStringTable!$B$1,[1]InApkStringTable!$1:$1,0),0),
"스트링없음")))</f>
        <v/>
      </c>
      <c r="J1432" t="b">
        <v>1</v>
      </c>
      <c r="L1432" t="str">
        <f>IF(ISBLANK(K1432),"",IF(ISERROR(VLOOKUP(K1432,MapTable!$A:$A,1,0)),"맵없음",""))</f>
        <v/>
      </c>
      <c r="N1432" t="b">
        <f t="shared" ca="1" si="71"/>
        <v>0</v>
      </c>
      <c r="R1432" t="str">
        <f>IF(ISBLANK(Q1432),"",
IF(ISERROR(FIND(",",Q1432)),
  IF(ISERROR(VLOOKUP(Q1432,MapTable!$A:$A,1,0)),"맵없음",
  ""),
IF(ISERROR(FIND(",",Q1432,FIND(",",Q1432)+1)),
  IF(OR(ISERROR(VLOOKUP(LEFT(Q1432,FIND(",",Q1432)-1),MapTable!$A:$A,1,0)),ISERROR(VLOOKUP(TRIM(MID(Q1432,FIND(",",Q1432)+1,999)),MapTable!$A:$A,1,0))),"맵없음",
  ""),
IF(ISERROR(FIND(",",Q1432,FIND(",",Q1432,FIND(",",Q1432)+1)+1)),
  IF(OR(ISERROR(VLOOKUP(LEFT(Q1432,FIND(",",Q1432)-1),MapTable!$A:$A,1,0)),ISERROR(VLOOKUP(TRIM(MID(Q1432,FIND(",",Q1432)+1,FIND(",",Q1432,FIND(",",Q1432)+1)-FIND(",",Q1432)-1)),MapTable!$A:$A,1,0)),ISERROR(VLOOKUP(TRIM(MID(Q1432,FIND(",",Q1432,FIND(",",Q1432)+1)+1,999)),MapTable!$A:$A,1,0))),"맵없음",
  ""),
IF(ISERROR(FIND(",",Q1432,FIND(",",Q1432,FIND(",",Q1432,FIND(",",Q1432)+1)+1)+1)),
  IF(OR(ISERROR(VLOOKUP(LEFT(Q1432,FIND(",",Q1432)-1),MapTable!$A:$A,1,0)),ISERROR(VLOOKUP(TRIM(MID(Q1432,FIND(",",Q1432)+1,FIND(",",Q1432,FIND(",",Q1432)+1)-FIND(",",Q1432)-1)),MapTable!$A:$A,1,0)),ISERROR(VLOOKUP(TRIM(MID(Q1432,FIND(",",Q1432,FIND(",",Q1432)+1)+1,FIND(",",Q1432,FIND(",",Q1432,FIND(",",Q1432)+1)+1)-FIND(",",Q1432,FIND(",",Q1432)+1)-1)),MapTable!$A:$A,1,0)),ISERROR(VLOOKUP(TRIM(MID(Q1432,FIND(",",Q1432,FIND(",",Q1432,FIND(",",Q1432)+1)+1)+1,999)),MapTable!$A:$A,1,0))),"맵없음",
  ""),
)))))</f>
        <v/>
      </c>
      <c r="W1432" t="str">
        <f>IF(ISBLANK(V1432),"",IF(ISERROR(VLOOKUP(V1432,[3]DropTable!$A:$A,1,0)),"드랍없음",""))</f>
        <v/>
      </c>
      <c r="Y1432" t="str">
        <f>IF(ISBLANK(X1432),"",IF(ISERROR(VLOOKUP(X1432,[3]DropTable!$A:$A,1,0)),"드랍없음",""))</f>
        <v/>
      </c>
      <c r="AA1432">
        <v>8.1</v>
      </c>
    </row>
    <row r="1433" spans="1:27" x14ac:dyDescent="0.3">
      <c r="A1433">
        <v>6</v>
      </c>
      <c r="B1433">
        <v>42</v>
      </c>
      <c r="C1433">
        <v>1680</v>
      </c>
      <c r="D1433">
        <v>420</v>
      </c>
      <c r="E1433" t="s">
        <v>114</v>
      </c>
      <c r="H1433" t="str">
        <f>IF(ISBLANK(G1433),"",
IFERROR(VLOOKUP(G1433,[1]StringTable!$1:$1048576,MATCH([1]StringTable!$B$1,[1]StringTable!$1:$1,0),0),
IFERROR(VLOOKUP(G1433,[1]InApkStringTable!$1:$1048576,MATCH([1]InApkStringTable!$B$1,[1]InApkStringTable!$1:$1,0),0),
"스트링없음")))</f>
        <v/>
      </c>
      <c r="J1433" t="b">
        <v>1</v>
      </c>
      <c r="L1433" t="str">
        <f>IF(ISBLANK(K1433),"",IF(ISERROR(VLOOKUP(K1433,MapTable!$A:$A,1,0)),"맵없음",""))</f>
        <v/>
      </c>
      <c r="N1433" t="b">
        <f t="shared" ca="1" si="71"/>
        <v>0</v>
      </c>
      <c r="R1433" t="str">
        <f>IF(ISBLANK(Q1433),"",
IF(ISERROR(FIND(",",Q1433)),
  IF(ISERROR(VLOOKUP(Q1433,MapTable!$A:$A,1,0)),"맵없음",
  ""),
IF(ISERROR(FIND(",",Q1433,FIND(",",Q1433)+1)),
  IF(OR(ISERROR(VLOOKUP(LEFT(Q1433,FIND(",",Q1433)-1),MapTable!$A:$A,1,0)),ISERROR(VLOOKUP(TRIM(MID(Q1433,FIND(",",Q1433)+1,999)),MapTable!$A:$A,1,0))),"맵없음",
  ""),
IF(ISERROR(FIND(",",Q1433,FIND(",",Q1433,FIND(",",Q1433)+1)+1)),
  IF(OR(ISERROR(VLOOKUP(LEFT(Q1433,FIND(",",Q1433)-1),MapTable!$A:$A,1,0)),ISERROR(VLOOKUP(TRIM(MID(Q1433,FIND(",",Q1433)+1,FIND(",",Q1433,FIND(",",Q1433)+1)-FIND(",",Q1433)-1)),MapTable!$A:$A,1,0)),ISERROR(VLOOKUP(TRIM(MID(Q1433,FIND(",",Q1433,FIND(",",Q1433)+1)+1,999)),MapTable!$A:$A,1,0))),"맵없음",
  ""),
IF(ISERROR(FIND(",",Q1433,FIND(",",Q1433,FIND(",",Q1433,FIND(",",Q1433)+1)+1)+1)),
  IF(OR(ISERROR(VLOOKUP(LEFT(Q1433,FIND(",",Q1433)-1),MapTable!$A:$A,1,0)),ISERROR(VLOOKUP(TRIM(MID(Q1433,FIND(",",Q1433)+1,FIND(",",Q1433,FIND(",",Q1433)+1)-FIND(",",Q1433)-1)),MapTable!$A:$A,1,0)),ISERROR(VLOOKUP(TRIM(MID(Q1433,FIND(",",Q1433,FIND(",",Q1433)+1)+1,FIND(",",Q1433,FIND(",",Q1433,FIND(",",Q1433)+1)+1)-FIND(",",Q1433,FIND(",",Q1433)+1)-1)),MapTable!$A:$A,1,0)),ISERROR(VLOOKUP(TRIM(MID(Q1433,FIND(",",Q1433,FIND(",",Q1433,FIND(",",Q1433)+1)+1)+1,999)),MapTable!$A:$A,1,0))),"맵없음",
  ""),
)))))</f>
        <v/>
      </c>
      <c r="W1433" t="str">
        <f>IF(ISBLANK(V1433),"",IF(ISERROR(VLOOKUP(V1433,[3]DropTable!$A:$A,1,0)),"드랍없음",""))</f>
        <v/>
      </c>
      <c r="Y1433" t="str">
        <f>IF(ISBLANK(X1433),"",IF(ISERROR(VLOOKUP(X1433,[3]DropTable!$A:$A,1,0)),"드랍없음",""))</f>
        <v/>
      </c>
      <c r="AA1433">
        <v>8.1</v>
      </c>
    </row>
    <row r="1434" spans="1:27" x14ac:dyDescent="0.3">
      <c r="A1434">
        <v>6</v>
      </c>
      <c r="B1434">
        <v>43</v>
      </c>
      <c r="C1434">
        <v>1680</v>
      </c>
      <c r="D1434">
        <v>420</v>
      </c>
      <c r="E1434" t="s">
        <v>114</v>
      </c>
      <c r="H1434" t="str">
        <f>IF(ISBLANK(G1434),"",
IFERROR(VLOOKUP(G1434,[1]StringTable!$1:$1048576,MATCH([1]StringTable!$B$1,[1]StringTable!$1:$1,0),0),
IFERROR(VLOOKUP(G1434,[1]InApkStringTable!$1:$1048576,MATCH([1]InApkStringTable!$B$1,[1]InApkStringTable!$1:$1,0),0),
"스트링없음")))</f>
        <v/>
      </c>
      <c r="J1434" t="b">
        <v>1</v>
      </c>
      <c r="L1434" t="str">
        <f>IF(ISBLANK(K1434),"",IF(ISERROR(VLOOKUP(K1434,MapTable!$A:$A,1,0)),"맵없음",""))</f>
        <v/>
      </c>
      <c r="N1434" t="b">
        <f t="shared" ca="1" si="71"/>
        <v>0</v>
      </c>
      <c r="R1434" t="str">
        <f>IF(ISBLANK(Q1434),"",
IF(ISERROR(FIND(",",Q1434)),
  IF(ISERROR(VLOOKUP(Q1434,MapTable!$A:$A,1,0)),"맵없음",
  ""),
IF(ISERROR(FIND(",",Q1434,FIND(",",Q1434)+1)),
  IF(OR(ISERROR(VLOOKUP(LEFT(Q1434,FIND(",",Q1434)-1),MapTable!$A:$A,1,0)),ISERROR(VLOOKUP(TRIM(MID(Q1434,FIND(",",Q1434)+1,999)),MapTable!$A:$A,1,0))),"맵없음",
  ""),
IF(ISERROR(FIND(",",Q1434,FIND(",",Q1434,FIND(",",Q1434)+1)+1)),
  IF(OR(ISERROR(VLOOKUP(LEFT(Q1434,FIND(",",Q1434)-1),MapTable!$A:$A,1,0)),ISERROR(VLOOKUP(TRIM(MID(Q1434,FIND(",",Q1434)+1,FIND(",",Q1434,FIND(",",Q1434)+1)-FIND(",",Q1434)-1)),MapTable!$A:$A,1,0)),ISERROR(VLOOKUP(TRIM(MID(Q1434,FIND(",",Q1434,FIND(",",Q1434)+1)+1,999)),MapTable!$A:$A,1,0))),"맵없음",
  ""),
IF(ISERROR(FIND(",",Q1434,FIND(",",Q1434,FIND(",",Q1434,FIND(",",Q1434)+1)+1)+1)),
  IF(OR(ISERROR(VLOOKUP(LEFT(Q1434,FIND(",",Q1434)-1),MapTable!$A:$A,1,0)),ISERROR(VLOOKUP(TRIM(MID(Q1434,FIND(",",Q1434)+1,FIND(",",Q1434,FIND(",",Q1434)+1)-FIND(",",Q1434)-1)),MapTable!$A:$A,1,0)),ISERROR(VLOOKUP(TRIM(MID(Q1434,FIND(",",Q1434,FIND(",",Q1434)+1)+1,FIND(",",Q1434,FIND(",",Q1434,FIND(",",Q1434)+1)+1)-FIND(",",Q1434,FIND(",",Q1434)+1)-1)),MapTable!$A:$A,1,0)),ISERROR(VLOOKUP(TRIM(MID(Q1434,FIND(",",Q1434,FIND(",",Q1434,FIND(",",Q1434)+1)+1)+1,999)),MapTable!$A:$A,1,0))),"맵없음",
  ""),
)))))</f>
        <v/>
      </c>
      <c r="W1434" t="str">
        <f>IF(ISBLANK(V1434),"",IF(ISERROR(VLOOKUP(V1434,[3]DropTable!$A:$A,1,0)),"드랍없음",""))</f>
        <v/>
      </c>
      <c r="Y1434" t="str">
        <f>IF(ISBLANK(X1434),"",IF(ISERROR(VLOOKUP(X1434,[3]DropTable!$A:$A,1,0)),"드랍없음",""))</f>
        <v/>
      </c>
      <c r="AA1434">
        <v>8.1</v>
      </c>
    </row>
    <row r="1435" spans="1:27" x14ac:dyDescent="0.3">
      <c r="A1435">
        <v>6</v>
      </c>
      <c r="B1435">
        <v>44</v>
      </c>
      <c r="C1435">
        <v>1680</v>
      </c>
      <c r="D1435">
        <v>420</v>
      </c>
      <c r="E1435" t="s">
        <v>114</v>
      </c>
      <c r="H1435" t="str">
        <f>IF(ISBLANK(G1435),"",
IFERROR(VLOOKUP(G1435,[1]StringTable!$1:$1048576,MATCH([1]StringTable!$B$1,[1]StringTable!$1:$1,0),0),
IFERROR(VLOOKUP(G1435,[1]InApkStringTable!$1:$1048576,MATCH([1]InApkStringTable!$B$1,[1]InApkStringTable!$1:$1,0),0),
"스트링없음")))</f>
        <v/>
      </c>
      <c r="J1435" t="b">
        <v>1</v>
      </c>
      <c r="L1435" t="str">
        <f>IF(ISBLANK(K1435),"",IF(ISERROR(VLOOKUP(K1435,MapTable!$A:$A,1,0)),"맵없음",""))</f>
        <v/>
      </c>
      <c r="N1435" t="b">
        <f t="shared" ca="1" si="71"/>
        <v>0</v>
      </c>
      <c r="R1435" t="str">
        <f>IF(ISBLANK(Q1435),"",
IF(ISERROR(FIND(",",Q1435)),
  IF(ISERROR(VLOOKUP(Q1435,MapTable!$A:$A,1,0)),"맵없음",
  ""),
IF(ISERROR(FIND(",",Q1435,FIND(",",Q1435)+1)),
  IF(OR(ISERROR(VLOOKUP(LEFT(Q1435,FIND(",",Q1435)-1),MapTable!$A:$A,1,0)),ISERROR(VLOOKUP(TRIM(MID(Q1435,FIND(",",Q1435)+1,999)),MapTable!$A:$A,1,0))),"맵없음",
  ""),
IF(ISERROR(FIND(",",Q1435,FIND(",",Q1435,FIND(",",Q1435)+1)+1)),
  IF(OR(ISERROR(VLOOKUP(LEFT(Q1435,FIND(",",Q1435)-1),MapTable!$A:$A,1,0)),ISERROR(VLOOKUP(TRIM(MID(Q1435,FIND(",",Q1435)+1,FIND(",",Q1435,FIND(",",Q1435)+1)-FIND(",",Q1435)-1)),MapTable!$A:$A,1,0)),ISERROR(VLOOKUP(TRIM(MID(Q1435,FIND(",",Q1435,FIND(",",Q1435)+1)+1,999)),MapTable!$A:$A,1,0))),"맵없음",
  ""),
IF(ISERROR(FIND(",",Q1435,FIND(",",Q1435,FIND(",",Q1435,FIND(",",Q1435)+1)+1)+1)),
  IF(OR(ISERROR(VLOOKUP(LEFT(Q1435,FIND(",",Q1435)-1),MapTable!$A:$A,1,0)),ISERROR(VLOOKUP(TRIM(MID(Q1435,FIND(",",Q1435)+1,FIND(",",Q1435,FIND(",",Q1435)+1)-FIND(",",Q1435)-1)),MapTable!$A:$A,1,0)),ISERROR(VLOOKUP(TRIM(MID(Q1435,FIND(",",Q1435,FIND(",",Q1435)+1)+1,FIND(",",Q1435,FIND(",",Q1435,FIND(",",Q1435)+1)+1)-FIND(",",Q1435,FIND(",",Q1435)+1)-1)),MapTable!$A:$A,1,0)),ISERROR(VLOOKUP(TRIM(MID(Q1435,FIND(",",Q1435,FIND(",",Q1435,FIND(",",Q1435)+1)+1)+1,999)),MapTable!$A:$A,1,0))),"맵없음",
  ""),
)))))</f>
        <v/>
      </c>
      <c r="W1435" t="str">
        <f>IF(ISBLANK(V1435),"",IF(ISERROR(VLOOKUP(V1435,[3]DropTable!$A:$A,1,0)),"드랍없음",""))</f>
        <v/>
      </c>
      <c r="Y1435" t="str">
        <f>IF(ISBLANK(X1435),"",IF(ISERROR(VLOOKUP(X1435,[3]DropTable!$A:$A,1,0)),"드랍없음",""))</f>
        <v/>
      </c>
      <c r="AA1435">
        <v>8.1</v>
      </c>
    </row>
    <row r="1436" spans="1:27" x14ac:dyDescent="0.3">
      <c r="A1436">
        <v>6</v>
      </c>
      <c r="B1436">
        <v>45</v>
      </c>
      <c r="C1436">
        <v>1680</v>
      </c>
      <c r="D1436">
        <v>420</v>
      </c>
      <c r="E1436" t="s">
        <v>114</v>
      </c>
      <c r="H1436" t="str">
        <f>IF(ISBLANK(G1436),"",
IFERROR(VLOOKUP(G1436,[1]StringTable!$1:$1048576,MATCH([1]StringTable!$B$1,[1]StringTable!$1:$1,0),0),
IFERROR(VLOOKUP(G1436,[1]InApkStringTable!$1:$1048576,MATCH([1]InApkStringTable!$B$1,[1]InApkStringTable!$1:$1,0),0),
"스트링없음")))</f>
        <v/>
      </c>
      <c r="J1436" t="b">
        <v>1</v>
      </c>
      <c r="L1436" t="str">
        <f>IF(ISBLANK(K1436),"",IF(ISERROR(VLOOKUP(K1436,MapTable!$A:$A,1,0)),"맵없음",""))</f>
        <v/>
      </c>
      <c r="N1436" t="b">
        <f t="shared" ca="1" si="71"/>
        <v>0</v>
      </c>
      <c r="R1436" t="str">
        <f>IF(ISBLANK(Q1436),"",
IF(ISERROR(FIND(",",Q1436)),
  IF(ISERROR(VLOOKUP(Q1436,MapTable!$A:$A,1,0)),"맵없음",
  ""),
IF(ISERROR(FIND(",",Q1436,FIND(",",Q1436)+1)),
  IF(OR(ISERROR(VLOOKUP(LEFT(Q1436,FIND(",",Q1436)-1),MapTable!$A:$A,1,0)),ISERROR(VLOOKUP(TRIM(MID(Q1436,FIND(",",Q1436)+1,999)),MapTable!$A:$A,1,0))),"맵없음",
  ""),
IF(ISERROR(FIND(",",Q1436,FIND(",",Q1436,FIND(",",Q1436)+1)+1)),
  IF(OR(ISERROR(VLOOKUP(LEFT(Q1436,FIND(",",Q1436)-1),MapTable!$A:$A,1,0)),ISERROR(VLOOKUP(TRIM(MID(Q1436,FIND(",",Q1436)+1,FIND(",",Q1436,FIND(",",Q1436)+1)-FIND(",",Q1436)-1)),MapTable!$A:$A,1,0)),ISERROR(VLOOKUP(TRIM(MID(Q1436,FIND(",",Q1436,FIND(",",Q1436)+1)+1,999)),MapTable!$A:$A,1,0))),"맵없음",
  ""),
IF(ISERROR(FIND(",",Q1436,FIND(",",Q1436,FIND(",",Q1436,FIND(",",Q1436)+1)+1)+1)),
  IF(OR(ISERROR(VLOOKUP(LEFT(Q1436,FIND(",",Q1436)-1),MapTable!$A:$A,1,0)),ISERROR(VLOOKUP(TRIM(MID(Q1436,FIND(",",Q1436)+1,FIND(",",Q1436,FIND(",",Q1436)+1)-FIND(",",Q1436)-1)),MapTable!$A:$A,1,0)),ISERROR(VLOOKUP(TRIM(MID(Q1436,FIND(",",Q1436,FIND(",",Q1436)+1)+1,FIND(",",Q1436,FIND(",",Q1436,FIND(",",Q1436)+1)+1)-FIND(",",Q1436,FIND(",",Q1436)+1)-1)),MapTable!$A:$A,1,0)),ISERROR(VLOOKUP(TRIM(MID(Q1436,FIND(",",Q1436,FIND(",",Q1436,FIND(",",Q1436)+1)+1)+1,999)),MapTable!$A:$A,1,0))),"맵없음",
  ""),
)))))</f>
        <v/>
      </c>
      <c r="W1436" t="str">
        <f>IF(ISBLANK(V1436),"",IF(ISERROR(VLOOKUP(V1436,[3]DropTable!$A:$A,1,0)),"드랍없음",""))</f>
        <v/>
      </c>
      <c r="Y1436" t="str">
        <f>IF(ISBLANK(X1436),"",IF(ISERROR(VLOOKUP(X1436,[3]DropTable!$A:$A,1,0)),"드랍없음",""))</f>
        <v/>
      </c>
      <c r="AA1436">
        <v>8.1</v>
      </c>
    </row>
    <row r="1437" spans="1:27" x14ac:dyDescent="0.3">
      <c r="A1437">
        <v>6</v>
      </c>
      <c r="B1437">
        <v>46</v>
      </c>
      <c r="C1437">
        <v>1680</v>
      </c>
      <c r="D1437">
        <v>420</v>
      </c>
      <c r="E1437" t="s">
        <v>114</v>
      </c>
      <c r="H1437" t="str">
        <f>IF(ISBLANK(G1437),"",
IFERROR(VLOOKUP(G1437,[1]StringTable!$1:$1048576,MATCH([1]StringTable!$B$1,[1]StringTable!$1:$1,0),0),
IFERROR(VLOOKUP(G1437,[1]InApkStringTable!$1:$1048576,MATCH([1]InApkStringTable!$B$1,[1]InApkStringTable!$1:$1,0),0),
"스트링없음")))</f>
        <v/>
      </c>
      <c r="J1437" t="b">
        <v>1</v>
      </c>
      <c r="L1437" t="str">
        <f>IF(ISBLANK(K1437),"",IF(ISERROR(VLOOKUP(K1437,MapTable!$A:$A,1,0)),"맵없음",""))</f>
        <v/>
      </c>
      <c r="N1437" t="b">
        <f t="shared" ca="1" si="71"/>
        <v>0</v>
      </c>
      <c r="R1437" t="str">
        <f>IF(ISBLANK(Q1437),"",
IF(ISERROR(FIND(",",Q1437)),
  IF(ISERROR(VLOOKUP(Q1437,MapTable!$A:$A,1,0)),"맵없음",
  ""),
IF(ISERROR(FIND(",",Q1437,FIND(",",Q1437)+1)),
  IF(OR(ISERROR(VLOOKUP(LEFT(Q1437,FIND(",",Q1437)-1),MapTable!$A:$A,1,0)),ISERROR(VLOOKUP(TRIM(MID(Q1437,FIND(",",Q1437)+1,999)),MapTable!$A:$A,1,0))),"맵없음",
  ""),
IF(ISERROR(FIND(",",Q1437,FIND(",",Q1437,FIND(",",Q1437)+1)+1)),
  IF(OR(ISERROR(VLOOKUP(LEFT(Q1437,FIND(",",Q1437)-1),MapTable!$A:$A,1,0)),ISERROR(VLOOKUP(TRIM(MID(Q1437,FIND(",",Q1437)+1,FIND(",",Q1437,FIND(",",Q1437)+1)-FIND(",",Q1437)-1)),MapTable!$A:$A,1,0)),ISERROR(VLOOKUP(TRIM(MID(Q1437,FIND(",",Q1437,FIND(",",Q1437)+1)+1,999)),MapTable!$A:$A,1,0))),"맵없음",
  ""),
IF(ISERROR(FIND(",",Q1437,FIND(",",Q1437,FIND(",",Q1437,FIND(",",Q1437)+1)+1)+1)),
  IF(OR(ISERROR(VLOOKUP(LEFT(Q1437,FIND(",",Q1437)-1),MapTable!$A:$A,1,0)),ISERROR(VLOOKUP(TRIM(MID(Q1437,FIND(",",Q1437)+1,FIND(",",Q1437,FIND(",",Q1437)+1)-FIND(",",Q1437)-1)),MapTable!$A:$A,1,0)),ISERROR(VLOOKUP(TRIM(MID(Q1437,FIND(",",Q1437,FIND(",",Q1437)+1)+1,FIND(",",Q1437,FIND(",",Q1437,FIND(",",Q1437)+1)+1)-FIND(",",Q1437,FIND(",",Q1437)+1)-1)),MapTable!$A:$A,1,0)),ISERROR(VLOOKUP(TRIM(MID(Q1437,FIND(",",Q1437,FIND(",",Q1437,FIND(",",Q1437)+1)+1)+1,999)),MapTable!$A:$A,1,0))),"맵없음",
  ""),
)))))</f>
        <v/>
      </c>
      <c r="W1437" t="str">
        <f>IF(ISBLANK(V1437),"",IF(ISERROR(VLOOKUP(V1437,[3]DropTable!$A:$A,1,0)),"드랍없음",""))</f>
        <v/>
      </c>
      <c r="Y1437" t="str">
        <f>IF(ISBLANK(X1437),"",IF(ISERROR(VLOOKUP(X1437,[3]DropTable!$A:$A,1,0)),"드랍없음",""))</f>
        <v/>
      </c>
      <c r="AA1437">
        <v>8.1</v>
      </c>
    </row>
    <row r="1438" spans="1:27" x14ac:dyDescent="0.3">
      <c r="A1438">
        <v>6</v>
      </c>
      <c r="B1438">
        <v>47</v>
      </c>
      <c r="C1438">
        <v>1680</v>
      </c>
      <c r="D1438">
        <v>420</v>
      </c>
      <c r="E1438" t="s">
        <v>114</v>
      </c>
      <c r="H1438" t="str">
        <f>IF(ISBLANK(G1438),"",
IFERROR(VLOOKUP(G1438,[1]StringTable!$1:$1048576,MATCH([1]StringTable!$B$1,[1]StringTable!$1:$1,0),0),
IFERROR(VLOOKUP(G1438,[1]InApkStringTable!$1:$1048576,MATCH([1]InApkStringTable!$B$1,[1]InApkStringTable!$1:$1,0),0),
"스트링없음")))</f>
        <v/>
      </c>
      <c r="J1438" t="b">
        <v>1</v>
      </c>
      <c r="L1438" t="str">
        <f>IF(ISBLANK(K1438),"",IF(ISERROR(VLOOKUP(K1438,MapTable!$A:$A,1,0)),"맵없음",""))</f>
        <v/>
      </c>
      <c r="N1438" t="b">
        <f t="shared" ca="1" si="71"/>
        <v>0</v>
      </c>
      <c r="R1438" t="str">
        <f>IF(ISBLANK(Q1438),"",
IF(ISERROR(FIND(",",Q1438)),
  IF(ISERROR(VLOOKUP(Q1438,MapTable!$A:$A,1,0)),"맵없음",
  ""),
IF(ISERROR(FIND(",",Q1438,FIND(",",Q1438)+1)),
  IF(OR(ISERROR(VLOOKUP(LEFT(Q1438,FIND(",",Q1438)-1),MapTable!$A:$A,1,0)),ISERROR(VLOOKUP(TRIM(MID(Q1438,FIND(",",Q1438)+1,999)),MapTable!$A:$A,1,0))),"맵없음",
  ""),
IF(ISERROR(FIND(",",Q1438,FIND(",",Q1438,FIND(",",Q1438)+1)+1)),
  IF(OR(ISERROR(VLOOKUP(LEFT(Q1438,FIND(",",Q1438)-1),MapTable!$A:$A,1,0)),ISERROR(VLOOKUP(TRIM(MID(Q1438,FIND(",",Q1438)+1,FIND(",",Q1438,FIND(",",Q1438)+1)-FIND(",",Q1438)-1)),MapTable!$A:$A,1,0)),ISERROR(VLOOKUP(TRIM(MID(Q1438,FIND(",",Q1438,FIND(",",Q1438)+1)+1,999)),MapTable!$A:$A,1,0))),"맵없음",
  ""),
IF(ISERROR(FIND(",",Q1438,FIND(",",Q1438,FIND(",",Q1438,FIND(",",Q1438)+1)+1)+1)),
  IF(OR(ISERROR(VLOOKUP(LEFT(Q1438,FIND(",",Q1438)-1),MapTable!$A:$A,1,0)),ISERROR(VLOOKUP(TRIM(MID(Q1438,FIND(",",Q1438)+1,FIND(",",Q1438,FIND(",",Q1438)+1)-FIND(",",Q1438)-1)),MapTable!$A:$A,1,0)),ISERROR(VLOOKUP(TRIM(MID(Q1438,FIND(",",Q1438,FIND(",",Q1438)+1)+1,FIND(",",Q1438,FIND(",",Q1438,FIND(",",Q1438)+1)+1)-FIND(",",Q1438,FIND(",",Q1438)+1)-1)),MapTable!$A:$A,1,0)),ISERROR(VLOOKUP(TRIM(MID(Q1438,FIND(",",Q1438,FIND(",",Q1438,FIND(",",Q1438)+1)+1)+1,999)),MapTable!$A:$A,1,0))),"맵없음",
  ""),
)))))</f>
        <v/>
      </c>
      <c r="W1438" t="str">
        <f>IF(ISBLANK(V1438),"",IF(ISERROR(VLOOKUP(V1438,[3]DropTable!$A:$A,1,0)),"드랍없음",""))</f>
        <v/>
      </c>
      <c r="Y1438" t="str">
        <f>IF(ISBLANK(X1438),"",IF(ISERROR(VLOOKUP(X1438,[3]DropTable!$A:$A,1,0)),"드랍없음",""))</f>
        <v/>
      </c>
      <c r="AA1438">
        <v>8.1</v>
      </c>
    </row>
    <row r="1439" spans="1:27" x14ac:dyDescent="0.3">
      <c r="A1439">
        <v>6</v>
      </c>
      <c r="B1439">
        <v>48</v>
      </c>
      <c r="C1439">
        <v>1680</v>
      </c>
      <c r="D1439">
        <v>420</v>
      </c>
      <c r="E1439" t="s">
        <v>114</v>
      </c>
      <c r="H1439" t="str">
        <f>IF(ISBLANK(G1439),"",
IFERROR(VLOOKUP(G1439,[1]StringTable!$1:$1048576,MATCH([1]StringTable!$B$1,[1]StringTable!$1:$1,0),0),
IFERROR(VLOOKUP(G1439,[1]InApkStringTable!$1:$1048576,MATCH([1]InApkStringTable!$B$1,[1]InApkStringTable!$1:$1,0),0),
"스트링없음")))</f>
        <v/>
      </c>
      <c r="J1439" t="b">
        <v>1</v>
      </c>
      <c r="L1439" t="str">
        <f>IF(ISBLANK(K1439),"",IF(ISERROR(VLOOKUP(K1439,MapTable!$A:$A,1,0)),"맵없음",""))</f>
        <v/>
      </c>
      <c r="N1439" t="b">
        <f t="shared" ca="1" si="71"/>
        <v>0</v>
      </c>
      <c r="R1439" t="str">
        <f>IF(ISBLANK(Q1439),"",
IF(ISERROR(FIND(",",Q1439)),
  IF(ISERROR(VLOOKUP(Q1439,MapTable!$A:$A,1,0)),"맵없음",
  ""),
IF(ISERROR(FIND(",",Q1439,FIND(",",Q1439)+1)),
  IF(OR(ISERROR(VLOOKUP(LEFT(Q1439,FIND(",",Q1439)-1),MapTable!$A:$A,1,0)),ISERROR(VLOOKUP(TRIM(MID(Q1439,FIND(",",Q1439)+1,999)),MapTable!$A:$A,1,0))),"맵없음",
  ""),
IF(ISERROR(FIND(",",Q1439,FIND(",",Q1439,FIND(",",Q1439)+1)+1)),
  IF(OR(ISERROR(VLOOKUP(LEFT(Q1439,FIND(",",Q1439)-1),MapTable!$A:$A,1,0)),ISERROR(VLOOKUP(TRIM(MID(Q1439,FIND(",",Q1439)+1,FIND(",",Q1439,FIND(",",Q1439)+1)-FIND(",",Q1439)-1)),MapTable!$A:$A,1,0)),ISERROR(VLOOKUP(TRIM(MID(Q1439,FIND(",",Q1439,FIND(",",Q1439)+1)+1,999)),MapTable!$A:$A,1,0))),"맵없음",
  ""),
IF(ISERROR(FIND(",",Q1439,FIND(",",Q1439,FIND(",",Q1439,FIND(",",Q1439)+1)+1)+1)),
  IF(OR(ISERROR(VLOOKUP(LEFT(Q1439,FIND(",",Q1439)-1),MapTable!$A:$A,1,0)),ISERROR(VLOOKUP(TRIM(MID(Q1439,FIND(",",Q1439)+1,FIND(",",Q1439,FIND(",",Q1439)+1)-FIND(",",Q1439)-1)),MapTable!$A:$A,1,0)),ISERROR(VLOOKUP(TRIM(MID(Q1439,FIND(",",Q1439,FIND(",",Q1439)+1)+1,FIND(",",Q1439,FIND(",",Q1439,FIND(",",Q1439)+1)+1)-FIND(",",Q1439,FIND(",",Q1439)+1)-1)),MapTable!$A:$A,1,0)),ISERROR(VLOOKUP(TRIM(MID(Q1439,FIND(",",Q1439,FIND(",",Q1439,FIND(",",Q1439)+1)+1)+1,999)),MapTable!$A:$A,1,0))),"맵없음",
  ""),
)))))</f>
        <v/>
      </c>
      <c r="W1439" t="str">
        <f>IF(ISBLANK(V1439),"",IF(ISERROR(VLOOKUP(V1439,[3]DropTable!$A:$A,1,0)),"드랍없음",""))</f>
        <v/>
      </c>
      <c r="Y1439" t="str">
        <f>IF(ISBLANK(X1439),"",IF(ISERROR(VLOOKUP(X1439,[3]DropTable!$A:$A,1,0)),"드랍없음",""))</f>
        <v/>
      </c>
      <c r="AA1439">
        <v>8.1</v>
      </c>
    </row>
    <row r="1440" spans="1:27" x14ac:dyDescent="0.3">
      <c r="A1440">
        <v>6</v>
      </c>
      <c r="B1440">
        <v>49</v>
      </c>
      <c r="C1440">
        <v>1680</v>
      </c>
      <c r="D1440">
        <v>420</v>
      </c>
      <c r="E1440" t="s">
        <v>114</v>
      </c>
      <c r="H1440" t="str">
        <f>IF(ISBLANK(G1440),"",
IFERROR(VLOOKUP(G1440,[1]StringTable!$1:$1048576,MATCH([1]StringTable!$B$1,[1]StringTable!$1:$1,0),0),
IFERROR(VLOOKUP(G1440,[1]InApkStringTable!$1:$1048576,MATCH([1]InApkStringTable!$B$1,[1]InApkStringTable!$1:$1,0),0),
"스트링없음")))</f>
        <v/>
      </c>
      <c r="J1440" t="b">
        <v>1</v>
      </c>
      <c r="L1440" t="str">
        <f>IF(ISBLANK(K1440),"",IF(ISERROR(VLOOKUP(K1440,MapTable!$A:$A,1,0)),"맵없음",""))</f>
        <v/>
      </c>
      <c r="N1440" t="b">
        <f t="shared" ca="1" si="71"/>
        <v>0</v>
      </c>
      <c r="R1440" t="str">
        <f>IF(ISBLANK(Q1440),"",
IF(ISERROR(FIND(",",Q1440)),
  IF(ISERROR(VLOOKUP(Q1440,MapTable!$A:$A,1,0)),"맵없음",
  ""),
IF(ISERROR(FIND(",",Q1440,FIND(",",Q1440)+1)),
  IF(OR(ISERROR(VLOOKUP(LEFT(Q1440,FIND(",",Q1440)-1),MapTable!$A:$A,1,0)),ISERROR(VLOOKUP(TRIM(MID(Q1440,FIND(",",Q1440)+1,999)),MapTable!$A:$A,1,0))),"맵없음",
  ""),
IF(ISERROR(FIND(",",Q1440,FIND(",",Q1440,FIND(",",Q1440)+1)+1)),
  IF(OR(ISERROR(VLOOKUP(LEFT(Q1440,FIND(",",Q1440)-1),MapTable!$A:$A,1,0)),ISERROR(VLOOKUP(TRIM(MID(Q1440,FIND(",",Q1440)+1,FIND(",",Q1440,FIND(",",Q1440)+1)-FIND(",",Q1440)-1)),MapTable!$A:$A,1,0)),ISERROR(VLOOKUP(TRIM(MID(Q1440,FIND(",",Q1440,FIND(",",Q1440)+1)+1,999)),MapTable!$A:$A,1,0))),"맵없음",
  ""),
IF(ISERROR(FIND(",",Q1440,FIND(",",Q1440,FIND(",",Q1440,FIND(",",Q1440)+1)+1)+1)),
  IF(OR(ISERROR(VLOOKUP(LEFT(Q1440,FIND(",",Q1440)-1),MapTable!$A:$A,1,0)),ISERROR(VLOOKUP(TRIM(MID(Q1440,FIND(",",Q1440)+1,FIND(",",Q1440,FIND(",",Q1440)+1)-FIND(",",Q1440)-1)),MapTable!$A:$A,1,0)),ISERROR(VLOOKUP(TRIM(MID(Q1440,FIND(",",Q1440,FIND(",",Q1440)+1)+1,FIND(",",Q1440,FIND(",",Q1440,FIND(",",Q1440)+1)+1)-FIND(",",Q1440,FIND(",",Q1440)+1)-1)),MapTable!$A:$A,1,0)),ISERROR(VLOOKUP(TRIM(MID(Q1440,FIND(",",Q1440,FIND(",",Q1440,FIND(",",Q1440)+1)+1)+1,999)),MapTable!$A:$A,1,0))),"맵없음",
  ""),
)))))</f>
        <v/>
      </c>
      <c r="W1440" t="str">
        <f>IF(ISBLANK(V1440),"",IF(ISERROR(VLOOKUP(V1440,[3]DropTable!$A:$A,1,0)),"드랍없음",""))</f>
        <v/>
      </c>
      <c r="Y1440" t="str">
        <f>IF(ISBLANK(X1440),"",IF(ISERROR(VLOOKUP(X1440,[3]DropTable!$A:$A,1,0)),"드랍없음",""))</f>
        <v/>
      </c>
      <c r="AA1440">
        <v>8.1</v>
      </c>
    </row>
    <row r="1441" spans="1:27" x14ac:dyDescent="0.3">
      <c r="A1441">
        <v>6</v>
      </c>
      <c r="B1441">
        <v>50</v>
      </c>
      <c r="C1441">
        <v>1680</v>
      </c>
      <c r="D1441">
        <v>420</v>
      </c>
      <c r="E1441" t="s">
        <v>114</v>
      </c>
      <c r="H1441" t="str">
        <f>IF(ISBLANK(G1441),"",
IFERROR(VLOOKUP(G1441,[1]StringTable!$1:$1048576,MATCH([1]StringTable!$B$1,[1]StringTable!$1:$1,0),0),
IFERROR(VLOOKUP(G1441,[1]InApkStringTable!$1:$1048576,MATCH([1]InApkStringTable!$B$1,[1]InApkStringTable!$1:$1,0),0),
"스트링없음")))</f>
        <v/>
      </c>
      <c r="J1441" t="b">
        <v>1</v>
      </c>
      <c r="L1441" t="str">
        <f>IF(ISBLANK(K1441),"",IF(ISERROR(VLOOKUP(K1441,MapTable!$A:$A,1,0)),"맵없음",""))</f>
        <v/>
      </c>
      <c r="N1441" t="b">
        <f t="shared" ca="1" si="71"/>
        <v>0</v>
      </c>
      <c r="R1441" t="str">
        <f>IF(ISBLANK(Q1441),"",
IF(ISERROR(FIND(",",Q1441)),
  IF(ISERROR(VLOOKUP(Q1441,MapTable!$A:$A,1,0)),"맵없음",
  ""),
IF(ISERROR(FIND(",",Q1441,FIND(",",Q1441)+1)),
  IF(OR(ISERROR(VLOOKUP(LEFT(Q1441,FIND(",",Q1441)-1),MapTable!$A:$A,1,0)),ISERROR(VLOOKUP(TRIM(MID(Q1441,FIND(",",Q1441)+1,999)),MapTable!$A:$A,1,0))),"맵없음",
  ""),
IF(ISERROR(FIND(",",Q1441,FIND(",",Q1441,FIND(",",Q1441)+1)+1)),
  IF(OR(ISERROR(VLOOKUP(LEFT(Q1441,FIND(",",Q1441)-1),MapTable!$A:$A,1,0)),ISERROR(VLOOKUP(TRIM(MID(Q1441,FIND(",",Q1441)+1,FIND(",",Q1441,FIND(",",Q1441)+1)-FIND(",",Q1441)-1)),MapTable!$A:$A,1,0)),ISERROR(VLOOKUP(TRIM(MID(Q1441,FIND(",",Q1441,FIND(",",Q1441)+1)+1,999)),MapTable!$A:$A,1,0))),"맵없음",
  ""),
IF(ISERROR(FIND(",",Q1441,FIND(",",Q1441,FIND(",",Q1441,FIND(",",Q1441)+1)+1)+1)),
  IF(OR(ISERROR(VLOOKUP(LEFT(Q1441,FIND(",",Q1441)-1),MapTable!$A:$A,1,0)),ISERROR(VLOOKUP(TRIM(MID(Q1441,FIND(",",Q1441)+1,FIND(",",Q1441,FIND(",",Q1441)+1)-FIND(",",Q1441)-1)),MapTable!$A:$A,1,0)),ISERROR(VLOOKUP(TRIM(MID(Q1441,FIND(",",Q1441,FIND(",",Q1441)+1)+1,FIND(",",Q1441,FIND(",",Q1441,FIND(",",Q1441)+1)+1)-FIND(",",Q1441,FIND(",",Q1441)+1)-1)),MapTable!$A:$A,1,0)),ISERROR(VLOOKUP(TRIM(MID(Q1441,FIND(",",Q1441,FIND(",",Q1441,FIND(",",Q1441)+1)+1)+1,999)),MapTable!$A:$A,1,0))),"맵없음",
  ""),
)))))</f>
        <v/>
      </c>
      <c r="W1441" t="str">
        <f>IF(ISBLANK(V1441),"",IF(ISERROR(VLOOKUP(V1441,[3]DropTable!$A:$A,1,0)),"드랍없음",""))</f>
        <v/>
      </c>
      <c r="Y1441" t="str">
        <f>IF(ISBLANK(X1441),"",IF(ISERROR(VLOOKUP(X1441,[3]DropTable!$A:$A,1,0)),"드랍없음",""))</f>
        <v/>
      </c>
      <c r="AA1441">
        <v>8.1</v>
      </c>
    </row>
    <row r="1442" spans="1:27" x14ac:dyDescent="0.3">
      <c r="A1442">
        <v>7</v>
      </c>
      <c r="B1442">
        <v>1</v>
      </c>
      <c r="C1442">
        <v>1680</v>
      </c>
      <c r="D1442">
        <v>420</v>
      </c>
      <c r="E1442" t="s">
        <v>114</v>
      </c>
      <c r="H1442" t="str">
        <f>IF(ISBLANK(G1442),"",
IFERROR(VLOOKUP(G1442,[1]StringTable!$1:$1048576,MATCH([1]StringTable!$B$1,[1]StringTable!$1:$1,0),0),
IFERROR(VLOOKUP(G1442,[1]InApkStringTable!$1:$1048576,MATCH([1]InApkStringTable!$B$1,[1]InApkStringTable!$1:$1,0),0),
"스트링없음")))</f>
        <v/>
      </c>
      <c r="J1442" t="b">
        <v>1</v>
      </c>
      <c r="L1442" t="str">
        <f>IF(ISBLANK(K1442),"",IF(ISERROR(VLOOKUP(K1442,MapTable!$A:$A,1,0)),"맵없음",""))</f>
        <v/>
      </c>
      <c r="N1442" t="b">
        <f t="shared" ca="1" si="71"/>
        <v>0</v>
      </c>
      <c r="R1442" t="str">
        <f>IF(ISBLANK(Q1442),"",
IF(ISERROR(FIND(",",Q1442)),
  IF(ISERROR(VLOOKUP(Q1442,MapTable!$A:$A,1,0)),"맵없음",
  ""),
IF(ISERROR(FIND(",",Q1442,FIND(",",Q1442)+1)),
  IF(OR(ISERROR(VLOOKUP(LEFT(Q1442,FIND(",",Q1442)-1),MapTable!$A:$A,1,0)),ISERROR(VLOOKUP(TRIM(MID(Q1442,FIND(",",Q1442)+1,999)),MapTable!$A:$A,1,0))),"맵없음",
  ""),
IF(ISERROR(FIND(",",Q1442,FIND(",",Q1442,FIND(",",Q1442)+1)+1)),
  IF(OR(ISERROR(VLOOKUP(LEFT(Q1442,FIND(",",Q1442)-1),MapTable!$A:$A,1,0)),ISERROR(VLOOKUP(TRIM(MID(Q1442,FIND(",",Q1442)+1,FIND(",",Q1442,FIND(",",Q1442)+1)-FIND(",",Q1442)-1)),MapTable!$A:$A,1,0)),ISERROR(VLOOKUP(TRIM(MID(Q1442,FIND(",",Q1442,FIND(",",Q1442)+1)+1,999)),MapTable!$A:$A,1,0))),"맵없음",
  ""),
IF(ISERROR(FIND(",",Q1442,FIND(",",Q1442,FIND(",",Q1442,FIND(",",Q1442)+1)+1)+1)),
  IF(OR(ISERROR(VLOOKUP(LEFT(Q1442,FIND(",",Q1442)-1),MapTable!$A:$A,1,0)),ISERROR(VLOOKUP(TRIM(MID(Q1442,FIND(",",Q1442)+1,FIND(",",Q1442,FIND(",",Q1442)+1)-FIND(",",Q1442)-1)),MapTable!$A:$A,1,0)),ISERROR(VLOOKUP(TRIM(MID(Q1442,FIND(",",Q1442,FIND(",",Q1442)+1)+1,FIND(",",Q1442,FIND(",",Q1442,FIND(",",Q1442)+1)+1)-FIND(",",Q1442,FIND(",",Q1442)+1)-1)),MapTable!$A:$A,1,0)),ISERROR(VLOOKUP(TRIM(MID(Q1442,FIND(",",Q1442,FIND(",",Q1442,FIND(",",Q1442)+1)+1)+1,999)),MapTable!$A:$A,1,0))),"맵없음",
  ""),
)))))</f>
        <v/>
      </c>
      <c r="W1442" t="str">
        <f>IF(ISBLANK(V1442),"",IF(ISERROR(VLOOKUP(V1442,[3]DropTable!$A:$A,1,0)),"드랍없음",""))</f>
        <v/>
      </c>
      <c r="Y1442" t="str">
        <f>IF(ISBLANK(X1442),"",IF(ISERROR(VLOOKUP(X1442,[3]DropTable!$A:$A,1,0)),"드랍없음",""))</f>
        <v/>
      </c>
      <c r="AA1442">
        <v>8.1</v>
      </c>
    </row>
    <row r="1443" spans="1:27" x14ac:dyDescent="0.3">
      <c r="A1443">
        <v>7</v>
      </c>
      <c r="B1443">
        <v>2</v>
      </c>
      <c r="C1443">
        <v>1680</v>
      </c>
      <c r="D1443">
        <v>420</v>
      </c>
      <c r="E1443" t="s">
        <v>114</v>
      </c>
      <c r="H1443" t="str">
        <f>IF(ISBLANK(G1443),"",
IFERROR(VLOOKUP(G1443,[1]StringTable!$1:$1048576,MATCH([1]StringTable!$B$1,[1]StringTable!$1:$1,0),0),
IFERROR(VLOOKUP(G1443,[1]InApkStringTable!$1:$1048576,MATCH([1]InApkStringTable!$B$1,[1]InApkStringTable!$1:$1,0),0),
"스트링없음")))</f>
        <v/>
      </c>
      <c r="J1443" t="b">
        <v>1</v>
      </c>
      <c r="L1443" t="str">
        <f>IF(ISBLANK(K1443),"",IF(ISERROR(VLOOKUP(K1443,MapTable!$A:$A,1,0)),"맵없음",""))</f>
        <v/>
      </c>
      <c r="N1443" t="b">
        <f t="shared" ca="1" si="71"/>
        <v>0</v>
      </c>
      <c r="R1443" t="str">
        <f>IF(ISBLANK(Q1443),"",
IF(ISERROR(FIND(",",Q1443)),
  IF(ISERROR(VLOOKUP(Q1443,MapTable!$A:$A,1,0)),"맵없음",
  ""),
IF(ISERROR(FIND(",",Q1443,FIND(",",Q1443)+1)),
  IF(OR(ISERROR(VLOOKUP(LEFT(Q1443,FIND(",",Q1443)-1),MapTable!$A:$A,1,0)),ISERROR(VLOOKUP(TRIM(MID(Q1443,FIND(",",Q1443)+1,999)),MapTable!$A:$A,1,0))),"맵없음",
  ""),
IF(ISERROR(FIND(",",Q1443,FIND(",",Q1443,FIND(",",Q1443)+1)+1)),
  IF(OR(ISERROR(VLOOKUP(LEFT(Q1443,FIND(",",Q1443)-1),MapTable!$A:$A,1,0)),ISERROR(VLOOKUP(TRIM(MID(Q1443,FIND(",",Q1443)+1,FIND(",",Q1443,FIND(",",Q1443)+1)-FIND(",",Q1443)-1)),MapTable!$A:$A,1,0)),ISERROR(VLOOKUP(TRIM(MID(Q1443,FIND(",",Q1443,FIND(",",Q1443)+1)+1,999)),MapTable!$A:$A,1,0))),"맵없음",
  ""),
IF(ISERROR(FIND(",",Q1443,FIND(",",Q1443,FIND(",",Q1443,FIND(",",Q1443)+1)+1)+1)),
  IF(OR(ISERROR(VLOOKUP(LEFT(Q1443,FIND(",",Q1443)-1),MapTable!$A:$A,1,0)),ISERROR(VLOOKUP(TRIM(MID(Q1443,FIND(",",Q1443)+1,FIND(",",Q1443,FIND(",",Q1443)+1)-FIND(",",Q1443)-1)),MapTable!$A:$A,1,0)),ISERROR(VLOOKUP(TRIM(MID(Q1443,FIND(",",Q1443,FIND(",",Q1443)+1)+1,FIND(",",Q1443,FIND(",",Q1443,FIND(",",Q1443)+1)+1)-FIND(",",Q1443,FIND(",",Q1443)+1)-1)),MapTable!$A:$A,1,0)),ISERROR(VLOOKUP(TRIM(MID(Q1443,FIND(",",Q1443,FIND(",",Q1443,FIND(",",Q1443)+1)+1)+1,999)),MapTable!$A:$A,1,0))),"맵없음",
  ""),
)))))</f>
        <v/>
      </c>
      <c r="W1443" t="str">
        <f>IF(ISBLANK(V1443),"",IF(ISERROR(VLOOKUP(V1443,[3]DropTable!$A:$A,1,0)),"드랍없음",""))</f>
        <v/>
      </c>
      <c r="Y1443" t="str">
        <f>IF(ISBLANK(X1443),"",IF(ISERROR(VLOOKUP(X1443,[3]DropTable!$A:$A,1,0)),"드랍없음",""))</f>
        <v/>
      </c>
      <c r="AA1443">
        <v>8.1</v>
      </c>
    </row>
    <row r="1444" spans="1:27" x14ac:dyDescent="0.3">
      <c r="A1444">
        <v>7</v>
      </c>
      <c r="B1444">
        <v>3</v>
      </c>
      <c r="C1444">
        <v>1680</v>
      </c>
      <c r="D1444">
        <v>420</v>
      </c>
      <c r="E1444" t="s">
        <v>114</v>
      </c>
      <c r="H1444" t="str">
        <f>IF(ISBLANK(G1444),"",
IFERROR(VLOOKUP(G1444,[1]StringTable!$1:$1048576,MATCH([1]StringTable!$B$1,[1]StringTable!$1:$1,0),0),
IFERROR(VLOOKUP(G1444,[1]InApkStringTable!$1:$1048576,MATCH([1]InApkStringTable!$B$1,[1]InApkStringTable!$1:$1,0),0),
"스트링없음")))</f>
        <v/>
      </c>
      <c r="J1444" t="b">
        <v>1</v>
      </c>
      <c r="L1444" t="str">
        <f>IF(ISBLANK(K1444),"",IF(ISERROR(VLOOKUP(K1444,MapTable!$A:$A,1,0)),"맵없음",""))</f>
        <v/>
      </c>
      <c r="N1444" t="b">
        <f t="shared" ca="1" si="71"/>
        <v>0</v>
      </c>
      <c r="R1444" t="str">
        <f>IF(ISBLANK(Q1444),"",
IF(ISERROR(FIND(",",Q1444)),
  IF(ISERROR(VLOOKUP(Q1444,MapTable!$A:$A,1,0)),"맵없음",
  ""),
IF(ISERROR(FIND(",",Q1444,FIND(",",Q1444)+1)),
  IF(OR(ISERROR(VLOOKUP(LEFT(Q1444,FIND(",",Q1444)-1),MapTable!$A:$A,1,0)),ISERROR(VLOOKUP(TRIM(MID(Q1444,FIND(",",Q1444)+1,999)),MapTable!$A:$A,1,0))),"맵없음",
  ""),
IF(ISERROR(FIND(",",Q1444,FIND(",",Q1444,FIND(",",Q1444)+1)+1)),
  IF(OR(ISERROR(VLOOKUP(LEFT(Q1444,FIND(",",Q1444)-1),MapTable!$A:$A,1,0)),ISERROR(VLOOKUP(TRIM(MID(Q1444,FIND(",",Q1444)+1,FIND(",",Q1444,FIND(",",Q1444)+1)-FIND(",",Q1444)-1)),MapTable!$A:$A,1,0)),ISERROR(VLOOKUP(TRIM(MID(Q1444,FIND(",",Q1444,FIND(",",Q1444)+1)+1,999)),MapTable!$A:$A,1,0))),"맵없음",
  ""),
IF(ISERROR(FIND(",",Q1444,FIND(",",Q1444,FIND(",",Q1444,FIND(",",Q1444)+1)+1)+1)),
  IF(OR(ISERROR(VLOOKUP(LEFT(Q1444,FIND(",",Q1444)-1),MapTable!$A:$A,1,0)),ISERROR(VLOOKUP(TRIM(MID(Q1444,FIND(",",Q1444)+1,FIND(",",Q1444,FIND(",",Q1444)+1)-FIND(",",Q1444)-1)),MapTable!$A:$A,1,0)),ISERROR(VLOOKUP(TRIM(MID(Q1444,FIND(",",Q1444,FIND(",",Q1444)+1)+1,FIND(",",Q1444,FIND(",",Q1444,FIND(",",Q1444)+1)+1)-FIND(",",Q1444,FIND(",",Q1444)+1)-1)),MapTable!$A:$A,1,0)),ISERROR(VLOOKUP(TRIM(MID(Q1444,FIND(",",Q1444,FIND(",",Q1444,FIND(",",Q1444)+1)+1)+1,999)),MapTable!$A:$A,1,0))),"맵없음",
  ""),
)))))</f>
        <v/>
      </c>
      <c r="W1444" t="str">
        <f>IF(ISBLANK(V1444),"",IF(ISERROR(VLOOKUP(V1444,[3]DropTable!$A:$A,1,0)),"드랍없음",""))</f>
        <v/>
      </c>
      <c r="Y1444" t="str">
        <f>IF(ISBLANK(X1444),"",IF(ISERROR(VLOOKUP(X1444,[3]DropTable!$A:$A,1,0)),"드랍없음",""))</f>
        <v/>
      </c>
      <c r="AA1444">
        <v>8.1</v>
      </c>
    </row>
    <row r="1445" spans="1:27" x14ac:dyDescent="0.3">
      <c r="A1445">
        <v>7</v>
      </c>
      <c r="B1445">
        <v>4</v>
      </c>
      <c r="C1445">
        <v>1680</v>
      </c>
      <c r="D1445">
        <v>420</v>
      </c>
      <c r="E1445" t="s">
        <v>114</v>
      </c>
      <c r="H1445" t="str">
        <f>IF(ISBLANK(G1445),"",
IFERROR(VLOOKUP(G1445,[1]StringTable!$1:$1048576,MATCH([1]StringTable!$B$1,[1]StringTable!$1:$1,0),0),
IFERROR(VLOOKUP(G1445,[1]InApkStringTable!$1:$1048576,MATCH([1]InApkStringTable!$B$1,[1]InApkStringTable!$1:$1,0),0),
"스트링없음")))</f>
        <v/>
      </c>
      <c r="J1445" t="b">
        <v>1</v>
      </c>
      <c r="L1445" t="str">
        <f>IF(ISBLANK(K1445),"",IF(ISERROR(VLOOKUP(K1445,MapTable!$A:$A,1,0)),"맵없음",""))</f>
        <v/>
      </c>
      <c r="N1445" t="b">
        <f t="shared" ca="1" si="71"/>
        <v>0</v>
      </c>
      <c r="R1445" t="str">
        <f>IF(ISBLANK(Q1445),"",
IF(ISERROR(FIND(",",Q1445)),
  IF(ISERROR(VLOOKUP(Q1445,MapTable!$A:$A,1,0)),"맵없음",
  ""),
IF(ISERROR(FIND(",",Q1445,FIND(",",Q1445)+1)),
  IF(OR(ISERROR(VLOOKUP(LEFT(Q1445,FIND(",",Q1445)-1),MapTable!$A:$A,1,0)),ISERROR(VLOOKUP(TRIM(MID(Q1445,FIND(",",Q1445)+1,999)),MapTable!$A:$A,1,0))),"맵없음",
  ""),
IF(ISERROR(FIND(",",Q1445,FIND(",",Q1445,FIND(",",Q1445)+1)+1)),
  IF(OR(ISERROR(VLOOKUP(LEFT(Q1445,FIND(",",Q1445)-1),MapTable!$A:$A,1,0)),ISERROR(VLOOKUP(TRIM(MID(Q1445,FIND(",",Q1445)+1,FIND(",",Q1445,FIND(",",Q1445)+1)-FIND(",",Q1445)-1)),MapTable!$A:$A,1,0)),ISERROR(VLOOKUP(TRIM(MID(Q1445,FIND(",",Q1445,FIND(",",Q1445)+1)+1,999)),MapTable!$A:$A,1,0))),"맵없음",
  ""),
IF(ISERROR(FIND(",",Q1445,FIND(",",Q1445,FIND(",",Q1445,FIND(",",Q1445)+1)+1)+1)),
  IF(OR(ISERROR(VLOOKUP(LEFT(Q1445,FIND(",",Q1445)-1),MapTable!$A:$A,1,0)),ISERROR(VLOOKUP(TRIM(MID(Q1445,FIND(",",Q1445)+1,FIND(",",Q1445,FIND(",",Q1445)+1)-FIND(",",Q1445)-1)),MapTable!$A:$A,1,0)),ISERROR(VLOOKUP(TRIM(MID(Q1445,FIND(",",Q1445,FIND(",",Q1445)+1)+1,FIND(",",Q1445,FIND(",",Q1445,FIND(",",Q1445)+1)+1)-FIND(",",Q1445,FIND(",",Q1445)+1)-1)),MapTable!$A:$A,1,0)),ISERROR(VLOOKUP(TRIM(MID(Q1445,FIND(",",Q1445,FIND(",",Q1445,FIND(",",Q1445)+1)+1)+1,999)),MapTable!$A:$A,1,0))),"맵없음",
  ""),
)))))</f>
        <v/>
      </c>
      <c r="W1445" t="str">
        <f>IF(ISBLANK(V1445),"",IF(ISERROR(VLOOKUP(V1445,[3]DropTable!$A:$A,1,0)),"드랍없음",""))</f>
        <v/>
      </c>
      <c r="Y1445" t="str">
        <f>IF(ISBLANK(X1445),"",IF(ISERROR(VLOOKUP(X1445,[3]DropTable!$A:$A,1,0)),"드랍없음",""))</f>
        <v/>
      </c>
      <c r="AA1445">
        <v>8.1</v>
      </c>
    </row>
    <row r="1446" spans="1:27" x14ac:dyDescent="0.3">
      <c r="A1446">
        <v>7</v>
      </c>
      <c r="B1446">
        <v>5</v>
      </c>
      <c r="C1446">
        <v>1680</v>
      </c>
      <c r="D1446">
        <v>420</v>
      </c>
      <c r="E1446" t="s">
        <v>114</v>
      </c>
      <c r="H1446" t="str">
        <f>IF(ISBLANK(G1446),"",
IFERROR(VLOOKUP(G1446,[1]StringTable!$1:$1048576,MATCH([1]StringTable!$B$1,[1]StringTable!$1:$1,0),0),
IFERROR(VLOOKUP(G1446,[1]InApkStringTable!$1:$1048576,MATCH([1]InApkStringTable!$B$1,[1]InApkStringTable!$1:$1,0),0),
"스트링없음")))</f>
        <v/>
      </c>
      <c r="J1446" t="b">
        <v>1</v>
      </c>
      <c r="L1446" t="str">
        <f>IF(ISBLANK(K1446),"",IF(ISERROR(VLOOKUP(K1446,MapTable!$A:$A,1,0)),"맵없음",""))</f>
        <v/>
      </c>
      <c r="N1446" t="b">
        <f t="shared" ca="1" si="71"/>
        <v>0</v>
      </c>
      <c r="R1446" t="str">
        <f>IF(ISBLANK(Q1446),"",
IF(ISERROR(FIND(",",Q1446)),
  IF(ISERROR(VLOOKUP(Q1446,MapTable!$A:$A,1,0)),"맵없음",
  ""),
IF(ISERROR(FIND(",",Q1446,FIND(",",Q1446)+1)),
  IF(OR(ISERROR(VLOOKUP(LEFT(Q1446,FIND(",",Q1446)-1),MapTable!$A:$A,1,0)),ISERROR(VLOOKUP(TRIM(MID(Q1446,FIND(",",Q1446)+1,999)),MapTable!$A:$A,1,0))),"맵없음",
  ""),
IF(ISERROR(FIND(",",Q1446,FIND(",",Q1446,FIND(",",Q1446)+1)+1)),
  IF(OR(ISERROR(VLOOKUP(LEFT(Q1446,FIND(",",Q1446)-1),MapTable!$A:$A,1,0)),ISERROR(VLOOKUP(TRIM(MID(Q1446,FIND(",",Q1446)+1,FIND(",",Q1446,FIND(",",Q1446)+1)-FIND(",",Q1446)-1)),MapTable!$A:$A,1,0)),ISERROR(VLOOKUP(TRIM(MID(Q1446,FIND(",",Q1446,FIND(",",Q1446)+1)+1,999)),MapTable!$A:$A,1,0))),"맵없음",
  ""),
IF(ISERROR(FIND(",",Q1446,FIND(",",Q1446,FIND(",",Q1446,FIND(",",Q1446)+1)+1)+1)),
  IF(OR(ISERROR(VLOOKUP(LEFT(Q1446,FIND(",",Q1446)-1),MapTable!$A:$A,1,0)),ISERROR(VLOOKUP(TRIM(MID(Q1446,FIND(",",Q1446)+1,FIND(",",Q1446,FIND(",",Q1446)+1)-FIND(",",Q1446)-1)),MapTable!$A:$A,1,0)),ISERROR(VLOOKUP(TRIM(MID(Q1446,FIND(",",Q1446,FIND(",",Q1446)+1)+1,FIND(",",Q1446,FIND(",",Q1446,FIND(",",Q1446)+1)+1)-FIND(",",Q1446,FIND(",",Q1446)+1)-1)),MapTable!$A:$A,1,0)),ISERROR(VLOOKUP(TRIM(MID(Q1446,FIND(",",Q1446,FIND(",",Q1446,FIND(",",Q1446)+1)+1)+1,999)),MapTable!$A:$A,1,0))),"맵없음",
  ""),
)))))</f>
        <v/>
      </c>
      <c r="W1446" t="str">
        <f>IF(ISBLANK(V1446),"",IF(ISERROR(VLOOKUP(V1446,[3]DropTable!$A:$A,1,0)),"드랍없음",""))</f>
        <v/>
      </c>
      <c r="Y1446" t="str">
        <f>IF(ISBLANK(X1446),"",IF(ISERROR(VLOOKUP(X1446,[3]DropTable!$A:$A,1,0)),"드랍없음",""))</f>
        <v/>
      </c>
      <c r="AA1446">
        <v>8.1</v>
      </c>
    </row>
    <row r="1447" spans="1:27" x14ac:dyDescent="0.3">
      <c r="A1447">
        <v>7</v>
      </c>
      <c r="B1447">
        <v>6</v>
      </c>
      <c r="C1447">
        <v>1680</v>
      </c>
      <c r="D1447">
        <v>420</v>
      </c>
      <c r="E1447" t="s">
        <v>114</v>
      </c>
      <c r="H1447" t="str">
        <f>IF(ISBLANK(G1447),"",
IFERROR(VLOOKUP(G1447,[1]StringTable!$1:$1048576,MATCH([1]StringTable!$B$1,[1]StringTable!$1:$1,0),0),
IFERROR(VLOOKUP(G1447,[1]InApkStringTable!$1:$1048576,MATCH([1]InApkStringTable!$B$1,[1]InApkStringTable!$1:$1,0),0),
"스트링없음")))</f>
        <v/>
      </c>
      <c r="J1447" t="b">
        <v>1</v>
      </c>
      <c r="L1447" t="str">
        <f>IF(ISBLANK(K1447),"",IF(ISERROR(VLOOKUP(K1447,MapTable!$A:$A,1,0)),"맵없음",""))</f>
        <v/>
      </c>
      <c r="N1447" t="b">
        <f t="shared" ca="1" si="71"/>
        <v>0</v>
      </c>
      <c r="R1447" t="str">
        <f>IF(ISBLANK(Q1447),"",
IF(ISERROR(FIND(",",Q1447)),
  IF(ISERROR(VLOOKUP(Q1447,MapTable!$A:$A,1,0)),"맵없음",
  ""),
IF(ISERROR(FIND(",",Q1447,FIND(",",Q1447)+1)),
  IF(OR(ISERROR(VLOOKUP(LEFT(Q1447,FIND(",",Q1447)-1),MapTable!$A:$A,1,0)),ISERROR(VLOOKUP(TRIM(MID(Q1447,FIND(",",Q1447)+1,999)),MapTable!$A:$A,1,0))),"맵없음",
  ""),
IF(ISERROR(FIND(",",Q1447,FIND(",",Q1447,FIND(",",Q1447)+1)+1)),
  IF(OR(ISERROR(VLOOKUP(LEFT(Q1447,FIND(",",Q1447)-1),MapTable!$A:$A,1,0)),ISERROR(VLOOKUP(TRIM(MID(Q1447,FIND(",",Q1447)+1,FIND(",",Q1447,FIND(",",Q1447)+1)-FIND(",",Q1447)-1)),MapTable!$A:$A,1,0)),ISERROR(VLOOKUP(TRIM(MID(Q1447,FIND(",",Q1447,FIND(",",Q1447)+1)+1,999)),MapTable!$A:$A,1,0))),"맵없음",
  ""),
IF(ISERROR(FIND(",",Q1447,FIND(",",Q1447,FIND(",",Q1447,FIND(",",Q1447)+1)+1)+1)),
  IF(OR(ISERROR(VLOOKUP(LEFT(Q1447,FIND(",",Q1447)-1),MapTable!$A:$A,1,0)),ISERROR(VLOOKUP(TRIM(MID(Q1447,FIND(",",Q1447)+1,FIND(",",Q1447,FIND(",",Q1447)+1)-FIND(",",Q1447)-1)),MapTable!$A:$A,1,0)),ISERROR(VLOOKUP(TRIM(MID(Q1447,FIND(",",Q1447,FIND(",",Q1447)+1)+1,FIND(",",Q1447,FIND(",",Q1447,FIND(",",Q1447)+1)+1)-FIND(",",Q1447,FIND(",",Q1447)+1)-1)),MapTable!$A:$A,1,0)),ISERROR(VLOOKUP(TRIM(MID(Q1447,FIND(",",Q1447,FIND(",",Q1447,FIND(",",Q1447)+1)+1)+1,999)),MapTable!$A:$A,1,0))),"맵없음",
  ""),
)))))</f>
        <v/>
      </c>
      <c r="W1447" t="str">
        <f>IF(ISBLANK(V1447),"",IF(ISERROR(VLOOKUP(V1447,[3]DropTable!$A:$A,1,0)),"드랍없음",""))</f>
        <v/>
      </c>
      <c r="Y1447" t="str">
        <f>IF(ISBLANK(X1447),"",IF(ISERROR(VLOOKUP(X1447,[3]DropTable!$A:$A,1,0)),"드랍없음",""))</f>
        <v/>
      </c>
      <c r="AA1447">
        <v>8.1</v>
      </c>
    </row>
    <row r="1448" spans="1:27" x14ac:dyDescent="0.3">
      <c r="A1448">
        <v>7</v>
      </c>
      <c r="B1448">
        <v>7</v>
      </c>
      <c r="C1448">
        <v>1680</v>
      </c>
      <c r="D1448">
        <v>420</v>
      </c>
      <c r="E1448" t="s">
        <v>114</v>
      </c>
      <c r="H1448" t="str">
        <f>IF(ISBLANK(G1448),"",
IFERROR(VLOOKUP(G1448,[1]StringTable!$1:$1048576,MATCH([1]StringTable!$B$1,[1]StringTable!$1:$1,0),0),
IFERROR(VLOOKUP(G1448,[1]InApkStringTable!$1:$1048576,MATCH([1]InApkStringTable!$B$1,[1]InApkStringTable!$1:$1,0),0),
"스트링없음")))</f>
        <v/>
      </c>
      <c r="J1448" t="b">
        <v>1</v>
      </c>
      <c r="L1448" t="str">
        <f>IF(ISBLANK(K1448),"",IF(ISERROR(VLOOKUP(K1448,MapTable!$A:$A,1,0)),"맵없음",""))</f>
        <v/>
      </c>
      <c r="N1448" t="b">
        <f t="shared" ca="1" si="71"/>
        <v>0</v>
      </c>
      <c r="R1448" t="str">
        <f>IF(ISBLANK(Q1448),"",
IF(ISERROR(FIND(",",Q1448)),
  IF(ISERROR(VLOOKUP(Q1448,MapTable!$A:$A,1,0)),"맵없음",
  ""),
IF(ISERROR(FIND(",",Q1448,FIND(",",Q1448)+1)),
  IF(OR(ISERROR(VLOOKUP(LEFT(Q1448,FIND(",",Q1448)-1),MapTable!$A:$A,1,0)),ISERROR(VLOOKUP(TRIM(MID(Q1448,FIND(",",Q1448)+1,999)),MapTable!$A:$A,1,0))),"맵없음",
  ""),
IF(ISERROR(FIND(",",Q1448,FIND(",",Q1448,FIND(",",Q1448)+1)+1)),
  IF(OR(ISERROR(VLOOKUP(LEFT(Q1448,FIND(",",Q1448)-1),MapTable!$A:$A,1,0)),ISERROR(VLOOKUP(TRIM(MID(Q1448,FIND(",",Q1448)+1,FIND(",",Q1448,FIND(",",Q1448)+1)-FIND(",",Q1448)-1)),MapTable!$A:$A,1,0)),ISERROR(VLOOKUP(TRIM(MID(Q1448,FIND(",",Q1448,FIND(",",Q1448)+1)+1,999)),MapTable!$A:$A,1,0))),"맵없음",
  ""),
IF(ISERROR(FIND(",",Q1448,FIND(",",Q1448,FIND(",",Q1448,FIND(",",Q1448)+1)+1)+1)),
  IF(OR(ISERROR(VLOOKUP(LEFT(Q1448,FIND(",",Q1448)-1),MapTable!$A:$A,1,0)),ISERROR(VLOOKUP(TRIM(MID(Q1448,FIND(",",Q1448)+1,FIND(",",Q1448,FIND(",",Q1448)+1)-FIND(",",Q1448)-1)),MapTable!$A:$A,1,0)),ISERROR(VLOOKUP(TRIM(MID(Q1448,FIND(",",Q1448,FIND(",",Q1448)+1)+1,FIND(",",Q1448,FIND(",",Q1448,FIND(",",Q1448)+1)+1)-FIND(",",Q1448,FIND(",",Q1448)+1)-1)),MapTable!$A:$A,1,0)),ISERROR(VLOOKUP(TRIM(MID(Q1448,FIND(",",Q1448,FIND(",",Q1448,FIND(",",Q1448)+1)+1)+1,999)),MapTable!$A:$A,1,0))),"맵없음",
  ""),
)))))</f>
        <v/>
      </c>
      <c r="W1448" t="str">
        <f>IF(ISBLANK(V1448),"",IF(ISERROR(VLOOKUP(V1448,[3]DropTable!$A:$A,1,0)),"드랍없음",""))</f>
        <v/>
      </c>
      <c r="Y1448" t="str">
        <f>IF(ISBLANK(X1448),"",IF(ISERROR(VLOOKUP(X1448,[3]DropTable!$A:$A,1,0)),"드랍없음",""))</f>
        <v/>
      </c>
      <c r="AA1448">
        <v>8.1</v>
      </c>
    </row>
    <row r="1449" spans="1:27" x14ac:dyDescent="0.3">
      <c r="A1449">
        <v>7</v>
      </c>
      <c r="B1449">
        <v>8</v>
      </c>
      <c r="C1449">
        <v>1680</v>
      </c>
      <c r="D1449">
        <v>420</v>
      </c>
      <c r="E1449" t="s">
        <v>114</v>
      </c>
      <c r="H1449" t="str">
        <f>IF(ISBLANK(G1449),"",
IFERROR(VLOOKUP(G1449,[1]StringTable!$1:$1048576,MATCH([1]StringTable!$B$1,[1]StringTable!$1:$1,0),0),
IFERROR(VLOOKUP(G1449,[1]InApkStringTable!$1:$1048576,MATCH([1]InApkStringTable!$B$1,[1]InApkStringTable!$1:$1,0),0),
"스트링없음")))</f>
        <v/>
      </c>
      <c r="J1449" t="b">
        <v>1</v>
      </c>
      <c r="L1449" t="str">
        <f>IF(ISBLANK(K1449),"",IF(ISERROR(VLOOKUP(K1449,MapTable!$A:$A,1,0)),"맵없음",""))</f>
        <v/>
      </c>
      <c r="N1449" t="b">
        <f t="shared" ca="1" si="71"/>
        <v>0</v>
      </c>
      <c r="R1449" t="str">
        <f>IF(ISBLANK(Q1449),"",
IF(ISERROR(FIND(",",Q1449)),
  IF(ISERROR(VLOOKUP(Q1449,MapTable!$A:$A,1,0)),"맵없음",
  ""),
IF(ISERROR(FIND(",",Q1449,FIND(",",Q1449)+1)),
  IF(OR(ISERROR(VLOOKUP(LEFT(Q1449,FIND(",",Q1449)-1),MapTable!$A:$A,1,0)),ISERROR(VLOOKUP(TRIM(MID(Q1449,FIND(",",Q1449)+1,999)),MapTable!$A:$A,1,0))),"맵없음",
  ""),
IF(ISERROR(FIND(",",Q1449,FIND(",",Q1449,FIND(",",Q1449)+1)+1)),
  IF(OR(ISERROR(VLOOKUP(LEFT(Q1449,FIND(",",Q1449)-1),MapTable!$A:$A,1,0)),ISERROR(VLOOKUP(TRIM(MID(Q1449,FIND(",",Q1449)+1,FIND(",",Q1449,FIND(",",Q1449)+1)-FIND(",",Q1449)-1)),MapTable!$A:$A,1,0)),ISERROR(VLOOKUP(TRIM(MID(Q1449,FIND(",",Q1449,FIND(",",Q1449)+1)+1,999)),MapTable!$A:$A,1,0))),"맵없음",
  ""),
IF(ISERROR(FIND(",",Q1449,FIND(",",Q1449,FIND(",",Q1449,FIND(",",Q1449)+1)+1)+1)),
  IF(OR(ISERROR(VLOOKUP(LEFT(Q1449,FIND(",",Q1449)-1),MapTable!$A:$A,1,0)),ISERROR(VLOOKUP(TRIM(MID(Q1449,FIND(",",Q1449)+1,FIND(",",Q1449,FIND(",",Q1449)+1)-FIND(",",Q1449)-1)),MapTable!$A:$A,1,0)),ISERROR(VLOOKUP(TRIM(MID(Q1449,FIND(",",Q1449,FIND(",",Q1449)+1)+1,FIND(",",Q1449,FIND(",",Q1449,FIND(",",Q1449)+1)+1)-FIND(",",Q1449,FIND(",",Q1449)+1)-1)),MapTable!$A:$A,1,0)),ISERROR(VLOOKUP(TRIM(MID(Q1449,FIND(",",Q1449,FIND(",",Q1449,FIND(",",Q1449)+1)+1)+1,999)),MapTable!$A:$A,1,0))),"맵없음",
  ""),
)))))</f>
        <v/>
      </c>
      <c r="W1449" t="str">
        <f>IF(ISBLANK(V1449),"",IF(ISERROR(VLOOKUP(V1449,[3]DropTable!$A:$A,1,0)),"드랍없음",""))</f>
        <v/>
      </c>
      <c r="Y1449" t="str">
        <f>IF(ISBLANK(X1449),"",IF(ISERROR(VLOOKUP(X1449,[3]DropTable!$A:$A,1,0)),"드랍없음",""))</f>
        <v/>
      </c>
      <c r="AA1449">
        <v>8.1</v>
      </c>
    </row>
    <row r="1450" spans="1:27" x14ac:dyDescent="0.3">
      <c r="A1450">
        <v>7</v>
      </c>
      <c r="B1450">
        <v>9</v>
      </c>
      <c r="C1450">
        <v>1680</v>
      </c>
      <c r="D1450">
        <v>420</v>
      </c>
      <c r="E1450" t="s">
        <v>114</v>
      </c>
      <c r="H1450" t="str">
        <f>IF(ISBLANK(G1450),"",
IFERROR(VLOOKUP(G1450,[1]StringTable!$1:$1048576,MATCH([1]StringTable!$B$1,[1]StringTable!$1:$1,0),0),
IFERROR(VLOOKUP(G1450,[1]InApkStringTable!$1:$1048576,MATCH([1]InApkStringTable!$B$1,[1]InApkStringTable!$1:$1,0),0),
"스트링없음")))</f>
        <v/>
      </c>
      <c r="J1450" t="b">
        <v>1</v>
      </c>
      <c r="L1450" t="str">
        <f>IF(ISBLANK(K1450),"",IF(ISERROR(VLOOKUP(K1450,MapTable!$A:$A,1,0)),"맵없음",""))</f>
        <v/>
      </c>
      <c r="N1450" t="b">
        <f t="shared" ca="1" si="71"/>
        <v>0</v>
      </c>
      <c r="R1450" t="str">
        <f>IF(ISBLANK(Q1450),"",
IF(ISERROR(FIND(",",Q1450)),
  IF(ISERROR(VLOOKUP(Q1450,MapTable!$A:$A,1,0)),"맵없음",
  ""),
IF(ISERROR(FIND(",",Q1450,FIND(",",Q1450)+1)),
  IF(OR(ISERROR(VLOOKUP(LEFT(Q1450,FIND(",",Q1450)-1),MapTable!$A:$A,1,0)),ISERROR(VLOOKUP(TRIM(MID(Q1450,FIND(",",Q1450)+1,999)),MapTable!$A:$A,1,0))),"맵없음",
  ""),
IF(ISERROR(FIND(",",Q1450,FIND(",",Q1450,FIND(",",Q1450)+1)+1)),
  IF(OR(ISERROR(VLOOKUP(LEFT(Q1450,FIND(",",Q1450)-1),MapTable!$A:$A,1,0)),ISERROR(VLOOKUP(TRIM(MID(Q1450,FIND(",",Q1450)+1,FIND(",",Q1450,FIND(",",Q1450)+1)-FIND(",",Q1450)-1)),MapTable!$A:$A,1,0)),ISERROR(VLOOKUP(TRIM(MID(Q1450,FIND(",",Q1450,FIND(",",Q1450)+1)+1,999)),MapTable!$A:$A,1,0))),"맵없음",
  ""),
IF(ISERROR(FIND(",",Q1450,FIND(",",Q1450,FIND(",",Q1450,FIND(",",Q1450)+1)+1)+1)),
  IF(OR(ISERROR(VLOOKUP(LEFT(Q1450,FIND(",",Q1450)-1),MapTable!$A:$A,1,0)),ISERROR(VLOOKUP(TRIM(MID(Q1450,FIND(",",Q1450)+1,FIND(",",Q1450,FIND(",",Q1450)+1)-FIND(",",Q1450)-1)),MapTable!$A:$A,1,0)),ISERROR(VLOOKUP(TRIM(MID(Q1450,FIND(",",Q1450,FIND(",",Q1450)+1)+1,FIND(",",Q1450,FIND(",",Q1450,FIND(",",Q1450)+1)+1)-FIND(",",Q1450,FIND(",",Q1450)+1)-1)),MapTable!$A:$A,1,0)),ISERROR(VLOOKUP(TRIM(MID(Q1450,FIND(",",Q1450,FIND(",",Q1450,FIND(",",Q1450)+1)+1)+1,999)),MapTable!$A:$A,1,0))),"맵없음",
  ""),
)))))</f>
        <v/>
      </c>
      <c r="W1450" t="str">
        <f>IF(ISBLANK(V1450),"",IF(ISERROR(VLOOKUP(V1450,[3]DropTable!$A:$A,1,0)),"드랍없음",""))</f>
        <v/>
      </c>
      <c r="Y1450" t="str">
        <f>IF(ISBLANK(X1450),"",IF(ISERROR(VLOOKUP(X1450,[3]DropTable!$A:$A,1,0)),"드랍없음",""))</f>
        <v/>
      </c>
      <c r="AA1450">
        <v>8.1</v>
      </c>
    </row>
    <row r="1451" spans="1:27" x14ac:dyDescent="0.3">
      <c r="A1451">
        <v>7</v>
      </c>
      <c r="B1451">
        <v>10</v>
      </c>
      <c r="C1451">
        <v>1680</v>
      </c>
      <c r="D1451">
        <v>420</v>
      </c>
      <c r="E1451" t="s">
        <v>114</v>
      </c>
      <c r="H1451" t="str">
        <f>IF(ISBLANK(G1451),"",
IFERROR(VLOOKUP(G1451,[1]StringTable!$1:$1048576,MATCH([1]StringTable!$B$1,[1]StringTable!$1:$1,0),0),
IFERROR(VLOOKUP(G1451,[1]InApkStringTable!$1:$1048576,MATCH([1]InApkStringTable!$B$1,[1]InApkStringTable!$1:$1,0),0),
"스트링없음")))</f>
        <v/>
      </c>
      <c r="J1451" t="b">
        <v>1</v>
      </c>
      <c r="L1451" t="str">
        <f>IF(ISBLANK(K1451),"",IF(ISERROR(VLOOKUP(K1451,MapTable!$A:$A,1,0)),"맵없음",""))</f>
        <v/>
      </c>
      <c r="N1451" t="b">
        <f t="shared" ca="1" si="71"/>
        <v>0</v>
      </c>
      <c r="R1451" t="str">
        <f>IF(ISBLANK(Q1451),"",
IF(ISERROR(FIND(",",Q1451)),
  IF(ISERROR(VLOOKUP(Q1451,MapTable!$A:$A,1,0)),"맵없음",
  ""),
IF(ISERROR(FIND(",",Q1451,FIND(",",Q1451)+1)),
  IF(OR(ISERROR(VLOOKUP(LEFT(Q1451,FIND(",",Q1451)-1),MapTable!$A:$A,1,0)),ISERROR(VLOOKUP(TRIM(MID(Q1451,FIND(",",Q1451)+1,999)),MapTable!$A:$A,1,0))),"맵없음",
  ""),
IF(ISERROR(FIND(",",Q1451,FIND(",",Q1451,FIND(",",Q1451)+1)+1)),
  IF(OR(ISERROR(VLOOKUP(LEFT(Q1451,FIND(",",Q1451)-1),MapTable!$A:$A,1,0)),ISERROR(VLOOKUP(TRIM(MID(Q1451,FIND(",",Q1451)+1,FIND(",",Q1451,FIND(",",Q1451)+1)-FIND(",",Q1451)-1)),MapTable!$A:$A,1,0)),ISERROR(VLOOKUP(TRIM(MID(Q1451,FIND(",",Q1451,FIND(",",Q1451)+1)+1,999)),MapTable!$A:$A,1,0))),"맵없음",
  ""),
IF(ISERROR(FIND(",",Q1451,FIND(",",Q1451,FIND(",",Q1451,FIND(",",Q1451)+1)+1)+1)),
  IF(OR(ISERROR(VLOOKUP(LEFT(Q1451,FIND(",",Q1451)-1),MapTable!$A:$A,1,0)),ISERROR(VLOOKUP(TRIM(MID(Q1451,FIND(",",Q1451)+1,FIND(",",Q1451,FIND(",",Q1451)+1)-FIND(",",Q1451)-1)),MapTable!$A:$A,1,0)),ISERROR(VLOOKUP(TRIM(MID(Q1451,FIND(",",Q1451,FIND(",",Q1451)+1)+1,FIND(",",Q1451,FIND(",",Q1451,FIND(",",Q1451)+1)+1)-FIND(",",Q1451,FIND(",",Q1451)+1)-1)),MapTable!$A:$A,1,0)),ISERROR(VLOOKUP(TRIM(MID(Q1451,FIND(",",Q1451,FIND(",",Q1451,FIND(",",Q1451)+1)+1)+1,999)),MapTable!$A:$A,1,0))),"맵없음",
  ""),
)))))</f>
        <v/>
      </c>
      <c r="W1451" t="str">
        <f>IF(ISBLANK(V1451),"",IF(ISERROR(VLOOKUP(V1451,[3]DropTable!$A:$A,1,0)),"드랍없음",""))</f>
        <v/>
      </c>
      <c r="Y1451" t="str">
        <f>IF(ISBLANK(X1451),"",IF(ISERROR(VLOOKUP(X1451,[3]DropTable!$A:$A,1,0)),"드랍없음",""))</f>
        <v/>
      </c>
      <c r="AA1451">
        <v>8.1</v>
      </c>
    </row>
    <row r="1452" spans="1:27" x14ac:dyDescent="0.3">
      <c r="A1452">
        <v>7</v>
      </c>
      <c r="B1452">
        <v>11</v>
      </c>
      <c r="C1452">
        <v>1680</v>
      </c>
      <c r="D1452">
        <v>420</v>
      </c>
      <c r="E1452" t="s">
        <v>114</v>
      </c>
      <c r="H1452" t="str">
        <f>IF(ISBLANK(G1452),"",
IFERROR(VLOOKUP(G1452,[1]StringTable!$1:$1048576,MATCH([1]StringTable!$B$1,[1]StringTable!$1:$1,0),0),
IFERROR(VLOOKUP(G1452,[1]InApkStringTable!$1:$1048576,MATCH([1]InApkStringTable!$B$1,[1]InApkStringTable!$1:$1,0),0),
"스트링없음")))</f>
        <v/>
      </c>
      <c r="J1452" t="b">
        <v>1</v>
      </c>
      <c r="L1452" t="str">
        <f>IF(ISBLANK(K1452),"",IF(ISERROR(VLOOKUP(K1452,MapTable!$A:$A,1,0)),"맵없음",""))</f>
        <v/>
      </c>
      <c r="N1452" t="b">
        <f t="shared" ca="1" si="71"/>
        <v>0</v>
      </c>
      <c r="R1452" t="str">
        <f>IF(ISBLANK(Q1452),"",
IF(ISERROR(FIND(",",Q1452)),
  IF(ISERROR(VLOOKUP(Q1452,MapTable!$A:$A,1,0)),"맵없음",
  ""),
IF(ISERROR(FIND(",",Q1452,FIND(",",Q1452)+1)),
  IF(OR(ISERROR(VLOOKUP(LEFT(Q1452,FIND(",",Q1452)-1),MapTable!$A:$A,1,0)),ISERROR(VLOOKUP(TRIM(MID(Q1452,FIND(",",Q1452)+1,999)),MapTable!$A:$A,1,0))),"맵없음",
  ""),
IF(ISERROR(FIND(",",Q1452,FIND(",",Q1452,FIND(",",Q1452)+1)+1)),
  IF(OR(ISERROR(VLOOKUP(LEFT(Q1452,FIND(",",Q1452)-1),MapTable!$A:$A,1,0)),ISERROR(VLOOKUP(TRIM(MID(Q1452,FIND(",",Q1452)+1,FIND(",",Q1452,FIND(",",Q1452)+1)-FIND(",",Q1452)-1)),MapTable!$A:$A,1,0)),ISERROR(VLOOKUP(TRIM(MID(Q1452,FIND(",",Q1452,FIND(",",Q1452)+1)+1,999)),MapTable!$A:$A,1,0))),"맵없음",
  ""),
IF(ISERROR(FIND(",",Q1452,FIND(",",Q1452,FIND(",",Q1452,FIND(",",Q1452)+1)+1)+1)),
  IF(OR(ISERROR(VLOOKUP(LEFT(Q1452,FIND(",",Q1452)-1),MapTable!$A:$A,1,0)),ISERROR(VLOOKUP(TRIM(MID(Q1452,FIND(",",Q1452)+1,FIND(",",Q1452,FIND(",",Q1452)+1)-FIND(",",Q1452)-1)),MapTable!$A:$A,1,0)),ISERROR(VLOOKUP(TRIM(MID(Q1452,FIND(",",Q1452,FIND(",",Q1452)+1)+1,FIND(",",Q1452,FIND(",",Q1452,FIND(",",Q1452)+1)+1)-FIND(",",Q1452,FIND(",",Q1452)+1)-1)),MapTable!$A:$A,1,0)),ISERROR(VLOOKUP(TRIM(MID(Q1452,FIND(",",Q1452,FIND(",",Q1452,FIND(",",Q1452)+1)+1)+1,999)),MapTable!$A:$A,1,0))),"맵없음",
  ""),
)))))</f>
        <v/>
      </c>
      <c r="W1452" t="str">
        <f>IF(ISBLANK(V1452),"",IF(ISERROR(VLOOKUP(V1452,[3]DropTable!$A:$A,1,0)),"드랍없음",""))</f>
        <v/>
      </c>
      <c r="Y1452" t="str">
        <f>IF(ISBLANK(X1452),"",IF(ISERROR(VLOOKUP(X1452,[3]DropTable!$A:$A,1,0)),"드랍없음",""))</f>
        <v/>
      </c>
      <c r="AA1452">
        <v>8.1</v>
      </c>
    </row>
    <row r="1453" spans="1:27" x14ac:dyDescent="0.3">
      <c r="A1453">
        <v>7</v>
      </c>
      <c r="B1453">
        <v>12</v>
      </c>
      <c r="C1453">
        <v>1680</v>
      </c>
      <c r="D1453">
        <v>420</v>
      </c>
      <c r="E1453" t="s">
        <v>114</v>
      </c>
      <c r="H1453" t="str">
        <f>IF(ISBLANK(G1453),"",
IFERROR(VLOOKUP(G1453,[1]StringTable!$1:$1048576,MATCH([1]StringTable!$B$1,[1]StringTable!$1:$1,0),0),
IFERROR(VLOOKUP(G1453,[1]InApkStringTable!$1:$1048576,MATCH([1]InApkStringTable!$B$1,[1]InApkStringTable!$1:$1,0),0),
"스트링없음")))</f>
        <v/>
      </c>
      <c r="J1453" t="b">
        <v>1</v>
      </c>
      <c r="L1453" t="str">
        <f>IF(ISBLANK(K1453),"",IF(ISERROR(VLOOKUP(K1453,MapTable!$A:$A,1,0)),"맵없음",""))</f>
        <v/>
      </c>
      <c r="N1453" t="b">
        <f t="shared" ca="1" si="71"/>
        <v>0</v>
      </c>
      <c r="R1453" t="str">
        <f>IF(ISBLANK(Q1453),"",
IF(ISERROR(FIND(",",Q1453)),
  IF(ISERROR(VLOOKUP(Q1453,MapTable!$A:$A,1,0)),"맵없음",
  ""),
IF(ISERROR(FIND(",",Q1453,FIND(",",Q1453)+1)),
  IF(OR(ISERROR(VLOOKUP(LEFT(Q1453,FIND(",",Q1453)-1),MapTable!$A:$A,1,0)),ISERROR(VLOOKUP(TRIM(MID(Q1453,FIND(",",Q1453)+1,999)),MapTable!$A:$A,1,0))),"맵없음",
  ""),
IF(ISERROR(FIND(",",Q1453,FIND(",",Q1453,FIND(",",Q1453)+1)+1)),
  IF(OR(ISERROR(VLOOKUP(LEFT(Q1453,FIND(",",Q1453)-1),MapTable!$A:$A,1,0)),ISERROR(VLOOKUP(TRIM(MID(Q1453,FIND(",",Q1453)+1,FIND(",",Q1453,FIND(",",Q1453)+1)-FIND(",",Q1453)-1)),MapTable!$A:$A,1,0)),ISERROR(VLOOKUP(TRIM(MID(Q1453,FIND(",",Q1453,FIND(",",Q1453)+1)+1,999)),MapTable!$A:$A,1,0))),"맵없음",
  ""),
IF(ISERROR(FIND(",",Q1453,FIND(",",Q1453,FIND(",",Q1453,FIND(",",Q1453)+1)+1)+1)),
  IF(OR(ISERROR(VLOOKUP(LEFT(Q1453,FIND(",",Q1453)-1),MapTable!$A:$A,1,0)),ISERROR(VLOOKUP(TRIM(MID(Q1453,FIND(",",Q1453)+1,FIND(",",Q1453,FIND(",",Q1453)+1)-FIND(",",Q1453)-1)),MapTable!$A:$A,1,0)),ISERROR(VLOOKUP(TRIM(MID(Q1453,FIND(",",Q1453,FIND(",",Q1453)+1)+1,FIND(",",Q1453,FIND(",",Q1453,FIND(",",Q1453)+1)+1)-FIND(",",Q1453,FIND(",",Q1453)+1)-1)),MapTable!$A:$A,1,0)),ISERROR(VLOOKUP(TRIM(MID(Q1453,FIND(",",Q1453,FIND(",",Q1453,FIND(",",Q1453)+1)+1)+1,999)),MapTable!$A:$A,1,0))),"맵없음",
  ""),
)))))</f>
        <v/>
      </c>
      <c r="W1453" t="str">
        <f>IF(ISBLANK(V1453),"",IF(ISERROR(VLOOKUP(V1453,[3]DropTable!$A:$A,1,0)),"드랍없음",""))</f>
        <v/>
      </c>
      <c r="Y1453" t="str">
        <f>IF(ISBLANK(X1453),"",IF(ISERROR(VLOOKUP(X1453,[3]DropTable!$A:$A,1,0)),"드랍없음",""))</f>
        <v/>
      </c>
      <c r="AA1453">
        <v>8.1</v>
      </c>
    </row>
    <row r="1454" spans="1:27" x14ac:dyDescent="0.3">
      <c r="A1454">
        <v>7</v>
      </c>
      <c r="B1454">
        <v>13</v>
      </c>
      <c r="C1454">
        <v>1680</v>
      </c>
      <c r="D1454">
        <v>420</v>
      </c>
      <c r="E1454" t="s">
        <v>114</v>
      </c>
      <c r="H1454" t="str">
        <f>IF(ISBLANK(G1454),"",
IFERROR(VLOOKUP(G1454,[1]StringTable!$1:$1048576,MATCH([1]StringTable!$B$1,[1]StringTable!$1:$1,0),0),
IFERROR(VLOOKUP(G1454,[1]InApkStringTable!$1:$1048576,MATCH([1]InApkStringTable!$B$1,[1]InApkStringTable!$1:$1,0),0),
"스트링없음")))</f>
        <v/>
      </c>
      <c r="J1454" t="b">
        <v>1</v>
      </c>
      <c r="L1454" t="str">
        <f>IF(ISBLANK(K1454),"",IF(ISERROR(VLOOKUP(K1454,MapTable!$A:$A,1,0)),"맵없음",""))</f>
        <v/>
      </c>
      <c r="N1454" t="b">
        <f t="shared" ca="1" si="71"/>
        <v>0</v>
      </c>
      <c r="R1454" t="str">
        <f>IF(ISBLANK(Q1454),"",
IF(ISERROR(FIND(",",Q1454)),
  IF(ISERROR(VLOOKUP(Q1454,MapTable!$A:$A,1,0)),"맵없음",
  ""),
IF(ISERROR(FIND(",",Q1454,FIND(",",Q1454)+1)),
  IF(OR(ISERROR(VLOOKUP(LEFT(Q1454,FIND(",",Q1454)-1),MapTable!$A:$A,1,0)),ISERROR(VLOOKUP(TRIM(MID(Q1454,FIND(",",Q1454)+1,999)),MapTable!$A:$A,1,0))),"맵없음",
  ""),
IF(ISERROR(FIND(",",Q1454,FIND(",",Q1454,FIND(",",Q1454)+1)+1)),
  IF(OR(ISERROR(VLOOKUP(LEFT(Q1454,FIND(",",Q1454)-1),MapTable!$A:$A,1,0)),ISERROR(VLOOKUP(TRIM(MID(Q1454,FIND(",",Q1454)+1,FIND(",",Q1454,FIND(",",Q1454)+1)-FIND(",",Q1454)-1)),MapTable!$A:$A,1,0)),ISERROR(VLOOKUP(TRIM(MID(Q1454,FIND(",",Q1454,FIND(",",Q1454)+1)+1,999)),MapTable!$A:$A,1,0))),"맵없음",
  ""),
IF(ISERROR(FIND(",",Q1454,FIND(",",Q1454,FIND(",",Q1454,FIND(",",Q1454)+1)+1)+1)),
  IF(OR(ISERROR(VLOOKUP(LEFT(Q1454,FIND(",",Q1454)-1),MapTable!$A:$A,1,0)),ISERROR(VLOOKUP(TRIM(MID(Q1454,FIND(",",Q1454)+1,FIND(",",Q1454,FIND(",",Q1454)+1)-FIND(",",Q1454)-1)),MapTable!$A:$A,1,0)),ISERROR(VLOOKUP(TRIM(MID(Q1454,FIND(",",Q1454,FIND(",",Q1454)+1)+1,FIND(",",Q1454,FIND(",",Q1454,FIND(",",Q1454)+1)+1)-FIND(",",Q1454,FIND(",",Q1454)+1)-1)),MapTable!$A:$A,1,0)),ISERROR(VLOOKUP(TRIM(MID(Q1454,FIND(",",Q1454,FIND(",",Q1454,FIND(",",Q1454)+1)+1)+1,999)),MapTable!$A:$A,1,0))),"맵없음",
  ""),
)))))</f>
        <v/>
      </c>
      <c r="W1454" t="str">
        <f>IF(ISBLANK(V1454),"",IF(ISERROR(VLOOKUP(V1454,[3]DropTable!$A:$A,1,0)),"드랍없음",""))</f>
        <v/>
      </c>
      <c r="Y1454" t="str">
        <f>IF(ISBLANK(X1454),"",IF(ISERROR(VLOOKUP(X1454,[3]DropTable!$A:$A,1,0)),"드랍없음",""))</f>
        <v/>
      </c>
      <c r="AA1454">
        <v>8.1</v>
      </c>
    </row>
    <row r="1455" spans="1:27" x14ac:dyDescent="0.3">
      <c r="A1455">
        <v>7</v>
      </c>
      <c r="B1455">
        <v>14</v>
      </c>
      <c r="C1455">
        <v>1680</v>
      </c>
      <c r="D1455">
        <v>420</v>
      </c>
      <c r="E1455" t="s">
        <v>114</v>
      </c>
      <c r="H1455" t="str">
        <f>IF(ISBLANK(G1455),"",
IFERROR(VLOOKUP(G1455,[1]StringTable!$1:$1048576,MATCH([1]StringTable!$B$1,[1]StringTable!$1:$1,0),0),
IFERROR(VLOOKUP(G1455,[1]InApkStringTable!$1:$1048576,MATCH([1]InApkStringTable!$B$1,[1]InApkStringTable!$1:$1,0),0),
"스트링없음")))</f>
        <v/>
      </c>
      <c r="J1455" t="b">
        <v>1</v>
      </c>
      <c r="L1455" t="str">
        <f>IF(ISBLANK(K1455),"",IF(ISERROR(VLOOKUP(K1455,MapTable!$A:$A,1,0)),"맵없음",""))</f>
        <v/>
      </c>
      <c r="N1455" t="b">
        <f t="shared" ca="1" si="71"/>
        <v>0</v>
      </c>
      <c r="R1455" t="str">
        <f>IF(ISBLANK(Q1455),"",
IF(ISERROR(FIND(",",Q1455)),
  IF(ISERROR(VLOOKUP(Q1455,MapTable!$A:$A,1,0)),"맵없음",
  ""),
IF(ISERROR(FIND(",",Q1455,FIND(",",Q1455)+1)),
  IF(OR(ISERROR(VLOOKUP(LEFT(Q1455,FIND(",",Q1455)-1),MapTable!$A:$A,1,0)),ISERROR(VLOOKUP(TRIM(MID(Q1455,FIND(",",Q1455)+1,999)),MapTable!$A:$A,1,0))),"맵없음",
  ""),
IF(ISERROR(FIND(",",Q1455,FIND(",",Q1455,FIND(",",Q1455)+1)+1)),
  IF(OR(ISERROR(VLOOKUP(LEFT(Q1455,FIND(",",Q1455)-1),MapTable!$A:$A,1,0)),ISERROR(VLOOKUP(TRIM(MID(Q1455,FIND(",",Q1455)+1,FIND(",",Q1455,FIND(",",Q1455)+1)-FIND(",",Q1455)-1)),MapTable!$A:$A,1,0)),ISERROR(VLOOKUP(TRIM(MID(Q1455,FIND(",",Q1455,FIND(",",Q1455)+1)+1,999)),MapTable!$A:$A,1,0))),"맵없음",
  ""),
IF(ISERROR(FIND(",",Q1455,FIND(",",Q1455,FIND(",",Q1455,FIND(",",Q1455)+1)+1)+1)),
  IF(OR(ISERROR(VLOOKUP(LEFT(Q1455,FIND(",",Q1455)-1),MapTable!$A:$A,1,0)),ISERROR(VLOOKUP(TRIM(MID(Q1455,FIND(",",Q1455)+1,FIND(",",Q1455,FIND(",",Q1455)+1)-FIND(",",Q1455)-1)),MapTable!$A:$A,1,0)),ISERROR(VLOOKUP(TRIM(MID(Q1455,FIND(",",Q1455,FIND(",",Q1455)+1)+1,FIND(",",Q1455,FIND(",",Q1455,FIND(",",Q1455)+1)+1)-FIND(",",Q1455,FIND(",",Q1455)+1)-1)),MapTable!$A:$A,1,0)),ISERROR(VLOOKUP(TRIM(MID(Q1455,FIND(",",Q1455,FIND(",",Q1455,FIND(",",Q1455)+1)+1)+1,999)),MapTable!$A:$A,1,0))),"맵없음",
  ""),
)))))</f>
        <v/>
      </c>
      <c r="W1455" t="str">
        <f>IF(ISBLANK(V1455),"",IF(ISERROR(VLOOKUP(V1455,[3]DropTable!$A:$A,1,0)),"드랍없음",""))</f>
        <v/>
      </c>
      <c r="Y1455" t="str">
        <f>IF(ISBLANK(X1455),"",IF(ISERROR(VLOOKUP(X1455,[3]DropTable!$A:$A,1,0)),"드랍없음",""))</f>
        <v/>
      </c>
      <c r="AA1455">
        <v>8.1</v>
      </c>
    </row>
    <row r="1456" spans="1:27" x14ac:dyDescent="0.3">
      <c r="A1456">
        <v>7</v>
      </c>
      <c r="B1456">
        <v>15</v>
      </c>
      <c r="C1456">
        <v>1680</v>
      </c>
      <c r="D1456">
        <v>420</v>
      </c>
      <c r="E1456" t="s">
        <v>114</v>
      </c>
      <c r="H1456" t="str">
        <f>IF(ISBLANK(G1456),"",
IFERROR(VLOOKUP(G1456,[1]StringTable!$1:$1048576,MATCH([1]StringTable!$B$1,[1]StringTable!$1:$1,0),0),
IFERROR(VLOOKUP(G1456,[1]InApkStringTable!$1:$1048576,MATCH([1]InApkStringTable!$B$1,[1]InApkStringTable!$1:$1,0),0),
"스트링없음")))</f>
        <v/>
      </c>
      <c r="J1456" t="b">
        <v>1</v>
      </c>
      <c r="L1456" t="str">
        <f>IF(ISBLANK(K1456),"",IF(ISERROR(VLOOKUP(K1456,MapTable!$A:$A,1,0)),"맵없음",""))</f>
        <v/>
      </c>
      <c r="N1456" t="b">
        <f t="shared" ca="1" si="71"/>
        <v>0</v>
      </c>
      <c r="R1456" t="str">
        <f>IF(ISBLANK(Q1456),"",
IF(ISERROR(FIND(",",Q1456)),
  IF(ISERROR(VLOOKUP(Q1456,MapTable!$A:$A,1,0)),"맵없음",
  ""),
IF(ISERROR(FIND(",",Q1456,FIND(",",Q1456)+1)),
  IF(OR(ISERROR(VLOOKUP(LEFT(Q1456,FIND(",",Q1456)-1),MapTable!$A:$A,1,0)),ISERROR(VLOOKUP(TRIM(MID(Q1456,FIND(",",Q1456)+1,999)),MapTable!$A:$A,1,0))),"맵없음",
  ""),
IF(ISERROR(FIND(",",Q1456,FIND(",",Q1456,FIND(",",Q1456)+1)+1)),
  IF(OR(ISERROR(VLOOKUP(LEFT(Q1456,FIND(",",Q1456)-1),MapTable!$A:$A,1,0)),ISERROR(VLOOKUP(TRIM(MID(Q1456,FIND(",",Q1456)+1,FIND(",",Q1456,FIND(",",Q1456)+1)-FIND(",",Q1456)-1)),MapTable!$A:$A,1,0)),ISERROR(VLOOKUP(TRIM(MID(Q1456,FIND(",",Q1456,FIND(",",Q1456)+1)+1,999)),MapTable!$A:$A,1,0))),"맵없음",
  ""),
IF(ISERROR(FIND(",",Q1456,FIND(",",Q1456,FIND(",",Q1456,FIND(",",Q1456)+1)+1)+1)),
  IF(OR(ISERROR(VLOOKUP(LEFT(Q1456,FIND(",",Q1456)-1),MapTable!$A:$A,1,0)),ISERROR(VLOOKUP(TRIM(MID(Q1456,FIND(",",Q1456)+1,FIND(",",Q1456,FIND(",",Q1456)+1)-FIND(",",Q1456)-1)),MapTable!$A:$A,1,0)),ISERROR(VLOOKUP(TRIM(MID(Q1456,FIND(",",Q1456,FIND(",",Q1456)+1)+1,FIND(",",Q1456,FIND(",",Q1456,FIND(",",Q1456)+1)+1)-FIND(",",Q1456,FIND(",",Q1456)+1)-1)),MapTable!$A:$A,1,0)),ISERROR(VLOOKUP(TRIM(MID(Q1456,FIND(",",Q1456,FIND(",",Q1456,FIND(",",Q1456)+1)+1)+1,999)),MapTable!$A:$A,1,0))),"맵없음",
  ""),
)))))</f>
        <v/>
      </c>
      <c r="W1456" t="str">
        <f>IF(ISBLANK(V1456),"",IF(ISERROR(VLOOKUP(V1456,[3]DropTable!$A:$A,1,0)),"드랍없음",""))</f>
        <v/>
      </c>
      <c r="Y1456" t="str">
        <f>IF(ISBLANK(X1456),"",IF(ISERROR(VLOOKUP(X1456,[3]DropTable!$A:$A,1,0)),"드랍없음",""))</f>
        <v/>
      </c>
      <c r="AA1456">
        <v>8.1</v>
      </c>
    </row>
    <row r="1457" spans="1:27" x14ac:dyDescent="0.3">
      <c r="A1457">
        <v>7</v>
      </c>
      <c r="B1457">
        <v>16</v>
      </c>
      <c r="C1457">
        <v>1680</v>
      </c>
      <c r="D1457">
        <v>420</v>
      </c>
      <c r="E1457" t="s">
        <v>114</v>
      </c>
      <c r="H1457" t="str">
        <f>IF(ISBLANK(G1457),"",
IFERROR(VLOOKUP(G1457,[1]StringTable!$1:$1048576,MATCH([1]StringTable!$B$1,[1]StringTable!$1:$1,0),0),
IFERROR(VLOOKUP(G1457,[1]InApkStringTable!$1:$1048576,MATCH([1]InApkStringTable!$B$1,[1]InApkStringTable!$1:$1,0),0),
"스트링없음")))</f>
        <v/>
      </c>
      <c r="J1457" t="b">
        <v>1</v>
      </c>
      <c r="L1457" t="str">
        <f>IF(ISBLANK(K1457),"",IF(ISERROR(VLOOKUP(K1457,MapTable!$A:$A,1,0)),"맵없음",""))</f>
        <v/>
      </c>
      <c r="N1457" t="b">
        <f t="shared" ca="1" si="71"/>
        <v>0</v>
      </c>
      <c r="R1457" t="str">
        <f>IF(ISBLANK(Q1457),"",
IF(ISERROR(FIND(",",Q1457)),
  IF(ISERROR(VLOOKUP(Q1457,MapTable!$A:$A,1,0)),"맵없음",
  ""),
IF(ISERROR(FIND(",",Q1457,FIND(",",Q1457)+1)),
  IF(OR(ISERROR(VLOOKUP(LEFT(Q1457,FIND(",",Q1457)-1),MapTable!$A:$A,1,0)),ISERROR(VLOOKUP(TRIM(MID(Q1457,FIND(",",Q1457)+1,999)),MapTable!$A:$A,1,0))),"맵없음",
  ""),
IF(ISERROR(FIND(",",Q1457,FIND(",",Q1457,FIND(",",Q1457)+1)+1)),
  IF(OR(ISERROR(VLOOKUP(LEFT(Q1457,FIND(",",Q1457)-1),MapTable!$A:$A,1,0)),ISERROR(VLOOKUP(TRIM(MID(Q1457,FIND(",",Q1457)+1,FIND(",",Q1457,FIND(",",Q1457)+1)-FIND(",",Q1457)-1)),MapTable!$A:$A,1,0)),ISERROR(VLOOKUP(TRIM(MID(Q1457,FIND(",",Q1457,FIND(",",Q1457)+1)+1,999)),MapTable!$A:$A,1,0))),"맵없음",
  ""),
IF(ISERROR(FIND(",",Q1457,FIND(",",Q1457,FIND(",",Q1457,FIND(",",Q1457)+1)+1)+1)),
  IF(OR(ISERROR(VLOOKUP(LEFT(Q1457,FIND(",",Q1457)-1),MapTable!$A:$A,1,0)),ISERROR(VLOOKUP(TRIM(MID(Q1457,FIND(",",Q1457)+1,FIND(",",Q1457,FIND(",",Q1457)+1)-FIND(",",Q1457)-1)),MapTable!$A:$A,1,0)),ISERROR(VLOOKUP(TRIM(MID(Q1457,FIND(",",Q1457,FIND(",",Q1457)+1)+1,FIND(",",Q1457,FIND(",",Q1457,FIND(",",Q1457)+1)+1)-FIND(",",Q1457,FIND(",",Q1457)+1)-1)),MapTable!$A:$A,1,0)),ISERROR(VLOOKUP(TRIM(MID(Q1457,FIND(",",Q1457,FIND(",",Q1457,FIND(",",Q1457)+1)+1)+1,999)),MapTable!$A:$A,1,0))),"맵없음",
  ""),
)))))</f>
        <v/>
      </c>
      <c r="W1457" t="str">
        <f>IF(ISBLANK(V1457),"",IF(ISERROR(VLOOKUP(V1457,[3]DropTable!$A:$A,1,0)),"드랍없음",""))</f>
        <v/>
      </c>
      <c r="Y1457" t="str">
        <f>IF(ISBLANK(X1457),"",IF(ISERROR(VLOOKUP(X1457,[3]DropTable!$A:$A,1,0)),"드랍없음",""))</f>
        <v/>
      </c>
      <c r="AA1457">
        <v>8.1</v>
      </c>
    </row>
    <row r="1458" spans="1:27" x14ac:dyDescent="0.3">
      <c r="A1458">
        <v>7</v>
      </c>
      <c r="B1458">
        <v>17</v>
      </c>
      <c r="C1458">
        <v>1680</v>
      </c>
      <c r="D1458">
        <v>420</v>
      </c>
      <c r="E1458" t="s">
        <v>114</v>
      </c>
      <c r="H1458" t="str">
        <f>IF(ISBLANK(G1458),"",
IFERROR(VLOOKUP(G1458,[1]StringTable!$1:$1048576,MATCH([1]StringTable!$B$1,[1]StringTable!$1:$1,0),0),
IFERROR(VLOOKUP(G1458,[1]InApkStringTable!$1:$1048576,MATCH([1]InApkStringTable!$B$1,[1]InApkStringTable!$1:$1,0),0),
"스트링없음")))</f>
        <v/>
      </c>
      <c r="J1458" t="b">
        <v>1</v>
      </c>
      <c r="L1458" t="str">
        <f>IF(ISBLANK(K1458),"",IF(ISERROR(VLOOKUP(K1458,MapTable!$A:$A,1,0)),"맵없음",""))</f>
        <v/>
      </c>
      <c r="N1458" t="b">
        <f t="shared" ca="1" si="71"/>
        <v>0</v>
      </c>
      <c r="R1458" t="str">
        <f>IF(ISBLANK(Q1458),"",
IF(ISERROR(FIND(",",Q1458)),
  IF(ISERROR(VLOOKUP(Q1458,MapTable!$A:$A,1,0)),"맵없음",
  ""),
IF(ISERROR(FIND(",",Q1458,FIND(",",Q1458)+1)),
  IF(OR(ISERROR(VLOOKUP(LEFT(Q1458,FIND(",",Q1458)-1),MapTable!$A:$A,1,0)),ISERROR(VLOOKUP(TRIM(MID(Q1458,FIND(",",Q1458)+1,999)),MapTable!$A:$A,1,0))),"맵없음",
  ""),
IF(ISERROR(FIND(",",Q1458,FIND(",",Q1458,FIND(",",Q1458)+1)+1)),
  IF(OR(ISERROR(VLOOKUP(LEFT(Q1458,FIND(",",Q1458)-1),MapTable!$A:$A,1,0)),ISERROR(VLOOKUP(TRIM(MID(Q1458,FIND(",",Q1458)+1,FIND(",",Q1458,FIND(",",Q1458)+1)-FIND(",",Q1458)-1)),MapTable!$A:$A,1,0)),ISERROR(VLOOKUP(TRIM(MID(Q1458,FIND(",",Q1458,FIND(",",Q1458)+1)+1,999)),MapTable!$A:$A,1,0))),"맵없음",
  ""),
IF(ISERROR(FIND(",",Q1458,FIND(",",Q1458,FIND(",",Q1458,FIND(",",Q1458)+1)+1)+1)),
  IF(OR(ISERROR(VLOOKUP(LEFT(Q1458,FIND(",",Q1458)-1),MapTable!$A:$A,1,0)),ISERROR(VLOOKUP(TRIM(MID(Q1458,FIND(",",Q1458)+1,FIND(",",Q1458,FIND(",",Q1458)+1)-FIND(",",Q1458)-1)),MapTable!$A:$A,1,0)),ISERROR(VLOOKUP(TRIM(MID(Q1458,FIND(",",Q1458,FIND(",",Q1458)+1)+1,FIND(",",Q1458,FIND(",",Q1458,FIND(",",Q1458)+1)+1)-FIND(",",Q1458,FIND(",",Q1458)+1)-1)),MapTable!$A:$A,1,0)),ISERROR(VLOOKUP(TRIM(MID(Q1458,FIND(",",Q1458,FIND(",",Q1458,FIND(",",Q1458)+1)+1)+1,999)),MapTable!$A:$A,1,0))),"맵없음",
  ""),
)))))</f>
        <v/>
      </c>
      <c r="W1458" t="str">
        <f>IF(ISBLANK(V1458),"",IF(ISERROR(VLOOKUP(V1458,[3]DropTable!$A:$A,1,0)),"드랍없음",""))</f>
        <v/>
      </c>
      <c r="Y1458" t="str">
        <f>IF(ISBLANK(X1458),"",IF(ISERROR(VLOOKUP(X1458,[3]DropTable!$A:$A,1,0)),"드랍없음",""))</f>
        <v/>
      </c>
      <c r="AA1458">
        <v>8.1</v>
      </c>
    </row>
    <row r="1459" spans="1:27" x14ac:dyDescent="0.3">
      <c r="A1459">
        <v>7</v>
      </c>
      <c r="B1459">
        <v>18</v>
      </c>
      <c r="C1459">
        <v>1680</v>
      </c>
      <c r="D1459">
        <v>420</v>
      </c>
      <c r="E1459" t="s">
        <v>114</v>
      </c>
      <c r="H1459" t="str">
        <f>IF(ISBLANK(G1459),"",
IFERROR(VLOOKUP(G1459,[1]StringTable!$1:$1048576,MATCH([1]StringTable!$B$1,[1]StringTable!$1:$1,0),0),
IFERROR(VLOOKUP(G1459,[1]InApkStringTable!$1:$1048576,MATCH([1]InApkStringTable!$B$1,[1]InApkStringTable!$1:$1,0),0),
"스트링없음")))</f>
        <v/>
      </c>
      <c r="J1459" t="b">
        <v>1</v>
      </c>
      <c r="L1459" t="str">
        <f>IF(ISBLANK(K1459),"",IF(ISERROR(VLOOKUP(K1459,MapTable!$A:$A,1,0)),"맵없음",""))</f>
        <v/>
      </c>
      <c r="N1459" t="b">
        <f t="shared" ca="1" si="71"/>
        <v>0</v>
      </c>
      <c r="R1459" t="str">
        <f>IF(ISBLANK(Q1459),"",
IF(ISERROR(FIND(",",Q1459)),
  IF(ISERROR(VLOOKUP(Q1459,MapTable!$A:$A,1,0)),"맵없음",
  ""),
IF(ISERROR(FIND(",",Q1459,FIND(",",Q1459)+1)),
  IF(OR(ISERROR(VLOOKUP(LEFT(Q1459,FIND(",",Q1459)-1),MapTable!$A:$A,1,0)),ISERROR(VLOOKUP(TRIM(MID(Q1459,FIND(",",Q1459)+1,999)),MapTable!$A:$A,1,0))),"맵없음",
  ""),
IF(ISERROR(FIND(",",Q1459,FIND(",",Q1459,FIND(",",Q1459)+1)+1)),
  IF(OR(ISERROR(VLOOKUP(LEFT(Q1459,FIND(",",Q1459)-1),MapTable!$A:$A,1,0)),ISERROR(VLOOKUP(TRIM(MID(Q1459,FIND(",",Q1459)+1,FIND(",",Q1459,FIND(",",Q1459)+1)-FIND(",",Q1459)-1)),MapTable!$A:$A,1,0)),ISERROR(VLOOKUP(TRIM(MID(Q1459,FIND(",",Q1459,FIND(",",Q1459)+1)+1,999)),MapTable!$A:$A,1,0))),"맵없음",
  ""),
IF(ISERROR(FIND(",",Q1459,FIND(",",Q1459,FIND(",",Q1459,FIND(",",Q1459)+1)+1)+1)),
  IF(OR(ISERROR(VLOOKUP(LEFT(Q1459,FIND(",",Q1459)-1),MapTable!$A:$A,1,0)),ISERROR(VLOOKUP(TRIM(MID(Q1459,FIND(",",Q1459)+1,FIND(",",Q1459,FIND(",",Q1459)+1)-FIND(",",Q1459)-1)),MapTable!$A:$A,1,0)),ISERROR(VLOOKUP(TRIM(MID(Q1459,FIND(",",Q1459,FIND(",",Q1459)+1)+1,FIND(",",Q1459,FIND(",",Q1459,FIND(",",Q1459)+1)+1)-FIND(",",Q1459,FIND(",",Q1459)+1)-1)),MapTable!$A:$A,1,0)),ISERROR(VLOOKUP(TRIM(MID(Q1459,FIND(",",Q1459,FIND(",",Q1459,FIND(",",Q1459)+1)+1)+1,999)),MapTable!$A:$A,1,0))),"맵없음",
  ""),
)))))</f>
        <v/>
      </c>
      <c r="W1459" t="str">
        <f>IF(ISBLANK(V1459),"",IF(ISERROR(VLOOKUP(V1459,[3]DropTable!$A:$A,1,0)),"드랍없음",""))</f>
        <v/>
      </c>
      <c r="Y1459" t="str">
        <f>IF(ISBLANK(X1459),"",IF(ISERROR(VLOOKUP(X1459,[3]DropTable!$A:$A,1,0)),"드랍없음",""))</f>
        <v/>
      </c>
      <c r="AA1459">
        <v>8.1</v>
      </c>
    </row>
    <row r="1460" spans="1:27" x14ac:dyDescent="0.3">
      <c r="A1460">
        <v>7</v>
      </c>
      <c r="B1460">
        <v>19</v>
      </c>
      <c r="C1460">
        <v>1680</v>
      </c>
      <c r="D1460">
        <v>420</v>
      </c>
      <c r="E1460" t="s">
        <v>114</v>
      </c>
      <c r="H1460" t="str">
        <f>IF(ISBLANK(G1460),"",
IFERROR(VLOOKUP(G1460,[1]StringTable!$1:$1048576,MATCH([1]StringTable!$B$1,[1]StringTable!$1:$1,0),0),
IFERROR(VLOOKUP(G1460,[1]InApkStringTable!$1:$1048576,MATCH([1]InApkStringTable!$B$1,[1]InApkStringTable!$1:$1,0),0),
"스트링없음")))</f>
        <v/>
      </c>
      <c r="J1460" t="b">
        <v>1</v>
      </c>
      <c r="L1460" t="str">
        <f>IF(ISBLANK(K1460),"",IF(ISERROR(VLOOKUP(K1460,MapTable!$A:$A,1,0)),"맵없음",""))</f>
        <v/>
      </c>
      <c r="N1460" t="b">
        <f t="shared" ca="1" si="71"/>
        <v>0</v>
      </c>
      <c r="R1460" t="str">
        <f>IF(ISBLANK(Q1460),"",
IF(ISERROR(FIND(",",Q1460)),
  IF(ISERROR(VLOOKUP(Q1460,MapTable!$A:$A,1,0)),"맵없음",
  ""),
IF(ISERROR(FIND(",",Q1460,FIND(",",Q1460)+1)),
  IF(OR(ISERROR(VLOOKUP(LEFT(Q1460,FIND(",",Q1460)-1),MapTable!$A:$A,1,0)),ISERROR(VLOOKUP(TRIM(MID(Q1460,FIND(",",Q1460)+1,999)),MapTable!$A:$A,1,0))),"맵없음",
  ""),
IF(ISERROR(FIND(",",Q1460,FIND(",",Q1460,FIND(",",Q1460)+1)+1)),
  IF(OR(ISERROR(VLOOKUP(LEFT(Q1460,FIND(",",Q1460)-1),MapTable!$A:$A,1,0)),ISERROR(VLOOKUP(TRIM(MID(Q1460,FIND(",",Q1460)+1,FIND(",",Q1460,FIND(",",Q1460)+1)-FIND(",",Q1460)-1)),MapTable!$A:$A,1,0)),ISERROR(VLOOKUP(TRIM(MID(Q1460,FIND(",",Q1460,FIND(",",Q1460)+1)+1,999)),MapTable!$A:$A,1,0))),"맵없음",
  ""),
IF(ISERROR(FIND(",",Q1460,FIND(",",Q1460,FIND(",",Q1460,FIND(",",Q1460)+1)+1)+1)),
  IF(OR(ISERROR(VLOOKUP(LEFT(Q1460,FIND(",",Q1460)-1),MapTable!$A:$A,1,0)),ISERROR(VLOOKUP(TRIM(MID(Q1460,FIND(",",Q1460)+1,FIND(",",Q1460,FIND(",",Q1460)+1)-FIND(",",Q1460)-1)),MapTable!$A:$A,1,0)),ISERROR(VLOOKUP(TRIM(MID(Q1460,FIND(",",Q1460,FIND(",",Q1460)+1)+1,FIND(",",Q1460,FIND(",",Q1460,FIND(",",Q1460)+1)+1)-FIND(",",Q1460,FIND(",",Q1460)+1)-1)),MapTable!$A:$A,1,0)),ISERROR(VLOOKUP(TRIM(MID(Q1460,FIND(",",Q1460,FIND(",",Q1460,FIND(",",Q1460)+1)+1)+1,999)),MapTable!$A:$A,1,0))),"맵없음",
  ""),
)))))</f>
        <v/>
      </c>
      <c r="W1460" t="str">
        <f>IF(ISBLANK(V1460),"",IF(ISERROR(VLOOKUP(V1460,[3]DropTable!$A:$A,1,0)),"드랍없음",""))</f>
        <v/>
      </c>
      <c r="Y1460" t="str">
        <f>IF(ISBLANK(X1460),"",IF(ISERROR(VLOOKUP(X1460,[3]DropTable!$A:$A,1,0)),"드랍없음",""))</f>
        <v/>
      </c>
      <c r="AA1460">
        <v>8.1</v>
      </c>
    </row>
    <row r="1461" spans="1:27" x14ac:dyDescent="0.3">
      <c r="A1461">
        <v>7</v>
      </c>
      <c r="B1461">
        <v>20</v>
      </c>
      <c r="C1461">
        <v>1680</v>
      </c>
      <c r="D1461">
        <v>420</v>
      </c>
      <c r="E1461" t="s">
        <v>114</v>
      </c>
      <c r="H1461" t="str">
        <f>IF(ISBLANK(G1461),"",
IFERROR(VLOOKUP(G1461,[1]StringTable!$1:$1048576,MATCH([1]StringTable!$B$1,[1]StringTable!$1:$1,0),0),
IFERROR(VLOOKUP(G1461,[1]InApkStringTable!$1:$1048576,MATCH([1]InApkStringTable!$B$1,[1]InApkStringTable!$1:$1,0),0),
"스트링없음")))</f>
        <v/>
      </c>
      <c r="J1461" t="b">
        <v>1</v>
      </c>
      <c r="L1461" t="str">
        <f>IF(ISBLANK(K1461),"",IF(ISERROR(VLOOKUP(K1461,MapTable!$A:$A,1,0)),"맵없음",""))</f>
        <v/>
      </c>
      <c r="N1461" t="b">
        <f t="shared" ca="1" si="71"/>
        <v>0</v>
      </c>
      <c r="R1461" t="str">
        <f>IF(ISBLANK(Q1461),"",
IF(ISERROR(FIND(",",Q1461)),
  IF(ISERROR(VLOOKUP(Q1461,MapTable!$A:$A,1,0)),"맵없음",
  ""),
IF(ISERROR(FIND(",",Q1461,FIND(",",Q1461)+1)),
  IF(OR(ISERROR(VLOOKUP(LEFT(Q1461,FIND(",",Q1461)-1),MapTable!$A:$A,1,0)),ISERROR(VLOOKUP(TRIM(MID(Q1461,FIND(",",Q1461)+1,999)),MapTable!$A:$A,1,0))),"맵없음",
  ""),
IF(ISERROR(FIND(",",Q1461,FIND(",",Q1461,FIND(",",Q1461)+1)+1)),
  IF(OR(ISERROR(VLOOKUP(LEFT(Q1461,FIND(",",Q1461)-1),MapTable!$A:$A,1,0)),ISERROR(VLOOKUP(TRIM(MID(Q1461,FIND(",",Q1461)+1,FIND(",",Q1461,FIND(",",Q1461)+1)-FIND(",",Q1461)-1)),MapTable!$A:$A,1,0)),ISERROR(VLOOKUP(TRIM(MID(Q1461,FIND(",",Q1461,FIND(",",Q1461)+1)+1,999)),MapTable!$A:$A,1,0))),"맵없음",
  ""),
IF(ISERROR(FIND(",",Q1461,FIND(",",Q1461,FIND(",",Q1461,FIND(",",Q1461)+1)+1)+1)),
  IF(OR(ISERROR(VLOOKUP(LEFT(Q1461,FIND(",",Q1461)-1),MapTable!$A:$A,1,0)),ISERROR(VLOOKUP(TRIM(MID(Q1461,FIND(",",Q1461)+1,FIND(",",Q1461,FIND(",",Q1461)+1)-FIND(",",Q1461)-1)),MapTable!$A:$A,1,0)),ISERROR(VLOOKUP(TRIM(MID(Q1461,FIND(",",Q1461,FIND(",",Q1461)+1)+1,FIND(",",Q1461,FIND(",",Q1461,FIND(",",Q1461)+1)+1)-FIND(",",Q1461,FIND(",",Q1461)+1)-1)),MapTable!$A:$A,1,0)),ISERROR(VLOOKUP(TRIM(MID(Q1461,FIND(",",Q1461,FIND(",",Q1461,FIND(",",Q1461)+1)+1)+1,999)),MapTable!$A:$A,1,0))),"맵없음",
  ""),
)))))</f>
        <v/>
      </c>
      <c r="W1461" t="str">
        <f>IF(ISBLANK(V1461),"",IF(ISERROR(VLOOKUP(V1461,[3]DropTable!$A:$A,1,0)),"드랍없음",""))</f>
        <v/>
      </c>
      <c r="Y1461" t="str">
        <f>IF(ISBLANK(X1461),"",IF(ISERROR(VLOOKUP(X1461,[3]DropTable!$A:$A,1,0)),"드랍없음",""))</f>
        <v/>
      </c>
      <c r="AA1461">
        <v>8.1</v>
      </c>
    </row>
    <row r="1462" spans="1:27" x14ac:dyDescent="0.3">
      <c r="A1462">
        <v>7</v>
      </c>
      <c r="B1462">
        <v>21</v>
      </c>
      <c r="C1462">
        <v>1680</v>
      </c>
      <c r="D1462">
        <v>420</v>
      </c>
      <c r="E1462" t="s">
        <v>114</v>
      </c>
      <c r="H1462" t="str">
        <f>IF(ISBLANK(G1462),"",
IFERROR(VLOOKUP(G1462,[1]StringTable!$1:$1048576,MATCH([1]StringTable!$B$1,[1]StringTable!$1:$1,0),0),
IFERROR(VLOOKUP(G1462,[1]InApkStringTable!$1:$1048576,MATCH([1]InApkStringTable!$B$1,[1]InApkStringTable!$1:$1,0),0),
"스트링없음")))</f>
        <v/>
      </c>
      <c r="J1462" t="b">
        <v>1</v>
      </c>
      <c r="L1462" t="str">
        <f>IF(ISBLANK(K1462),"",IF(ISERROR(VLOOKUP(K1462,MapTable!$A:$A,1,0)),"맵없음",""))</f>
        <v/>
      </c>
      <c r="N1462" t="b">
        <f t="shared" ca="1" si="71"/>
        <v>0</v>
      </c>
      <c r="R1462" t="str">
        <f>IF(ISBLANK(Q1462),"",
IF(ISERROR(FIND(",",Q1462)),
  IF(ISERROR(VLOOKUP(Q1462,MapTable!$A:$A,1,0)),"맵없음",
  ""),
IF(ISERROR(FIND(",",Q1462,FIND(",",Q1462)+1)),
  IF(OR(ISERROR(VLOOKUP(LEFT(Q1462,FIND(",",Q1462)-1),MapTable!$A:$A,1,0)),ISERROR(VLOOKUP(TRIM(MID(Q1462,FIND(",",Q1462)+1,999)),MapTable!$A:$A,1,0))),"맵없음",
  ""),
IF(ISERROR(FIND(",",Q1462,FIND(",",Q1462,FIND(",",Q1462)+1)+1)),
  IF(OR(ISERROR(VLOOKUP(LEFT(Q1462,FIND(",",Q1462)-1),MapTable!$A:$A,1,0)),ISERROR(VLOOKUP(TRIM(MID(Q1462,FIND(",",Q1462)+1,FIND(",",Q1462,FIND(",",Q1462)+1)-FIND(",",Q1462)-1)),MapTable!$A:$A,1,0)),ISERROR(VLOOKUP(TRIM(MID(Q1462,FIND(",",Q1462,FIND(",",Q1462)+1)+1,999)),MapTable!$A:$A,1,0))),"맵없음",
  ""),
IF(ISERROR(FIND(",",Q1462,FIND(",",Q1462,FIND(",",Q1462,FIND(",",Q1462)+1)+1)+1)),
  IF(OR(ISERROR(VLOOKUP(LEFT(Q1462,FIND(",",Q1462)-1),MapTable!$A:$A,1,0)),ISERROR(VLOOKUP(TRIM(MID(Q1462,FIND(",",Q1462)+1,FIND(",",Q1462,FIND(",",Q1462)+1)-FIND(",",Q1462)-1)),MapTable!$A:$A,1,0)),ISERROR(VLOOKUP(TRIM(MID(Q1462,FIND(",",Q1462,FIND(",",Q1462)+1)+1,FIND(",",Q1462,FIND(",",Q1462,FIND(",",Q1462)+1)+1)-FIND(",",Q1462,FIND(",",Q1462)+1)-1)),MapTable!$A:$A,1,0)),ISERROR(VLOOKUP(TRIM(MID(Q1462,FIND(",",Q1462,FIND(",",Q1462,FIND(",",Q1462)+1)+1)+1,999)),MapTable!$A:$A,1,0))),"맵없음",
  ""),
)))))</f>
        <v/>
      </c>
      <c r="W1462" t="str">
        <f>IF(ISBLANK(V1462),"",IF(ISERROR(VLOOKUP(V1462,[3]DropTable!$A:$A,1,0)),"드랍없음",""))</f>
        <v/>
      </c>
      <c r="Y1462" t="str">
        <f>IF(ISBLANK(X1462),"",IF(ISERROR(VLOOKUP(X1462,[3]DropTable!$A:$A,1,0)),"드랍없음",""))</f>
        <v/>
      </c>
      <c r="AA1462">
        <v>8.1</v>
      </c>
    </row>
    <row r="1463" spans="1:27" x14ac:dyDescent="0.3">
      <c r="A1463">
        <v>7</v>
      </c>
      <c r="B1463">
        <v>22</v>
      </c>
      <c r="C1463">
        <v>1680</v>
      </c>
      <c r="D1463">
        <v>420</v>
      </c>
      <c r="E1463" t="s">
        <v>114</v>
      </c>
      <c r="H1463" t="str">
        <f>IF(ISBLANK(G1463),"",
IFERROR(VLOOKUP(G1463,[1]StringTable!$1:$1048576,MATCH([1]StringTable!$B$1,[1]StringTable!$1:$1,0),0),
IFERROR(VLOOKUP(G1463,[1]InApkStringTable!$1:$1048576,MATCH([1]InApkStringTable!$B$1,[1]InApkStringTable!$1:$1,0),0),
"스트링없음")))</f>
        <v/>
      </c>
      <c r="J1463" t="b">
        <v>1</v>
      </c>
      <c r="L1463" t="str">
        <f>IF(ISBLANK(K1463),"",IF(ISERROR(VLOOKUP(K1463,MapTable!$A:$A,1,0)),"맵없음",""))</f>
        <v/>
      </c>
      <c r="N1463" t="b">
        <f t="shared" ca="1" si="71"/>
        <v>0</v>
      </c>
      <c r="R1463" t="str">
        <f>IF(ISBLANK(Q1463),"",
IF(ISERROR(FIND(",",Q1463)),
  IF(ISERROR(VLOOKUP(Q1463,MapTable!$A:$A,1,0)),"맵없음",
  ""),
IF(ISERROR(FIND(",",Q1463,FIND(",",Q1463)+1)),
  IF(OR(ISERROR(VLOOKUP(LEFT(Q1463,FIND(",",Q1463)-1),MapTable!$A:$A,1,0)),ISERROR(VLOOKUP(TRIM(MID(Q1463,FIND(",",Q1463)+1,999)),MapTable!$A:$A,1,0))),"맵없음",
  ""),
IF(ISERROR(FIND(",",Q1463,FIND(",",Q1463,FIND(",",Q1463)+1)+1)),
  IF(OR(ISERROR(VLOOKUP(LEFT(Q1463,FIND(",",Q1463)-1),MapTable!$A:$A,1,0)),ISERROR(VLOOKUP(TRIM(MID(Q1463,FIND(",",Q1463)+1,FIND(",",Q1463,FIND(",",Q1463)+1)-FIND(",",Q1463)-1)),MapTable!$A:$A,1,0)),ISERROR(VLOOKUP(TRIM(MID(Q1463,FIND(",",Q1463,FIND(",",Q1463)+1)+1,999)),MapTable!$A:$A,1,0))),"맵없음",
  ""),
IF(ISERROR(FIND(",",Q1463,FIND(",",Q1463,FIND(",",Q1463,FIND(",",Q1463)+1)+1)+1)),
  IF(OR(ISERROR(VLOOKUP(LEFT(Q1463,FIND(",",Q1463)-1),MapTable!$A:$A,1,0)),ISERROR(VLOOKUP(TRIM(MID(Q1463,FIND(",",Q1463)+1,FIND(",",Q1463,FIND(",",Q1463)+1)-FIND(",",Q1463)-1)),MapTable!$A:$A,1,0)),ISERROR(VLOOKUP(TRIM(MID(Q1463,FIND(",",Q1463,FIND(",",Q1463)+1)+1,FIND(",",Q1463,FIND(",",Q1463,FIND(",",Q1463)+1)+1)-FIND(",",Q1463,FIND(",",Q1463)+1)-1)),MapTable!$A:$A,1,0)),ISERROR(VLOOKUP(TRIM(MID(Q1463,FIND(",",Q1463,FIND(",",Q1463,FIND(",",Q1463)+1)+1)+1,999)),MapTable!$A:$A,1,0))),"맵없음",
  ""),
)))))</f>
        <v/>
      </c>
      <c r="W1463" t="str">
        <f>IF(ISBLANK(V1463),"",IF(ISERROR(VLOOKUP(V1463,[3]DropTable!$A:$A,1,0)),"드랍없음",""))</f>
        <v/>
      </c>
      <c r="Y1463" t="str">
        <f>IF(ISBLANK(X1463),"",IF(ISERROR(VLOOKUP(X1463,[3]DropTable!$A:$A,1,0)),"드랍없음",""))</f>
        <v/>
      </c>
      <c r="AA1463">
        <v>8.1</v>
      </c>
    </row>
    <row r="1464" spans="1:27" x14ac:dyDescent="0.3">
      <c r="A1464">
        <v>7</v>
      </c>
      <c r="B1464">
        <v>23</v>
      </c>
      <c r="C1464">
        <v>1680</v>
      </c>
      <c r="D1464">
        <v>420</v>
      </c>
      <c r="E1464" t="s">
        <v>114</v>
      </c>
      <c r="H1464" t="str">
        <f>IF(ISBLANK(G1464),"",
IFERROR(VLOOKUP(G1464,[1]StringTable!$1:$1048576,MATCH([1]StringTable!$B$1,[1]StringTable!$1:$1,0),0),
IFERROR(VLOOKUP(G1464,[1]InApkStringTable!$1:$1048576,MATCH([1]InApkStringTable!$B$1,[1]InApkStringTable!$1:$1,0),0),
"스트링없음")))</f>
        <v/>
      </c>
      <c r="J1464" t="b">
        <v>1</v>
      </c>
      <c r="L1464" t="str">
        <f>IF(ISBLANK(K1464),"",IF(ISERROR(VLOOKUP(K1464,MapTable!$A:$A,1,0)),"맵없음",""))</f>
        <v/>
      </c>
      <c r="N1464" t="b">
        <f t="shared" ca="1" si="71"/>
        <v>0</v>
      </c>
      <c r="R1464" t="str">
        <f>IF(ISBLANK(Q1464),"",
IF(ISERROR(FIND(",",Q1464)),
  IF(ISERROR(VLOOKUP(Q1464,MapTable!$A:$A,1,0)),"맵없음",
  ""),
IF(ISERROR(FIND(",",Q1464,FIND(",",Q1464)+1)),
  IF(OR(ISERROR(VLOOKUP(LEFT(Q1464,FIND(",",Q1464)-1),MapTable!$A:$A,1,0)),ISERROR(VLOOKUP(TRIM(MID(Q1464,FIND(",",Q1464)+1,999)),MapTable!$A:$A,1,0))),"맵없음",
  ""),
IF(ISERROR(FIND(",",Q1464,FIND(",",Q1464,FIND(",",Q1464)+1)+1)),
  IF(OR(ISERROR(VLOOKUP(LEFT(Q1464,FIND(",",Q1464)-1),MapTable!$A:$A,1,0)),ISERROR(VLOOKUP(TRIM(MID(Q1464,FIND(",",Q1464)+1,FIND(",",Q1464,FIND(",",Q1464)+1)-FIND(",",Q1464)-1)),MapTable!$A:$A,1,0)),ISERROR(VLOOKUP(TRIM(MID(Q1464,FIND(",",Q1464,FIND(",",Q1464)+1)+1,999)),MapTable!$A:$A,1,0))),"맵없음",
  ""),
IF(ISERROR(FIND(",",Q1464,FIND(",",Q1464,FIND(",",Q1464,FIND(",",Q1464)+1)+1)+1)),
  IF(OR(ISERROR(VLOOKUP(LEFT(Q1464,FIND(",",Q1464)-1),MapTable!$A:$A,1,0)),ISERROR(VLOOKUP(TRIM(MID(Q1464,FIND(",",Q1464)+1,FIND(",",Q1464,FIND(",",Q1464)+1)-FIND(",",Q1464)-1)),MapTable!$A:$A,1,0)),ISERROR(VLOOKUP(TRIM(MID(Q1464,FIND(",",Q1464,FIND(",",Q1464)+1)+1,FIND(",",Q1464,FIND(",",Q1464,FIND(",",Q1464)+1)+1)-FIND(",",Q1464,FIND(",",Q1464)+1)-1)),MapTable!$A:$A,1,0)),ISERROR(VLOOKUP(TRIM(MID(Q1464,FIND(",",Q1464,FIND(",",Q1464,FIND(",",Q1464)+1)+1)+1,999)),MapTable!$A:$A,1,0))),"맵없음",
  ""),
)))))</f>
        <v/>
      </c>
      <c r="W1464" t="str">
        <f>IF(ISBLANK(V1464),"",IF(ISERROR(VLOOKUP(V1464,[3]DropTable!$A:$A,1,0)),"드랍없음",""))</f>
        <v/>
      </c>
      <c r="Y1464" t="str">
        <f>IF(ISBLANK(X1464),"",IF(ISERROR(VLOOKUP(X1464,[3]DropTable!$A:$A,1,0)),"드랍없음",""))</f>
        <v/>
      </c>
      <c r="AA1464">
        <v>8.1</v>
      </c>
    </row>
    <row r="1465" spans="1:27" x14ac:dyDescent="0.3">
      <c r="A1465">
        <v>7</v>
      </c>
      <c r="B1465">
        <v>24</v>
      </c>
      <c r="C1465">
        <v>1680</v>
      </c>
      <c r="D1465">
        <v>420</v>
      </c>
      <c r="E1465" t="s">
        <v>114</v>
      </c>
      <c r="H1465" t="str">
        <f>IF(ISBLANK(G1465),"",
IFERROR(VLOOKUP(G1465,[1]StringTable!$1:$1048576,MATCH([1]StringTable!$B$1,[1]StringTable!$1:$1,0),0),
IFERROR(VLOOKUP(G1465,[1]InApkStringTable!$1:$1048576,MATCH([1]InApkStringTable!$B$1,[1]InApkStringTable!$1:$1,0),0),
"스트링없음")))</f>
        <v/>
      </c>
      <c r="J1465" t="b">
        <v>1</v>
      </c>
      <c r="L1465" t="str">
        <f>IF(ISBLANK(K1465),"",IF(ISERROR(VLOOKUP(K1465,MapTable!$A:$A,1,0)),"맵없음",""))</f>
        <v/>
      </c>
      <c r="N1465" t="b">
        <f t="shared" ca="1" si="71"/>
        <v>0</v>
      </c>
      <c r="R1465" t="str">
        <f>IF(ISBLANK(Q1465),"",
IF(ISERROR(FIND(",",Q1465)),
  IF(ISERROR(VLOOKUP(Q1465,MapTable!$A:$A,1,0)),"맵없음",
  ""),
IF(ISERROR(FIND(",",Q1465,FIND(",",Q1465)+1)),
  IF(OR(ISERROR(VLOOKUP(LEFT(Q1465,FIND(",",Q1465)-1),MapTable!$A:$A,1,0)),ISERROR(VLOOKUP(TRIM(MID(Q1465,FIND(",",Q1465)+1,999)),MapTable!$A:$A,1,0))),"맵없음",
  ""),
IF(ISERROR(FIND(",",Q1465,FIND(",",Q1465,FIND(",",Q1465)+1)+1)),
  IF(OR(ISERROR(VLOOKUP(LEFT(Q1465,FIND(",",Q1465)-1),MapTable!$A:$A,1,0)),ISERROR(VLOOKUP(TRIM(MID(Q1465,FIND(",",Q1465)+1,FIND(",",Q1465,FIND(",",Q1465)+1)-FIND(",",Q1465)-1)),MapTable!$A:$A,1,0)),ISERROR(VLOOKUP(TRIM(MID(Q1465,FIND(",",Q1465,FIND(",",Q1465)+1)+1,999)),MapTable!$A:$A,1,0))),"맵없음",
  ""),
IF(ISERROR(FIND(",",Q1465,FIND(",",Q1465,FIND(",",Q1465,FIND(",",Q1465)+1)+1)+1)),
  IF(OR(ISERROR(VLOOKUP(LEFT(Q1465,FIND(",",Q1465)-1),MapTable!$A:$A,1,0)),ISERROR(VLOOKUP(TRIM(MID(Q1465,FIND(",",Q1465)+1,FIND(",",Q1465,FIND(",",Q1465)+1)-FIND(",",Q1465)-1)),MapTable!$A:$A,1,0)),ISERROR(VLOOKUP(TRIM(MID(Q1465,FIND(",",Q1465,FIND(",",Q1465)+1)+1,FIND(",",Q1465,FIND(",",Q1465,FIND(",",Q1465)+1)+1)-FIND(",",Q1465,FIND(",",Q1465)+1)-1)),MapTable!$A:$A,1,0)),ISERROR(VLOOKUP(TRIM(MID(Q1465,FIND(",",Q1465,FIND(",",Q1465,FIND(",",Q1465)+1)+1)+1,999)),MapTable!$A:$A,1,0))),"맵없음",
  ""),
)))))</f>
        <v/>
      </c>
      <c r="W1465" t="str">
        <f>IF(ISBLANK(V1465),"",IF(ISERROR(VLOOKUP(V1465,[3]DropTable!$A:$A,1,0)),"드랍없음",""))</f>
        <v/>
      </c>
      <c r="Y1465" t="str">
        <f>IF(ISBLANK(X1465),"",IF(ISERROR(VLOOKUP(X1465,[3]DropTable!$A:$A,1,0)),"드랍없음",""))</f>
        <v/>
      </c>
      <c r="AA1465">
        <v>8.1</v>
      </c>
    </row>
    <row r="1466" spans="1:27" x14ac:dyDescent="0.3">
      <c r="A1466">
        <v>7</v>
      </c>
      <c r="B1466">
        <v>25</v>
      </c>
      <c r="C1466">
        <v>1680</v>
      </c>
      <c r="D1466">
        <v>420</v>
      </c>
      <c r="E1466" t="s">
        <v>114</v>
      </c>
      <c r="H1466" t="str">
        <f>IF(ISBLANK(G1466),"",
IFERROR(VLOOKUP(G1466,[1]StringTable!$1:$1048576,MATCH([1]StringTable!$B$1,[1]StringTable!$1:$1,0),0),
IFERROR(VLOOKUP(G1466,[1]InApkStringTable!$1:$1048576,MATCH([1]InApkStringTable!$B$1,[1]InApkStringTable!$1:$1,0),0),
"스트링없음")))</f>
        <v/>
      </c>
      <c r="J1466" t="b">
        <v>1</v>
      </c>
      <c r="L1466" t="str">
        <f>IF(ISBLANK(K1466),"",IF(ISERROR(VLOOKUP(K1466,MapTable!$A:$A,1,0)),"맵없음",""))</f>
        <v/>
      </c>
      <c r="N1466" t="b">
        <f t="shared" ca="1" si="71"/>
        <v>0</v>
      </c>
      <c r="R1466" t="str">
        <f>IF(ISBLANK(Q1466),"",
IF(ISERROR(FIND(",",Q1466)),
  IF(ISERROR(VLOOKUP(Q1466,MapTable!$A:$A,1,0)),"맵없음",
  ""),
IF(ISERROR(FIND(",",Q1466,FIND(",",Q1466)+1)),
  IF(OR(ISERROR(VLOOKUP(LEFT(Q1466,FIND(",",Q1466)-1),MapTable!$A:$A,1,0)),ISERROR(VLOOKUP(TRIM(MID(Q1466,FIND(",",Q1466)+1,999)),MapTable!$A:$A,1,0))),"맵없음",
  ""),
IF(ISERROR(FIND(",",Q1466,FIND(",",Q1466,FIND(",",Q1466)+1)+1)),
  IF(OR(ISERROR(VLOOKUP(LEFT(Q1466,FIND(",",Q1466)-1),MapTable!$A:$A,1,0)),ISERROR(VLOOKUP(TRIM(MID(Q1466,FIND(",",Q1466)+1,FIND(",",Q1466,FIND(",",Q1466)+1)-FIND(",",Q1466)-1)),MapTable!$A:$A,1,0)),ISERROR(VLOOKUP(TRIM(MID(Q1466,FIND(",",Q1466,FIND(",",Q1466)+1)+1,999)),MapTable!$A:$A,1,0))),"맵없음",
  ""),
IF(ISERROR(FIND(",",Q1466,FIND(",",Q1466,FIND(",",Q1466,FIND(",",Q1466)+1)+1)+1)),
  IF(OR(ISERROR(VLOOKUP(LEFT(Q1466,FIND(",",Q1466)-1),MapTable!$A:$A,1,0)),ISERROR(VLOOKUP(TRIM(MID(Q1466,FIND(",",Q1466)+1,FIND(",",Q1466,FIND(",",Q1466)+1)-FIND(",",Q1466)-1)),MapTable!$A:$A,1,0)),ISERROR(VLOOKUP(TRIM(MID(Q1466,FIND(",",Q1466,FIND(",",Q1466)+1)+1,FIND(",",Q1466,FIND(",",Q1466,FIND(",",Q1466)+1)+1)-FIND(",",Q1466,FIND(",",Q1466)+1)-1)),MapTable!$A:$A,1,0)),ISERROR(VLOOKUP(TRIM(MID(Q1466,FIND(",",Q1466,FIND(",",Q1466,FIND(",",Q1466)+1)+1)+1,999)),MapTable!$A:$A,1,0))),"맵없음",
  ""),
)))))</f>
        <v/>
      </c>
      <c r="W1466" t="str">
        <f>IF(ISBLANK(V1466),"",IF(ISERROR(VLOOKUP(V1466,[3]DropTable!$A:$A,1,0)),"드랍없음",""))</f>
        <v/>
      </c>
      <c r="Y1466" t="str">
        <f>IF(ISBLANK(X1466),"",IF(ISERROR(VLOOKUP(X1466,[3]DropTable!$A:$A,1,0)),"드랍없음",""))</f>
        <v/>
      </c>
      <c r="AA1466">
        <v>8.1</v>
      </c>
    </row>
    <row r="1467" spans="1:27" x14ac:dyDescent="0.3">
      <c r="A1467">
        <v>7</v>
      </c>
      <c r="B1467">
        <v>26</v>
      </c>
      <c r="C1467">
        <v>1680</v>
      </c>
      <c r="D1467">
        <v>420</v>
      </c>
      <c r="E1467" t="s">
        <v>114</v>
      </c>
      <c r="H1467" t="str">
        <f>IF(ISBLANK(G1467),"",
IFERROR(VLOOKUP(G1467,[1]StringTable!$1:$1048576,MATCH([1]StringTable!$B$1,[1]StringTable!$1:$1,0),0),
IFERROR(VLOOKUP(G1467,[1]InApkStringTable!$1:$1048576,MATCH([1]InApkStringTable!$B$1,[1]InApkStringTable!$1:$1,0),0),
"스트링없음")))</f>
        <v/>
      </c>
      <c r="J1467" t="b">
        <v>1</v>
      </c>
      <c r="L1467" t="str">
        <f>IF(ISBLANK(K1467),"",IF(ISERROR(VLOOKUP(K1467,MapTable!$A:$A,1,0)),"맵없음",""))</f>
        <v/>
      </c>
      <c r="N1467" t="b">
        <f t="shared" ca="1" si="71"/>
        <v>0</v>
      </c>
      <c r="R1467" t="str">
        <f>IF(ISBLANK(Q1467),"",
IF(ISERROR(FIND(",",Q1467)),
  IF(ISERROR(VLOOKUP(Q1467,MapTable!$A:$A,1,0)),"맵없음",
  ""),
IF(ISERROR(FIND(",",Q1467,FIND(",",Q1467)+1)),
  IF(OR(ISERROR(VLOOKUP(LEFT(Q1467,FIND(",",Q1467)-1),MapTable!$A:$A,1,0)),ISERROR(VLOOKUP(TRIM(MID(Q1467,FIND(",",Q1467)+1,999)),MapTable!$A:$A,1,0))),"맵없음",
  ""),
IF(ISERROR(FIND(",",Q1467,FIND(",",Q1467,FIND(",",Q1467)+1)+1)),
  IF(OR(ISERROR(VLOOKUP(LEFT(Q1467,FIND(",",Q1467)-1),MapTable!$A:$A,1,0)),ISERROR(VLOOKUP(TRIM(MID(Q1467,FIND(",",Q1467)+1,FIND(",",Q1467,FIND(",",Q1467)+1)-FIND(",",Q1467)-1)),MapTable!$A:$A,1,0)),ISERROR(VLOOKUP(TRIM(MID(Q1467,FIND(",",Q1467,FIND(",",Q1467)+1)+1,999)),MapTable!$A:$A,1,0))),"맵없음",
  ""),
IF(ISERROR(FIND(",",Q1467,FIND(",",Q1467,FIND(",",Q1467,FIND(",",Q1467)+1)+1)+1)),
  IF(OR(ISERROR(VLOOKUP(LEFT(Q1467,FIND(",",Q1467)-1),MapTable!$A:$A,1,0)),ISERROR(VLOOKUP(TRIM(MID(Q1467,FIND(",",Q1467)+1,FIND(",",Q1467,FIND(",",Q1467)+1)-FIND(",",Q1467)-1)),MapTable!$A:$A,1,0)),ISERROR(VLOOKUP(TRIM(MID(Q1467,FIND(",",Q1467,FIND(",",Q1467)+1)+1,FIND(",",Q1467,FIND(",",Q1467,FIND(",",Q1467)+1)+1)-FIND(",",Q1467,FIND(",",Q1467)+1)-1)),MapTable!$A:$A,1,0)),ISERROR(VLOOKUP(TRIM(MID(Q1467,FIND(",",Q1467,FIND(",",Q1467,FIND(",",Q1467)+1)+1)+1,999)),MapTable!$A:$A,1,0))),"맵없음",
  ""),
)))))</f>
        <v/>
      </c>
      <c r="W1467" t="str">
        <f>IF(ISBLANK(V1467),"",IF(ISERROR(VLOOKUP(V1467,[3]DropTable!$A:$A,1,0)),"드랍없음",""))</f>
        <v/>
      </c>
      <c r="Y1467" t="str">
        <f>IF(ISBLANK(X1467),"",IF(ISERROR(VLOOKUP(X1467,[3]DropTable!$A:$A,1,0)),"드랍없음",""))</f>
        <v/>
      </c>
      <c r="AA1467">
        <v>8.1</v>
      </c>
    </row>
    <row r="1468" spans="1:27" x14ac:dyDescent="0.3">
      <c r="A1468">
        <v>7</v>
      </c>
      <c r="B1468">
        <v>27</v>
      </c>
      <c r="C1468">
        <v>1680</v>
      </c>
      <c r="D1468">
        <v>420</v>
      </c>
      <c r="E1468" t="s">
        <v>114</v>
      </c>
      <c r="H1468" t="str">
        <f>IF(ISBLANK(G1468),"",
IFERROR(VLOOKUP(G1468,[1]StringTable!$1:$1048576,MATCH([1]StringTable!$B$1,[1]StringTable!$1:$1,0),0),
IFERROR(VLOOKUP(G1468,[1]InApkStringTable!$1:$1048576,MATCH([1]InApkStringTable!$B$1,[1]InApkStringTable!$1:$1,0),0),
"스트링없음")))</f>
        <v/>
      </c>
      <c r="J1468" t="b">
        <v>1</v>
      </c>
      <c r="L1468" t="str">
        <f>IF(ISBLANK(K1468),"",IF(ISERROR(VLOOKUP(K1468,MapTable!$A:$A,1,0)),"맵없음",""))</f>
        <v/>
      </c>
      <c r="N1468" t="b">
        <f t="shared" ca="1" si="71"/>
        <v>0</v>
      </c>
      <c r="R1468" t="str">
        <f>IF(ISBLANK(Q1468),"",
IF(ISERROR(FIND(",",Q1468)),
  IF(ISERROR(VLOOKUP(Q1468,MapTable!$A:$A,1,0)),"맵없음",
  ""),
IF(ISERROR(FIND(",",Q1468,FIND(",",Q1468)+1)),
  IF(OR(ISERROR(VLOOKUP(LEFT(Q1468,FIND(",",Q1468)-1),MapTable!$A:$A,1,0)),ISERROR(VLOOKUP(TRIM(MID(Q1468,FIND(",",Q1468)+1,999)),MapTable!$A:$A,1,0))),"맵없음",
  ""),
IF(ISERROR(FIND(",",Q1468,FIND(",",Q1468,FIND(",",Q1468)+1)+1)),
  IF(OR(ISERROR(VLOOKUP(LEFT(Q1468,FIND(",",Q1468)-1),MapTable!$A:$A,1,0)),ISERROR(VLOOKUP(TRIM(MID(Q1468,FIND(",",Q1468)+1,FIND(",",Q1468,FIND(",",Q1468)+1)-FIND(",",Q1468)-1)),MapTable!$A:$A,1,0)),ISERROR(VLOOKUP(TRIM(MID(Q1468,FIND(",",Q1468,FIND(",",Q1468)+1)+1,999)),MapTable!$A:$A,1,0))),"맵없음",
  ""),
IF(ISERROR(FIND(",",Q1468,FIND(",",Q1468,FIND(",",Q1468,FIND(",",Q1468)+1)+1)+1)),
  IF(OR(ISERROR(VLOOKUP(LEFT(Q1468,FIND(",",Q1468)-1),MapTable!$A:$A,1,0)),ISERROR(VLOOKUP(TRIM(MID(Q1468,FIND(",",Q1468)+1,FIND(",",Q1468,FIND(",",Q1468)+1)-FIND(",",Q1468)-1)),MapTable!$A:$A,1,0)),ISERROR(VLOOKUP(TRIM(MID(Q1468,FIND(",",Q1468,FIND(",",Q1468)+1)+1,FIND(",",Q1468,FIND(",",Q1468,FIND(",",Q1468)+1)+1)-FIND(",",Q1468,FIND(",",Q1468)+1)-1)),MapTable!$A:$A,1,0)),ISERROR(VLOOKUP(TRIM(MID(Q1468,FIND(",",Q1468,FIND(",",Q1468,FIND(",",Q1468)+1)+1)+1,999)),MapTable!$A:$A,1,0))),"맵없음",
  ""),
)))))</f>
        <v/>
      </c>
      <c r="W1468" t="str">
        <f>IF(ISBLANK(V1468),"",IF(ISERROR(VLOOKUP(V1468,[3]DropTable!$A:$A,1,0)),"드랍없음",""))</f>
        <v/>
      </c>
      <c r="Y1468" t="str">
        <f>IF(ISBLANK(X1468),"",IF(ISERROR(VLOOKUP(X1468,[3]DropTable!$A:$A,1,0)),"드랍없음",""))</f>
        <v/>
      </c>
      <c r="AA1468">
        <v>8.1</v>
      </c>
    </row>
    <row r="1469" spans="1:27" x14ac:dyDescent="0.3">
      <c r="A1469">
        <v>7</v>
      </c>
      <c r="B1469">
        <v>28</v>
      </c>
      <c r="C1469">
        <v>1680</v>
      </c>
      <c r="D1469">
        <v>420</v>
      </c>
      <c r="E1469" t="s">
        <v>114</v>
      </c>
      <c r="H1469" t="str">
        <f>IF(ISBLANK(G1469),"",
IFERROR(VLOOKUP(G1469,[1]StringTable!$1:$1048576,MATCH([1]StringTable!$B$1,[1]StringTable!$1:$1,0),0),
IFERROR(VLOOKUP(G1469,[1]InApkStringTable!$1:$1048576,MATCH([1]InApkStringTable!$B$1,[1]InApkStringTable!$1:$1,0),0),
"스트링없음")))</f>
        <v/>
      </c>
      <c r="J1469" t="b">
        <v>1</v>
      </c>
      <c r="L1469" t="str">
        <f>IF(ISBLANK(K1469),"",IF(ISERROR(VLOOKUP(K1469,MapTable!$A:$A,1,0)),"맵없음",""))</f>
        <v/>
      </c>
      <c r="N1469" t="b">
        <f t="shared" ca="1" si="71"/>
        <v>0</v>
      </c>
      <c r="R1469" t="str">
        <f>IF(ISBLANK(Q1469),"",
IF(ISERROR(FIND(",",Q1469)),
  IF(ISERROR(VLOOKUP(Q1469,MapTable!$A:$A,1,0)),"맵없음",
  ""),
IF(ISERROR(FIND(",",Q1469,FIND(",",Q1469)+1)),
  IF(OR(ISERROR(VLOOKUP(LEFT(Q1469,FIND(",",Q1469)-1),MapTable!$A:$A,1,0)),ISERROR(VLOOKUP(TRIM(MID(Q1469,FIND(",",Q1469)+1,999)),MapTable!$A:$A,1,0))),"맵없음",
  ""),
IF(ISERROR(FIND(",",Q1469,FIND(",",Q1469,FIND(",",Q1469)+1)+1)),
  IF(OR(ISERROR(VLOOKUP(LEFT(Q1469,FIND(",",Q1469)-1),MapTable!$A:$A,1,0)),ISERROR(VLOOKUP(TRIM(MID(Q1469,FIND(",",Q1469)+1,FIND(",",Q1469,FIND(",",Q1469)+1)-FIND(",",Q1469)-1)),MapTable!$A:$A,1,0)),ISERROR(VLOOKUP(TRIM(MID(Q1469,FIND(",",Q1469,FIND(",",Q1469)+1)+1,999)),MapTable!$A:$A,1,0))),"맵없음",
  ""),
IF(ISERROR(FIND(",",Q1469,FIND(",",Q1469,FIND(",",Q1469,FIND(",",Q1469)+1)+1)+1)),
  IF(OR(ISERROR(VLOOKUP(LEFT(Q1469,FIND(",",Q1469)-1),MapTable!$A:$A,1,0)),ISERROR(VLOOKUP(TRIM(MID(Q1469,FIND(",",Q1469)+1,FIND(",",Q1469,FIND(",",Q1469)+1)-FIND(",",Q1469)-1)),MapTable!$A:$A,1,0)),ISERROR(VLOOKUP(TRIM(MID(Q1469,FIND(",",Q1469,FIND(",",Q1469)+1)+1,FIND(",",Q1469,FIND(",",Q1469,FIND(",",Q1469)+1)+1)-FIND(",",Q1469,FIND(",",Q1469)+1)-1)),MapTable!$A:$A,1,0)),ISERROR(VLOOKUP(TRIM(MID(Q1469,FIND(",",Q1469,FIND(",",Q1469,FIND(",",Q1469)+1)+1)+1,999)),MapTable!$A:$A,1,0))),"맵없음",
  ""),
)))))</f>
        <v/>
      </c>
      <c r="W1469" t="str">
        <f>IF(ISBLANK(V1469),"",IF(ISERROR(VLOOKUP(V1469,[3]DropTable!$A:$A,1,0)),"드랍없음",""))</f>
        <v/>
      </c>
      <c r="Y1469" t="str">
        <f>IF(ISBLANK(X1469),"",IF(ISERROR(VLOOKUP(X1469,[3]DropTable!$A:$A,1,0)),"드랍없음",""))</f>
        <v/>
      </c>
      <c r="AA1469">
        <v>8.1</v>
      </c>
    </row>
    <row r="1470" spans="1:27" x14ac:dyDescent="0.3">
      <c r="A1470">
        <v>7</v>
      </c>
      <c r="B1470">
        <v>29</v>
      </c>
      <c r="C1470">
        <v>1680</v>
      </c>
      <c r="D1470">
        <v>420</v>
      </c>
      <c r="E1470" t="s">
        <v>114</v>
      </c>
      <c r="H1470" t="str">
        <f>IF(ISBLANK(G1470),"",
IFERROR(VLOOKUP(G1470,[1]StringTable!$1:$1048576,MATCH([1]StringTable!$B$1,[1]StringTable!$1:$1,0),0),
IFERROR(VLOOKUP(G1470,[1]InApkStringTable!$1:$1048576,MATCH([1]InApkStringTable!$B$1,[1]InApkStringTable!$1:$1,0),0),
"스트링없음")))</f>
        <v/>
      </c>
      <c r="J1470" t="b">
        <v>1</v>
      </c>
      <c r="L1470" t="str">
        <f>IF(ISBLANK(K1470),"",IF(ISERROR(VLOOKUP(K1470,MapTable!$A:$A,1,0)),"맵없음",""))</f>
        <v/>
      </c>
      <c r="N1470" t="b">
        <f t="shared" ca="1" si="71"/>
        <v>0</v>
      </c>
      <c r="R1470" t="str">
        <f>IF(ISBLANK(Q1470),"",
IF(ISERROR(FIND(",",Q1470)),
  IF(ISERROR(VLOOKUP(Q1470,MapTable!$A:$A,1,0)),"맵없음",
  ""),
IF(ISERROR(FIND(",",Q1470,FIND(",",Q1470)+1)),
  IF(OR(ISERROR(VLOOKUP(LEFT(Q1470,FIND(",",Q1470)-1),MapTable!$A:$A,1,0)),ISERROR(VLOOKUP(TRIM(MID(Q1470,FIND(",",Q1470)+1,999)),MapTable!$A:$A,1,0))),"맵없음",
  ""),
IF(ISERROR(FIND(",",Q1470,FIND(",",Q1470,FIND(",",Q1470)+1)+1)),
  IF(OR(ISERROR(VLOOKUP(LEFT(Q1470,FIND(",",Q1470)-1),MapTable!$A:$A,1,0)),ISERROR(VLOOKUP(TRIM(MID(Q1470,FIND(",",Q1470)+1,FIND(",",Q1470,FIND(",",Q1470)+1)-FIND(",",Q1470)-1)),MapTable!$A:$A,1,0)),ISERROR(VLOOKUP(TRIM(MID(Q1470,FIND(",",Q1470,FIND(",",Q1470)+1)+1,999)),MapTable!$A:$A,1,0))),"맵없음",
  ""),
IF(ISERROR(FIND(",",Q1470,FIND(",",Q1470,FIND(",",Q1470,FIND(",",Q1470)+1)+1)+1)),
  IF(OR(ISERROR(VLOOKUP(LEFT(Q1470,FIND(",",Q1470)-1),MapTable!$A:$A,1,0)),ISERROR(VLOOKUP(TRIM(MID(Q1470,FIND(",",Q1470)+1,FIND(",",Q1470,FIND(",",Q1470)+1)-FIND(",",Q1470)-1)),MapTable!$A:$A,1,0)),ISERROR(VLOOKUP(TRIM(MID(Q1470,FIND(",",Q1470,FIND(",",Q1470)+1)+1,FIND(",",Q1470,FIND(",",Q1470,FIND(",",Q1470)+1)+1)-FIND(",",Q1470,FIND(",",Q1470)+1)-1)),MapTable!$A:$A,1,0)),ISERROR(VLOOKUP(TRIM(MID(Q1470,FIND(",",Q1470,FIND(",",Q1470,FIND(",",Q1470)+1)+1)+1,999)),MapTable!$A:$A,1,0))),"맵없음",
  ""),
)))))</f>
        <v/>
      </c>
      <c r="W1470" t="str">
        <f>IF(ISBLANK(V1470),"",IF(ISERROR(VLOOKUP(V1470,[3]DropTable!$A:$A,1,0)),"드랍없음",""))</f>
        <v/>
      </c>
      <c r="Y1470" t="str">
        <f>IF(ISBLANK(X1470),"",IF(ISERROR(VLOOKUP(X1470,[3]DropTable!$A:$A,1,0)),"드랍없음",""))</f>
        <v/>
      </c>
      <c r="AA1470">
        <v>8.1</v>
      </c>
    </row>
    <row r="1471" spans="1:27" x14ac:dyDescent="0.3">
      <c r="A1471">
        <v>7</v>
      </c>
      <c r="B1471">
        <v>30</v>
      </c>
      <c r="C1471">
        <v>1680</v>
      </c>
      <c r="D1471">
        <v>420</v>
      </c>
      <c r="E1471" t="s">
        <v>114</v>
      </c>
      <c r="H1471" t="str">
        <f>IF(ISBLANK(G1471),"",
IFERROR(VLOOKUP(G1471,[1]StringTable!$1:$1048576,MATCH([1]StringTable!$B$1,[1]StringTable!$1:$1,0),0),
IFERROR(VLOOKUP(G1471,[1]InApkStringTable!$1:$1048576,MATCH([1]InApkStringTable!$B$1,[1]InApkStringTable!$1:$1,0),0),
"스트링없음")))</f>
        <v/>
      </c>
      <c r="J1471" t="b">
        <v>1</v>
      </c>
      <c r="L1471" t="str">
        <f>IF(ISBLANK(K1471),"",IF(ISERROR(VLOOKUP(K1471,MapTable!$A:$A,1,0)),"맵없음",""))</f>
        <v/>
      </c>
      <c r="N1471" t="b">
        <f t="shared" ca="1" si="71"/>
        <v>0</v>
      </c>
      <c r="R1471" t="str">
        <f>IF(ISBLANK(Q1471),"",
IF(ISERROR(FIND(",",Q1471)),
  IF(ISERROR(VLOOKUP(Q1471,MapTable!$A:$A,1,0)),"맵없음",
  ""),
IF(ISERROR(FIND(",",Q1471,FIND(",",Q1471)+1)),
  IF(OR(ISERROR(VLOOKUP(LEFT(Q1471,FIND(",",Q1471)-1),MapTable!$A:$A,1,0)),ISERROR(VLOOKUP(TRIM(MID(Q1471,FIND(",",Q1471)+1,999)),MapTable!$A:$A,1,0))),"맵없음",
  ""),
IF(ISERROR(FIND(",",Q1471,FIND(",",Q1471,FIND(",",Q1471)+1)+1)),
  IF(OR(ISERROR(VLOOKUP(LEFT(Q1471,FIND(",",Q1471)-1),MapTable!$A:$A,1,0)),ISERROR(VLOOKUP(TRIM(MID(Q1471,FIND(",",Q1471)+1,FIND(",",Q1471,FIND(",",Q1471)+1)-FIND(",",Q1471)-1)),MapTable!$A:$A,1,0)),ISERROR(VLOOKUP(TRIM(MID(Q1471,FIND(",",Q1471,FIND(",",Q1471)+1)+1,999)),MapTable!$A:$A,1,0))),"맵없음",
  ""),
IF(ISERROR(FIND(",",Q1471,FIND(",",Q1471,FIND(",",Q1471,FIND(",",Q1471)+1)+1)+1)),
  IF(OR(ISERROR(VLOOKUP(LEFT(Q1471,FIND(",",Q1471)-1),MapTable!$A:$A,1,0)),ISERROR(VLOOKUP(TRIM(MID(Q1471,FIND(",",Q1471)+1,FIND(",",Q1471,FIND(",",Q1471)+1)-FIND(",",Q1471)-1)),MapTable!$A:$A,1,0)),ISERROR(VLOOKUP(TRIM(MID(Q1471,FIND(",",Q1471,FIND(",",Q1471)+1)+1,FIND(",",Q1471,FIND(",",Q1471,FIND(",",Q1471)+1)+1)-FIND(",",Q1471,FIND(",",Q1471)+1)-1)),MapTable!$A:$A,1,0)),ISERROR(VLOOKUP(TRIM(MID(Q1471,FIND(",",Q1471,FIND(",",Q1471,FIND(",",Q1471)+1)+1)+1,999)),MapTable!$A:$A,1,0))),"맵없음",
  ""),
)))))</f>
        <v/>
      </c>
      <c r="W1471" t="str">
        <f>IF(ISBLANK(V1471),"",IF(ISERROR(VLOOKUP(V1471,[3]DropTable!$A:$A,1,0)),"드랍없음",""))</f>
        <v/>
      </c>
      <c r="Y1471" t="str">
        <f>IF(ISBLANK(X1471),"",IF(ISERROR(VLOOKUP(X1471,[3]DropTable!$A:$A,1,0)),"드랍없음",""))</f>
        <v/>
      </c>
      <c r="AA1471">
        <v>8.1</v>
      </c>
    </row>
    <row r="1472" spans="1:27" x14ac:dyDescent="0.3">
      <c r="A1472">
        <v>7</v>
      </c>
      <c r="B1472">
        <v>31</v>
      </c>
      <c r="C1472">
        <v>1680</v>
      </c>
      <c r="D1472">
        <v>420</v>
      </c>
      <c r="E1472" t="s">
        <v>114</v>
      </c>
      <c r="H1472" t="str">
        <f>IF(ISBLANK(G1472),"",
IFERROR(VLOOKUP(G1472,[1]StringTable!$1:$1048576,MATCH([1]StringTable!$B$1,[1]StringTable!$1:$1,0),0),
IFERROR(VLOOKUP(G1472,[1]InApkStringTable!$1:$1048576,MATCH([1]InApkStringTable!$B$1,[1]InApkStringTable!$1:$1,0),0),
"스트링없음")))</f>
        <v/>
      </c>
      <c r="J1472" t="b">
        <v>1</v>
      </c>
      <c r="L1472" t="str">
        <f>IF(ISBLANK(K1472),"",IF(ISERROR(VLOOKUP(K1472,MapTable!$A:$A,1,0)),"맵없음",""))</f>
        <v/>
      </c>
      <c r="N1472" t="b">
        <f t="shared" ca="1" si="71"/>
        <v>0</v>
      </c>
      <c r="R1472" t="str">
        <f>IF(ISBLANK(Q1472),"",
IF(ISERROR(FIND(",",Q1472)),
  IF(ISERROR(VLOOKUP(Q1472,MapTable!$A:$A,1,0)),"맵없음",
  ""),
IF(ISERROR(FIND(",",Q1472,FIND(",",Q1472)+1)),
  IF(OR(ISERROR(VLOOKUP(LEFT(Q1472,FIND(",",Q1472)-1),MapTable!$A:$A,1,0)),ISERROR(VLOOKUP(TRIM(MID(Q1472,FIND(",",Q1472)+1,999)),MapTable!$A:$A,1,0))),"맵없음",
  ""),
IF(ISERROR(FIND(",",Q1472,FIND(",",Q1472,FIND(",",Q1472)+1)+1)),
  IF(OR(ISERROR(VLOOKUP(LEFT(Q1472,FIND(",",Q1472)-1),MapTable!$A:$A,1,0)),ISERROR(VLOOKUP(TRIM(MID(Q1472,FIND(",",Q1472)+1,FIND(",",Q1472,FIND(",",Q1472)+1)-FIND(",",Q1472)-1)),MapTable!$A:$A,1,0)),ISERROR(VLOOKUP(TRIM(MID(Q1472,FIND(",",Q1472,FIND(",",Q1472)+1)+1,999)),MapTable!$A:$A,1,0))),"맵없음",
  ""),
IF(ISERROR(FIND(",",Q1472,FIND(",",Q1472,FIND(",",Q1472,FIND(",",Q1472)+1)+1)+1)),
  IF(OR(ISERROR(VLOOKUP(LEFT(Q1472,FIND(",",Q1472)-1),MapTable!$A:$A,1,0)),ISERROR(VLOOKUP(TRIM(MID(Q1472,FIND(",",Q1472)+1,FIND(",",Q1472,FIND(",",Q1472)+1)-FIND(",",Q1472)-1)),MapTable!$A:$A,1,0)),ISERROR(VLOOKUP(TRIM(MID(Q1472,FIND(",",Q1472,FIND(",",Q1472)+1)+1,FIND(",",Q1472,FIND(",",Q1472,FIND(",",Q1472)+1)+1)-FIND(",",Q1472,FIND(",",Q1472)+1)-1)),MapTable!$A:$A,1,0)),ISERROR(VLOOKUP(TRIM(MID(Q1472,FIND(",",Q1472,FIND(",",Q1472,FIND(",",Q1472)+1)+1)+1,999)),MapTable!$A:$A,1,0))),"맵없음",
  ""),
)))))</f>
        <v/>
      </c>
      <c r="W1472" t="str">
        <f>IF(ISBLANK(V1472),"",IF(ISERROR(VLOOKUP(V1472,[3]DropTable!$A:$A,1,0)),"드랍없음",""))</f>
        <v/>
      </c>
      <c r="Y1472" t="str">
        <f>IF(ISBLANK(X1472),"",IF(ISERROR(VLOOKUP(X1472,[3]DropTable!$A:$A,1,0)),"드랍없음",""))</f>
        <v/>
      </c>
      <c r="AA1472">
        <v>8.1</v>
      </c>
    </row>
    <row r="1473" spans="1:27" x14ac:dyDescent="0.3">
      <c r="A1473">
        <v>7</v>
      </c>
      <c r="B1473">
        <v>32</v>
      </c>
      <c r="C1473">
        <v>1680</v>
      </c>
      <c r="D1473">
        <v>420</v>
      </c>
      <c r="E1473" t="s">
        <v>114</v>
      </c>
      <c r="H1473" t="str">
        <f>IF(ISBLANK(G1473),"",
IFERROR(VLOOKUP(G1473,[1]StringTable!$1:$1048576,MATCH([1]StringTable!$B$1,[1]StringTable!$1:$1,0),0),
IFERROR(VLOOKUP(G1473,[1]InApkStringTable!$1:$1048576,MATCH([1]InApkStringTable!$B$1,[1]InApkStringTable!$1:$1,0),0),
"스트링없음")))</f>
        <v/>
      </c>
      <c r="J1473" t="b">
        <v>1</v>
      </c>
      <c r="L1473" t="str">
        <f>IF(ISBLANK(K1473),"",IF(ISERROR(VLOOKUP(K1473,MapTable!$A:$A,1,0)),"맵없음",""))</f>
        <v/>
      </c>
      <c r="N1473" t="b">
        <f t="shared" ca="1" si="71"/>
        <v>0</v>
      </c>
      <c r="R1473" t="str">
        <f>IF(ISBLANK(Q1473),"",
IF(ISERROR(FIND(",",Q1473)),
  IF(ISERROR(VLOOKUP(Q1473,MapTable!$A:$A,1,0)),"맵없음",
  ""),
IF(ISERROR(FIND(",",Q1473,FIND(",",Q1473)+1)),
  IF(OR(ISERROR(VLOOKUP(LEFT(Q1473,FIND(",",Q1473)-1),MapTable!$A:$A,1,0)),ISERROR(VLOOKUP(TRIM(MID(Q1473,FIND(",",Q1473)+1,999)),MapTable!$A:$A,1,0))),"맵없음",
  ""),
IF(ISERROR(FIND(",",Q1473,FIND(",",Q1473,FIND(",",Q1473)+1)+1)),
  IF(OR(ISERROR(VLOOKUP(LEFT(Q1473,FIND(",",Q1473)-1),MapTable!$A:$A,1,0)),ISERROR(VLOOKUP(TRIM(MID(Q1473,FIND(",",Q1473)+1,FIND(",",Q1473,FIND(",",Q1473)+1)-FIND(",",Q1473)-1)),MapTable!$A:$A,1,0)),ISERROR(VLOOKUP(TRIM(MID(Q1473,FIND(",",Q1473,FIND(",",Q1473)+1)+1,999)),MapTable!$A:$A,1,0))),"맵없음",
  ""),
IF(ISERROR(FIND(",",Q1473,FIND(",",Q1473,FIND(",",Q1473,FIND(",",Q1473)+1)+1)+1)),
  IF(OR(ISERROR(VLOOKUP(LEFT(Q1473,FIND(",",Q1473)-1),MapTable!$A:$A,1,0)),ISERROR(VLOOKUP(TRIM(MID(Q1473,FIND(",",Q1473)+1,FIND(",",Q1473,FIND(",",Q1473)+1)-FIND(",",Q1473)-1)),MapTable!$A:$A,1,0)),ISERROR(VLOOKUP(TRIM(MID(Q1473,FIND(",",Q1473,FIND(",",Q1473)+1)+1,FIND(",",Q1473,FIND(",",Q1473,FIND(",",Q1473)+1)+1)-FIND(",",Q1473,FIND(",",Q1473)+1)-1)),MapTable!$A:$A,1,0)),ISERROR(VLOOKUP(TRIM(MID(Q1473,FIND(",",Q1473,FIND(",",Q1473,FIND(",",Q1473)+1)+1)+1,999)),MapTable!$A:$A,1,0))),"맵없음",
  ""),
)))))</f>
        <v/>
      </c>
      <c r="W1473" t="str">
        <f>IF(ISBLANK(V1473),"",IF(ISERROR(VLOOKUP(V1473,[3]DropTable!$A:$A,1,0)),"드랍없음",""))</f>
        <v/>
      </c>
      <c r="Y1473" t="str">
        <f>IF(ISBLANK(X1473),"",IF(ISERROR(VLOOKUP(X1473,[3]DropTable!$A:$A,1,0)),"드랍없음",""))</f>
        <v/>
      </c>
      <c r="AA1473">
        <v>8.1</v>
      </c>
    </row>
    <row r="1474" spans="1:27" x14ac:dyDescent="0.3">
      <c r="A1474">
        <v>7</v>
      </c>
      <c r="B1474">
        <v>33</v>
      </c>
      <c r="C1474">
        <v>1680</v>
      </c>
      <c r="D1474">
        <v>420</v>
      </c>
      <c r="E1474" t="s">
        <v>114</v>
      </c>
      <c r="H1474" t="str">
        <f>IF(ISBLANK(G1474),"",
IFERROR(VLOOKUP(G1474,[1]StringTable!$1:$1048576,MATCH([1]StringTable!$B$1,[1]StringTable!$1:$1,0),0),
IFERROR(VLOOKUP(G1474,[1]InApkStringTable!$1:$1048576,MATCH([1]InApkStringTable!$B$1,[1]InApkStringTable!$1:$1,0),0),
"스트링없음")))</f>
        <v/>
      </c>
      <c r="J1474" t="b">
        <v>1</v>
      </c>
      <c r="L1474" t="str">
        <f>IF(ISBLANK(K1474),"",IF(ISERROR(VLOOKUP(K1474,MapTable!$A:$A,1,0)),"맵없음",""))</f>
        <v/>
      </c>
      <c r="N1474" t="b">
        <f t="shared" ca="1" si="71"/>
        <v>0</v>
      </c>
      <c r="R1474" t="str">
        <f>IF(ISBLANK(Q1474),"",
IF(ISERROR(FIND(",",Q1474)),
  IF(ISERROR(VLOOKUP(Q1474,MapTable!$A:$A,1,0)),"맵없음",
  ""),
IF(ISERROR(FIND(",",Q1474,FIND(",",Q1474)+1)),
  IF(OR(ISERROR(VLOOKUP(LEFT(Q1474,FIND(",",Q1474)-1),MapTable!$A:$A,1,0)),ISERROR(VLOOKUP(TRIM(MID(Q1474,FIND(",",Q1474)+1,999)),MapTable!$A:$A,1,0))),"맵없음",
  ""),
IF(ISERROR(FIND(",",Q1474,FIND(",",Q1474,FIND(",",Q1474)+1)+1)),
  IF(OR(ISERROR(VLOOKUP(LEFT(Q1474,FIND(",",Q1474)-1),MapTable!$A:$A,1,0)),ISERROR(VLOOKUP(TRIM(MID(Q1474,FIND(",",Q1474)+1,FIND(",",Q1474,FIND(",",Q1474)+1)-FIND(",",Q1474)-1)),MapTable!$A:$A,1,0)),ISERROR(VLOOKUP(TRIM(MID(Q1474,FIND(",",Q1474,FIND(",",Q1474)+1)+1,999)),MapTable!$A:$A,1,0))),"맵없음",
  ""),
IF(ISERROR(FIND(",",Q1474,FIND(",",Q1474,FIND(",",Q1474,FIND(",",Q1474)+1)+1)+1)),
  IF(OR(ISERROR(VLOOKUP(LEFT(Q1474,FIND(",",Q1474)-1),MapTable!$A:$A,1,0)),ISERROR(VLOOKUP(TRIM(MID(Q1474,FIND(",",Q1474)+1,FIND(",",Q1474,FIND(",",Q1474)+1)-FIND(",",Q1474)-1)),MapTable!$A:$A,1,0)),ISERROR(VLOOKUP(TRIM(MID(Q1474,FIND(",",Q1474,FIND(",",Q1474)+1)+1,FIND(",",Q1474,FIND(",",Q1474,FIND(",",Q1474)+1)+1)-FIND(",",Q1474,FIND(",",Q1474)+1)-1)),MapTable!$A:$A,1,0)),ISERROR(VLOOKUP(TRIM(MID(Q1474,FIND(",",Q1474,FIND(",",Q1474,FIND(",",Q1474)+1)+1)+1,999)),MapTable!$A:$A,1,0))),"맵없음",
  ""),
)))))</f>
        <v/>
      </c>
      <c r="W1474" t="str">
        <f>IF(ISBLANK(V1474),"",IF(ISERROR(VLOOKUP(V1474,[3]DropTable!$A:$A,1,0)),"드랍없음",""))</f>
        <v/>
      </c>
      <c r="Y1474" t="str">
        <f>IF(ISBLANK(X1474),"",IF(ISERROR(VLOOKUP(X1474,[3]DropTable!$A:$A,1,0)),"드랍없음",""))</f>
        <v/>
      </c>
      <c r="AA1474">
        <v>8.1</v>
      </c>
    </row>
    <row r="1475" spans="1:27" x14ac:dyDescent="0.3">
      <c r="A1475">
        <v>7</v>
      </c>
      <c r="B1475">
        <v>34</v>
      </c>
      <c r="C1475">
        <v>1680</v>
      </c>
      <c r="D1475">
        <v>420</v>
      </c>
      <c r="E1475" t="s">
        <v>114</v>
      </c>
      <c r="H1475" t="str">
        <f>IF(ISBLANK(G1475),"",
IFERROR(VLOOKUP(G1475,[1]StringTable!$1:$1048576,MATCH([1]StringTable!$B$1,[1]StringTable!$1:$1,0),0),
IFERROR(VLOOKUP(G1475,[1]InApkStringTable!$1:$1048576,MATCH([1]InApkStringTable!$B$1,[1]InApkStringTable!$1:$1,0),0),
"스트링없음")))</f>
        <v/>
      </c>
      <c r="J1475" t="b">
        <v>1</v>
      </c>
      <c r="L1475" t="str">
        <f>IF(ISBLANK(K1475),"",IF(ISERROR(VLOOKUP(K1475,MapTable!$A:$A,1,0)),"맵없음",""))</f>
        <v/>
      </c>
      <c r="N1475" t="b">
        <f t="shared" ca="1" si="71"/>
        <v>0</v>
      </c>
      <c r="R1475" t="str">
        <f>IF(ISBLANK(Q1475),"",
IF(ISERROR(FIND(",",Q1475)),
  IF(ISERROR(VLOOKUP(Q1475,MapTable!$A:$A,1,0)),"맵없음",
  ""),
IF(ISERROR(FIND(",",Q1475,FIND(",",Q1475)+1)),
  IF(OR(ISERROR(VLOOKUP(LEFT(Q1475,FIND(",",Q1475)-1),MapTable!$A:$A,1,0)),ISERROR(VLOOKUP(TRIM(MID(Q1475,FIND(",",Q1475)+1,999)),MapTable!$A:$A,1,0))),"맵없음",
  ""),
IF(ISERROR(FIND(",",Q1475,FIND(",",Q1475,FIND(",",Q1475)+1)+1)),
  IF(OR(ISERROR(VLOOKUP(LEFT(Q1475,FIND(",",Q1475)-1),MapTable!$A:$A,1,0)),ISERROR(VLOOKUP(TRIM(MID(Q1475,FIND(",",Q1475)+1,FIND(",",Q1475,FIND(",",Q1475)+1)-FIND(",",Q1475)-1)),MapTable!$A:$A,1,0)),ISERROR(VLOOKUP(TRIM(MID(Q1475,FIND(",",Q1475,FIND(",",Q1475)+1)+1,999)),MapTable!$A:$A,1,0))),"맵없음",
  ""),
IF(ISERROR(FIND(",",Q1475,FIND(",",Q1475,FIND(",",Q1475,FIND(",",Q1475)+1)+1)+1)),
  IF(OR(ISERROR(VLOOKUP(LEFT(Q1475,FIND(",",Q1475)-1),MapTable!$A:$A,1,0)),ISERROR(VLOOKUP(TRIM(MID(Q1475,FIND(",",Q1475)+1,FIND(",",Q1475,FIND(",",Q1475)+1)-FIND(",",Q1475)-1)),MapTable!$A:$A,1,0)),ISERROR(VLOOKUP(TRIM(MID(Q1475,FIND(",",Q1475,FIND(",",Q1475)+1)+1,FIND(",",Q1475,FIND(",",Q1475,FIND(",",Q1475)+1)+1)-FIND(",",Q1475,FIND(",",Q1475)+1)-1)),MapTable!$A:$A,1,0)),ISERROR(VLOOKUP(TRIM(MID(Q1475,FIND(",",Q1475,FIND(",",Q1475,FIND(",",Q1475)+1)+1)+1,999)),MapTable!$A:$A,1,0))),"맵없음",
  ""),
)))))</f>
        <v/>
      </c>
      <c r="W1475" t="str">
        <f>IF(ISBLANK(V1475),"",IF(ISERROR(VLOOKUP(V1475,[3]DropTable!$A:$A,1,0)),"드랍없음",""))</f>
        <v/>
      </c>
      <c r="Y1475" t="str">
        <f>IF(ISBLANK(X1475),"",IF(ISERROR(VLOOKUP(X1475,[3]DropTable!$A:$A,1,0)),"드랍없음",""))</f>
        <v/>
      </c>
      <c r="AA1475">
        <v>8.1</v>
      </c>
    </row>
    <row r="1476" spans="1:27" x14ac:dyDescent="0.3">
      <c r="A1476">
        <v>7</v>
      </c>
      <c r="B1476">
        <v>35</v>
      </c>
      <c r="C1476">
        <v>1680</v>
      </c>
      <c r="D1476">
        <v>420</v>
      </c>
      <c r="E1476" t="s">
        <v>114</v>
      </c>
      <c r="H1476" t="str">
        <f>IF(ISBLANK(G1476),"",
IFERROR(VLOOKUP(G1476,[1]StringTable!$1:$1048576,MATCH([1]StringTable!$B$1,[1]StringTable!$1:$1,0),0),
IFERROR(VLOOKUP(G1476,[1]InApkStringTable!$1:$1048576,MATCH([1]InApkStringTable!$B$1,[1]InApkStringTable!$1:$1,0),0),
"스트링없음")))</f>
        <v/>
      </c>
      <c r="J1476" t="b">
        <v>1</v>
      </c>
      <c r="L1476" t="str">
        <f>IF(ISBLANK(K1476),"",IF(ISERROR(VLOOKUP(K1476,MapTable!$A:$A,1,0)),"맵없음",""))</f>
        <v/>
      </c>
      <c r="N1476" t="b">
        <f t="shared" ca="1" si="71"/>
        <v>0</v>
      </c>
      <c r="R1476" t="str">
        <f>IF(ISBLANK(Q1476),"",
IF(ISERROR(FIND(",",Q1476)),
  IF(ISERROR(VLOOKUP(Q1476,MapTable!$A:$A,1,0)),"맵없음",
  ""),
IF(ISERROR(FIND(",",Q1476,FIND(",",Q1476)+1)),
  IF(OR(ISERROR(VLOOKUP(LEFT(Q1476,FIND(",",Q1476)-1),MapTable!$A:$A,1,0)),ISERROR(VLOOKUP(TRIM(MID(Q1476,FIND(",",Q1476)+1,999)),MapTable!$A:$A,1,0))),"맵없음",
  ""),
IF(ISERROR(FIND(",",Q1476,FIND(",",Q1476,FIND(",",Q1476)+1)+1)),
  IF(OR(ISERROR(VLOOKUP(LEFT(Q1476,FIND(",",Q1476)-1),MapTable!$A:$A,1,0)),ISERROR(VLOOKUP(TRIM(MID(Q1476,FIND(",",Q1476)+1,FIND(",",Q1476,FIND(",",Q1476)+1)-FIND(",",Q1476)-1)),MapTable!$A:$A,1,0)),ISERROR(VLOOKUP(TRIM(MID(Q1476,FIND(",",Q1476,FIND(",",Q1476)+1)+1,999)),MapTable!$A:$A,1,0))),"맵없음",
  ""),
IF(ISERROR(FIND(",",Q1476,FIND(",",Q1476,FIND(",",Q1476,FIND(",",Q1476)+1)+1)+1)),
  IF(OR(ISERROR(VLOOKUP(LEFT(Q1476,FIND(",",Q1476)-1),MapTable!$A:$A,1,0)),ISERROR(VLOOKUP(TRIM(MID(Q1476,FIND(",",Q1476)+1,FIND(",",Q1476,FIND(",",Q1476)+1)-FIND(",",Q1476)-1)),MapTable!$A:$A,1,0)),ISERROR(VLOOKUP(TRIM(MID(Q1476,FIND(",",Q1476,FIND(",",Q1476)+1)+1,FIND(",",Q1476,FIND(",",Q1476,FIND(",",Q1476)+1)+1)-FIND(",",Q1476,FIND(",",Q1476)+1)-1)),MapTable!$A:$A,1,0)),ISERROR(VLOOKUP(TRIM(MID(Q1476,FIND(",",Q1476,FIND(",",Q1476,FIND(",",Q1476)+1)+1)+1,999)),MapTable!$A:$A,1,0))),"맵없음",
  ""),
)))))</f>
        <v/>
      </c>
      <c r="W1476" t="str">
        <f>IF(ISBLANK(V1476),"",IF(ISERROR(VLOOKUP(V1476,[3]DropTable!$A:$A,1,0)),"드랍없음",""))</f>
        <v/>
      </c>
      <c r="Y1476" t="str">
        <f>IF(ISBLANK(X1476),"",IF(ISERROR(VLOOKUP(X1476,[3]DropTable!$A:$A,1,0)),"드랍없음",""))</f>
        <v/>
      </c>
      <c r="AA1476">
        <v>8.1</v>
      </c>
    </row>
    <row r="1477" spans="1:27" x14ac:dyDescent="0.3">
      <c r="A1477">
        <v>7</v>
      </c>
      <c r="B1477">
        <v>36</v>
      </c>
      <c r="C1477">
        <v>1680</v>
      </c>
      <c r="D1477">
        <v>420</v>
      </c>
      <c r="E1477" t="s">
        <v>114</v>
      </c>
      <c r="H1477" t="str">
        <f>IF(ISBLANK(G1477),"",
IFERROR(VLOOKUP(G1477,[1]StringTable!$1:$1048576,MATCH([1]StringTable!$B$1,[1]StringTable!$1:$1,0),0),
IFERROR(VLOOKUP(G1477,[1]InApkStringTable!$1:$1048576,MATCH([1]InApkStringTable!$B$1,[1]InApkStringTable!$1:$1,0),0),
"스트링없음")))</f>
        <v/>
      </c>
      <c r="J1477" t="b">
        <v>1</v>
      </c>
      <c r="L1477" t="str">
        <f>IF(ISBLANK(K1477),"",IF(ISERROR(VLOOKUP(K1477,MapTable!$A:$A,1,0)),"맵없음",""))</f>
        <v/>
      </c>
      <c r="N1477" t="b">
        <f t="shared" ca="1" si="71"/>
        <v>0</v>
      </c>
      <c r="R1477" t="str">
        <f>IF(ISBLANK(Q1477),"",
IF(ISERROR(FIND(",",Q1477)),
  IF(ISERROR(VLOOKUP(Q1477,MapTable!$A:$A,1,0)),"맵없음",
  ""),
IF(ISERROR(FIND(",",Q1477,FIND(",",Q1477)+1)),
  IF(OR(ISERROR(VLOOKUP(LEFT(Q1477,FIND(",",Q1477)-1),MapTable!$A:$A,1,0)),ISERROR(VLOOKUP(TRIM(MID(Q1477,FIND(",",Q1477)+1,999)),MapTable!$A:$A,1,0))),"맵없음",
  ""),
IF(ISERROR(FIND(",",Q1477,FIND(",",Q1477,FIND(",",Q1477)+1)+1)),
  IF(OR(ISERROR(VLOOKUP(LEFT(Q1477,FIND(",",Q1477)-1),MapTable!$A:$A,1,0)),ISERROR(VLOOKUP(TRIM(MID(Q1477,FIND(",",Q1477)+1,FIND(",",Q1477,FIND(",",Q1477)+1)-FIND(",",Q1477)-1)),MapTable!$A:$A,1,0)),ISERROR(VLOOKUP(TRIM(MID(Q1477,FIND(",",Q1477,FIND(",",Q1477)+1)+1,999)),MapTable!$A:$A,1,0))),"맵없음",
  ""),
IF(ISERROR(FIND(",",Q1477,FIND(",",Q1477,FIND(",",Q1477,FIND(",",Q1477)+1)+1)+1)),
  IF(OR(ISERROR(VLOOKUP(LEFT(Q1477,FIND(",",Q1477)-1),MapTable!$A:$A,1,0)),ISERROR(VLOOKUP(TRIM(MID(Q1477,FIND(",",Q1477)+1,FIND(",",Q1477,FIND(",",Q1477)+1)-FIND(",",Q1477)-1)),MapTable!$A:$A,1,0)),ISERROR(VLOOKUP(TRIM(MID(Q1477,FIND(",",Q1477,FIND(",",Q1477)+1)+1,FIND(",",Q1477,FIND(",",Q1477,FIND(",",Q1477)+1)+1)-FIND(",",Q1477,FIND(",",Q1477)+1)-1)),MapTable!$A:$A,1,0)),ISERROR(VLOOKUP(TRIM(MID(Q1477,FIND(",",Q1477,FIND(",",Q1477,FIND(",",Q1477)+1)+1)+1,999)),MapTable!$A:$A,1,0))),"맵없음",
  ""),
)))))</f>
        <v/>
      </c>
      <c r="W1477" t="str">
        <f>IF(ISBLANK(V1477),"",IF(ISERROR(VLOOKUP(V1477,[3]DropTable!$A:$A,1,0)),"드랍없음",""))</f>
        <v/>
      </c>
      <c r="Y1477" t="str">
        <f>IF(ISBLANK(X1477),"",IF(ISERROR(VLOOKUP(X1477,[3]DropTable!$A:$A,1,0)),"드랍없음",""))</f>
        <v/>
      </c>
      <c r="AA1477">
        <v>8.1</v>
      </c>
    </row>
    <row r="1478" spans="1:27" x14ac:dyDescent="0.3">
      <c r="A1478">
        <v>7</v>
      </c>
      <c r="B1478">
        <v>37</v>
      </c>
      <c r="C1478">
        <v>1680</v>
      </c>
      <c r="D1478">
        <v>420</v>
      </c>
      <c r="E1478" t="s">
        <v>114</v>
      </c>
      <c r="H1478" t="str">
        <f>IF(ISBLANK(G1478),"",
IFERROR(VLOOKUP(G1478,[1]StringTable!$1:$1048576,MATCH([1]StringTable!$B$1,[1]StringTable!$1:$1,0),0),
IFERROR(VLOOKUP(G1478,[1]InApkStringTable!$1:$1048576,MATCH([1]InApkStringTable!$B$1,[1]InApkStringTable!$1:$1,0),0),
"스트링없음")))</f>
        <v/>
      </c>
      <c r="J1478" t="b">
        <v>1</v>
      </c>
      <c r="L1478" t="str">
        <f>IF(ISBLANK(K1478),"",IF(ISERROR(VLOOKUP(K1478,MapTable!$A:$A,1,0)),"맵없음",""))</f>
        <v/>
      </c>
      <c r="N1478" t="b">
        <f t="shared" ca="1" si="71"/>
        <v>0</v>
      </c>
      <c r="R1478" t="str">
        <f>IF(ISBLANK(Q1478),"",
IF(ISERROR(FIND(",",Q1478)),
  IF(ISERROR(VLOOKUP(Q1478,MapTable!$A:$A,1,0)),"맵없음",
  ""),
IF(ISERROR(FIND(",",Q1478,FIND(",",Q1478)+1)),
  IF(OR(ISERROR(VLOOKUP(LEFT(Q1478,FIND(",",Q1478)-1),MapTable!$A:$A,1,0)),ISERROR(VLOOKUP(TRIM(MID(Q1478,FIND(",",Q1478)+1,999)),MapTable!$A:$A,1,0))),"맵없음",
  ""),
IF(ISERROR(FIND(",",Q1478,FIND(",",Q1478,FIND(",",Q1478)+1)+1)),
  IF(OR(ISERROR(VLOOKUP(LEFT(Q1478,FIND(",",Q1478)-1),MapTable!$A:$A,1,0)),ISERROR(VLOOKUP(TRIM(MID(Q1478,FIND(",",Q1478)+1,FIND(",",Q1478,FIND(",",Q1478)+1)-FIND(",",Q1478)-1)),MapTable!$A:$A,1,0)),ISERROR(VLOOKUP(TRIM(MID(Q1478,FIND(",",Q1478,FIND(",",Q1478)+1)+1,999)),MapTable!$A:$A,1,0))),"맵없음",
  ""),
IF(ISERROR(FIND(",",Q1478,FIND(",",Q1478,FIND(",",Q1478,FIND(",",Q1478)+1)+1)+1)),
  IF(OR(ISERROR(VLOOKUP(LEFT(Q1478,FIND(",",Q1478)-1),MapTable!$A:$A,1,0)),ISERROR(VLOOKUP(TRIM(MID(Q1478,FIND(",",Q1478)+1,FIND(",",Q1478,FIND(",",Q1478)+1)-FIND(",",Q1478)-1)),MapTable!$A:$A,1,0)),ISERROR(VLOOKUP(TRIM(MID(Q1478,FIND(",",Q1478,FIND(",",Q1478)+1)+1,FIND(",",Q1478,FIND(",",Q1478,FIND(",",Q1478)+1)+1)-FIND(",",Q1478,FIND(",",Q1478)+1)-1)),MapTable!$A:$A,1,0)),ISERROR(VLOOKUP(TRIM(MID(Q1478,FIND(",",Q1478,FIND(",",Q1478,FIND(",",Q1478)+1)+1)+1,999)),MapTable!$A:$A,1,0))),"맵없음",
  ""),
)))))</f>
        <v/>
      </c>
      <c r="W1478" t="str">
        <f>IF(ISBLANK(V1478),"",IF(ISERROR(VLOOKUP(V1478,[3]DropTable!$A:$A,1,0)),"드랍없음",""))</f>
        <v/>
      </c>
      <c r="Y1478" t="str">
        <f>IF(ISBLANK(X1478),"",IF(ISERROR(VLOOKUP(X1478,[3]DropTable!$A:$A,1,0)),"드랍없음",""))</f>
        <v/>
      </c>
      <c r="AA1478">
        <v>8.1</v>
      </c>
    </row>
    <row r="1479" spans="1:27" x14ac:dyDescent="0.3">
      <c r="A1479">
        <v>7</v>
      </c>
      <c r="B1479">
        <v>38</v>
      </c>
      <c r="C1479">
        <v>1680</v>
      </c>
      <c r="D1479">
        <v>420</v>
      </c>
      <c r="E1479" t="s">
        <v>114</v>
      </c>
      <c r="H1479" t="str">
        <f>IF(ISBLANK(G1479),"",
IFERROR(VLOOKUP(G1479,[1]StringTable!$1:$1048576,MATCH([1]StringTable!$B$1,[1]StringTable!$1:$1,0),0),
IFERROR(VLOOKUP(G1479,[1]InApkStringTable!$1:$1048576,MATCH([1]InApkStringTable!$B$1,[1]InApkStringTable!$1:$1,0),0),
"스트링없음")))</f>
        <v/>
      </c>
      <c r="J1479" t="b">
        <v>1</v>
      </c>
      <c r="L1479" t="str">
        <f>IF(ISBLANK(K1479),"",IF(ISERROR(VLOOKUP(K1479,MapTable!$A:$A,1,0)),"맵없음",""))</f>
        <v/>
      </c>
      <c r="N1479" t="b">
        <f t="shared" ca="1" si="71"/>
        <v>0</v>
      </c>
      <c r="R1479" t="str">
        <f>IF(ISBLANK(Q1479),"",
IF(ISERROR(FIND(",",Q1479)),
  IF(ISERROR(VLOOKUP(Q1479,MapTable!$A:$A,1,0)),"맵없음",
  ""),
IF(ISERROR(FIND(",",Q1479,FIND(",",Q1479)+1)),
  IF(OR(ISERROR(VLOOKUP(LEFT(Q1479,FIND(",",Q1479)-1),MapTable!$A:$A,1,0)),ISERROR(VLOOKUP(TRIM(MID(Q1479,FIND(",",Q1479)+1,999)),MapTable!$A:$A,1,0))),"맵없음",
  ""),
IF(ISERROR(FIND(",",Q1479,FIND(",",Q1479,FIND(",",Q1479)+1)+1)),
  IF(OR(ISERROR(VLOOKUP(LEFT(Q1479,FIND(",",Q1479)-1),MapTable!$A:$A,1,0)),ISERROR(VLOOKUP(TRIM(MID(Q1479,FIND(",",Q1479)+1,FIND(",",Q1479,FIND(",",Q1479)+1)-FIND(",",Q1479)-1)),MapTable!$A:$A,1,0)),ISERROR(VLOOKUP(TRIM(MID(Q1479,FIND(",",Q1479,FIND(",",Q1479)+1)+1,999)),MapTable!$A:$A,1,0))),"맵없음",
  ""),
IF(ISERROR(FIND(",",Q1479,FIND(",",Q1479,FIND(",",Q1479,FIND(",",Q1479)+1)+1)+1)),
  IF(OR(ISERROR(VLOOKUP(LEFT(Q1479,FIND(",",Q1479)-1),MapTable!$A:$A,1,0)),ISERROR(VLOOKUP(TRIM(MID(Q1479,FIND(",",Q1479)+1,FIND(",",Q1479,FIND(",",Q1479)+1)-FIND(",",Q1479)-1)),MapTable!$A:$A,1,0)),ISERROR(VLOOKUP(TRIM(MID(Q1479,FIND(",",Q1479,FIND(",",Q1479)+1)+1,FIND(",",Q1479,FIND(",",Q1479,FIND(",",Q1479)+1)+1)-FIND(",",Q1479,FIND(",",Q1479)+1)-1)),MapTable!$A:$A,1,0)),ISERROR(VLOOKUP(TRIM(MID(Q1479,FIND(",",Q1479,FIND(",",Q1479,FIND(",",Q1479)+1)+1)+1,999)),MapTable!$A:$A,1,0))),"맵없음",
  ""),
)))))</f>
        <v/>
      </c>
      <c r="W1479" t="str">
        <f>IF(ISBLANK(V1479),"",IF(ISERROR(VLOOKUP(V1479,[3]DropTable!$A:$A,1,0)),"드랍없음",""))</f>
        <v/>
      </c>
      <c r="Y1479" t="str">
        <f>IF(ISBLANK(X1479),"",IF(ISERROR(VLOOKUP(X1479,[3]DropTable!$A:$A,1,0)),"드랍없음",""))</f>
        <v/>
      </c>
      <c r="AA1479">
        <v>8.1</v>
      </c>
    </row>
    <row r="1480" spans="1:27" x14ac:dyDescent="0.3">
      <c r="A1480">
        <v>7</v>
      </c>
      <c r="B1480">
        <v>39</v>
      </c>
      <c r="C1480">
        <v>1680</v>
      </c>
      <c r="D1480">
        <v>420</v>
      </c>
      <c r="E1480" t="s">
        <v>114</v>
      </c>
      <c r="H1480" t="str">
        <f>IF(ISBLANK(G1480),"",
IFERROR(VLOOKUP(G1480,[1]StringTable!$1:$1048576,MATCH([1]StringTable!$B$1,[1]StringTable!$1:$1,0),0),
IFERROR(VLOOKUP(G1480,[1]InApkStringTable!$1:$1048576,MATCH([1]InApkStringTable!$B$1,[1]InApkStringTable!$1:$1,0),0),
"스트링없음")))</f>
        <v/>
      </c>
      <c r="J1480" t="b">
        <v>1</v>
      </c>
      <c r="L1480" t="str">
        <f>IF(ISBLANK(K1480),"",IF(ISERROR(VLOOKUP(K1480,MapTable!$A:$A,1,0)),"맵없음",""))</f>
        <v/>
      </c>
      <c r="N1480" t="b">
        <f t="shared" ca="1" si="71"/>
        <v>0</v>
      </c>
      <c r="R1480" t="str">
        <f>IF(ISBLANK(Q1480),"",
IF(ISERROR(FIND(",",Q1480)),
  IF(ISERROR(VLOOKUP(Q1480,MapTable!$A:$A,1,0)),"맵없음",
  ""),
IF(ISERROR(FIND(",",Q1480,FIND(",",Q1480)+1)),
  IF(OR(ISERROR(VLOOKUP(LEFT(Q1480,FIND(",",Q1480)-1),MapTable!$A:$A,1,0)),ISERROR(VLOOKUP(TRIM(MID(Q1480,FIND(",",Q1480)+1,999)),MapTable!$A:$A,1,0))),"맵없음",
  ""),
IF(ISERROR(FIND(",",Q1480,FIND(",",Q1480,FIND(",",Q1480)+1)+1)),
  IF(OR(ISERROR(VLOOKUP(LEFT(Q1480,FIND(",",Q1480)-1),MapTable!$A:$A,1,0)),ISERROR(VLOOKUP(TRIM(MID(Q1480,FIND(",",Q1480)+1,FIND(",",Q1480,FIND(",",Q1480)+1)-FIND(",",Q1480)-1)),MapTable!$A:$A,1,0)),ISERROR(VLOOKUP(TRIM(MID(Q1480,FIND(",",Q1480,FIND(",",Q1480)+1)+1,999)),MapTable!$A:$A,1,0))),"맵없음",
  ""),
IF(ISERROR(FIND(",",Q1480,FIND(",",Q1480,FIND(",",Q1480,FIND(",",Q1480)+1)+1)+1)),
  IF(OR(ISERROR(VLOOKUP(LEFT(Q1480,FIND(",",Q1480)-1),MapTable!$A:$A,1,0)),ISERROR(VLOOKUP(TRIM(MID(Q1480,FIND(",",Q1480)+1,FIND(",",Q1480,FIND(",",Q1480)+1)-FIND(",",Q1480)-1)),MapTable!$A:$A,1,0)),ISERROR(VLOOKUP(TRIM(MID(Q1480,FIND(",",Q1480,FIND(",",Q1480)+1)+1,FIND(",",Q1480,FIND(",",Q1480,FIND(",",Q1480)+1)+1)-FIND(",",Q1480,FIND(",",Q1480)+1)-1)),MapTable!$A:$A,1,0)),ISERROR(VLOOKUP(TRIM(MID(Q1480,FIND(",",Q1480,FIND(",",Q1480,FIND(",",Q1480)+1)+1)+1,999)),MapTable!$A:$A,1,0))),"맵없음",
  ""),
)))))</f>
        <v/>
      </c>
      <c r="W1480" t="str">
        <f>IF(ISBLANK(V1480),"",IF(ISERROR(VLOOKUP(V1480,[3]DropTable!$A:$A,1,0)),"드랍없음",""))</f>
        <v/>
      </c>
      <c r="Y1480" t="str">
        <f>IF(ISBLANK(X1480),"",IF(ISERROR(VLOOKUP(X1480,[3]DropTable!$A:$A,1,0)),"드랍없음",""))</f>
        <v/>
      </c>
      <c r="AA1480">
        <v>8.1</v>
      </c>
    </row>
    <row r="1481" spans="1:27" x14ac:dyDescent="0.3">
      <c r="A1481">
        <v>7</v>
      </c>
      <c r="B1481">
        <v>40</v>
      </c>
      <c r="C1481">
        <v>1680</v>
      </c>
      <c r="D1481">
        <v>420</v>
      </c>
      <c r="E1481" t="s">
        <v>114</v>
      </c>
      <c r="H1481" t="str">
        <f>IF(ISBLANK(G1481),"",
IFERROR(VLOOKUP(G1481,[1]StringTable!$1:$1048576,MATCH([1]StringTable!$B$1,[1]StringTable!$1:$1,0),0),
IFERROR(VLOOKUP(G1481,[1]InApkStringTable!$1:$1048576,MATCH([1]InApkStringTable!$B$1,[1]InApkStringTable!$1:$1,0),0),
"스트링없음")))</f>
        <v/>
      </c>
      <c r="J1481" t="b">
        <v>1</v>
      </c>
      <c r="L1481" t="str">
        <f>IF(ISBLANK(K1481),"",IF(ISERROR(VLOOKUP(K1481,MapTable!$A:$A,1,0)),"맵없음",""))</f>
        <v/>
      </c>
      <c r="N1481" t="b">
        <f t="shared" ca="1" si="71"/>
        <v>0</v>
      </c>
      <c r="R1481" t="str">
        <f>IF(ISBLANK(Q1481),"",
IF(ISERROR(FIND(",",Q1481)),
  IF(ISERROR(VLOOKUP(Q1481,MapTable!$A:$A,1,0)),"맵없음",
  ""),
IF(ISERROR(FIND(",",Q1481,FIND(",",Q1481)+1)),
  IF(OR(ISERROR(VLOOKUP(LEFT(Q1481,FIND(",",Q1481)-1),MapTable!$A:$A,1,0)),ISERROR(VLOOKUP(TRIM(MID(Q1481,FIND(",",Q1481)+1,999)),MapTable!$A:$A,1,0))),"맵없음",
  ""),
IF(ISERROR(FIND(",",Q1481,FIND(",",Q1481,FIND(",",Q1481)+1)+1)),
  IF(OR(ISERROR(VLOOKUP(LEFT(Q1481,FIND(",",Q1481)-1),MapTable!$A:$A,1,0)),ISERROR(VLOOKUP(TRIM(MID(Q1481,FIND(",",Q1481)+1,FIND(",",Q1481,FIND(",",Q1481)+1)-FIND(",",Q1481)-1)),MapTable!$A:$A,1,0)),ISERROR(VLOOKUP(TRIM(MID(Q1481,FIND(",",Q1481,FIND(",",Q1481)+1)+1,999)),MapTable!$A:$A,1,0))),"맵없음",
  ""),
IF(ISERROR(FIND(",",Q1481,FIND(",",Q1481,FIND(",",Q1481,FIND(",",Q1481)+1)+1)+1)),
  IF(OR(ISERROR(VLOOKUP(LEFT(Q1481,FIND(",",Q1481)-1),MapTable!$A:$A,1,0)),ISERROR(VLOOKUP(TRIM(MID(Q1481,FIND(",",Q1481)+1,FIND(",",Q1481,FIND(",",Q1481)+1)-FIND(",",Q1481)-1)),MapTable!$A:$A,1,0)),ISERROR(VLOOKUP(TRIM(MID(Q1481,FIND(",",Q1481,FIND(",",Q1481)+1)+1,FIND(",",Q1481,FIND(",",Q1481,FIND(",",Q1481)+1)+1)-FIND(",",Q1481,FIND(",",Q1481)+1)-1)),MapTable!$A:$A,1,0)),ISERROR(VLOOKUP(TRIM(MID(Q1481,FIND(",",Q1481,FIND(",",Q1481,FIND(",",Q1481)+1)+1)+1,999)),MapTable!$A:$A,1,0))),"맵없음",
  ""),
)))))</f>
        <v/>
      </c>
      <c r="W1481" t="str">
        <f>IF(ISBLANK(V1481),"",IF(ISERROR(VLOOKUP(V1481,[3]DropTable!$A:$A,1,0)),"드랍없음",""))</f>
        <v/>
      </c>
      <c r="Y1481" t="str">
        <f>IF(ISBLANK(X1481),"",IF(ISERROR(VLOOKUP(X1481,[3]DropTable!$A:$A,1,0)),"드랍없음",""))</f>
        <v/>
      </c>
      <c r="AA1481">
        <v>8.1</v>
      </c>
    </row>
    <row r="1482" spans="1:27" x14ac:dyDescent="0.3">
      <c r="A1482">
        <v>7</v>
      </c>
      <c r="B1482">
        <v>41</v>
      </c>
      <c r="C1482">
        <v>1680</v>
      </c>
      <c r="D1482">
        <v>420</v>
      </c>
      <c r="E1482" t="s">
        <v>114</v>
      </c>
      <c r="H1482" t="str">
        <f>IF(ISBLANK(G1482),"",
IFERROR(VLOOKUP(G1482,[1]StringTable!$1:$1048576,MATCH([1]StringTable!$B$1,[1]StringTable!$1:$1,0),0),
IFERROR(VLOOKUP(G1482,[1]InApkStringTable!$1:$1048576,MATCH([1]InApkStringTable!$B$1,[1]InApkStringTable!$1:$1,0),0),
"스트링없음")))</f>
        <v/>
      </c>
      <c r="J1482" t="b">
        <v>1</v>
      </c>
      <c r="L1482" t="str">
        <f>IF(ISBLANK(K1482),"",IF(ISERROR(VLOOKUP(K1482,MapTable!$A:$A,1,0)),"맵없음",""))</f>
        <v/>
      </c>
      <c r="N1482" t="b">
        <f t="shared" ca="1" si="71"/>
        <v>0</v>
      </c>
      <c r="R1482" t="str">
        <f>IF(ISBLANK(Q1482),"",
IF(ISERROR(FIND(",",Q1482)),
  IF(ISERROR(VLOOKUP(Q1482,MapTable!$A:$A,1,0)),"맵없음",
  ""),
IF(ISERROR(FIND(",",Q1482,FIND(",",Q1482)+1)),
  IF(OR(ISERROR(VLOOKUP(LEFT(Q1482,FIND(",",Q1482)-1),MapTable!$A:$A,1,0)),ISERROR(VLOOKUP(TRIM(MID(Q1482,FIND(",",Q1482)+1,999)),MapTable!$A:$A,1,0))),"맵없음",
  ""),
IF(ISERROR(FIND(",",Q1482,FIND(",",Q1482,FIND(",",Q1482)+1)+1)),
  IF(OR(ISERROR(VLOOKUP(LEFT(Q1482,FIND(",",Q1482)-1),MapTable!$A:$A,1,0)),ISERROR(VLOOKUP(TRIM(MID(Q1482,FIND(",",Q1482)+1,FIND(",",Q1482,FIND(",",Q1482)+1)-FIND(",",Q1482)-1)),MapTable!$A:$A,1,0)),ISERROR(VLOOKUP(TRIM(MID(Q1482,FIND(",",Q1482,FIND(",",Q1482)+1)+1,999)),MapTable!$A:$A,1,0))),"맵없음",
  ""),
IF(ISERROR(FIND(",",Q1482,FIND(",",Q1482,FIND(",",Q1482,FIND(",",Q1482)+1)+1)+1)),
  IF(OR(ISERROR(VLOOKUP(LEFT(Q1482,FIND(",",Q1482)-1),MapTable!$A:$A,1,0)),ISERROR(VLOOKUP(TRIM(MID(Q1482,FIND(",",Q1482)+1,FIND(",",Q1482,FIND(",",Q1482)+1)-FIND(",",Q1482)-1)),MapTable!$A:$A,1,0)),ISERROR(VLOOKUP(TRIM(MID(Q1482,FIND(",",Q1482,FIND(",",Q1482)+1)+1,FIND(",",Q1482,FIND(",",Q1482,FIND(",",Q1482)+1)+1)-FIND(",",Q1482,FIND(",",Q1482)+1)-1)),MapTable!$A:$A,1,0)),ISERROR(VLOOKUP(TRIM(MID(Q1482,FIND(",",Q1482,FIND(",",Q1482,FIND(",",Q1482)+1)+1)+1,999)),MapTable!$A:$A,1,0))),"맵없음",
  ""),
)))))</f>
        <v/>
      </c>
      <c r="W1482" t="str">
        <f>IF(ISBLANK(V1482),"",IF(ISERROR(VLOOKUP(V1482,[3]DropTable!$A:$A,1,0)),"드랍없음",""))</f>
        <v/>
      </c>
      <c r="Y1482" t="str">
        <f>IF(ISBLANK(X1482),"",IF(ISERROR(VLOOKUP(X1482,[3]DropTable!$A:$A,1,0)),"드랍없음",""))</f>
        <v/>
      </c>
      <c r="AA1482">
        <v>8.1</v>
      </c>
    </row>
    <row r="1483" spans="1:27" x14ac:dyDescent="0.3">
      <c r="A1483">
        <v>7</v>
      </c>
      <c r="B1483">
        <v>42</v>
      </c>
      <c r="C1483">
        <v>1680</v>
      </c>
      <c r="D1483">
        <v>420</v>
      </c>
      <c r="E1483" t="s">
        <v>114</v>
      </c>
      <c r="H1483" t="str">
        <f>IF(ISBLANK(G1483),"",
IFERROR(VLOOKUP(G1483,[1]StringTable!$1:$1048576,MATCH([1]StringTable!$B$1,[1]StringTable!$1:$1,0),0),
IFERROR(VLOOKUP(G1483,[1]InApkStringTable!$1:$1048576,MATCH([1]InApkStringTable!$B$1,[1]InApkStringTable!$1:$1,0),0),
"스트링없음")))</f>
        <v/>
      </c>
      <c r="J1483" t="b">
        <v>1</v>
      </c>
      <c r="L1483" t="str">
        <f>IF(ISBLANK(K1483),"",IF(ISERROR(VLOOKUP(K1483,MapTable!$A:$A,1,0)),"맵없음",""))</f>
        <v/>
      </c>
      <c r="N1483" t="b">
        <f t="shared" ca="1" si="71"/>
        <v>0</v>
      </c>
      <c r="R1483" t="str">
        <f>IF(ISBLANK(Q1483),"",
IF(ISERROR(FIND(",",Q1483)),
  IF(ISERROR(VLOOKUP(Q1483,MapTable!$A:$A,1,0)),"맵없음",
  ""),
IF(ISERROR(FIND(",",Q1483,FIND(",",Q1483)+1)),
  IF(OR(ISERROR(VLOOKUP(LEFT(Q1483,FIND(",",Q1483)-1),MapTable!$A:$A,1,0)),ISERROR(VLOOKUP(TRIM(MID(Q1483,FIND(",",Q1483)+1,999)),MapTable!$A:$A,1,0))),"맵없음",
  ""),
IF(ISERROR(FIND(",",Q1483,FIND(",",Q1483,FIND(",",Q1483)+1)+1)),
  IF(OR(ISERROR(VLOOKUP(LEFT(Q1483,FIND(",",Q1483)-1),MapTable!$A:$A,1,0)),ISERROR(VLOOKUP(TRIM(MID(Q1483,FIND(",",Q1483)+1,FIND(",",Q1483,FIND(",",Q1483)+1)-FIND(",",Q1483)-1)),MapTable!$A:$A,1,0)),ISERROR(VLOOKUP(TRIM(MID(Q1483,FIND(",",Q1483,FIND(",",Q1483)+1)+1,999)),MapTable!$A:$A,1,0))),"맵없음",
  ""),
IF(ISERROR(FIND(",",Q1483,FIND(",",Q1483,FIND(",",Q1483,FIND(",",Q1483)+1)+1)+1)),
  IF(OR(ISERROR(VLOOKUP(LEFT(Q1483,FIND(",",Q1483)-1),MapTable!$A:$A,1,0)),ISERROR(VLOOKUP(TRIM(MID(Q1483,FIND(",",Q1483)+1,FIND(",",Q1483,FIND(",",Q1483)+1)-FIND(",",Q1483)-1)),MapTable!$A:$A,1,0)),ISERROR(VLOOKUP(TRIM(MID(Q1483,FIND(",",Q1483,FIND(",",Q1483)+1)+1,FIND(",",Q1483,FIND(",",Q1483,FIND(",",Q1483)+1)+1)-FIND(",",Q1483,FIND(",",Q1483)+1)-1)),MapTable!$A:$A,1,0)),ISERROR(VLOOKUP(TRIM(MID(Q1483,FIND(",",Q1483,FIND(",",Q1483,FIND(",",Q1483)+1)+1)+1,999)),MapTable!$A:$A,1,0))),"맵없음",
  ""),
)))))</f>
        <v/>
      </c>
      <c r="W1483" t="str">
        <f>IF(ISBLANK(V1483),"",IF(ISERROR(VLOOKUP(V1483,[3]DropTable!$A:$A,1,0)),"드랍없음",""))</f>
        <v/>
      </c>
      <c r="Y1483" t="str">
        <f>IF(ISBLANK(X1483),"",IF(ISERROR(VLOOKUP(X1483,[3]DropTable!$A:$A,1,0)),"드랍없음",""))</f>
        <v/>
      </c>
      <c r="AA1483">
        <v>8.1</v>
      </c>
    </row>
    <row r="1484" spans="1:27" x14ac:dyDescent="0.3">
      <c r="A1484">
        <v>7</v>
      </c>
      <c r="B1484">
        <v>43</v>
      </c>
      <c r="C1484">
        <v>1680</v>
      </c>
      <c r="D1484">
        <v>420</v>
      </c>
      <c r="E1484" t="s">
        <v>114</v>
      </c>
      <c r="H1484" t="str">
        <f>IF(ISBLANK(G1484),"",
IFERROR(VLOOKUP(G1484,[1]StringTable!$1:$1048576,MATCH([1]StringTable!$B$1,[1]StringTable!$1:$1,0),0),
IFERROR(VLOOKUP(G1484,[1]InApkStringTable!$1:$1048576,MATCH([1]InApkStringTable!$B$1,[1]InApkStringTable!$1:$1,0),0),
"스트링없음")))</f>
        <v/>
      </c>
      <c r="J1484" t="b">
        <v>1</v>
      </c>
      <c r="L1484" t="str">
        <f>IF(ISBLANK(K1484),"",IF(ISERROR(VLOOKUP(K1484,MapTable!$A:$A,1,0)),"맵없음",""))</f>
        <v/>
      </c>
      <c r="N1484" t="b">
        <f t="shared" ca="1" si="71"/>
        <v>0</v>
      </c>
      <c r="R1484" t="str">
        <f>IF(ISBLANK(Q1484),"",
IF(ISERROR(FIND(",",Q1484)),
  IF(ISERROR(VLOOKUP(Q1484,MapTable!$A:$A,1,0)),"맵없음",
  ""),
IF(ISERROR(FIND(",",Q1484,FIND(",",Q1484)+1)),
  IF(OR(ISERROR(VLOOKUP(LEFT(Q1484,FIND(",",Q1484)-1),MapTable!$A:$A,1,0)),ISERROR(VLOOKUP(TRIM(MID(Q1484,FIND(",",Q1484)+1,999)),MapTable!$A:$A,1,0))),"맵없음",
  ""),
IF(ISERROR(FIND(",",Q1484,FIND(",",Q1484,FIND(",",Q1484)+1)+1)),
  IF(OR(ISERROR(VLOOKUP(LEFT(Q1484,FIND(",",Q1484)-1),MapTable!$A:$A,1,0)),ISERROR(VLOOKUP(TRIM(MID(Q1484,FIND(",",Q1484)+1,FIND(",",Q1484,FIND(",",Q1484)+1)-FIND(",",Q1484)-1)),MapTable!$A:$A,1,0)),ISERROR(VLOOKUP(TRIM(MID(Q1484,FIND(",",Q1484,FIND(",",Q1484)+1)+1,999)),MapTable!$A:$A,1,0))),"맵없음",
  ""),
IF(ISERROR(FIND(",",Q1484,FIND(",",Q1484,FIND(",",Q1484,FIND(",",Q1484)+1)+1)+1)),
  IF(OR(ISERROR(VLOOKUP(LEFT(Q1484,FIND(",",Q1484)-1),MapTable!$A:$A,1,0)),ISERROR(VLOOKUP(TRIM(MID(Q1484,FIND(",",Q1484)+1,FIND(",",Q1484,FIND(",",Q1484)+1)-FIND(",",Q1484)-1)),MapTable!$A:$A,1,0)),ISERROR(VLOOKUP(TRIM(MID(Q1484,FIND(",",Q1484,FIND(",",Q1484)+1)+1,FIND(",",Q1484,FIND(",",Q1484,FIND(",",Q1484)+1)+1)-FIND(",",Q1484,FIND(",",Q1484)+1)-1)),MapTable!$A:$A,1,0)),ISERROR(VLOOKUP(TRIM(MID(Q1484,FIND(",",Q1484,FIND(",",Q1484,FIND(",",Q1484)+1)+1)+1,999)),MapTable!$A:$A,1,0))),"맵없음",
  ""),
)))))</f>
        <v/>
      </c>
      <c r="W1484" t="str">
        <f>IF(ISBLANK(V1484),"",IF(ISERROR(VLOOKUP(V1484,[3]DropTable!$A:$A,1,0)),"드랍없음",""))</f>
        <v/>
      </c>
      <c r="Y1484" t="str">
        <f>IF(ISBLANK(X1484),"",IF(ISERROR(VLOOKUP(X1484,[3]DropTable!$A:$A,1,0)),"드랍없음",""))</f>
        <v/>
      </c>
      <c r="AA1484">
        <v>8.1</v>
      </c>
    </row>
    <row r="1485" spans="1:27" x14ac:dyDescent="0.3">
      <c r="A1485">
        <v>7</v>
      </c>
      <c r="B1485">
        <v>44</v>
      </c>
      <c r="C1485">
        <v>1680</v>
      </c>
      <c r="D1485">
        <v>420</v>
      </c>
      <c r="E1485" t="s">
        <v>114</v>
      </c>
      <c r="H1485" t="str">
        <f>IF(ISBLANK(G1485),"",
IFERROR(VLOOKUP(G1485,[1]StringTable!$1:$1048576,MATCH([1]StringTable!$B$1,[1]StringTable!$1:$1,0),0),
IFERROR(VLOOKUP(G1485,[1]InApkStringTable!$1:$1048576,MATCH([1]InApkStringTable!$B$1,[1]InApkStringTable!$1:$1,0),0),
"스트링없음")))</f>
        <v/>
      </c>
      <c r="J1485" t="b">
        <v>1</v>
      </c>
      <c r="L1485" t="str">
        <f>IF(ISBLANK(K1485),"",IF(ISERROR(VLOOKUP(K1485,MapTable!$A:$A,1,0)),"맵없음",""))</f>
        <v/>
      </c>
      <c r="N1485" t="b">
        <f t="shared" ca="1" si="71"/>
        <v>0</v>
      </c>
      <c r="R1485" t="str">
        <f>IF(ISBLANK(Q1485),"",
IF(ISERROR(FIND(",",Q1485)),
  IF(ISERROR(VLOOKUP(Q1485,MapTable!$A:$A,1,0)),"맵없음",
  ""),
IF(ISERROR(FIND(",",Q1485,FIND(",",Q1485)+1)),
  IF(OR(ISERROR(VLOOKUP(LEFT(Q1485,FIND(",",Q1485)-1),MapTable!$A:$A,1,0)),ISERROR(VLOOKUP(TRIM(MID(Q1485,FIND(",",Q1485)+1,999)),MapTable!$A:$A,1,0))),"맵없음",
  ""),
IF(ISERROR(FIND(",",Q1485,FIND(",",Q1485,FIND(",",Q1485)+1)+1)),
  IF(OR(ISERROR(VLOOKUP(LEFT(Q1485,FIND(",",Q1485)-1),MapTable!$A:$A,1,0)),ISERROR(VLOOKUP(TRIM(MID(Q1485,FIND(",",Q1485)+1,FIND(",",Q1485,FIND(",",Q1485)+1)-FIND(",",Q1485)-1)),MapTable!$A:$A,1,0)),ISERROR(VLOOKUP(TRIM(MID(Q1485,FIND(",",Q1485,FIND(",",Q1485)+1)+1,999)),MapTable!$A:$A,1,0))),"맵없음",
  ""),
IF(ISERROR(FIND(",",Q1485,FIND(",",Q1485,FIND(",",Q1485,FIND(",",Q1485)+1)+1)+1)),
  IF(OR(ISERROR(VLOOKUP(LEFT(Q1485,FIND(",",Q1485)-1),MapTable!$A:$A,1,0)),ISERROR(VLOOKUP(TRIM(MID(Q1485,FIND(",",Q1485)+1,FIND(",",Q1485,FIND(",",Q1485)+1)-FIND(",",Q1485)-1)),MapTable!$A:$A,1,0)),ISERROR(VLOOKUP(TRIM(MID(Q1485,FIND(",",Q1485,FIND(",",Q1485)+1)+1,FIND(",",Q1485,FIND(",",Q1485,FIND(",",Q1485)+1)+1)-FIND(",",Q1485,FIND(",",Q1485)+1)-1)),MapTable!$A:$A,1,0)),ISERROR(VLOOKUP(TRIM(MID(Q1485,FIND(",",Q1485,FIND(",",Q1485,FIND(",",Q1485)+1)+1)+1,999)),MapTable!$A:$A,1,0))),"맵없음",
  ""),
)))))</f>
        <v/>
      </c>
      <c r="W1485" t="str">
        <f>IF(ISBLANK(V1485),"",IF(ISERROR(VLOOKUP(V1485,[3]DropTable!$A:$A,1,0)),"드랍없음",""))</f>
        <v/>
      </c>
      <c r="Y1485" t="str">
        <f>IF(ISBLANK(X1485),"",IF(ISERROR(VLOOKUP(X1485,[3]DropTable!$A:$A,1,0)),"드랍없음",""))</f>
        <v/>
      </c>
      <c r="AA1485">
        <v>8.1</v>
      </c>
    </row>
    <row r="1486" spans="1:27" x14ac:dyDescent="0.3">
      <c r="A1486">
        <v>7</v>
      </c>
      <c r="B1486">
        <v>45</v>
      </c>
      <c r="C1486">
        <v>1680</v>
      </c>
      <c r="D1486">
        <v>420</v>
      </c>
      <c r="E1486" t="s">
        <v>114</v>
      </c>
      <c r="H1486" t="str">
        <f>IF(ISBLANK(G1486),"",
IFERROR(VLOOKUP(G1486,[1]StringTable!$1:$1048576,MATCH([1]StringTable!$B$1,[1]StringTable!$1:$1,0),0),
IFERROR(VLOOKUP(G1486,[1]InApkStringTable!$1:$1048576,MATCH([1]InApkStringTable!$B$1,[1]InApkStringTable!$1:$1,0),0),
"스트링없음")))</f>
        <v/>
      </c>
      <c r="J1486" t="b">
        <v>1</v>
      </c>
      <c r="L1486" t="str">
        <f>IF(ISBLANK(K1486),"",IF(ISERROR(VLOOKUP(K1486,MapTable!$A:$A,1,0)),"맵없음",""))</f>
        <v/>
      </c>
      <c r="N1486" t="b">
        <f t="shared" ca="1" si="71"/>
        <v>0</v>
      </c>
      <c r="R1486" t="str">
        <f>IF(ISBLANK(Q1486),"",
IF(ISERROR(FIND(",",Q1486)),
  IF(ISERROR(VLOOKUP(Q1486,MapTable!$A:$A,1,0)),"맵없음",
  ""),
IF(ISERROR(FIND(",",Q1486,FIND(",",Q1486)+1)),
  IF(OR(ISERROR(VLOOKUP(LEFT(Q1486,FIND(",",Q1486)-1),MapTable!$A:$A,1,0)),ISERROR(VLOOKUP(TRIM(MID(Q1486,FIND(",",Q1486)+1,999)),MapTable!$A:$A,1,0))),"맵없음",
  ""),
IF(ISERROR(FIND(",",Q1486,FIND(",",Q1486,FIND(",",Q1486)+1)+1)),
  IF(OR(ISERROR(VLOOKUP(LEFT(Q1486,FIND(",",Q1486)-1),MapTable!$A:$A,1,0)),ISERROR(VLOOKUP(TRIM(MID(Q1486,FIND(",",Q1486)+1,FIND(",",Q1486,FIND(",",Q1486)+1)-FIND(",",Q1486)-1)),MapTable!$A:$A,1,0)),ISERROR(VLOOKUP(TRIM(MID(Q1486,FIND(",",Q1486,FIND(",",Q1486)+1)+1,999)),MapTable!$A:$A,1,0))),"맵없음",
  ""),
IF(ISERROR(FIND(",",Q1486,FIND(",",Q1486,FIND(",",Q1486,FIND(",",Q1486)+1)+1)+1)),
  IF(OR(ISERROR(VLOOKUP(LEFT(Q1486,FIND(",",Q1486)-1),MapTable!$A:$A,1,0)),ISERROR(VLOOKUP(TRIM(MID(Q1486,FIND(",",Q1486)+1,FIND(",",Q1486,FIND(",",Q1486)+1)-FIND(",",Q1486)-1)),MapTable!$A:$A,1,0)),ISERROR(VLOOKUP(TRIM(MID(Q1486,FIND(",",Q1486,FIND(",",Q1486)+1)+1,FIND(",",Q1486,FIND(",",Q1486,FIND(",",Q1486)+1)+1)-FIND(",",Q1486,FIND(",",Q1486)+1)-1)),MapTable!$A:$A,1,0)),ISERROR(VLOOKUP(TRIM(MID(Q1486,FIND(",",Q1486,FIND(",",Q1486,FIND(",",Q1486)+1)+1)+1,999)),MapTable!$A:$A,1,0))),"맵없음",
  ""),
)))))</f>
        <v/>
      </c>
      <c r="W1486" t="str">
        <f>IF(ISBLANK(V1486),"",IF(ISERROR(VLOOKUP(V1486,[3]DropTable!$A:$A,1,0)),"드랍없음",""))</f>
        <v/>
      </c>
      <c r="Y1486" t="str">
        <f>IF(ISBLANK(X1486),"",IF(ISERROR(VLOOKUP(X1486,[3]DropTable!$A:$A,1,0)),"드랍없음",""))</f>
        <v/>
      </c>
      <c r="AA1486">
        <v>8.1</v>
      </c>
    </row>
    <row r="1487" spans="1:27" x14ac:dyDescent="0.3">
      <c r="A1487">
        <v>7</v>
      </c>
      <c r="B1487">
        <v>46</v>
      </c>
      <c r="C1487">
        <v>1680</v>
      </c>
      <c r="D1487">
        <v>420</v>
      </c>
      <c r="E1487" t="s">
        <v>114</v>
      </c>
      <c r="H1487" t="str">
        <f>IF(ISBLANK(G1487),"",
IFERROR(VLOOKUP(G1487,[1]StringTable!$1:$1048576,MATCH([1]StringTable!$B$1,[1]StringTable!$1:$1,0),0),
IFERROR(VLOOKUP(G1487,[1]InApkStringTable!$1:$1048576,MATCH([1]InApkStringTable!$B$1,[1]InApkStringTable!$1:$1,0),0),
"스트링없음")))</f>
        <v/>
      </c>
      <c r="J1487" t="b">
        <v>1</v>
      </c>
      <c r="L1487" t="str">
        <f>IF(ISBLANK(K1487),"",IF(ISERROR(VLOOKUP(K1487,MapTable!$A:$A,1,0)),"맵없음",""))</f>
        <v/>
      </c>
      <c r="N1487" t="b">
        <f t="shared" ca="1" si="71"/>
        <v>0</v>
      </c>
      <c r="R1487" t="str">
        <f>IF(ISBLANK(Q1487),"",
IF(ISERROR(FIND(",",Q1487)),
  IF(ISERROR(VLOOKUP(Q1487,MapTable!$A:$A,1,0)),"맵없음",
  ""),
IF(ISERROR(FIND(",",Q1487,FIND(",",Q1487)+1)),
  IF(OR(ISERROR(VLOOKUP(LEFT(Q1487,FIND(",",Q1487)-1),MapTable!$A:$A,1,0)),ISERROR(VLOOKUP(TRIM(MID(Q1487,FIND(",",Q1487)+1,999)),MapTable!$A:$A,1,0))),"맵없음",
  ""),
IF(ISERROR(FIND(",",Q1487,FIND(",",Q1487,FIND(",",Q1487)+1)+1)),
  IF(OR(ISERROR(VLOOKUP(LEFT(Q1487,FIND(",",Q1487)-1),MapTable!$A:$A,1,0)),ISERROR(VLOOKUP(TRIM(MID(Q1487,FIND(",",Q1487)+1,FIND(",",Q1487,FIND(",",Q1487)+1)-FIND(",",Q1487)-1)),MapTable!$A:$A,1,0)),ISERROR(VLOOKUP(TRIM(MID(Q1487,FIND(",",Q1487,FIND(",",Q1487)+1)+1,999)),MapTable!$A:$A,1,0))),"맵없음",
  ""),
IF(ISERROR(FIND(",",Q1487,FIND(",",Q1487,FIND(",",Q1487,FIND(",",Q1487)+1)+1)+1)),
  IF(OR(ISERROR(VLOOKUP(LEFT(Q1487,FIND(",",Q1487)-1),MapTable!$A:$A,1,0)),ISERROR(VLOOKUP(TRIM(MID(Q1487,FIND(",",Q1487)+1,FIND(",",Q1487,FIND(",",Q1487)+1)-FIND(",",Q1487)-1)),MapTable!$A:$A,1,0)),ISERROR(VLOOKUP(TRIM(MID(Q1487,FIND(",",Q1487,FIND(",",Q1487)+1)+1,FIND(",",Q1487,FIND(",",Q1487,FIND(",",Q1487)+1)+1)-FIND(",",Q1487,FIND(",",Q1487)+1)-1)),MapTable!$A:$A,1,0)),ISERROR(VLOOKUP(TRIM(MID(Q1487,FIND(",",Q1487,FIND(",",Q1487,FIND(",",Q1487)+1)+1)+1,999)),MapTable!$A:$A,1,0))),"맵없음",
  ""),
)))))</f>
        <v/>
      </c>
      <c r="W1487" t="str">
        <f>IF(ISBLANK(V1487),"",IF(ISERROR(VLOOKUP(V1487,[3]DropTable!$A:$A,1,0)),"드랍없음",""))</f>
        <v/>
      </c>
      <c r="Y1487" t="str">
        <f>IF(ISBLANK(X1487),"",IF(ISERROR(VLOOKUP(X1487,[3]DropTable!$A:$A,1,0)),"드랍없음",""))</f>
        <v/>
      </c>
      <c r="AA1487">
        <v>8.1</v>
      </c>
    </row>
    <row r="1488" spans="1:27" x14ac:dyDescent="0.3">
      <c r="A1488">
        <v>7</v>
      </c>
      <c r="B1488">
        <v>47</v>
      </c>
      <c r="C1488">
        <v>1680</v>
      </c>
      <c r="D1488">
        <v>420</v>
      </c>
      <c r="E1488" t="s">
        <v>114</v>
      </c>
      <c r="H1488" t="str">
        <f>IF(ISBLANK(G1488),"",
IFERROR(VLOOKUP(G1488,[1]StringTable!$1:$1048576,MATCH([1]StringTable!$B$1,[1]StringTable!$1:$1,0),0),
IFERROR(VLOOKUP(G1488,[1]InApkStringTable!$1:$1048576,MATCH([1]InApkStringTable!$B$1,[1]InApkStringTable!$1:$1,0),0),
"스트링없음")))</f>
        <v/>
      </c>
      <c r="J1488" t="b">
        <v>1</v>
      </c>
      <c r="L1488" t="str">
        <f>IF(ISBLANK(K1488),"",IF(ISERROR(VLOOKUP(K1488,MapTable!$A:$A,1,0)),"맵없음",""))</f>
        <v/>
      </c>
      <c r="N1488" t="b">
        <f t="shared" ca="1" si="71"/>
        <v>0</v>
      </c>
      <c r="R1488" t="str">
        <f>IF(ISBLANK(Q1488),"",
IF(ISERROR(FIND(",",Q1488)),
  IF(ISERROR(VLOOKUP(Q1488,MapTable!$A:$A,1,0)),"맵없음",
  ""),
IF(ISERROR(FIND(",",Q1488,FIND(",",Q1488)+1)),
  IF(OR(ISERROR(VLOOKUP(LEFT(Q1488,FIND(",",Q1488)-1),MapTable!$A:$A,1,0)),ISERROR(VLOOKUP(TRIM(MID(Q1488,FIND(",",Q1488)+1,999)),MapTable!$A:$A,1,0))),"맵없음",
  ""),
IF(ISERROR(FIND(",",Q1488,FIND(",",Q1488,FIND(",",Q1488)+1)+1)),
  IF(OR(ISERROR(VLOOKUP(LEFT(Q1488,FIND(",",Q1488)-1),MapTable!$A:$A,1,0)),ISERROR(VLOOKUP(TRIM(MID(Q1488,FIND(",",Q1488)+1,FIND(",",Q1488,FIND(",",Q1488)+1)-FIND(",",Q1488)-1)),MapTable!$A:$A,1,0)),ISERROR(VLOOKUP(TRIM(MID(Q1488,FIND(",",Q1488,FIND(",",Q1488)+1)+1,999)),MapTable!$A:$A,1,0))),"맵없음",
  ""),
IF(ISERROR(FIND(",",Q1488,FIND(",",Q1488,FIND(",",Q1488,FIND(",",Q1488)+1)+1)+1)),
  IF(OR(ISERROR(VLOOKUP(LEFT(Q1488,FIND(",",Q1488)-1),MapTable!$A:$A,1,0)),ISERROR(VLOOKUP(TRIM(MID(Q1488,FIND(",",Q1488)+1,FIND(",",Q1488,FIND(",",Q1488)+1)-FIND(",",Q1488)-1)),MapTable!$A:$A,1,0)),ISERROR(VLOOKUP(TRIM(MID(Q1488,FIND(",",Q1488,FIND(",",Q1488)+1)+1,FIND(",",Q1488,FIND(",",Q1488,FIND(",",Q1488)+1)+1)-FIND(",",Q1488,FIND(",",Q1488)+1)-1)),MapTable!$A:$A,1,0)),ISERROR(VLOOKUP(TRIM(MID(Q1488,FIND(",",Q1488,FIND(",",Q1488,FIND(",",Q1488)+1)+1)+1,999)),MapTable!$A:$A,1,0))),"맵없음",
  ""),
)))))</f>
        <v/>
      </c>
      <c r="W1488" t="str">
        <f>IF(ISBLANK(V1488),"",IF(ISERROR(VLOOKUP(V1488,[3]DropTable!$A:$A,1,0)),"드랍없음",""))</f>
        <v/>
      </c>
      <c r="Y1488" t="str">
        <f>IF(ISBLANK(X1488),"",IF(ISERROR(VLOOKUP(X1488,[3]DropTable!$A:$A,1,0)),"드랍없음",""))</f>
        <v/>
      </c>
      <c r="AA1488">
        <v>8.1</v>
      </c>
    </row>
    <row r="1489" spans="1:27" x14ac:dyDescent="0.3">
      <c r="A1489">
        <v>7</v>
      </c>
      <c r="B1489">
        <v>48</v>
      </c>
      <c r="C1489">
        <v>1680</v>
      </c>
      <c r="D1489">
        <v>420</v>
      </c>
      <c r="E1489" t="s">
        <v>114</v>
      </c>
      <c r="H1489" t="str">
        <f>IF(ISBLANK(G1489),"",
IFERROR(VLOOKUP(G1489,[1]StringTable!$1:$1048576,MATCH([1]StringTable!$B$1,[1]StringTable!$1:$1,0),0),
IFERROR(VLOOKUP(G1489,[1]InApkStringTable!$1:$1048576,MATCH([1]InApkStringTable!$B$1,[1]InApkStringTable!$1:$1,0),0),
"스트링없음")))</f>
        <v/>
      </c>
      <c r="J1489" t="b">
        <v>1</v>
      </c>
      <c r="L1489" t="str">
        <f>IF(ISBLANK(K1489),"",IF(ISERROR(VLOOKUP(K1489,MapTable!$A:$A,1,0)),"맵없음",""))</f>
        <v/>
      </c>
      <c r="N1489" t="b">
        <f t="shared" ref="N1489:N1552" ca="1" si="72">IF((COUNTIF(A:A,A1489)-1)=B1489,FALSE,
IF(M1489=12,TRUE,
IF(OFFSET(M1489,1,0)=12,TRUE)))</f>
        <v>0</v>
      </c>
      <c r="R1489" t="str">
        <f>IF(ISBLANK(Q1489),"",
IF(ISERROR(FIND(",",Q1489)),
  IF(ISERROR(VLOOKUP(Q1489,MapTable!$A:$A,1,0)),"맵없음",
  ""),
IF(ISERROR(FIND(",",Q1489,FIND(",",Q1489)+1)),
  IF(OR(ISERROR(VLOOKUP(LEFT(Q1489,FIND(",",Q1489)-1),MapTable!$A:$A,1,0)),ISERROR(VLOOKUP(TRIM(MID(Q1489,FIND(",",Q1489)+1,999)),MapTable!$A:$A,1,0))),"맵없음",
  ""),
IF(ISERROR(FIND(",",Q1489,FIND(",",Q1489,FIND(",",Q1489)+1)+1)),
  IF(OR(ISERROR(VLOOKUP(LEFT(Q1489,FIND(",",Q1489)-1),MapTable!$A:$A,1,0)),ISERROR(VLOOKUP(TRIM(MID(Q1489,FIND(",",Q1489)+1,FIND(",",Q1489,FIND(",",Q1489)+1)-FIND(",",Q1489)-1)),MapTable!$A:$A,1,0)),ISERROR(VLOOKUP(TRIM(MID(Q1489,FIND(",",Q1489,FIND(",",Q1489)+1)+1,999)),MapTable!$A:$A,1,0))),"맵없음",
  ""),
IF(ISERROR(FIND(",",Q1489,FIND(",",Q1489,FIND(",",Q1489,FIND(",",Q1489)+1)+1)+1)),
  IF(OR(ISERROR(VLOOKUP(LEFT(Q1489,FIND(",",Q1489)-1),MapTable!$A:$A,1,0)),ISERROR(VLOOKUP(TRIM(MID(Q1489,FIND(",",Q1489)+1,FIND(",",Q1489,FIND(",",Q1489)+1)-FIND(",",Q1489)-1)),MapTable!$A:$A,1,0)),ISERROR(VLOOKUP(TRIM(MID(Q1489,FIND(",",Q1489,FIND(",",Q1489)+1)+1,FIND(",",Q1489,FIND(",",Q1489,FIND(",",Q1489)+1)+1)-FIND(",",Q1489,FIND(",",Q1489)+1)-1)),MapTable!$A:$A,1,0)),ISERROR(VLOOKUP(TRIM(MID(Q1489,FIND(",",Q1489,FIND(",",Q1489,FIND(",",Q1489)+1)+1)+1,999)),MapTable!$A:$A,1,0))),"맵없음",
  ""),
)))))</f>
        <v/>
      </c>
      <c r="W1489" t="str">
        <f>IF(ISBLANK(V1489),"",IF(ISERROR(VLOOKUP(V1489,[3]DropTable!$A:$A,1,0)),"드랍없음",""))</f>
        <v/>
      </c>
      <c r="Y1489" t="str">
        <f>IF(ISBLANK(X1489),"",IF(ISERROR(VLOOKUP(X1489,[3]DropTable!$A:$A,1,0)),"드랍없음",""))</f>
        <v/>
      </c>
      <c r="AA1489">
        <v>8.1</v>
      </c>
    </row>
    <row r="1490" spans="1:27" x14ac:dyDescent="0.3">
      <c r="A1490">
        <v>7</v>
      </c>
      <c r="B1490">
        <v>49</v>
      </c>
      <c r="C1490">
        <v>1680</v>
      </c>
      <c r="D1490">
        <v>420</v>
      </c>
      <c r="E1490" t="s">
        <v>114</v>
      </c>
      <c r="H1490" t="str">
        <f>IF(ISBLANK(G1490),"",
IFERROR(VLOOKUP(G1490,[1]StringTable!$1:$1048576,MATCH([1]StringTable!$B$1,[1]StringTable!$1:$1,0),0),
IFERROR(VLOOKUP(G1490,[1]InApkStringTable!$1:$1048576,MATCH([1]InApkStringTable!$B$1,[1]InApkStringTable!$1:$1,0),0),
"스트링없음")))</f>
        <v/>
      </c>
      <c r="J1490" t="b">
        <v>1</v>
      </c>
      <c r="L1490" t="str">
        <f>IF(ISBLANK(K1490),"",IF(ISERROR(VLOOKUP(K1490,MapTable!$A:$A,1,0)),"맵없음",""))</f>
        <v/>
      </c>
      <c r="N1490" t="b">
        <f t="shared" ca="1" si="72"/>
        <v>0</v>
      </c>
      <c r="R1490" t="str">
        <f>IF(ISBLANK(Q1490),"",
IF(ISERROR(FIND(",",Q1490)),
  IF(ISERROR(VLOOKUP(Q1490,MapTable!$A:$A,1,0)),"맵없음",
  ""),
IF(ISERROR(FIND(",",Q1490,FIND(",",Q1490)+1)),
  IF(OR(ISERROR(VLOOKUP(LEFT(Q1490,FIND(",",Q1490)-1),MapTable!$A:$A,1,0)),ISERROR(VLOOKUP(TRIM(MID(Q1490,FIND(",",Q1490)+1,999)),MapTable!$A:$A,1,0))),"맵없음",
  ""),
IF(ISERROR(FIND(",",Q1490,FIND(",",Q1490,FIND(",",Q1490)+1)+1)),
  IF(OR(ISERROR(VLOOKUP(LEFT(Q1490,FIND(",",Q1490)-1),MapTable!$A:$A,1,0)),ISERROR(VLOOKUP(TRIM(MID(Q1490,FIND(",",Q1490)+1,FIND(",",Q1490,FIND(",",Q1490)+1)-FIND(",",Q1490)-1)),MapTable!$A:$A,1,0)),ISERROR(VLOOKUP(TRIM(MID(Q1490,FIND(",",Q1490,FIND(",",Q1490)+1)+1,999)),MapTable!$A:$A,1,0))),"맵없음",
  ""),
IF(ISERROR(FIND(",",Q1490,FIND(",",Q1490,FIND(",",Q1490,FIND(",",Q1490)+1)+1)+1)),
  IF(OR(ISERROR(VLOOKUP(LEFT(Q1490,FIND(",",Q1490)-1),MapTable!$A:$A,1,0)),ISERROR(VLOOKUP(TRIM(MID(Q1490,FIND(",",Q1490)+1,FIND(",",Q1490,FIND(",",Q1490)+1)-FIND(",",Q1490)-1)),MapTable!$A:$A,1,0)),ISERROR(VLOOKUP(TRIM(MID(Q1490,FIND(",",Q1490,FIND(",",Q1490)+1)+1,FIND(",",Q1490,FIND(",",Q1490,FIND(",",Q1490)+1)+1)-FIND(",",Q1490,FIND(",",Q1490)+1)-1)),MapTable!$A:$A,1,0)),ISERROR(VLOOKUP(TRIM(MID(Q1490,FIND(",",Q1490,FIND(",",Q1490,FIND(",",Q1490)+1)+1)+1,999)),MapTable!$A:$A,1,0))),"맵없음",
  ""),
)))))</f>
        <v/>
      </c>
      <c r="W1490" t="str">
        <f>IF(ISBLANK(V1490),"",IF(ISERROR(VLOOKUP(V1490,[3]DropTable!$A:$A,1,0)),"드랍없음",""))</f>
        <v/>
      </c>
      <c r="Y1490" t="str">
        <f>IF(ISBLANK(X1490),"",IF(ISERROR(VLOOKUP(X1490,[3]DropTable!$A:$A,1,0)),"드랍없음",""))</f>
        <v/>
      </c>
      <c r="AA1490">
        <v>8.1</v>
      </c>
    </row>
    <row r="1491" spans="1:27" x14ac:dyDescent="0.3">
      <c r="A1491">
        <v>7</v>
      </c>
      <c r="B1491">
        <v>50</v>
      </c>
      <c r="C1491">
        <v>1680</v>
      </c>
      <c r="D1491">
        <v>420</v>
      </c>
      <c r="E1491" t="s">
        <v>114</v>
      </c>
      <c r="H1491" t="str">
        <f>IF(ISBLANK(G1491),"",
IFERROR(VLOOKUP(G1491,[1]StringTable!$1:$1048576,MATCH([1]StringTable!$B$1,[1]StringTable!$1:$1,0),0),
IFERROR(VLOOKUP(G1491,[1]InApkStringTable!$1:$1048576,MATCH([1]InApkStringTable!$B$1,[1]InApkStringTable!$1:$1,0),0),
"스트링없음")))</f>
        <v/>
      </c>
      <c r="J1491" t="b">
        <v>1</v>
      </c>
      <c r="L1491" t="str">
        <f>IF(ISBLANK(K1491),"",IF(ISERROR(VLOOKUP(K1491,MapTable!$A:$A,1,0)),"맵없음",""))</f>
        <v/>
      </c>
      <c r="N1491" t="b">
        <f t="shared" ca="1" si="72"/>
        <v>0</v>
      </c>
      <c r="R1491" t="str">
        <f>IF(ISBLANK(Q1491),"",
IF(ISERROR(FIND(",",Q1491)),
  IF(ISERROR(VLOOKUP(Q1491,MapTable!$A:$A,1,0)),"맵없음",
  ""),
IF(ISERROR(FIND(",",Q1491,FIND(",",Q1491)+1)),
  IF(OR(ISERROR(VLOOKUP(LEFT(Q1491,FIND(",",Q1491)-1),MapTable!$A:$A,1,0)),ISERROR(VLOOKUP(TRIM(MID(Q1491,FIND(",",Q1491)+1,999)),MapTable!$A:$A,1,0))),"맵없음",
  ""),
IF(ISERROR(FIND(",",Q1491,FIND(",",Q1491,FIND(",",Q1491)+1)+1)),
  IF(OR(ISERROR(VLOOKUP(LEFT(Q1491,FIND(",",Q1491)-1),MapTable!$A:$A,1,0)),ISERROR(VLOOKUP(TRIM(MID(Q1491,FIND(",",Q1491)+1,FIND(",",Q1491,FIND(",",Q1491)+1)-FIND(",",Q1491)-1)),MapTable!$A:$A,1,0)),ISERROR(VLOOKUP(TRIM(MID(Q1491,FIND(",",Q1491,FIND(",",Q1491)+1)+1,999)),MapTable!$A:$A,1,0))),"맵없음",
  ""),
IF(ISERROR(FIND(",",Q1491,FIND(",",Q1491,FIND(",",Q1491,FIND(",",Q1491)+1)+1)+1)),
  IF(OR(ISERROR(VLOOKUP(LEFT(Q1491,FIND(",",Q1491)-1),MapTable!$A:$A,1,0)),ISERROR(VLOOKUP(TRIM(MID(Q1491,FIND(",",Q1491)+1,FIND(",",Q1491,FIND(",",Q1491)+1)-FIND(",",Q1491)-1)),MapTable!$A:$A,1,0)),ISERROR(VLOOKUP(TRIM(MID(Q1491,FIND(",",Q1491,FIND(",",Q1491)+1)+1,FIND(",",Q1491,FIND(",",Q1491,FIND(",",Q1491)+1)+1)-FIND(",",Q1491,FIND(",",Q1491)+1)-1)),MapTable!$A:$A,1,0)),ISERROR(VLOOKUP(TRIM(MID(Q1491,FIND(",",Q1491,FIND(",",Q1491,FIND(",",Q1491)+1)+1)+1,999)),MapTable!$A:$A,1,0))),"맵없음",
  ""),
)))))</f>
        <v/>
      </c>
      <c r="W1491" t="str">
        <f>IF(ISBLANK(V1491),"",IF(ISERROR(VLOOKUP(V1491,[3]DropTable!$A:$A,1,0)),"드랍없음",""))</f>
        <v/>
      </c>
      <c r="Y1491" t="str">
        <f>IF(ISBLANK(X1491),"",IF(ISERROR(VLOOKUP(X1491,[3]DropTable!$A:$A,1,0)),"드랍없음",""))</f>
        <v/>
      </c>
      <c r="AA1491">
        <v>8.1</v>
      </c>
    </row>
    <row r="1492" spans="1:27" x14ac:dyDescent="0.3">
      <c r="A1492">
        <v>8</v>
      </c>
      <c r="B1492">
        <v>1</v>
      </c>
      <c r="C1492">
        <v>1680</v>
      </c>
      <c r="D1492">
        <v>420</v>
      </c>
      <c r="E1492" t="s">
        <v>114</v>
      </c>
      <c r="H1492" t="str">
        <f>IF(ISBLANK(G1492),"",
IFERROR(VLOOKUP(G1492,[1]StringTable!$1:$1048576,MATCH([1]StringTable!$B$1,[1]StringTable!$1:$1,0),0),
IFERROR(VLOOKUP(G1492,[1]InApkStringTable!$1:$1048576,MATCH([1]InApkStringTable!$B$1,[1]InApkStringTable!$1:$1,0),0),
"스트링없음")))</f>
        <v/>
      </c>
      <c r="J1492" t="b">
        <v>1</v>
      </c>
      <c r="L1492" t="str">
        <f>IF(ISBLANK(K1492),"",IF(ISERROR(VLOOKUP(K1492,MapTable!$A:$A,1,0)),"맵없음",""))</f>
        <v/>
      </c>
      <c r="N1492" t="b">
        <f t="shared" ca="1" si="72"/>
        <v>0</v>
      </c>
      <c r="R1492" t="str">
        <f>IF(ISBLANK(Q1492),"",
IF(ISERROR(FIND(",",Q1492)),
  IF(ISERROR(VLOOKUP(Q1492,MapTable!$A:$A,1,0)),"맵없음",
  ""),
IF(ISERROR(FIND(",",Q1492,FIND(",",Q1492)+1)),
  IF(OR(ISERROR(VLOOKUP(LEFT(Q1492,FIND(",",Q1492)-1),MapTable!$A:$A,1,0)),ISERROR(VLOOKUP(TRIM(MID(Q1492,FIND(",",Q1492)+1,999)),MapTable!$A:$A,1,0))),"맵없음",
  ""),
IF(ISERROR(FIND(",",Q1492,FIND(",",Q1492,FIND(",",Q1492)+1)+1)),
  IF(OR(ISERROR(VLOOKUP(LEFT(Q1492,FIND(",",Q1492)-1),MapTable!$A:$A,1,0)),ISERROR(VLOOKUP(TRIM(MID(Q1492,FIND(",",Q1492)+1,FIND(",",Q1492,FIND(",",Q1492)+1)-FIND(",",Q1492)-1)),MapTable!$A:$A,1,0)),ISERROR(VLOOKUP(TRIM(MID(Q1492,FIND(",",Q1492,FIND(",",Q1492)+1)+1,999)),MapTable!$A:$A,1,0))),"맵없음",
  ""),
IF(ISERROR(FIND(",",Q1492,FIND(",",Q1492,FIND(",",Q1492,FIND(",",Q1492)+1)+1)+1)),
  IF(OR(ISERROR(VLOOKUP(LEFT(Q1492,FIND(",",Q1492)-1),MapTable!$A:$A,1,0)),ISERROR(VLOOKUP(TRIM(MID(Q1492,FIND(",",Q1492)+1,FIND(",",Q1492,FIND(",",Q1492)+1)-FIND(",",Q1492)-1)),MapTable!$A:$A,1,0)),ISERROR(VLOOKUP(TRIM(MID(Q1492,FIND(",",Q1492,FIND(",",Q1492)+1)+1,FIND(",",Q1492,FIND(",",Q1492,FIND(",",Q1492)+1)+1)-FIND(",",Q1492,FIND(",",Q1492)+1)-1)),MapTable!$A:$A,1,0)),ISERROR(VLOOKUP(TRIM(MID(Q1492,FIND(",",Q1492,FIND(",",Q1492,FIND(",",Q1492)+1)+1)+1,999)),MapTable!$A:$A,1,0))),"맵없음",
  ""),
)))))</f>
        <v/>
      </c>
      <c r="W1492" t="str">
        <f>IF(ISBLANK(V1492),"",IF(ISERROR(VLOOKUP(V1492,[3]DropTable!$A:$A,1,0)),"드랍없음",""))</f>
        <v/>
      </c>
      <c r="Y1492" t="str">
        <f>IF(ISBLANK(X1492),"",IF(ISERROR(VLOOKUP(X1492,[3]DropTable!$A:$A,1,0)),"드랍없음",""))</f>
        <v/>
      </c>
      <c r="AA1492">
        <v>8.1</v>
      </c>
    </row>
    <row r="1493" spans="1:27" x14ac:dyDescent="0.3">
      <c r="A1493">
        <v>8</v>
      </c>
      <c r="B1493">
        <v>2</v>
      </c>
      <c r="C1493">
        <v>1680</v>
      </c>
      <c r="D1493">
        <v>420</v>
      </c>
      <c r="E1493" t="s">
        <v>114</v>
      </c>
      <c r="H1493" t="str">
        <f>IF(ISBLANK(G1493),"",
IFERROR(VLOOKUP(G1493,[1]StringTable!$1:$1048576,MATCH([1]StringTable!$B$1,[1]StringTable!$1:$1,0),0),
IFERROR(VLOOKUP(G1493,[1]InApkStringTable!$1:$1048576,MATCH([1]InApkStringTable!$B$1,[1]InApkStringTable!$1:$1,0),0),
"스트링없음")))</f>
        <v/>
      </c>
      <c r="J1493" t="b">
        <v>1</v>
      </c>
      <c r="L1493" t="str">
        <f>IF(ISBLANK(K1493),"",IF(ISERROR(VLOOKUP(K1493,MapTable!$A:$A,1,0)),"맵없음",""))</f>
        <v/>
      </c>
      <c r="N1493" t="b">
        <f t="shared" ca="1" si="72"/>
        <v>0</v>
      </c>
      <c r="R1493" t="str">
        <f>IF(ISBLANK(Q1493),"",
IF(ISERROR(FIND(",",Q1493)),
  IF(ISERROR(VLOOKUP(Q1493,MapTable!$A:$A,1,0)),"맵없음",
  ""),
IF(ISERROR(FIND(",",Q1493,FIND(",",Q1493)+1)),
  IF(OR(ISERROR(VLOOKUP(LEFT(Q1493,FIND(",",Q1493)-1),MapTable!$A:$A,1,0)),ISERROR(VLOOKUP(TRIM(MID(Q1493,FIND(",",Q1493)+1,999)),MapTable!$A:$A,1,0))),"맵없음",
  ""),
IF(ISERROR(FIND(",",Q1493,FIND(",",Q1493,FIND(",",Q1493)+1)+1)),
  IF(OR(ISERROR(VLOOKUP(LEFT(Q1493,FIND(",",Q1493)-1),MapTable!$A:$A,1,0)),ISERROR(VLOOKUP(TRIM(MID(Q1493,FIND(",",Q1493)+1,FIND(",",Q1493,FIND(",",Q1493)+1)-FIND(",",Q1493)-1)),MapTable!$A:$A,1,0)),ISERROR(VLOOKUP(TRIM(MID(Q1493,FIND(",",Q1493,FIND(",",Q1493)+1)+1,999)),MapTable!$A:$A,1,0))),"맵없음",
  ""),
IF(ISERROR(FIND(",",Q1493,FIND(",",Q1493,FIND(",",Q1493,FIND(",",Q1493)+1)+1)+1)),
  IF(OR(ISERROR(VLOOKUP(LEFT(Q1493,FIND(",",Q1493)-1),MapTable!$A:$A,1,0)),ISERROR(VLOOKUP(TRIM(MID(Q1493,FIND(",",Q1493)+1,FIND(",",Q1493,FIND(",",Q1493)+1)-FIND(",",Q1493)-1)),MapTable!$A:$A,1,0)),ISERROR(VLOOKUP(TRIM(MID(Q1493,FIND(",",Q1493,FIND(",",Q1493)+1)+1,FIND(",",Q1493,FIND(",",Q1493,FIND(",",Q1493)+1)+1)-FIND(",",Q1493,FIND(",",Q1493)+1)-1)),MapTable!$A:$A,1,0)),ISERROR(VLOOKUP(TRIM(MID(Q1493,FIND(",",Q1493,FIND(",",Q1493,FIND(",",Q1493)+1)+1)+1,999)),MapTable!$A:$A,1,0))),"맵없음",
  ""),
)))))</f>
        <v/>
      </c>
      <c r="W1493" t="str">
        <f>IF(ISBLANK(V1493),"",IF(ISERROR(VLOOKUP(V1493,[3]DropTable!$A:$A,1,0)),"드랍없음",""))</f>
        <v/>
      </c>
      <c r="Y1493" t="str">
        <f>IF(ISBLANK(X1493),"",IF(ISERROR(VLOOKUP(X1493,[3]DropTable!$A:$A,1,0)),"드랍없음",""))</f>
        <v/>
      </c>
      <c r="AA1493">
        <v>8.1</v>
      </c>
    </row>
    <row r="1494" spans="1:27" x14ac:dyDescent="0.3">
      <c r="A1494">
        <v>8</v>
      </c>
      <c r="B1494">
        <v>3</v>
      </c>
      <c r="C1494">
        <v>1680</v>
      </c>
      <c r="D1494">
        <v>420</v>
      </c>
      <c r="E1494" t="s">
        <v>114</v>
      </c>
      <c r="H1494" t="str">
        <f>IF(ISBLANK(G1494),"",
IFERROR(VLOOKUP(G1494,[1]StringTable!$1:$1048576,MATCH([1]StringTable!$B$1,[1]StringTable!$1:$1,0),0),
IFERROR(VLOOKUP(G1494,[1]InApkStringTable!$1:$1048576,MATCH([1]InApkStringTable!$B$1,[1]InApkStringTable!$1:$1,0),0),
"스트링없음")))</f>
        <v/>
      </c>
      <c r="J1494" t="b">
        <v>1</v>
      </c>
      <c r="L1494" t="str">
        <f>IF(ISBLANK(K1494),"",IF(ISERROR(VLOOKUP(K1494,MapTable!$A:$A,1,0)),"맵없음",""))</f>
        <v/>
      </c>
      <c r="N1494" t="b">
        <f t="shared" ca="1" si="72"/>
        <v>0</v>
      </c>
      <c r="R1494" t="str">
        <f>IF(ISBLANK(Q1494),"",
IF(ISERROR(FIND(",",Q1494)),
  IF(ISERROR(VLOOKUP(Q1494,MapTable!$A:$A,1,0)),"맵없음",
  ""),
IF(ISERROR(FIND(",",Q1494,FIND(",",Q1494)+1)),
  IF(OR(ISERROR(VLOOKUP(LEFT(Q1494,FIND(",",Q1494)-1),MapTable!$A:$A,1,0)),ISERROR(VLOOKUP(TRIM(MID(Q1494,FIND(",",Q1494)+1,999)),MapTable!$A:$A,1,0))),"맵없음",
  ""),
IF(ISERROR(FIND(",",Q1494,FIND(",",Q1494,FIND(",",Q1494)+1)+1)),
  IF(OR(ISERROR(VLOOKUP(LEFT(Q1494,FIND(",",Q1494)-1),MapTable!$A:$A,1,0)),ISERROR(VLOOKUP(TRIM(MID(Q1494,FIND(",",Q1494)+1,FIND(",",Q1494,FIND(",",Q1494)+1)-FIND(",",Q1494)-1)),MapTable!$A:$A,1,0)),ISERROR(VLOOKUP(TRIM(MID(Q1494,FIND(",",Q1494,FIND(",",Q1494)+1)+1,999)),MapTable!$A:$A,1,0))),"맵없음",
  ""),
IF(ISERROR(FIND(",",Q1494,FIND(",",Q1494,FIND(",",Q1494,FIND(",",Q1494)+1)+1)+1)),
  IF(OR(ISERROR(VLOOKUP(LEFT(Q1494,FIND(",",Q1494)-1),MapTable!$A:$A,1,0)),ISERROR(VLOOKUP(TRIM(MID(Q1494,FIND(",",Q1494)+1,FIND(",",Q1494,FIND(",",Q1494)+1)-FIND(",",Q1494)-1)),MapTable!$A:$A,1,0)),ISERROR(VLOOKUP(TRIM(MID(Q1494,FIND(",",Q1494,FIND(",",Q1494)+1)+1,FIND(",",Q1494,FIND(",",Q1494,FIND(",",Q1494)+1)+1)-FIND(",",Q1494,FIND(",",Q1494)+1)-1)),MapTable!$A:$A,1,0)),ISERROR(VLOOKUP(TRIM(MID(Q1494,FIND(",",Q1494,FIND(",",Q1494,FIND(",",Q1494)+1)+1)+1,999)),MapTable!$A:$A,1,0))),"맵없음",
  ""),
)))))</f>
        <v/>
      </c>
      <c r="W1494" t="str">
        <f>IF(ISBLANK(V1494),"",IF(ISERROR(VLOOKUP(V1494,[3]DropTable!$A:$A,1,0)),"드랍없음",""))</f>
        <v/>
      </c>
      <c r="Y1494" t="str">
        <f>IF(ISBLANK(X1494),"",IF(ISERROR(VLOOKUP(X1494,[3]DropTable!$A:$A,1,0)),"드랍없음",""))</f>
        <v/>
      </c>
      <c r="AA1494">
        <v>8.1</v>
      </c>
    </row>
    <row r="1495" spans="1:27" x14ac:dyDescent="0.3">
      <c r="A1495">
        <v>8</v>
      </c>
      <c r="B1495">
        <v>4</v>
      </c>
      <c r="C1495">
        <v>1680</v>
      </c>
      <c r="D1495">
        <v>420</v>
      </c>
      <c r="E1495" t="s">
        <v>114</v>
      </c>
      <c r="H1495" t="str">
        <f>IF(ISBLANK(G1495),"",
IFERROR(VLOOKUP(G1495,[1]StringTable!$1:$1048576,MATCH([1]StringTable!$B$1,[1]StringTable!$1:$1,0),0),
IFERROR(VLOOKUP(G1495,[1]InApkStringTable!$1:$1048576,MATCH([1]InApkStringTable!$B$1,[1]InApkStringTable!$1:$1,0),0),
"스트링없음")))</f>
        <v/>
      </c>
      <c r="J1495" t="b">
        <v>1</v>
      </c>
      <c r="L1495" t="str">
        <f>IF(ISBLANK(K1495),"",IF(ISERROR(VLOOKUP(K1495,MapTable!$A:$A,1,0)),"맵없음",""))</f>
        <v/>
      </c>
      <c r="N1495" t="b">
        <f t="shared" ca="1" si="72"/>
        <v>0</v>
      </c>
      <c r="R1495" t="str">
        <f>IF(ISBLANK(Q1495),"",
IF(ISERROR(FIND(",",Q1495)),
  IF(ISERROR(VLOOKUP(Q1495,MapTable!$A:$A,1,0)),"맵없음",
  ""),
IF(ISERROR(FIND(",",Q1495,FIND(",",Q1495)+1)),
  IF(OR(ISERROR(VLOOKUP(LEFT(Q1495,FIND(",",Q1495)-1),MapTable!$A:$A,1,0)),ISERROR(VLOOKUP(TRIM(MID(Q1495,FIND(",",Q1495)+1,999)),MapTable!$A:$A,1,0))),"맵없음",
  ""),
IF(ISERROR(FIND(",",Q1495,FIND(",",Q1495,FIND(",",Q1495)+1)+1)),
  IF(OR(ISERROR(VLOOKUP(LEFT(Q1495,FIND(",",Q1495)-1),MapTable!$A:$A,1,0)),ISERROR(VLOOKUP(TRIM(MID(Q1495,FIND(",",Q1495)+1,FIND(",",Q1495,FIND(",",Q1495)+1)-FIND(",",Q1495)-1)),MapTable!$A:$A,1,0)),ISERROR(VLOOKUP(TRIM(MID(Q1495,FIND(",",Q1495,FIND(",",Q1495)+1)+1,999)),MapTable!$A:$A,1,0))),"맵없음",
  ""),
IF(ISERROR(FIND(",",Q1495,FIND(",",Q1495,FIND(",",Q1495,FIND(",",Q1495)+1)+1)+1)),
  IF(OR(ISERROR(VLOOKUP(LEFT(Q1495,FIND(",",Q1495)-1),MapTable!$A:$A,1,0)),ISERROR(VLOOKUP(TRIM(MID(Q1495,FIND(",",Q1495)+1,FIND(",",Q1495,FIND(",",Q1495)+1)-FIND(",",Q1495)-1)),MapTable!$A:$A,1,0)),ISERROR(VLOOKUP(TRIM(MID(Q1495,FIND(",",Q1495,FIND(",",Q1495)+1)+1,FIND(",",Q1495,FIND(",",Q1495,FIND(",",Q1495)+1)+1)-FIND(",",Q1495,FIND(",",Q1495)+1)-1)),MapTable!$A:$A,1,0)),ISERROR(VLOOKUP(TRIM(MID(Q1495,FIND(",",Q1495,FIND(",",Q1495,FIND(",",Q1495)+1)+1)+1,999)),MapTable!$A:$A,1,0))),"맵없음",
  ""),
)))))</f>
        <v/>
      </c>
      <c r="W1495" t="str">
        <f>IF(ISBLANK(V1495),"",IF(ISERROR(VLOOKUP(V1495,[3]DropTable!$A:$A,1,0)),"드랍없음",""))</f>
        <v/>
      </c>
      <c r="Y1495" t="str">
        <f>IF(ISBLANK(X1495),"",IF(ISERROR(VLOOKUP(X1495,[3]DropTable!$A:$A,1,0)),"드랍없음",""))</f>
        <v/>
      </c>
      <c r="AA1495">
        <v>8.1</v>
      </c>
    </row>
    <row r="1496" spans="1:27" x14ac:dyDescent="0.3">
      <c r="A1496">
        <v>8</v>
      </c>
      <c r="B1496">
        <v>5</v>
      </c>
      <c r="C1496">
        <v>1680</v>
      </c>
      <c r="D1496">
        <v>420</v>
      </c>
      <c r="E1496" t="s">
        <v>114</v>
      </c>
      <c r="H1496" t="str">
        <f>IF(ISBLANK(G1496),"",
IFERROR(VLOOKUP(G1496,[1]StringTable!$1:$1048576,MATCH([1]StringTable!$B$1,[1]StringTable!$1:$1,0),0),
IFERROR(VLOOKUP(G1496,[1]InApkStringTable!$1:$1048576,MATCH([1]InApkStringTable!$B$1,[1]InApkStringTable!$1:$1,0),0),
"스트링없음")))</f>
        <v/>
      </c>
      <c r="J1496" t="b">
        <v>1</v>
      </c>
      <c r="L1496" t="str">
        <f>IF(ISBLANK(K1496),"",IF(ISERROR(VLOOKUP(K1496,MapTable!$A:$A,1,0)),"맵없음",""))</f>
        <v/>
      </c>
      <c r="N1496" t="b">
        <f t="shared" ca="1" si="72"/>
        <v>0</v>
      </c>
      <c r="R1496" t="str">
        <f>IF(ISBLANK(Q1496),"",
IF(ISERROR(FIND(",",Q1496)),
  IF(ISERROR(VLOOKUP(Q1496,MapTable!$A:$A,1,0)),"맵없음",
  ""),
IF(ISERROR(FIND(",",Q1496,FIND(",",Q1496)+1)),
  IF(OR(ISERROR(VLOOKUP(LEFT(Q1496,FIND(",",Q1496)-1),MapTable!$A:$A,1,0)),ISERROR(VLOOKUP(TRIM(MID(Q1496,FIND(",",Q1496)+1,999)),MapTable!$A:$A,1,0))),"맵없음",
  ""),
IF(ISERROR(FIND(",",Q1496,FIND(",",Q1496,FIND(",",Q1496)+1)+1)),
  IF(OR(ISERROR(VLOOKUP(LEFT(Q1496,FIND(",",Q1496)-1),MapTable!$A:$A,1,0)),ISERROR(VLOOKUP(TRIM(MID(Q1496,FIND(",",Q1496)+1,FIND(",",Q1496,FIND(",",Q1496)+1)-FIND(",",Q1496)-1)),MapTable!$A:$A,1,0)),ISERROR(VLOOKUP(TRIM(MID(Q1496,FIND(",",Q1496,FIND(",",Q1496)+1)+1,999)),MapTable!$A:$A,1,0))),"맵없음",
  ""),
IF(ISERROR(FIND(",",Q1496,FIND(",",Q1496,FIND(",",Q1496,FIND(",",Q1496)+1)+1)+1)),
  IF(OR(ISERROR(VLOOKUP(LEFT(Q1496,FIND(",",Q1496)-1),MapTable!$A:$A,1,0)),ISERROR(VLOOKUP(TRIM(MID(Q1496,FIND(",",Q1496)+1,FIND(",",Q1496,FIND(",",Q1496)+1)-FIND(",",Q1496)-1)),MapTable!$A:$A,1,0)),ISERROR(VLOOKUP(TRIM(MID(Q1496,FIND(",",Q1496,FIND(",",Q1496)+1)+1,FIND(",",Q1496,FIND(",",Q1496,FIND(",",Q1496)+1)+1)-FIND(",",Q1496,FIND(",",Q1496)+1)-1)),MapTable!$A:$A,1,0)),ISERROR(VLOOKUP(TRIM(MID(Q1496,FIND(",",Q1496,FIND(",",Q1496,FIND(",",Q1496)+1)+1)+1,999)),MapTable!$A:$A,1,0))),"맵없음",
  ""),
)))))</f>
        <v/>
      </c>
      <c r="W1496" t="str">
        <f>IF(ISBLANK(V1496),"",IF(ISERROR(VLOOKUP(V1496,[3]DropTable!$A:$A,1,0)),"드랍없음",""))</f>
        <v/>
      </c>
      <c r="Y1496" t="str">
        <f>IF(ISBLANK(X1496),"",IF(ISERROR(VLOOKUP(X1496,[3]DropTable!$A:$A,1,0)),"드랍없음",""))</f>
        <v/>
      </c>
      <c r="AA1496">
        <v>8.1</v>
      </c>
    </row>
    <row r="1497" spans="1:27" x14ac:dyDescent="0.3">
      <c r="A1497">
        <v>8</v>
      </c>
      <c r="B1497">
        <v>6</v>
      </c>
      <c r="C1497">
        <v>1680</v>
      </c>
      <c r="D1497">
        <v>420</v>
      </c>
      <c r="E1497" t="s">
        <v>114</v>
      </c>
      <c r="H1497" t="str">
        <f>IF(ISBLANK(G1497),"",
IFERROR(VLOOKUP(G1497,[1]StringTable!$1:$1048576,MATCH([1]StringTable!$B$1,[1]StringTable!$1:$1,0),0),
IFERROR(VLOOKUP(G1497,[1]InApkStringTable!$1:$1048576,MATCH([1]InApkStringTable!$B$1,[1]InApkStringTable!$1:$1,0),0),
"스트링없음")))</f>
        <v/>
      </c>
      <c r="J1497" t="b">
        <v>1</v>
      </c>
      <c r="L1497" t="str">
        <f>IF(ISBLANK(K1497),"",IF(ISERROR(VLOOKUP(K1497,MapTable!$A:$A,1,0)),"맵없음",""))</f>
        <v/>
      </c>
      <c r="N1497" t="b">
        <f t="shared" ca="1" si="72"/>
        <v>0</v>
      </c>
      <c r="R1497" t="str">
        <f>IF(ISBLANK(Q1497),"",
IF(ISERROR(FIND(",",Q1497)),
  IF(ISERROR(VLOOKUP(Q1497,MapTable!$A:$A,1,0)),"맵없음",
  ""),
IF(ISERROR(FIND(",",Q1497,FIND(",",Q1497)+1)),
  IF(OR(ISERROR(VLOOKUP(LEFT(Q1497,FIND(",",Q1497)-1),MapTable!$A:$A,1,0)),ISERROR(VLOOKUP(TRIM(MID(Q1497,FIND(",",Q1497)+1,999)),MapTable!$A:$A,1,0))),"맵없음",
  ""),
IF(ISERROR(FIND(",",Q1497,FIND(",",Q1497,FIND(",",Q1497)+1)+1)),
  IF(OR(ISERROR(VLOOKUP(LEFT(Q1497,FIND(",",Q1497)-1),MapTable!$A:$A,1,0)),ISERROR(VLOOKUP(TRIM(MID(Q1497,FIND(",",Q1497)+1,FIND(",",Q1497,FIND(",",Q1497)+1)-FIND(",",Q1497)-1)),MapTable!$A:$A,1,0)),ISERROR(VLOOKUP(TRIM(MID(Q1497,FIND(",",Q1497,FIND(",",Q1497)+1)+1,999)),MapTable!$A:$A,1,0))),"맵없음",
  ""),
IF(ISERROR(FIND(",",Q1497,FIND(",",Q1497,FIND(",",Q1497,FIND(",",Q1497)+1)+1)+1)),
  IF(OR(ISERROR(VLOOKUP(LEFT(Q1497,FIND(",",Q1497)-1),MapTable!$A:$A,1,0)),ISERROR(VLOOKUP(TRIM(MID(Q1497,FIND(",",Q1497)+1,FIND(",",Q1497,FIND(",",Q1497)+1)-FIND(",",Q1497)-1)),MapTable!$A:$A,1,0)),ISERROR(VLOOKUP(TRIM(MID(Q1497,FIND(",",Q1497,FIND(",",Q1497)+1)+1,FIND(",",Q1497,FIND(",",Q1497,FIND(",",Q1497)+1)+1)-FIND(",",Q1497,FIND(",",Q1497)+1)-1)),MapTable!$A:$A,1,0)),ISERROR(VLOOKUP(TRIM(MID(Q1497,FIND(",",Q1497,FIND(",",Q1497,FIND(",",Q1497)+1)+1)+1,999)),MapTable!$A:$A,1,0))),"맵없음",
  ""),
)))))</f>
        <v/>
      </c>
      <c r="W1497" t="str">
        <f>IF(ISBLANK(V1497),"",IF(ISERROR(VLOOKUP(V1497,[3]DropTable!$A:$A,1,0)),"드랍없음",""))</f>
        <v/>
      </c>
      <c r="Y1497" t="str">
        <f>IF(ISBLANK(X1497),"",IF(ISERROR(VLOOKUP(X1497,[3]DropTable!$A:$A,1,0)),"드랍없음",""))</f>
        <v/>
      </c>
      <c r="AA1497">
        <v>8.1</v>
      </c>
    </row>
    <row r="1498" spans="1:27" x14ac:dyDescent="0.3">
      <c r="A1498">
        <v>8</v>
      </c>
      <c r="B1498">
        <v>7</v>
      </c>
      <c r="C1498">
        <v>1680</v>
      </c>
      <c r="D1498">
        <v>420</v>
      </c>
      <c r="E1498" t="s">
        <v>114</v>
      </c>
      <c r="H1498" t="str">
        <f>IF(ISBLANK(G1498),"",
IFERROR(VLOOKUP(G1498,[1]StringTable!$1:$1048576,MATCH([1]StringTable!$B$1,[1]StringTable!$1:$1,0),0),
IFERROR(VLOOKUP(G1498,[1]InApkStringTable!$1:$1048576,MATCH([1]InApkStringTable!$B$1,[1]InApkStringTable!$1:$1,0),0),
"스트링없음")))</f>
        <v/>
      </c>
      <c r="J1498" t="b">
        <v>1</v>
      </c>
      <c r="L1498" t="str">
        <f>IF(ISBLANK(K1498),"",IF(ISERROR(VLOOKUP(K1498,MapTable!$A:$A,1,0)),"맵없음",""))</f>
        <v/>
      </c>
      <c r="N1498" t="b">
        <f t="shared" ca="1" si="72"/>
        <v>0</v>
      </c>
      <c r="R1498" t="str">
        <f>IF(ISBLANK(Q1498),"",
IF(ISERROR(FIND(",",Q1498)),
  IF(ISERROR(VLOOKUP(Q1498,MapTable!$A:$A,1,0)),"맵없음",
  ""),
IF(ISERROR(FIND(",",Q1498,FIND(",",Q1498)+1)),
  IF(OR(ISERROR(VLOOKUP(LEFT(Q1498,FIND(",",Q1498)-1),MapTable!$A:$A,1,0)),ISERROR(VLOOKUP(TRIM(MID(Q1498,FIND(",",Q1498)+1,999)),MapTable!$A:$A,1,0))),"맵없음",
  ""),
IF(ISERROR(FIND(",",Q1498,FIND(",",Q1498,FIND(",",Q1498)+1)+1)),
  IF(OR(ISERROR(VLOOKUP(LEFT(Q1498,FIND(",",Q1498)-1),MapTable!$A:$A,1,0)),ISERROR(VLOOKUP(TRIM(MID(Q1498,FIND(",",Q1498)+1,FIND(",",Q1498,FIND(",",Q1498)+1)-FIND(",",Q1498)-1)),MapTable!$A:$A,1,0)),ISERROR(VLOOKUP(TRIM(MID(Q1498,FIND(",",Q1498,FIND(",",Q1498)+1)+1,999)),MapTable!$A:$A,1,0))),"맵없음",
  ""),
IF(ISERROR(FIND(",",Q1498,FIND(",",Q1498,FIND(",",Q1498,FIND(",",Q1498)+1)+1)+1)),
  IF(OR(ISERROR(VLOOKUP(LEFT(Q1498,FIND(",",Q1498)-1),MapTable!$A:$A,1,0)),ISERROR(VLOOKUP(TRIM(MID(Q1498,FIND(",",Q1498)+1,FIND(",",Q1498,FIND(",",Q1498)+1)-FIND(",",Q1498)-1)),MapTable!$A:$A,1,0)),ISERROR(VLOOKUP(TRIM(MID(Q1498,FIND(",",Q1498,FIND(",",Q1498)+1)+1,FIND(",",Q1498,FIND(",",Q1498,FIND(",",Q1498)+1)+1)-FIND(",",Q1498,FIND(",",Q1498)+1)-1)),MapTable!$A:$A,1,0)),ISERROR(VLOOKUP(TRIM(MID(Q1498,FIND(",",Q1498,FIND(",",Q1498,FIND(",",Q1498)+1)+1)+1,999)),MapTable!$A:$A,1,0))),"맵없음",
  ""),
)))))</f>
        <v/>
      </c>
      <c r="W1498" t="str">
        <f>IF(ISBLANK(V1498),"",IF(ISERROR(VLOOKUP(V1498,[3]DropTable!$A:$A,1,0)),"드랍없음",""))</f>
        <v/>
      </c>
      <c r="Y1498" t="str">
        <f>IF(ISBLANK(X1498),"",IF(ISERROR(VLOOKUP(X1498,[3]DropTable!$A:$A,1,0)),"드랍없음",""))</f>
        <v/>
      </c>
      <c r="AA1498">
        <v>8.1</v>
      </c>
    </row>
    <row r="1499" spans="1:27" x14ac:dyDescent="0.3">
      <c r="A1499">
        <v>8</v>
      </c>
      <c r="B1499">
        <v>8</v>
      </c>
      <c r="C1499">
        <v>1680</v>
      </c>
      <c r="D1499">
        <v>420</v>
      </c>
      <c r="E1499" t="s">
        <v>114</v>
      </c>
      <c r="H1499" t="str">
        <f>IF(ISBLANK(G1499),"",
IFERROR(VLOOKUP(G1499,[1]StringTable!$1:$1048576,MATCH([1]StringTable!$B$1,[1]StringTable!$1:$1,0),0),
IFERROR(VLOOKUP(G1499,[1]InApkStringTable!$1:$1048576,MATCH([1]InApkStringTable!$B$1,[1]InApkStringTable!$1:$1,0),0),
"스트링없음")))</f>
        <v/>
      </c>
      <c r="J1499" t="b">
        <v>1</v>
      </c>
      <c r="L1499" t="str">
        <f>IF(ISBLANK(K1499),"",IF(ISERROR(VLOOKUP(K1499,MapTable!$A:$A,1,0)),"맵없음",""))</f>
        <v/>
      </c>
      <c r="N1499" t="b">
        <f t="shared" ca="1" si="72"/>
        <v>0</v>
      </c>
      <c r="R1499" t="str">
        <f>IF(ISBLANK(Q1499),"",
IF(ISERROR(FIND(",",Q1499)),
  IF(ISERROR(VLOOKUP(Q1499,MapTable!$A:$A,1,0)),"맵없음",
  ""),
IF(ISERROR(FIND(",",Q1499,FIND(",",Q1499)+1)),
  IF(OR(ISERROR(VLOOKUP(LEFT(Q1499,FIND(",",Q1499)-1),MapTable!$A:$A,1,0)),ISERROR(VLOOKUP(TRIM(MID(Q1499,FIND(",",Q1499)+1,999)),MapTable!$A:$A,1,0))),"맵없음",
  ""),
IF(ISERROR(FIND(",",Q1499,FIND(",",Q1499,FIND(",",Q1499)+1)+1)),
  IF(OR(ISERROR(VLOOKUP(LEFT(Q1499,FIND(",",Q1499)-1),MapTable!$A:$A,1,0)),ISERROR(VLOOKUP(TRIM(MID(Q1499,FIND(",",Q1499)+1,FIND(",",Q1499,FIND(",",Q1499)+1)-FIND(",",Q1499)-1)),MapTable!$A:$A,1,0)),ISERROR(VLOOKUP(TRIM(MID(Q1499,FIND(",",Q1499,FIND(",",Q1499)+1)+1,999)),MapTable!$A:$A,1,0))),"맵없음",
  ""),
IF(ISERROR(FIND(",",Q1499,FIND(",",Q1499,FIND(",",Q1499,FIND(",",Q1499)+1)+1)+1)),
  IF(OR(ISERROR(VLOOKUP(LEFT(Q1499,FIND(",",Q1499)-1),MapTable!$A:$A,1,0)),ISERROR(VLOOKUP(TRIM(MID(Q1499,FIND(",",Q1499)+1,FIND(",",Q1499,FIND(",",Q1499)+1)-FIND(",",Q1499)-1)),MapTable!$A:$A,1,0)),ISERROR(VLOOKUP(TRIM(MID(Q1499,FIND(",",Q1499,FIND(",",Q1499)+1)+1,FIND(",",Q1499,FIND(",",Q1499,FIND(",",Q1499)+1)+1)-FIND(",",Q1499,FIND(",",Q1499)+1)-1)),MapTable!$A:$A,1,0)),ISERROR(VLOOKUP(TRIM(MID(Q1499,FIND(",",Q1499,FIND(",",Q1499,FIND(",",Q1499)+1)+1)+1,999)),MapTable!$A:$A,1,0))),"맵없음",
  ""),
)))))</f>
        <v/>
      </c>
      <c r="W1499" t="str">
        <f>IF(ISBLANK(V1499),"",IF(ISERROR(VLOOKUP(V1499,[3]DropTable!$A:$A,1,0)),"드랍없음",""))</f>
        <v/>
      </c>
      <c r="Y1499" t="str">
        <f>IF(ISBLANK(X1499),"",IF(ISERROR(VLOOKUP(X1499,[3]DropTable!$A:$A,1,0)),"드랍없음",""))</f>
        <v/>
      </c>
      <c r="AA1499">
        <v>8.1</v>
      </c>
    </row>
    <row r="1500" spans="1:27" x14ac:dyDescent="0.3">
      <c r="A1500">
        <v>8</v>
      </c>
      <c r="B1500">
        <v>9</v>
      </c>
      <c r="C1500">
        <v>1680</v>
      </c>
      <c r="D1500">
        <v>420</v>
      </c>
      <c r="E1500" t="s">
        <v>114</v>
      </c>
      <c r="H1500" t="str">
        <f>IF(ISBLANK(G1500),"",
IFERROR(VLOOKUP(G1500,[1]StringTable!$1:$1048576,MATCH([1]StringTable!$B$1,[1]StringTable!$1:$1,0),0),
IFERROR(VLOOKUP(G1500,[1]InApkStringTable!$1:$1048576,MATCH([1]InApkStringTable!$B$1,[1]InApkStringTable!$1:$1,0),0),
"스트링없음")))</f>
        <v/>
      </c>
      <c r="J1500" t="b">
        <v>1</v>
      </c>
      <c r="L1500" t="str">
        <f>IF(ISBLANK(K1500),"",IF(ISERROR(VLOOKUP(K1500,MapTable!$A:$A,1,0)),"맵없음",""))</f>
        <v/>
      </c>
      <c r="N1500" t="b">
        <f t="shared" ca="1" si="72"/>
        <v>0</v>
      </c>
      <c r="R1500" t="str">
        <f>IF(ISBLANK(Q1500),"",
IF(ISERROR(FIND(",",Q1500)),
  IF(ISERROR(VLOOKUP(Q1500,MapTable!$A:$A,1,0)),"맵없음",
  ""),
IF(ISERROR(FIND(",",Q1500,FIND(",",Q1500)+1)),
  IF(OR(ISERROR(VLOOKUP(LEFT(Q1500,FIND(",",Q1500)-1),MapTable!$A:$A,1,0)),ISERROR(VLOOKUP(TRIM(MID(Q1500,FIND(",",Q1500)+1,999)),MapTable!$A:$A,1,0))),"맵없음",
  ""),
IF(ISERROR(FIND(",",Q1500,FIND(",",Q1500,FIND(",",Q1500)+1)+1)),
  IF(OR(ISERROR(VLOOKUP(LEFT(Q1500,FIND(",",Q1500)-1),MapTable!$A:$A,1,0)),ISERROR(VLOOKUP(TRIM(MID(Q1500,FIND(",",Q1500)+1,FIND(",",Q1500,FIND(",",Q1500)+1)-FIND(",",Q1500)-1)),MapTable!$A:$A,1,0)),ISERROR(VLOOKUP(TRIM(MID(Q1500,FIND(",",Q1500,FIND(",",Q1500)+1)+1,999)),MapTable!$A:$A,1,0))),"맵없음",
  ""),
IF(ISERROR(FIND(",",Q1500,FIND(",",Q1500,FIND(",",Q1500,FIND(",",Q1500)+1)+1)+1)),
  IF(OR(ISERROR(VLOOKUP(LEFT(Q1500,FIND(",",Q1500)-1),MapTable!$A:$A,1,0)),ISERROR(VLOOKUP(TRIM(MID(Q1500,FIND(",",Q1500)+1,FIND(",",Q1500,FIND(",",Q1500)+1)-FIND(",",Q1500)-1)),MapTable!$A:$A,1,0)),ISERROR(VLOOKUP(TRIM(MID(Q1500,FIND(",",Q1500,FIND(",",Q1500)+1)+1,FIND(",",Q1500,FIND(",",Q1500,FIND(",",Q1500)+1)+1)-FIND(",",Q1500,FIND(",",Q1500)+1)-1)),MapTable!$A:$A,1,0)),ISERROR(VLOOKUP(TRIM(MID(Q1500,FIND(",",Q1500,FIND(",",Q1500,FIND(",",Q1500)+1)+1)+1,999)),MapTable!$A:$A,1,0))),"맵없음",
  ""),
)))))</f>
        <v/>
      </c>
      <c r="W1500" t="str">
        <f>IF(ISBLANK(V1500),"",IF(ISERROR(VLOOKUP(V1500,[3]DropTable!$A:$A,1,0)),"드랍없음",""))</f>
        <v/>
      </c>
      <c r="Y1500" t="str">
        <f>IF(ISBLANK(X1500),"",IF(ISERROR(VLOOKUP(X1500,[3]DropTable!$A:$A,1,0)),"드랍없음",""))</f>
        <v/>
      </c>
      <c r="AA1500">
        <v>8.1</v>
      </c>
    </row>
    <row r="1501" spans="1:27" x14ac:dyDescent="0.3">
      <c r="A1501">
        <v>8</v>
      </c>
      <c r="B1501">
        <v>10</v>
      </c>
      <c r="C1501">
        <v>1680</v>
      </c>
      <c r="D1501">
        <v>420</v>
      </c>
      <c r="E1501" t="s">
        <v>114</v>
      </c>
      <c r="H1501" t="str">
        <f>IF(ISBLANK(G1501),"",
IFERROR(VLOOKUP(G1501,[1]StringTable!$1:$1048576,MATCH([1]StringTable!$B$1,[1]StringTable!$1:$1,0),0),
IFERROR(VLOOKUP(G1501,[1]InApkStringTable!$1:$1048576,MATCH([1]InApkStringTable!$B$1,[1]InApkStringTable!$1:$1,0),0),
"스트링없음")))</f>
        <v/>
      </c>
      <c r="J1501" t="b">
        <v>1</v>
      </c>
      <c r="L1501" t="str">
        <f>IF(ISBLANK(K1501),"",IF(ISERROR(VLOOKUP(K1501,MapTable!$A:$A,1,0)),"맵없음",""))</f>
        <v/>
      </c>
      <c r="N1501" t="b">
        <f t="shared" ca="1" si="72"/>
        <v>0</v>
      </c>
      <c r="R1501" t="str">
        <f>IF(ISBLANK(Q1501),"",
IF(ISERROR(FIND(",",Q1501)),
  IF(ISERROR(VLOOKUP(Q1501,MapTable!$A:$A,1,0)),"맵없음",
  ""),
IF(ISERROR(FIND(",",Q1501,FIND(",",Q1501)+1)),
  IF(OR(ISERROR(VLOOKUP(LEFT(Q1501,FIND(",",Q1501)-1),MapTable!$A:$A,1,0)),ISERROR(VLOOKUP(TRIM(MID(Q1501,FIND(",",Q1501)+1,999)),MapTable!$A:$A,1,0))),"맵없음",
  ""),
IF(ISERROR(FIND(",",Q1501,FIND(",",Q1501,FIND(",",Q1501)+1)+1)),
  IF(OR(ISERROR(VLOOKUP(LEFT(Q1501,FIND(",",Q1501)-1),MapTable!$A:$A,1,0)),ISERROR(VLOOKUP(TRIM(MID(Q1501,FIND(",",Q1501)+1,FIND(",",Q1501,FIND(",",Q1501)+1)-FIND(",",Q1501)-1)),MapTable!$A:$A,1,0)),ISERROR(VLOOKUP(TRIM(MID(Q1501,FIND(",",Q1501,FIND(",",Q1501)+1)+1,999)),MapTable!$A:$A,1,0))),"맵없음",
  ""),
IF(ISERROR(FIND(",",Q1501,FIND(",",Q1501,FIND(",",Q1501,FIND(",",Q1501)+1)+1)+1)),
  IF(OR(ISERROR(VLOOKUP(LEFT(Q1501,FIND(",",Q1501)-1),MapTable!$A:$A,1,0)),ISERROR(VLOOKUP(TRIM(MID(Q1501,FIND(",",Q1501)+1,FIND(",",Q1501,FIND(",",Q1501)+1)-FIND(",",Q1501)-1)),MapTable!$A:$A,1,0)),ISERROR(VLOOKUP(TRIM(MID(Q1501,FIND(",",Q1501,FIND(",",Q1501)+1)+1,FIND(",",Q1501,FIND(",",Q1501,FIND(",",Q1501)+1)+1)-FIND(",",Q1501,FIND(",",Q1501)+1)-1)),MapTable!$A:$A,1,0)),ISERROR(VLOOKUP(TRIM(MID(Q1501,FIND(",",Q1501,FIND(",",Q1501,FIND(",",Q1501)+1)+1)+1,999)),MapTable!$A:$A,1,0))),"맵없음",
  ""),
)))))</f>
        <v/>
      </c>
      <c r="W1501" t="str">
        <f>IF(ISBLANK(V1501),"",IF(ISERROR(VLOOKUP(V1501,[3]DropTable!$A:$A,1,0)),"드랍없음",""))</f>
        <v/>
      </c>
      <c r="Y1501" t="str">
        <f>IF(ISBLANK(X1501),"",IF(ISERROR(VLOOKUP(X1501,[3]DropTable!$A:$A,1,0)),"드랍없음",""))</f>
        <v/>
      </c>
      <c r="AA1501">
        <v>8.1</v>
      </c>
    </row>
    <row r="1502" spans="1:27" x14ac:dyDescent="0.3">
      <c r="A1502">
        <v>8</v>
      </c>
      <c r="B1502">
        <v>11</v>
      </c>
      <c r="C1502">
        <v>1680</v>
      </c>
      <c r="D1502">
        <v>420</v>
      </c>
      <c r="E1502" t="s">
        <v>114</v>
      </c>
      <c r="H1502" t="str">
        <f>IF(ISBLANK(G1502),"",
IFERROR(VLOOKUP(G1502,[1]StringTable!$1:$1048576,MATCH([1]StringTable!$B$1,[1]StringTable!$1:$1,0),0),
IFERROR(VLOOKUP(G1502,[1]InApkStringTable!$1:$1048576,MATCH([1]InApkStringTable!$B$1,[1]InApkStringTable!$1:$1,0),0),
"스트링없음")))</f>
        <v/>
      </c>
      <c r="J1502" t="b">
        <v>1</v>
      </c>
      <c r="L1502" t="str">
        <f>IF(ISBLANK(K1502),"",IF(ISERROR(VLOOKUP(K1502,MapTable!$A:$A,1,0)),"맵없음",""))</f>
        <v/>
      </c>
      <c r="N1502" t="b">
        <f t="shared" ca="1" si="72"/>
        <v>0</v>
      </c>
      <c r="R1502" t="str">
        <f>IF(ISBLANK(Q1502),"",
IF(ISERROR(FIND(",",Q1502)),
  IF(ISERROR(VLOOKUP(Q1502,MapTable!$A:$A,1,0)),"맵없음",
  ""),
IF(ISERROR(FIND(",",Q1502,FIND(",",Q1502)+1)),
  IF(OR(ISERROR(VLOOKUP(LEFT(Q1502,FIND(",",Q1502)-1),MapTable!$A:$A,1,0)),ISERROR(VLOOKUP(TRIM(MID(Q1502,FIND(",",Q1502)+1,999)),MapTable!$A:$A,1,0))),"맵없음",
  ""),
IF(ISERROR(FIND(",",Q1502,FIND(",",Q1502,FIND(",",Q1502)+1)+1)),
  IF(OR(ISERROR(VLOOKUP(LEFT(Q1502,FIND(",",Q1502)-1),MapTable!$A:$A,1,0)),ISERROR(VLOOKUP(TRIM(MID(Q1502,FIND(",",Q1502)+1,FIND(",",Q1502,FIND(",",Q1502)+1)-FIND(",",Q1502)-1)),MapTable!$A:$A,1,0)),ISERROR(VLOOKUP(TRIM(MID(Q1502,FIND(",",Q1502,FIND(",",Q1502)+1)+1,999)),MapTable!$A:$A,1,0))),"맵없음",
  ""),
IF(ISERROR(FIND(",",Q1502,FIND(",",Q1502,FIND(",",Q1502,FIND(",",Q1502)+1)+1)+1)),
  IF(OR(ISERROR(VLOOKUP(LEFT(Q1502,FIND(",",Q1502)-1),MapTable!$A:$A,1,0)),ISERROR(VLOOKUP(TRIM(MID(Q1502,FIND(",",Q1502)+1,FIND(",",Q1502,FIND(",",Q1502)+1)-FIND(",",Q1502)-1)),MapTable!$A:$A,1,0)),ISERROR(VLOOKUP(TRIM(MID(Q1502,FIND(",",Q1502,FIND(",",Q1502)+1)+1,FIND(",",Q1502,FIND(",",Q1502,FIND(",",Q1502)+1)+1)-FIND(",",Q1502,FIND(",",Q1502)+1)-1)),MapTable!$A:$A,1,0)),ISERROR(VLOOKUP(TRIM(MID(Q1502,FIND(",",Q1502,FIND(",",Q1502,FIND(",",Q1502)+1)+1)+1,999)),MapTable!$A:$A,1,0))),"맵없음",
  ""),
)))))</f>
        <v/>
      </c>
      <c r="W1502" t="str">
        <f>IF(ISBLANK(V1502),"",IF(ISERROR(VLOOKUP(V1502,[3]DropTable!$A:$A,1,0)),"드랍없음",""))</f>
        <v/>
      </c>
      <c r="Y1502" t="str">
        <f>IF(ISBLANK(X1502),"",IF(ISERROR(VLOOKUP(X1502,[3]DropTable!$A:$A,1,0)),"드랍없음",""))</f>
        <v/>
      </c>
      <c r="AA1502">
        <v>8.1</v>
      </c>
    </row>
    <row r="1503" spans="1:27" x14ac:dyDescent="0.3">
      <c r="A1503">
        <v>8</v>
      </c>
      <c r="B1503">
        <v>12</v>
      </c>
      <c r="C1503">
        <v>1680</v>
      </c>
      <c r="D1503">
        <v>420</v>
      </c>
      <c r="E1503" t="s">
        <v>114</v>
      </c>
      <c r="H1503" t="str">
        <f>IF(ISBLANK(G1503),"",
IFERROR(VLOOKUP(G1503,[1]StringTable!$1:$1048576,MATCH([1]StringTable!$B$1,[1]StringTable!$1:$1,0),0),
IFERROR(VLOOKUP(G1503,[1]InApkStringTable!$1:$1048576,MATCH([1]InApkStringTable!$B$1,[1]InApkStringTable!$1:$1,0),0),
"스트링없음")))</f>
        <v/>
      </c>
      <c r="J1503" t="b">
        <v>1</v>
      </c>
      <c r="L1503" t="str">
        <f>IF(ISBLANK(K1503),"",IF(ISERROR(VLOOKUP(K1503,MapTable!$A:$A,1,0)),"맵없음",""))</f>
        <v/>
      </c>
      <c r="N1503" t="b">
        <f t="shared" ca="1" si="72"/>
        <v>0</v>
      </c>
      <c r="R1503" t="str">
        <f>IF(ISBLANK(Q1503),"",
IF(ISERROR(FIND(",",Q1503)),
  IF(ISERROR(VLOOKUP(Q1503,MapTable!$A:$A,1,0)),"맵없음",
  ""),
IF(ISERROR(FIND(",",Q1503,FIND(",",Q1503)+1)),
  IF(OR(ISERROR(VLOOKUP(LEFT(Q1503,FIND(",",Q1503)-1),MapTable!$A:$A,1,0)),ISERROR(VLOOKUP(TRIM(MID(Q1503,FIND(",",Q1503)+1,999)),MapTable!$A:$A,1,0))),"맵없음",
  ""),
IF(ISERROR(FIND(",",Q1503,FIND(",",Q1503,FIND(",",Q1503)+1)+1)),
  IF(OR(ISERROR(VLOOKUP(LEFT(Q1503,FIND(",",Q1503)-1),MapTable!$A:$A,1,0)),ISERROR(VLOOKUP(TRIM(MID(Q1503,FIND(",",Q1503)+1,FIND(",",Q1503,FIND(",",Q1503)+1)-FIND(",",Q1503)-1)),MapTable!$A:$A,1,0)),ISERROR(VLOOKUP(TRIM(MID(Q1503,FIND(",",Q1503,FIND(",",Q1503)+1)+1,999)),MapTable!$A:$A,1,0))),"맵없음",
  ""),
IF(ISERROR(FIND(",",Q1503,FIND(",",Q1503,FIND(",",Q1503,FIND(",",Q1503)+1)+1)+1)),
  IF(OR(ISERROR(VLOOKUP(LEFT(Q1503,FIND(",",Q1503)-1),MapTable!$A:$A,1,0)),ISERROR(VLOOKUP(TRIM(MID(Q1503,FIND(",",Q1503)+1,FIND(",",Q1503,FIND(",",Q1503)+1)-FIND(",",Q1503)-1)),MapTable!$A:$A,1,0)),ISERROR(VLOOKUP(TRIM(MID(Q1503,FIND(",",Q1503,FIND(",",Q1503)+1)+1,FIND(",",Q1503,FIND(",",Q1503,FIND(",",Q1503)+1)+1)-FIND(",",Q1503,FIND(",",Q1503)+1)-1)),MapTable!$A:$A,1,0)),ISERROR(VLOOKUP(TRIM(MID(Q1503,FIND(",",Q1503,FIND(",",Q1503,FIND(",",Q1503)+1)+1)+1,999)),MapTable!$A:$A,1,0))),"맵없음",
  ""),
)))))</f>
        <v/>
      </c>
      <c r="W1503" t="str">
        <f>IF(ISBLANK(V1503),"",IF(ISERROR(VLOOKUP(V1503,[3]DropTable!$A:$A,1,0)),"드랍없음",""))</f>
        <v/>
      </c>
      <c r="Y1503" t="str">
        <f>IF(ISBLANK(X1503),"",IF(ISERROR(VLOOKUP(X1503,[3]DropTable!$A:$A,1,0)),"드랍없음",""))</f>
        <v/>
      </c>
      <c r="AA1503">
        <v>8.1</v>
      </c>
    </row>
    <row r="1504" spans="1:27" x14ac:dyDescent="0.3">
      <c r="A1504">
        <v>8</v>
      </c>
      <c r="B1504">
        <v>13</v>
      </c>
      <c r="C1504">
        <v>1680</v>
      </c>
      <c r="D1504">
        <v>420</v>
      </c>
      <c r="E1504" t="s">
        <v>114</v>
      </c>
      <c r="H1504" t="str">
        <f>IF(ISBLANK(G1504),"",
IFERROR(VLOOKUP(G1504,[1]StringTable!$1:$1048576,MATCH([1]StringTable!$B$1,[1]StringTable!$1:$1,0),0),
IFERROR(VLOOKUP(G1504,[1]InApkStringTable!$1:$1048576,MATCH([1]InApkStringTable!$B$1,[1]InApkStringTable!$1:$1,0),0),
"스트링없음")))</f>
        <v/>
      </c>
      <c r="J1504" t="b">
        <v>1</v>
      </c>
      <c r="L1504" t="str">
        <f>IF(ISBLANK(K1504),"",IF(ISERROR(VLOOKUP(K1504,MapTable!$A:$A,1,0)),"맵없음",""))</f>
        <v/>
      </c>
      <c r="N1504" t="b">
        <f t="shared" ca="1" si="72"/>
        <v>0</v>
      </c>
      <c r="R1504" t="str">
        <f>IF(ISBLANK(Q1504),"",
IF(ISERROR(FIND(",",Q1504)),
  IF(ISERROR(VLOOKUP(Q1504,MapTable!$A:$A,1,0)),"맵없음",
  ""),
IF(ISERROR(FIND(",",Q1504,FIND(",",Q1504)+1)),
  IF(OR(ISERROR(VLOOKUP(LEFT(Q1504,FIND(",",Q1504)-1),MapTable!$A:$A,1,0)),ISERROR(VLOOKUP(TRIM(MID(Q1504,FIND(",",Q1504)+1,999)),MapTable!$A:$A,1,0))),"맵없음",
  ""),
IF(ISERROR(FIND(",",Q1504,FIND(",",Q1504,FIND(",",Q1504)+1)+1)),
  IF(OR(ISERROR(VLOOKUP(LEFT(Q1504,FIND(",",Q1504)-1),MapTable!$A:$A,1,0)),ISERROR(VLOOKUP(TRIM(MID(Q1504,FIND(",",Q1504)+1,FIND(",",Q1504,FIND(",",Q1504)+1)-FIND(",",Q1504)-1)),MapTable!$A:$A,1,0)),ISERROR(VLOOKUP(TRIM(MID(Q1504,FIND(",",Q1504,FIND(",",Q1504)+1)+1,999)),MapTable!$A:$A,1,0))),"맵없음",
  ""),
IF(ISERROR(FIND(",",Q1504,FIND(",",Q1504,FIND(",",Q1504,FIND(",",Q1504)+1)+1)+1)),
  IF(OR(ISERROR(VLOOKUP(LEFT(Q1504,FIND(",",Q1504)-1),MapTable!$A:$A,1,0)),ISERROR(VLOOKUP(TRIM(MID(Q1504,FIND(",",Q1504)+1,FIND(",",Q1504,FIND(",",Q1504)+1)-FIND(",",Q1504)-1)),MapTable!$A:$A,1,0)),ISERROR(VLOOKUP(TRIM(MID(Q1504,FIND(",",Q1504,FIND(",",Q1504)+1)+1,FIND(",",Q1504,FIND(",",Q1504,FIND(",",Q1504)+1)+1)-FIND(",",Q1504,FIND(",",Q1504)+1)-1)),MapTable!$A:$A,1,0)),ISERROR(VLOOKUP(TRIM(MID(Q1504,FIND(",",Q1504,FIND(",",Q1504,FIND(",",Q1504)+1)+1)+1,999)),MapTable!$A:$A,1,0))),"맵없음",
  ""),
)))))</f>
        <v/>
      </c>
      <c r="W1504" t="str">
        <f>IF(ISBLANK(V1504),"",IF(ISERROR(VLOOKUP(V1504,[3]DropTable!$A:$A,1,0)),"드랍없음",""))</f>
        <v/>
      </c>
      <c r="Y1504" t="str">
        <f>IF(ISBLANK(X1504),"",IF(ISERROR(VLOOKUP(X1504,[3]DropTable!$A:$A,1,0)),"드랍없음",""))</f>
        <v/>
      </c>
      <c r="AA1504">
        <v>8.1</v>
      </c>
    </row>
    <row r="1505" spans="1:27" x14ac:dyDescent="0.3">
      <c r="A1505">
        <v>8</v>
      </c>
      <c r="B1505">
        <v>14</v>
      </c>
      <c r="C1505">
        <v>1680</v>
      </c>
      <c r="D1505">
        <v>420</v>
      </c>
      <c r="E1505" t="s">
        <v>114</v>
      </c>
      <c r="H1505" t="str">
        <f>IF(ISBLANK(G1505),"",
IFERROR(VLOOKUP(G1505,[1]StringTable!$1:$1048576,MATCH([1]StringTable!$B$1,[1]StringTable!$1:$1,0),0),
IFERROR(VLOOKUP(G1505,[1]InApkStringTable!$1:$1048576,MATCH([1]InApkStringTable!$B$1,[1]InApkStringTable!$1:$1,0),0),
"스트링없음")))</f>
        <v/>
      </c>
      <c r="J1505" t="b">
        <v>1</v>
      </c>
      <c r="L1505" t="str">
        <f>IF(ISBLANK(K1505),"",IF(ISERROR(VLOOKUP(K1505,MapTable!$A:$A,1,0)),"맵없음",""))</f>
        <v/>
      </c>
      <c r="N1505" t="b">
        <f t="shared" ca="1" si="72"/>
        <v>0</v>
      </c>
      <c r="R1505" t="str">
        <f>IF(ISBLANK(Q1505),"",
IF(ISERROR(FIND(",",Q1505)),
  IF(ISERROR(VLOOKUP(Q1505,MapTable!$A:$A,1,0)),"맵없음",
  ""),
IF(ISERROR(FIND(",",Q1505,FIND(",",Q1505)+1)),
  IF(OR(ISERROR(VLOOKUP(LEFT(Q1505,FIND(",",Q1505)-1),MapTable!$A:$A,1,0)),ISERROR(VLOOKUP(TRIM(MID(Q1505,FIND(",",Q1505)+1,999)),MapTable!$A:$A,1,0))),"맵없음",
  ""),
IF(ISERROR(FIND(",",Q1505,FIND(",",Q1505,FIND(",",Q1505)+1)+1)),
  IF(OR(ISERROR(VLOOKUP(LEFT(Q1505,FIND(",",Q1505)-1),MapTable!$A:$A,1,0)),ISERROR(VLOOKUP(TRIM(MID(Q1505,FIND(",",Q1505)+1,FIND(",",Q1505,FIND(",",Q1505)+1)-FIND(",",Q1505)-1)),MapTable!$A:$A,1,0)),ISERROR(VLOOKUP(TRIM(MID(Q1505,FIND(",",Q1505,FIND(",",Q1505)+1)+1,999)),MapTable!$A:$A,1,0))),"맵없음",
  ""),
IF(ISERROR(FIND(",",Q1505,FIND(",",Q1505,FIND(",",Q1505,FIND(",",Q1505)+1)+1)+1)),
  IF(OR(ISERROR(VLOOKUP(LEFT(Q1505,FIND(",",Q1505)-1),MapTable!$A:$A,1,0)),ISERROR(VLOOKUP(TRIM(MID(Q1505,FIND(",",Q1505)+1,FIND(",",Q1505,FIND(",",Q1505)+1)-FIND(",",Q1505)-1)),MapTable!$A:$A,1,0)),ISERROR(VLOOKUP(TRIM(MID(Q1505,FIND(",",Q1505,FIND(",",Q1505)+1)+1,FIND(",",Q1505,FIND(",",Q1505,FIND(",",Q1505)+1)+1)-FIND(",",Q1505,FIND(",",Q1505)+1)-1)),MapTable!$A:$A,1,0)),ISERROR(VLOOKUP(TRIM(MID(Q1505,FIND(",",Q1505,FIND(",",Q1505,FIND(",",Q1505)+1)+1)+1,999)),MapTable!$A:$A,1,0))),"맵없음",
  ""),
)))))</f>
        <v/>
      </c>
      <c r="W1505" t="str">
        <f>IF(ISBLANK(V1505),"",IF(ISERROR(VLOOKUP(V1505,[3]DropTable!$A:$A,1,0)),"드랍없음",""))</f>
        <v/>
      </c>
      <c r="Y1505" t="str">
        <f>IF(ISBLANK(X1505),"",IF(ISERROR(VLOOKUP(X1505,[3]DropTable!$A:$A,1,0)),"드랍없음",""))</f>
        <v/>
      </c>
      <c r="AA1505">
        <v>8.1</v>
      </c>
    </row>
    <row r="1506" spans="1:27" x14ac:dyDescent="0.3">
      <c r="A1506">
        <v>8</v>
      </c>
      <c r="B1506">
        <v>15</v>
      </c>
      <c r="C1506">
        <v>1680</v>
      </c>
      <c r="D1506">
        <v>420</v>
      </c>
      <c r="E1506" t="s">
        <v>114</v>
      </c>
      <c r="H1506" t="str">
        <f>IF(ISBLANK(G1506),"",
IFERROR(VLOOKUP(G1506,[1]StringTable!$1:$1048576,MATCH([1]StringTable!$B$1,[1]StringTable!$1:$1,0),0),
IFERROR(VLOOKUP(G1506,[1]InApkStringTable!$1:$1048576,MATCH([1]InApkStringTable!$B$1,[1]InApkStringTable!$1:$1,0),0),
"스트링없음")))</f>
        <v/>
      </c>
      <c r="J1506" t="b">
        <v>1</v>
      </c>
      <c r="L1506" t="str">
        <f>IF(ISBLANK(K1506),"",IF(ISERROR(VLOOKUP(K1506,MapTable!$A:$A,1,0)),"맵없음",""))</f>
        <v/>
      </c>
      <c r="N1506" t="b">
        <f t="shared" ca="1" si="72"/>
        <v>0</v>
      </c>
      <c r="R1506" t="str">
        <f>IF(ISBLANK(Q1506),"",
IF(ISERROR(FIND(",",Q1506)),
  IF(ISERROR(VLOOKUP(Q1506,MapTable!$A:$A,1,0)),"맵없음",
  ""),
IF(ISERROR(FIND(",",Q1506,FIND(",",Q1506)+1)),
  IF(OR(ISERROR(VLOOKUP(LEFT(Q1506,FIND(",",Q1506)-1),MapTable!$A:$A,1,0)),ISERROR(VLOOKUP(TRIM(MID(Q1506,FIND(",",Q1506)+1,999)),MapTable!$A:$A,1,0))),"맵없음",
  ""),
IF(ISERROR(FIND(",",Q1506,FIND(",",Q1506,FIND(",",Q1506)+1)+1)),
  IF(OR(ISERROR(VLOOKUP(LEFT(Q1506,FIND(",",Q1506)-1),MapTable!$A:$A,1,0)),ISERROR(VLOOKUP(TRIM(MID(Q1506,FIND(",",Q1506)+1,FIND(",",Q1506,FIND(",",Q1506)+1)-FIND(",",Q1506)-1)),MapTable!$A:$A,1,0)),ISERROR(VLOOKUP(TRIM(MID(Q1506,FIND(",",Q1506,FIND(",",Q1506)+1)+1,999)),MapTable!$A:$A,1,0))),"맵없음",
  ""),
IF(ISERROR(FIND(",",Q1506,FIND(",",Q1506,FIND(",",Q1506,FIND(",",Q1506)+1)+1)+1)),
  IF(OR(ISERROR(VLOOKUP(LEFT(Q1506,FIND(",",Q1506)-1),MapTable!$A:$A,1,0)),ISERROR(VLOOKUP(TRIM(MID(Q1506,FIND(",",Q1506)+1,FIND(",",Q1506,FIND(",",Q1506)+1)-FIND(",",Q1506)-1)),MapTable!$A:$A,1,0)),ISERROR(VLOOKUP(TRIM(MID(Q1506,FIND(",",Q1506,FIND(",",Q1506)+1)+1,FIND(",",Q1506,FIND(",",Q1506,FIND(",",Q1506)+1)+1)-FIND(",",Q1506,FIND(",",Q1506)+1)-1)),MapTable!$A:$A,1,0)),ISERROR(VLOOKUP(TRIM(MID(Q1506,FIND(",",Q1506,FIND(",",Q1506,FIND(",",Q1506)+1)+1)+1,999)),MapTable!$A:$A,1,0))),"맵없음",
  ""),
)))))</f>
        <v/>
      </c>
      <c r="W1506" t="str">
        <f>IF(ISBLANK(V1506),"",IF(ISERROR(VLOOKUP(V1506,[3]DropTable!$A:$A,1,0)),"드랍없음",""))</f>
        <v/>
      </c>
      <c r="Y1506" t="str">
        <f>IF(ISBLANK(X1506),"",IF(ISERROR(VLOOKUP(X1506,[3]DropTable!$A:$A,1,0)),"드랍없음",""))</f>
        <v/>
      </c>
      <c r="AA1506">
        <v>8.1</v>
      </c>
    </row>
    <row r="1507" spans="1:27" x14ac:dyDescent="0.3">
      <c r="A1507">
        <v>8</v>
      </c>
      <c r="B1507">
        <v>16</v>
      </c>
      <c r="C1507">
        <v>1680</v>
      </c>
      <c r="D1507">
        <v>420</v>
      </c>
      <c r="E1507" t="s">
        <v>114</v>
      </c>
      <c r="H1507" t="str">
        <f>IF(ISBLANK(G1507),"",
IFERROR(VLOOKUP(G1507,[1]StringTable!$1:$1048576,MATCH([1]StringTable!$B$1,[1]StringTable!$1:$1,0),0),
IFERROR(VLOOKUP(G1507,[1]InApkStringTable!$1:$1048576,MATCH([1]InApkStringTable!$B$1,[1]InApkStringTable!$1:$1,0),0),
"스트링없음")))</f>
        <v/>
      </c>
      <c r="J1507" t="b">
        <v>1</v>
      </c>
      <c r="L1507" t="str">
        <f>IF(ISBLANK(K1507),"",IF(ISERROR(VLOOKUP(K1507,MapTable!$A:$A,1,0)),"맵없음",""))</f>
        <v/>
      </c>
      <c r="N1507" t="b">
        <f t="shared" ca="1" si="72"/>
        <v>0</v>
      </c>
      <c r="R1507" t="str">
        <f>IF(ISBLANK(Q1507),"",
IF(ISERROR(FIND(",",Q1507)),
  IF(ISERROR(VLOOKUP(Q1507,MapTable!$A:$A,1,0)),"맵없음",
  ""),
IF(ISERROR(FIND(",",Q1507,FIND(",",Q1507)+1)),
  IF(OR(ISERROR(VLOOKUP(LEFT(Q1507,FIND(",",Q1507)-1),MapTable!$A:$A,1,0)),ISERROR(VLOOKUP(TRIM(MID(Q1507,FIND(",",Q1507)+1,999)),MapTable!$A:$A,1,0))),"맵없음",
  ""),
IF(ISERROR(FIND(",",Q1507,FIND(",",Q1507,FIND(",",Q1507)+1)+1)),
  IF(OR(ISERROR(VLOOKUP(LEFT(Q1507,FIND(",",Q1507)-1),MapTable!$A:$A,1,0)),ISERROR(VLOOKUP(TRIM(MID(Q1507,FIND(",",Q1507)+1,FIND(",",Q1507,FIND(",",Q1507)+1)-FIND(",",Q1507)-1)),MapTable!$A:$A,1,0)),ISERROR(VLOOKUP(TRIM(MID(Q1507,FIND(",",Q1507,FIND(",",Q1507)+1)+1,999)),MapTable!$A:$A,1,0))),"맵없음",
  ""),
IF(ISERROR(FIND(",",Q1507,FIND(",",Q1507,FIND(",",Q1507,FIND(",",Q1507)+1)+1)+1)),
  IF(OR(ISERROR(VLOOKUP(LEFT(Q1507,FIND(",",Q1507)-1),MapTable!$A:$A,1,0)),ISERROR(VLOOKUP(TRIM(MID(Q1507,FIND(",",Q1507)+1,FIND(",",Q1507,FIND(",",Q1507)+1)-FIND(",",Q1507)-1)),MapTable!$A:$A,1,0)),ISERROR(VLOOKUP(TRIM(MID(Q1507,FIND(",",Q1507,FIND(",",Q1507)+1)+1,FIND(",",Q1507,FIND(",",Q1507,FIND(",",Q1507)+1)+1)-FIND(",",Q1507,FIND(",",Q1507)+1)-1)),MapTable!$A:$A,1,0)),ISERROR(VLOOKUP(TRIM(MID(Q1507,FIND(",",Q1507,FIND(",",Q1507,FIND(",",Q1507)+1)+1)+1,999)),MapTable!$A:$A,1,0))),"맵없음",
  ""),
)))))</f>
        <v/>
      </c>
      <c r="W1507" t="str">
        <f>IF(ISBLANK(V1507),"",IF(ISERROR(VLOOKUP(V1507,[3]DropTable!$A:$A,1,0)),"드랍없음",""))</f>
        <v/>
      </c>
      <c r="Y1507" t="str">
        <f>IF(ISBLANK(X1507),"",IF(ISERROR(VLOOKUP(X1507,[3]DropTable!$A:$A,1,0)),"드랍없음",""))</f>
        <v/>
      </c>
      <c r="AA1507">
        <v>8.1</v>
      </c>
    </row>
    <row r="1508" spans="1:27" x14ac:dyDescent="0.3">
      <c r="A1508">
        <v>8</v>
      </c>
      <c r="B1508">
        <v>17</v>
      </c>
      <c r="C1508">
        <v>1680</v>
      </c>
      <c r="D1508">
        <v>420</v>
      </c>
      <c r="E1508" t="s">
        <v>114</v>
      </c>
      <c r="H1508" t="str">
        <f>IF(ISBLANK(G1508),"",
IFERROR(VLOOKUP(G1508,[1]StringTable!$1:$1048576,MATCH([1]StringTable!$B$1,[1]StringTable!$1:$1,0),0),
IFERROR(VLOOKUP(G1508,[1]InApkStringTable!$1:$1048576,MATCH([1]InApkStringTable!$B$1,[1]InApkStringTable!$1:$1,0),0),
"스트링없음")))</f>
        <v/>
      </c>
      <c r="J1508" t="b">
        <v>1</v>
      </c>
      <c r="L1508" t="str">
        <f>IF(ISBLANK(K1508),"",IF(ISERROR(VLOOKUP(K1508,MapTable!$A:$A,1,0)),"맵없음",""))</f>
        <v/>
      </c>
      <c r="N1508" t="b">
        <f t="shared" ca="1" si="72"/>
        <v>0</v>
      </c>
      <c r="R1508" t="str">
        <f>IF(ISBLANK(Q1508),"",
IF(ISERROR(FIND(",",Q1508)),
  IF(ISERROR(VLOOKUP(Q1508,MapTable!$A:$A,1,0)),"맵없음",
  ""),
IF(ISERROR(FIND(",",Q1508,FIND(",",Q1508)+1)),
  IF(OR(ISERROR(VLOOKUP(LEFT(Q1508,FIND(",",Q1508)-1),MapTable!$A:$A,1,0)),ISERROR(VLOOKUP(TRIM(MID(Q1508,FIND(",",Q1508)+1,999)),MapTable!$A:$A,1,0))),"맵없음",
  ""),
IF(ISERROR(FIND(",",Q1508,FIND(",",Q1508,FIND(",",Q1508)+1)+1)),
  IF(OR(ISERROR(VLOOKUP(LEFT(Q1508,FIND(",",Q1508)-1),MapTable!$A:$A,1,0)),ISERROR(VLOOKUP(TRIM(MID(Q1508,FIND(",",Q1508)+1,FIND(",",Q1508,FIND(",",Q1508)+1)-FIND(",",Q1508)-1)),MapTable!$A:$A,1,0)),ISERROR(VLOOKUP(TRIM(MID(Q1508,FIND(",",Q1508,FIND(",",Q1508)+1)+1,999)),MapTable!$A:$A,1,0))),"맵없음",
  ""),
IF(ISERROR(FIND(",",Q1508,FIND(",",Q1508,FIND(",",Q1508,FIND(",",Q1508)+1)+1)+1)),
  IF(OR(ISERROR(VLOOKUP(LEFT(Q1508,FIND(",",Q1508)-1),MapTable!$A:$A,1,0)),ISERROR(VLOOKUP(TRIM(MID(Q1508,FIND(",",Q1508)+1,FIND(",",Q1508,FIND(",",Q1508)+1)-FIND(",",Q1508)-1)),MapTable!$A:$A,1,0)),ISERROR(VLOOKUP(TRIM(MID(Q1508,FIND(",",Q1508,FIND(",",Q1508)+1)+1,FIND(",",Q1508,FIND(",",Q1508,FIND(",",Q1508)+1)+1)-FIND(",",Q1508,FIND(",",Q1508)+1)-1)),MapTable!$A:$A,1,0)),ISERROR(VLOOKUP(TRIM(MID(Q1508,FIND(",",Q1508,FIND(",",Q1508,FIND(",",Q1508)+1)+1)+1,999)),MapTable!$A:$A,1,0))),"맵없음",
  ""),
)))))</f>
        <v/>
      </c>
      <c r="W1508" t="str">
        <f>IF(ISBLANK(V1508),"",IF(ISERROR(VLOOKUP(V1508,[3]DropTable!$A:$A,1,0)),"드랍없음",""))</f>
        <v/>
      </c>
      <c r="Y1508" t="str">
        <f>IF(ISBLANK(X1508),"",IF(ISERROR(VLOOKUP(X1508,[3]DropTable!$A:$A,1,0)),"드랍없음",""))</f>
        <v/>
      </c>
      <c r="AA1508">
        <v>8.1</v>
      </c>
    </row>
    <row r="1509" spans="1:27" x14ac:dyDescent="0.3">
      <c r="A1509">
        <v>8</v>
      </c>
      <c r="B1509">
        <v>18</v>
      </c>
      <c r="C1509">
        <v>1680</v>
      </c>
      <c r="D1509">
        <v>420</v>
      </c>
      <c r="E1509" t="s">
        <v>114</v>
      </c>
      <c r="H1509" t="str">
        <f>IF(ISBLANK(G1509),"",
IFERROR(VLOOKUP(G1509,[1]StringTable!$1:$1048576,MATCH([1]StringTable!$B$1,[1]StringTable!$1:$1,0),0),
IFERROR(VLOOKUP(G1509,[1]InApkStringTable!$1:$1048576,MATCH([1]InApkStringTable!$B$1,[1]InApkStringTable!$1:$1,0),0),
"스트링없음")))</f>
        <v/>
      </c>
      <c r="J1509" t="b">
        <v>1</v>
      </c>
      <c r="L1509" t="str">
        <f>IF(ISBLANK(K1509),"",IF(ISERROR(VLOOKUP(K1509,MapTable!$A:$A,1,0)),"맵없음",""))</f>
        <v/>
      </c>
      <c r="N1509" t="b">
        <f t="shared" ca="1" si="72"/>
        <v>0</v>
      </c>
      <c r="R1509" t="str">
        <f>IF(ISBLANK(Q1509),"",
IF(ISERROR(FIND(",",Q1509)),
  IF(ISERROR(VLOOKUP(Q1509,MapTable!$A:$A,1,0)),"맵없음",
  ""),
IF(ISERROR(FIND(",",Q1509,FIND(",",Q1509)+1)),
  IF(OR(ISERROR(VLOOKUP(LEFT(Q1509,FIND(",",Q1509)-1),MapTable!$A:$A,1,0)),ISERROR(VLOOKUP(TRIM(MID(Q1509,FIND(",",Q1509)+1,999)),MapTable!$A:$A,1,0))),"맵없음",
  ""),
IF(ISERROR(FIND(",",Q1509,FIND(",",Q1509,FIND(",",Q1509)+1)+1)),
  IF(OR(ISERROR(VLOOKUP(LEFT(Q1509,FIND(",",Q1509)-1),MapTable!$A:$A,1,0)),ISERROR(VLOOKUP(TRIM(MID(Q1509,FIND(",",Q1509)+1,FIND(",",Q1509,FIND(",",Q1509)+1)-FIND(",",Q1509)-1)),MapTable!$A:$A,1,0)),ISERROR(VLOOKUP(TRIM(MID(Q1509,FIND(",",Q1509,FIND(",",Q1509)+1)+1,999)),MapTable!$A:$A,1,0))),"맵없음",
  ""),
IF(ISERROR(FIND(",",Q1509,FIND(",",Q1509,FIND(",",Q1509,FIND(",",Q1509)+1)+1)+1)),
  IF(OR(ISERROR(VLOOKUP(LEFT(Q1509,FIND(",",Q1509)-1),MapTable!$A:$A,1,0)),ISERROR(VLOOKUP(TRIM(MID(Q1509,FIND(",",Q1509)+1,FIND(",",Q1509,FIND(",",Q1509)+1)-FIND(",",Q1509)-1)),MapTable!$A:$A,1,0)),ISERROR(VLOOKUP(TRIM(MID(Q1509,FIND(",",Q1509,FIND(",",Q1509)+1)+1,FIND(",",Q1509,FIND(",",Q1509,FIND(",",Q1509)+1)+1)-FIND(",",Q1509,FIND(",",Q1509)+1)-1)),MapTable!$A:$A,1,0)),ISERROR(VLOOKUP(TRIM(MID(Q1509,FIND(",",Q1509,FIND(",",Q1509,FIND(",",Q1509)+1)+1)+1,999)),MapTable!$A:$A,1,0))),"맵없음",
  ""),
)))))</f>
        <v/>
      </c>
      <c r="W1509" t="str">
        <f>IF(ISBLANK(V1509),"",IF(ISERROR(VLOOKUP(V1509,[3]DropTable!$A:$A,1,0)),"드랍없음",""))</f>
        <v/>
      </c>
      <c r="Y1509" t="str">
        <f>IF(ISBLANK(X1509),"",IF(ISERROR(VLOOKUP(X1509,[3]DropTable!$A:$A,1,0)),"드랍없음",""))</f>
        <v/>
      </c>
      <c r="AA1509">
        <v>8.1</v>
      </c>
    </row>
    <row r="1510" spans="1:27" x14ac:dyDescent="0.3">
      <c r="A1510">
        <v>8</v>
      </c>
      <c r="B1510">
        <v>19</v>
      </c>
      <c r="C1510">
        <v>1680</v>
      </c>
      <c r="D1510">
        <v>420</v>
      </c>
      <c r="E1510" t="s">
        <v>114</v>
      </c>
      <c r="H1510" t="str">
        <f>IF(ISBLANK(G1510),"",
IFERROR(VLOOKUP(G1510,[1]StringTable!$1:$1048576,MATCH([1]StringTable!$B$1,[1]StringTable!$1:$1,0),0),
IFERROR(VLOOKUP(G1510,[1]InApkStringTable!$1:$1048576,MATCH([1]InApkStringTable!$B$1,[1]InApkStringTable!$1:$1,0),0),
"스트링없음")))</f>
        <v/>
      </c>
      <c r="J1510" t="b">
        <v>1</v>
      </c>
      <c r="L1510" t="str">
        <f>IF(ISBLANK(K1510),"",IF(ISERROR(VLOOKUP(K1510,MapTable!$A:$A,1,0)),"맵없음",""))</f>
        <v/>
      </c>
      <c r="N1510" t="b">
        <f t="shared" ca="1" si="72"/>
        <v>0</v>
      </c>
      <c r="R1510" t="str">
        <f>IF(ISBLANK(Q1510),"",
IF(ISERROR(FIND(",",Q1510)),
  IF(ISERROR(VLOOKUP(Q1510,MapTable!$A:$A,1,0)),"맵없음",
  ""),
IF(ISERROR(FIND(",",Q1510,FIND(",",Q1510)+1)),
  IF(OR(ISERROR(VLOOKUP(LEFT(Q1510,FIND(",",Q1510)-1),MapTable!$A:$A,1,0)),ISERROR(VLOOKUP(TRIM(MID(Q1510,FIND(",",Q1510)+1,999)),MapTable!$A:$A,1,0))),"맵없음",
  ""),
IF(ISERROR(FIND(",",Q1510,FIND(",",Q1510,FIND(",",Q1510)+1)+1)),
  IF(OR(ISERROR(VLOOKUP(LEFT(Q1510,FIND(",",Q1510)-1),MapTable!$A:$A,1,0)),ISERROR(VLOOKUP(TRIM(MID(Q1510,FIND(",",Q1510)+1,FIND(",",Q1510,FIND(",",Q1510)+1)-FIND(",",Q1510)-1)),MapTable!$A:$A,1,0)),ISERROR(VLOOKUP(TRIM(MID(Q1510,FIND(",",Q1510,FIND(",",Q1510)+1)+1,999)),MapTable!$A:$A,1,0))),"맵없음",
  ""),
IF(ISERROR(FIND(",",Q1510,FIND(",",Q1510,FIND(",",Q1510,FIND(",",Q1510)+1)+1)+1)),
  IF(OR(ISERROR(VLOOKUP(LEFT(Q1510,FIND(",",Q1510)-1),MapTable!$A:$A,1,0)),ISERROR(VLOOKUP(TRIM(MID(Q1510,FIND(",",Q1510)+1,FIND(",",Q1510,FIND(",",Q1510)+1)-FIND(",",Q1510)-1)),MapTable!$A:$A,1,0)),ISERROR(VLOOKUP(TRIM(MID(Q1510,FIND(",",Q1510,FIND(",",Q1510)+1)+1,FIND(",",Q1510,FIND(",",Q1510,FIND(",",Q1510)+1)+1)-FIND(",",Q1510,FIND(",",Q1510)+1)-1)),MapTable!$A:$A,1,0)),ISERROR(VLOOKUP(TRIM(MID(Q1510,FIND(",",Q1510,FIND(",",Q1510,FIND(",",Q1510)+1)+1)+1,999)),MapTable!$A:$A,1,0))),"맵없음",
  ""),
)))))</f>
        <v/>
      </c>
      <c r="W1510" t="str">
        <f>IF(ISBLANK(V1510),"",IF(ISERROR(VLOOKUP(V1510,[3]DropTable!$A:$A,1,0)),"드랍없음",""))</f>
        <v/>
      </c>
      <c r="Y1510" t="str">
        <f>IF(ISBLANK(X1510),"",IF(ISERROR(VLOOKUP(X1510,[3]DropTable!$A:$A,1,0)),"드랍없음",""))</f>
        <v/>
      </c>
      <c r="AA1510">
        <v>8.1</v>
      </c>
    </row>
    <row r="1511" spans="1:27" x14ac:dyDescent="0.3">
      <c r="A1511">
        <v>8</v>
      </c>
      <c r="B1511">
        <v>20</v>
      </c>
      <c r="C1511">
        <v>1680</v>
      </c>
      <c r="D1511">
        <v>420</v>
      </c>
      <c r="E1511" t="s">
        <v>114</v>
      </c>
      <c r="H1511" t="str">
        <f>IF(ISBLANK(G1511),"",
IFERROR(VLOOKUP(G1511,[1]StringTable!$1:$1048576,MATCH([1]StringTable!$B$1,[1]StringTable!$1:$1,0),0),
IFERROR(VLOOKUP(G1511,[1]InApkStringTable!$1:$1048576,MATCH([1]InApkStringTable!$B$1,[1]InApkStringTable!$1:$1,0),0),
"스트링없음")))</f>
        <v/>
      </c>
      <c r="J1511" t="b">
        <v>1</v>
      </c>
      <c r="L1511" t="str">
        <f>IF(ISBLANK(K1511),"",IF(ISERROR(VLOOKUP(K1511,MapTable!$A:$A,1,0)),"맵없음",""))</f>
        <v/>
      </c>
      <c r="N1511" t="b">
        <f t="shared" ca="1" si="72"/>
        <v>0</v>
      </c>
      <c r="R1511" t="str">
        <f>IF(ISBLANK(Q1511),"",
IF(ISERROR(FIND(",",Q1511)),
  IF(ISERROR(VLOOKUP(Q1511,MapTable!$A:$A,1,0)),"맵없음",
  ""),
IF(ISERROR(FIND(",",Q1511,FIND(",",Q1511)+1)),
  IF(OR(ISERROR(VLOOKUP(LEFT(Q1511,FIND(",",Q1511)-1),MapTable!$A:$A,1,0)),ISERROR(VLOOKUP(TRIM(MID(Q1511,FIND(",",Q1511)+1,999)),MapTable!$A:$A,1,0))),"맵없음",
  ""),
IF(ISERROR(FIND(",",Q1511,FIND(",",Q1511,FIND(",",Q1511)+1)+1)),
  IF(OR(ISERROR(VLOOKUP(LEFT(Q1511,FIND(",",Q1511)-1),MapTable!$A:$A,1,0)),ISERROR(VLOOKUP(TRIM(MID(Q1511,FIND(",",Q1511)+1,FIND(",",Q1511,FIND(",",Q1511)+1)-FIND(",",Q1511)-1)),MapTable!$A:$A,1,0)),ISERROR(VLOOKUP(TRIM(MID(Q1511,FIND(",",Q1511,FIND(",",Q1511)+1)+1,999)),MapTable!$A:$A,1,0))),"맵없음",
  ""),
IF(ISERROR(FIND(",",Q1511,FIND(",",Q1511,FIND(",",Q1511,FIND(",",Q1511)+1)+1)+1)),
  IF(OR(ISERROR(VLOOKUP(LEFT(Q1511,FIND(",",Q1511)-1),MapTable!$A:$A,1,0)),ISERROR(VLOOKUP(TRIM(MID(Q1511,FIND(",",Q1511)+1,FIND(",",Q1511,FIND(",",Q1511)+1)-FIND(",",Q1511)-1)),MapTable!$A:$A,1,0)),ISERROR(VLOOKUP(TRIM(MID(Q1511,FIND(",",Q1511,FIND(",",Q1511)+1)+1,FIND(",",Q1511,FIND(",",Q1511,FIND(",",Q1511)+1)+1)-FIND(",",Q1511,FIND(",",Q1511)+1)-1)),MapTable!$A:$A,1,0)),ISERROR(VLOOKUP(TRIM(MID(Q1511,FIND(",",Q1511,FIND(",",Q1511,FIND(",",Q1511)+1)+1)+1,999)),MapTable!$A:$A,1,0))),"맵없음",
  ""),
)))))</f>
        <v/>
      </c>
      <c r="W1511" t="str">
        <f>IF(ISBLANK(V1511),"",IF(ISERROR(VLOOKUP(V1511,[3]DropTable!$A:$A,1,0)),"드랍없음",""))</f>
        <v/>
      </c>
      <c r="Y1511" t="str">
        <f>IF(ISBLANK(X1511),"",IF(ISERROR(VLOOKUP(X1511,[3]DropTable!$A:$A,1,0)),"드랍없음",""))</f>
        <v/>
      </c>
      <c r="AA1511">
        <v>8.1</v>
      </c>
    </row>
    <row r="1512" spans="1:27" x14ac:dyDescent="0.3">
      <c r="A1512">
        <v>8</v>
      </c>
      <c r="B1512">
        <v>21</v>
      </c>
      <c r="C1512">
        <v>1680</v>
      </c>
      <c r="D1512">
        <v>420</v>
      </c>
      <c r="E1512" t="s">
        <v>114</v>
      </c>
      <c r="H1512" t="str">
        <f>IF(ISBLANK(G1512),"",
IFERROR(VLOOKUP(G1512,[1]StringTable!$1:$1048576,MATCH([1]StringTable!$B$1,[1]StringTable!$1:$1,0),0),
IFERROR(VLOOKUP(G1512,[1]InApkStringTable!$1:$1048576,MATCH([1]InApkStringTable!$B$1,[1]InApkStringTable!$1:$1,0),0),
"스트링없음")))</f>
        <v/>
      </c>
      <c r="J1512" t="b">
        <v>1</v>
      </c>
      <c r="L1512" t="str">
        <f>IF(ISBLANK(K1512),"",IF(ISERROR(VLOOKUP(K1512,MapTable!$A:$A,1,0)),"맵없음",""))</f>
        <v/>
      </c>
      <c r="N1512" t="b">
        <f t="shared" ca="1" si="72"/>
        <v>0</v>
      </c>
      <c r="R1512" t="str">
        <f>IF(ISBLANK(Q1512),"",
IF(ISERROR(FIND(",",Q1512)),
  IF(ISERROR(VLOOKUP(Q1512,MapTable!$A:$A,1,0)),"맵없음",
  ""),
IF(ISERROR(FIND(",",Q1512,FIND(",",Q1512)+1)),
  IF(OR(ISERROR(VLOOKUP(LEFT(Q1512,FIND(",",Q1512)-1),MapTable!$A:$A,1,0)),ISERROR(VLOOKUP(TRIM(MID(Q1512,FIND(",",Q1512)+1,999)),MapTable!$A:$A,1,0))),"맵없음",
  ""),
IF(ISERROR(FIND(",",Q1512,FIND(",",Q1512,FIND(",",Q1512)+1)+1)),
  IF(OR(ISERROR(VLOOKUP(LEFT(Q1512,FIND(",",Q1512)-1),MapTable!$A:$A,1,0)),ISERROR(VLOOKUP(TRIM(MID(Q1512,FIND(",",Q1512)+1,FIND(",",Q1512,FIND(",",Q1512)+1)-FIND(",",Q1512)-1)),MapTable!$A:$A,1,0)),ISERROR(VLOOKUP(TRIM(MID(Q1512,FIND(",",Q1512,FIND(",",Q1512)+1)+1,999)),MapTable!$A:$A,1,0))),"맵없음",
  ""),
IF(ISERROR(FIND(",",Q1512,FIND(",",Q1512,FIND(",",Q1512,FIND(",",Q1512)+1)+1)+1)),
  IF(OR(ISERROR(VLOOKUP(LEFT(Q1512,FIND(",",Q1512)-1),MapTable!$A:$A,1,0)),ISERROR(VLOOKUP(TRIM(MID(Q1512,FIND(",",Q1512)+1,FIND(",",Q1512,FIND(",",Q1512)+1)-FIND(",",Q1512)-1)),MapTable!$A:$A,1,0)),ISERROR(VLOOKUP(TRIM(MID(Q1512,FIND(",",Q1512,FIND(",",Q1512)+1)+1,FIND(",",Q1512,FIND(",",Q1512,FIND(",",Q1512)+1)+1)-FIND(",",Q1512,FIND(",",Q1512)+1)-1)),MapTable!$A:$A,1,0)),ISERROR(VLOOKUP(TRIM(MID(Q1512,FIND(",",Q1512,FIND(",",Q1512,FIND(",",Q1512)+1)+1)+1,999)),MapTable!$A:$A,1,0))),"맵없음",
  ""),
)))))</f>
        <v/>
      </c>
      <c r="W1512" t="str">
        <f>IF(ISBLANK(V1512),"",IF(ISERROR(VLOOKUP(V1512,[3]DropTable!$A:$A,1,0)),"드랍없음",""))</f>
        <v/>
      </c>
      <c r="Y1512" t="str">
        <f>IF(ISBLANK(X1512),"",IF(ISERROR(VLOOKUP(X1512,[3]DropTable!$A:$A,1,0)),"드랍없음",""))</f>
        <v/>
      </c>
      <c r="AA1512">
        <v>8.1</v>
      </c>
    </row>
    <row r="1513" spans="1:27" x14ac:dyDescent="0.3">
      <c r="A1513">
        <v>8</v>
      </c>
      <c r="B1513">
        <v>22</v>
      </c>
      <c r="C1513">
        <v>1680</v>
      </c>
      <c r="D1513">
        <v>420</v>
      </c>
      <c r="E1513" t="s">
        <v>114</v>
      </c>
      <c r="H1513" t="str">
        <f>IF(ISBLANK(G1513),"",
IFERROR(VLOOKUP(G1513,[1]StringTable!$1:$1048576,MATCH([1]StringTable!$B$1,[1]StringTable!$1:$1,0),0),
IFERROR(VLOOKUP(G1513,[1]InApkStringTable!$1:$1048576,MATCH([1]InApkStringTable!$B$1,[1]InApkStringTable!$1:$1,0),0),
"스트링없음")))</f>
        <v/>
      </c>
      <c r="J1513" t="b">
        <v>1</v>
      </c>
      <c r="L1513" t="str">
        <f>IF(ISBLANK(K1513),"",IF(ISERROR(VLOOKUP(K1513,MapTable!$A:$A,1,0)),"맵없음",""))</f>
        <v/>
      </c>
      <c r="N1513" t="b">
        <f t="shared" ca="1" si="72"/>
        <v>0</v>
      </c>
      <c r="R1513" t="str">
        <f>IF(ISBLANK(Q1513),"",
IF(ISERROR(FIND(",",Q1513)),
  IF(ISERROR(VLOOKUP(Q1513,MapTable!$A:$A,1,0)),"맵없음",
  ""),
IF(ISERROR(FIND(",",Q1513,FIND(",",Q1513)+1)),
  IF(OR(ISERROR(VLOOKUP(LEFT(Q1513,FIND(",",Q1513)-1),MapTable!$A:$A,1,0)),ISERROR(VLOOKUP(TRIM(MID(Q1513,FIND(",",Q1513)+1,999)),MapTable!$A:$A,1,0))),"맵없음",
  ""),
IF(ISERROR(FIND(",",Q1513,FIND(",",Q1513,FIND(",",Q1513)+1)+1)),
  IF(OR(ISERROR(VLOOKUP(LEFT(Q1513,FIND(",",Q1513)-1),MapTable!$A:$A,1,0)),ISERROR(VLOOKUP(TRIM(MID(Q1513,FIND(",",Q1513)+1,FIND(",",Q1513,FIND(",",Q1513)+1)-FIND(",",Q1513)-1)),MapTable!$A:$A,1,0)),ISERROR(VLOOKUP(TRIM(MID(Q1513,FIND(",",Q1513,FIND(",",Q1513)+1)+1,999)),MapTable!$A:$A,1,0))),"맵없음",
  ""),
IF(ISERROR(FIND(",",Q1513,FIND(",",Q1513,FIND(",",Q1513,FIND(",",Q1513)+1)+1)+1)),
  IF(OR(ISERROR(VLOOKUP(LEFT(Q1513,FIND(",",Q1513)-1),MapTable!$A:$A,1,0)),ISERROR(VLOOKUP(TRIM(MID(Q1513,FIND(",",Q1513)+1,FIND(",",Q1513,FIND(",",Q1513)+1)-FIND(",",Q1513)-1)),MapTable!$A:$A,1,0)),ISERROR(VLOOKUP(TRIM(MID(Q1513,FIND(",",Q1513,FIND(",",Q1513)+1)+1,FIND(",",Q1513,FIND(",",Q1513,FIND(",",Q1513)+1)+1)-FIND(",",Q1513,FIND(",",Q1513)+1)-1)),MapTable!$A:$A,1,0)),ISERROR(VLOOKUP(TRIM(MID(Q1513,FIND(",",Q1513,FIND(",",Q1513,FIND(",",Q1513)+1)+1)+1,999)),MapTable!$A:$A,1,0))),"맵없음",
  ""),
)))))</f>
        <v/>
      </c>
      <c r="W1513" t="str">
        <f>IF(ISBLANK(V1513),"",IF(ISERROR(VLOOKUP(V1513,[3]DropTable!$A:$A,1,0)),"드랍없음",""))</f>
        <v/>
      </c>
      <c r="Y1513" t="str">
        <f>IF(ISBLANK(X1513),"",IF(ISERROR(VLOOKUP(X1513,[3]DropTable!$A:$A,1,0)),"드랍없음",""))</f>
        <v/>
      </c>
      <c r="AA1513">
        <v>8.1</v>
      </c>
    </row>
    <row r="1514" spans="1:27" x14ac:dyDescent="0.3">
      <c r="A1514">
        <v>8</v>
      </c>
      <c r="B1514">
        <v>23</v>
      </c>
      <c r="C1514">
        <v>1680</v>
      </c>
      <c r="D1514">
        <v>420</v>
      </c>
      <c r="E1514" t="s">
        <v>114</v>
      </c>
      <c r="H1514" t="str">
        <f>IF(ISBLANK(G1514),"",
IFERROR(VLOOKUP(G1514,[1]StringTable!$1:$1048576,MATCH([1]StringTable!$B$1,[1]StringTable!$1:$1,0),0),
IFERROR(VLOOKUP(G1514,[1]InApkStringTable!$1:$1048576,MATCH([1]InApkStringTable!$B$1,[1]InApkStringTable!$1:$1,0),0),
"스트링없음")))</f>
        <v/>
      </c>
      <c r="J1514" t="b">
        <v>1</v>
      </c>
      <c r="L1514" t="str">
        <f>IF(ISBLANK(K1514),"",IF(ISERROR(VLOOKUP(K1514,MapTable!$A:$A,1,0)),"맵없음",""))</f>
        <v/>
      </c>
      <c r="N1514" t="b">
        <f t="shared" ca="1" si="72"/>
        <v>0</v>
      </c>
      <c r="R1514" t="str">
        <f>IF(ISBLANK(Q1514),"",
IF(ISERROR(FIND(",",Q1514)),
  IF(ISERROR(VLOOKUP(Q1514,MapTable!$A:$A,1,0)),"맵없음",
  ""),
IF(ISERROR(FIND(",",Q1514,FIND(",",Q1514)+1)),
  IF(OR(ISERROR(VLOOKUP(LEFT(Q1514,FIND(",",Q1514)-1),MapTable!$A:$A,1,0)),ISERROR(VLOOKUP(TRIM(MID(Q1514,FIND(",",Q1514)+1,999)),MapTable!$A:$A,1,0))),"맵없음",
  ""),
IF(ISERROR(FIND(",",Q1514,FIND(",",Q1514,FIND(",",Q1514)+1)+1)),
  IF(OR(ISERROR(VLOOKUP(LEFT(Q1514,FIND(",",Q1514)-1),MapTable!$A:$A,1,0)),ISERROR(VLOOKUP(TRIM(MID(Q1514,FIND(",",Q1514)+1,FIND(",",Q1514,FIND(",",Q1514)+1)-FIND(",",Q1514)-1)),MapTable!$A:$A,1,0)),ISERROR(VLOOKUP(TRIM(MID(Q1514,FIND(",",Q1514,FIND(",",Q1514)+1)+1,999)),MapTable!$A:$A,1,0))),"맵없음",
  ""),
IF(ISERROR(FIND(",",Q1514,FIND(",",Q1514,FIND(",",Q1514,FIND(",",Q1514)+1)+1)+1)),
  IF(OR(ISERROR(VLOOKUP(LEFT(Q1514,FIND(",",Q1514)-1),MapTable!$A:$A,1,0)),ISERROR(VLOOKUP(TRIM(MID(Q1514,FIND(",",Q1514)+1,FIND(",",Q1514,FIND(",",Q1514)+1)-FIND(",",Q1514)-1)),MapTable!$A:$A,1,0)),ISERROR(VLOOKUP(TRIM(MID(Q1514,FIND(",",Q1514,FIND(",",Q1514)+1)+1,FIND(",",Q1514,FIND(",",Q1514,FIND(",",Q1514)+1)+1)-FIND(",",Q1514,FIND(",",Q1514)+1)-1)),MapTable!$A:$A,1,0)),ISERROR(VLOOKUP(TRIM(MID(Q1514,FIND(",",Q1514,FIND(",",Q1514,FIND(",",Q1514)+1)+1)+1,999)),MapTable!$A:$A,1,0))),"맵없음",
  ""),
)))))</f>
        <v/>
      </c>
      <c r="W1514" t="str">
        <f>IF(ISBLANK(V1514),"",IF(ISERROR(VLOOKUP(V1514,[3]DropTable!$A:$A,1,0)),"드랍없음",""))</f>
        <v/>
      </c>
      <c r="Y1514" t="str">
        <f>IF(ISBLANK(X1514),"",IF(ISERROR(VLOOKUP(X1514,[3]DropTable!$A:$A,1,0)),"드랍없음",""))</f>
        <v/>
      </c>
      <c r="AA1514">
        <v>8.1</v>
      </c>
    </row>
    <row r="1515" spans="1:27" x14ac:dyDescent="0.3">
      <c r="A1515">
        <v>8</v>
      </c>
      <c r="B1515">
        <v>24</v>
      </c>
      <c r="C1515">
        <v>1680</v>
      </c>
      <c r="D1515">
        <v>420</v>
      </c>
      <c r="E1515" t="s">
        <v>114</v>
      </c>
      <c r="H1515" t="str">
        <f>IF(ISBLANK(G1515),"",
IFERROR(VLOOKUP(G1515,[1]StringTable!$1:$1048576,MATCH([1]StringTable!$B$1,[1]StringTable!$1:$1,0),0),
IFERROR(VLOOKUP(G1515,[1]InApkStringTable!$1:$1048576,MATCH([1]InApkStringTable!$B$1,[1]InApkStringTable!$1:$1,0),0),
"스트링없음")))</f>
        <v/>
      </c>
      <c r="J1515" t="b">
        <v>1</v>
      </c>
      <c r="L1515" t="str">
        <f>IF(ISBLANK(K1515),"",IF(ISERROR(VLOOKUP(K1515,MapTable!$A:$A,1,0)),"맵없음",""))</f>
        <v/>
      </c>
      <c r="N1515" t="b">
        <f t="shared" ca="1" si="72"/>
        <v>0</v>
      </c>
      <c r="R1515" t="str">
        <f>IF(ISBLANK(Q1515),"",
IF(ISERROR(FIND(",",Q1515)),
  IF(ISERROR(VLOOKUP(Q1515,MapTable!$A:$A,1,0)),"맵없음",
  ""),
IF(ISERROR(FIND(",",Q1515,FIND(",",Q1515)+1)),
  IF(OR(ISERROR(VLOOKUP(LEFT(Q1515,FIND(",",Q1515)-1),MapTable!$A:$A,1,0)),ISERROR(VLOOKUP(TRIM(MID(Q1515,FIND(",",Q1515)+1,999)),MapTable!$A:$A,1,0))),"맵없음",
  ""),
IF(ISERROR(FIND(",",Q1515,FIND(",",Q1515,FIND(",",Q1515)+1)+1)),
  IF(OR(ISERROR(VLOOKUP(LEFT(Q1515,FIND(",",Q1515)-1),MapTable!$A:$A,1,0)),ISERROR(VLOOKUP(TRIM(MID(Q1515,FIND(",",Q1515)+1,FIND(",",Q1515,FIND(",",Q1515)+1)-FIND(",",Q1515)-1)),MapTable!$A:$A,1,0)),ISERROR(VLOOKUP(TRIM(MID(Q1515,FIND(",",Q1515,FIND(",",Q1515)+1)+1,999)),MapTable!$A:$A,1,0))),"맵없음",
  ""),
IF(ISERROR(FIND(",",Q1515,FIND(",",Q1515,FIND(",",Q1515,FIND(",",Q1515)+1)+1)+1)),
  IF(OR(ISERROR(VLOOKUP(LEFT(Q1515,FIND(",",Q1515)-1),MapTable!$A:$A,1,0)),ISERROR(VLOOKUP(TRIM(MID(Q1515,FIND(",",Q1515)+1,FIND(",",Q1515,FIND(",",Q1515)+1)-FIND(",",Q1515)-1)),MapTable!$A:$A,1,0)),ISERROR(VLOOKUP(TRIM(MID(Q1515,FIND(",",Q1515,FIND(",",Q1515)+1)+1,FIND(",",Q1515,FIND(",",Q1515,FIND(",",Q1515)+1)+1)-FIND(",",Q1515,FIND(",",Q1515)+1)-1)),MapTable!$A:$A,1,0)),ISERROR(VLOOKUP(TRIM(MID(Q1515,FIND(",",Q1515,FIND(",",Q1515,FIND(",",Q1515)+1)+1)+1,999)),MapTable!$A:$A,1,0))),"맵없음",
  ""),
)))))</f>
        <v/>
      </c>
      <c r="W1515" t="str">
        <f>IF(ISBLANK(V1515),"",IF(ISERROR(VLOOKUP(V1515,[3]DropTable!$A:$A,1,0)),"드랍없음",""))</f>
        <v/>
      </c>
      <c r="Y1515" t="str">
        <f>IF(ISBLANK(X1515),"",IF(ISERROR(VLOOKUP(X1515,[3]DropTable!$A:$A,1,0)),"드랍없음",""))</f>
        <v/>
      </c>
      <c r="AA1515">
        <v>8.1</v>
      </c>
    </row>
    <row r="1516" spans="1:27" x14ac:dyDescent="0.3">
      <c r="A1516">
        <v>8</v>
      </c>
      <c r="B1516">
        <v>25</v>
      </c>
      <c r="C1516">
        <v>1680</v>
      </c>
      <c r="D1516">
        <v>420</v>
      </c>
      <c r="E1516" t="s">
        <v>114</v>
      </c>
      <c r="H1516" t="str">
        <f>IF(ISBLANK(G1516),"",
IFERROR(VLOOKUP(G1516,[1]StringTable!$1:$1048576,MATCH([1]StringTable!$B$1,[1]StringTable!$1:$1,0),0),
IFERROR(VLOOKUP(G1516,[1]InApkStringTable!$1:$1048576,MATCH([1]InApkStringTable!$B$1,[1]InApkStringTable!$1:$1,0),0),
"스트링없음")))</f>
        <v/>
      </c>
      <c r="J1516" t="b">
        <v>1</v>
      </c>
      <c r="L1516" t="str">
        <f>IF(ISBLANK(K1516),"",IF(ISERROR(VLOOKUP(K1516,MapTable!$A:$A,1,0)),"맵없음",""))</f>
        <v/>
      </c>
      <c r="N1516" t="b">
        <f t="shared" ca="1" si="72"/>
        <v>0</v>
      </c>
      <c r="R1516" t="str">
        <f>IF(ISBLANK(Q1516),"",
IF(ISERROR(FIND(",",Q1516)),
  IF(ISERROR(VLOOKUP(Q1516,MapTable!$A:$A,1,0)),"맵없음",
  ""),
IF(ISERROR(FIND(",",Q1516,FIND(",",Q1516)+1)),
  IF(OR(ISERROR(VLOOKUP(LEFT(Q1516,FIND(",",Q1516)-1),MapTable!$A:$A,1,0)),ISERROR(VLOOKUP(TRIM(MID(Q1516,FIND(",",Q1516)+1,999)),MapTable!$A:$A,1,0))),"맵없음",
  ""),
IF(ISERROR(FIND(",",Q1516,FIND(",",Q1516,FIND(",",Q1516)+1)+1)),
  IF(OR(ISERROR(VLOOKUP(LEFT(Q1516,FIND(",",Q1516)-1),MapTable!$A:$A,1,0)),ISERROR(VLOOKUP(TRIM(MID(Q1516,FIND(",",Q1516)+1,FIND(",",Q1516,FIND(",",Q1516)+1)-FIND(",",Q1516)-1)),MapTable!$A:$A,1,0)),ISERROR(VLOOKUP(TRIM(MID(Q1516,FIND(",",Q1516,FIND(",",Q1516)+1)+1,999)),MapTable!$A:$A,1,0))),"맵없음",
  ""),
IF(ISERROR(FIND(",",Q1516,FIND(",",Q1516,FIND(",",Q1516,FIND(",",Q1516)+1)+1)+1)),
  IF(OR(ISERROR(VLOOKUP(LEFT(Q1516,FIND(",",Q1516)-1),MapTable!$A:$A,1,0)),ISERROR(VLOOKUP(TRIM(MID(Q1516,FIND(",",Q1516)+1,FIND(",",Q1516,FIND(",",Q1516)+1)-FIND(",",Q1516)-1)),MapTable!$A:$A,1,0)),ISERROR(VLOOKUP(TRIM(MID(Q1516,FIND(",",Q1516,FIND(",",Q1516)+1)+1,FIND(",",Q1516,FIND(",",Q1516,FIND(",",Q1516)+1)+1)-FIND(",",Q1516,FIND(",",Q1516)+1)-1)),MapTable!$A:$A,1,0)),ISERROR(VLOOKUP(TRIM(MID(Q1516,FIND(",",Q1516,FIND(",",Q1516,FIND(",",Q1516)+1)+1)+1,999)),MapTable!$A:$A,1,0))),"맵없음",
  ""),
)))))</f>
        <v/>
      </c>
      <c r="W1516" t="str">
        <f>IF(ISBLANK(V1516),"",IF(ISERROR(VLOOKUP(V1516,[3]DropTable!$A:$A,1,0)),"드랍없음",""))</f>
        <v/>
      </c>
      <c r="Y1516" t="str">
        <f>IF(ISBLANK(X1516),"",IF(ISERROR(VLOOKUP(X1516,[3]DropTable!$A:$A,1,0)),"드랍없음",""))</f>
        <v/>
      </c>
      <c r="AA1516">
        <v>8.1</v>
      </c>
    </row>
    <row r="1517" spans="1:27" x14ac:dyDescent="0.3">
      <c r="A1517">
        <v>8</v>
      </c>
      <c r="B1517">
        <v>26</v>
      </c>
      <c r="C1517">
        <v>1680</v>
      </c>
      <c r="D1517">
        <v>420</v>
      </c>
      <c r="E1517" t="s">
        <v>114</v>
      </c>
      <c r="H1517" t="str">
        <f>IF(ISBLANK(G1517),"",
IFERROR(VLOOKUP(G1517,[1]StringTable!$1:$1048576,MATCH([1]StringTable!$B$1,[1]StringTable!$1:$1,0),0),
IFERROR(VLOOKUP(G1517,[1]InApkStringTable!$1:$1048576,MATCH([1]InApkStringTable!$B$1,[1]InApkStringTable!$1:$1,0),0),
"스트링없음")))</f>
        <v/>
      </c>
      <c r="J1517" t="b">
        <v>1</v>
      </c>
      <c r="L1517" t="str">
        <f>IF(ISBLANK(K1517),"",IF(ISERROR(VLOOKUP(K1517,MapTable!$A:$A,1,0)),"맵없음",""))</f>
        <v/>
      </c>
      <c r="N1517" t="b">
        <f t="shared" ca="1" si="72"/>
        <v>0</v>
      </c>
      <c r="R1517" t="str">
        <f>IF(ISBLANK(Q1517),"",
IF(ISERROR(FIND(",",Q1517)),
  IF(ISERROR(VLOOKUP(Q1517,MapTable!$A:$A,1,0)),"맵없음",
  ""),
IF(ISERROR(FIND(",",Q1517,FIND(",",Q1517)+1)),
  IF(OR(ISERROR(VLOOKUP(LEFT(Q1517,FIND(",",Q1517)-1),MapTable!$A:$A,1,0)),ISERROR(VLOOKUP(TRIM(MID(Q1517,FIND(",",Q1517)+1,999)),MapTable!$A:$A,1,0))),"맵없음",
  ""),
IF(ISERROR(FIND(",",Q1517,FIND(",",Q1517,FIND(",",Q1517)+1)+1)),
  IF(OR(ISERROR(VLOOKUP(LEFT(Q1517,FIND(",",Q1517)-1),MapTable!$A:$A,1,0)),ISERROR(VLOOKUP(TRIM(MID(Q1517,FIND(",",Q1517)+1,FIND(",",Q1517,FIND(",",Q1517)+1)-FIND(",",Q1517)-1)),MapTable!$A:$A,1,0)),ISERROR(VLOOKUP(TRIM(MID(Q1517,FIND(",",Q1517,FIND(",",Q1517)+1)+1,999)),MapTable!$A:$A,1,0))),"맵없음",
  ""),
IF(ISERROR(FIND(",",Q1517,FIND(",",Q1517,FIND(",",Q1517,FIND(",",Q1517)+1)+1)+1)),
  IF(OR(ISERROR(VLOOKUP(LEFT(Q1517,FIND(",",Q1517)-1),MapTable!$A:$A,1,0)),ISERROR(VLOOKUP(TRIM(MID(Q1517,FIND(",",Q1517)+1,FIND(",",Q1517,FIND(",",Q1517)+1)-FIND(",",Q1517)-1)),MapTable!$A:$A,1,0)),ISERROR(VLOOKUP(TRIM(MID(Q1517,FIND(",",Q1517,FIND(",",Q1517)+1)+1,FIND(",",Q1517,FIND(",",Q1517,FIND(",",Q1517)+1)+1)-FIND(",",Q1517,FIND(",",Q1517)+1)-1)),MapTable!$A:$A,1,0)),ISERROR(VLOOKUP(TRIM(MID(Q1517,FIND(",",Q1517,FIND(",",Q1517,FIND(",",Q1517)+1)+1)+1,999)),MapTable!$A:$A,1,0))),"맵없음",
  ""),
)))))</f>
        <v/>
      </c>
      <c r="W1517" t="str">
        <f>IF(ISBLANK(V1517),"",IF(ISERROR(VLOOKUP(V1517,[3]DropTable!$A:$A,1,0)),"드랍없음",""))</f>
        <v/>
      </c>
      <c r="Y1517" t="str">
        <f>IF(ISBLANK(X1517),"",IF(ISERROR(VLOOKUP(X1517,[3]DropTable!$A:$A,1,0)),"드랍없음",""))</f>
        <v/>
      </c>
      <c r="AA1517">
        <v>8.1</v>
      </c>
    </row>
    <row r="1518" spans="1:27" x14ac:dyDescent="0.3">
      <c r="A1518">
        <v>8</v>
      </c>
      <c r="B1518">
        <v>27</v>
      </c>
      <c r="C1518">
        <v>1680</v>
      </c>
      <c r="D1518">
        <v>420</v>
      </c>
      <c r="E1518" t="s">
        <v>114</v>
      </c>
      <c r="H1518" t="str">
        <f>IF(ISBLANK(G1518),"",
IFERROR(VLOOKUP(G1518,[1]StringTable!$1:$1048576,MATCH([1]StringTable!$B$1,[1]StringTable!$1:$1,0),0),
IFERROR(VLOOKUP(G1518,[1]InApkStringTable!$1:$1048576,MATCH([1]InApkStringTable!$B$1,[1]InApkStringTable!$1:$1,0),0),
"스트링없음")))</f>
        <v/>
      </c>
      <c r="J1518" t="b">
        <v>1</v>
      </c>
      <c r="L1518" t="str">
        <f>IF(ISBLANK(K1518),"",IF(ISERROR(VLOOKUP(K1518,MapTable!$A:$A,1,0)),"맵없음",""))</f>
        <v/>
      </c>
      <c r="N1518" t="b">
        <f t="shared" ca="1" si="72"/>
        <v>0</v>
      </c>
      <c r="R1518" t="str">
        <f>IF(ISBLANK(Q1518),"",
IF(ISERROR(FIND(",",Q1518)),
  IF(ISERROR(VLOOKUP(Q1518,MapTable!$A:$A,1,0)),"맵없음",
  ""),
IF(ISERROR(FIND(",",Q1518,FIND(",",Q1518)+1)),
  IF(OR(ISERROR(VLOOKUP(LEFT(Q1518,FIND(",",Q1518)-1),MapTable!$A:$A,1,0)),ISERROR(VLOOKUP(TRIM(MID(Q1518,FIND(",",Q1518)+1,999)),MapTable!$A:$A,1,0))),"맵없음",
  ""),
IF(ISERROR(FIND(",",Q1518,FIND(",",Q1518,FIND(",",Q1518)+1)+1)),
  IF(OR(ISERROR(VLOOKUP(LEFT(Q1518,FIND(",",Q1518)-1),MapTable!$A:$A,1,0)),ISERROR(VLOOKUP(TRIM(MID(Q1518,FIND(",",Q1518)+1,FIND(",",Q1518,FIND(",",Q1518)+1)-FIND(",",Q1518)-1)),MapTable!$A:$A,1,0)),ISERROR(VLOOKUP(TRIM(MID(Q1518,FIND(",",Q1518,FIND(",",Q1518)+1)+1,999)),MapTable!$A:$A,1,0))),"맵없음",
  ""),
IF(ISERROR(FIND(",",Q1518,FIND(",",Q1518,FIND(",",Q1518,FIND(",",Q1518)+1)+1)+1)),
  IF(OR(ISERROR(VLOOKUP(LEFT(Q1518,FIND(",",Q1518)-1),MapTable!$A:$A,1,0)),ISERROR(VLOOKUP(TRIM(MID(Q1518,FIND(",",Q1518)+1,FIND(",",Q1518,FIND(",",Q1518)+1)-FIND(",",Q1518)-1)),MapTable!$A:$A,1,0)),ISERROR(VLOOKUP(TRIM(MID(Q1518,FIND(",",Q1518,FIND(",",Q1518)+1)+1,FIND(",",Q1518,FIND(",",Q1518,FIND(",",Q1518)+1)+1)-FIND(",",Q1518,FIND(",",Q1518)+1)-1)),MapTable!$A:$A,1,0)),ISERROR(VLOOKUP(TRIM(MID(Q1518,FIND(",",Q1518,FIND(",",Q1518,FIND(",",Q1518)+1)+1)+1,999)),MapTable!$A:$A,1,0))),"맵없음",
  ""),
)))))</f>
        <v/>
      </c>
      <c r="W1518" t="str">
        <f>IF(ISBLANK(V1518),"",IF(ISERROR(VLOOKUP(V1518,[3]DropTable!$A:$A,1,0)),"드랍없음",""))</f>
        <v/>
      </c>
      <c r="Y1518" t="str">
        <f>IF(ISBLANK(X1518),"",IF(ISERROR(VLOOKUP(X1518,[3]DropTable!$A:$A,1,0)),"드랍없음",""))</f>
        <v/>
      </c>
      <c r="AA1518">
        <v>8.1</v>
      </c>
    </row>
    <row r="1519" spans="1:27" x14ac:dyDescent="0.3">
      <c r="A1519">
        <v>8</v>
      </c>
      <c r="B1519">
        <v>28</v>
      </c>
      <c r="C1519">
        <v>1680</v>
      </c>
      <c r="D1519">
        <v>420</v>
      </c>
      <c r="E1519" t="s">
        <v>114</v>
      </c>
      <c r="H1519" t="str">
        <f>IF(ISBLANK(G1519),"",
IFERROR(VLOOKUP(G1519,[1]StringTable!$1:$1048576,MATCH([1]StringTable!$B$1,[1]StringTable!$1:$1,0),0),
IFERROR(VLOOKUP(G1519,[1]InApkStringTable!$1:$1048576,MATCH([1]InApkStringTable!$B$1,[1]InApkStringTable!$1:$1,0),0),
"스트링없음")))</f>
        <v/>
      </c>
      <c r="J1519" t="b">
        <v>1</v>
      </c>
      <c r="L1519" t="str">
        <f>IF(ISBLANK(K1519),"",IF(ISERROR(VLOOKUP(K1519,MapTable!$A:$A,1,0)),"맵없음",""))</f>
        <v/>
      </c>
      <c r="N1519" t="b">
        <f t="shared" ca="1" si="72"/>
        <v>0</v>
      </c>
      <c r="R1519" t="str">
        <f>IF(ISBLANK(Q1519),"",
IF(ISERROR(FIND(",",Q1519)),
  IF(ISERROR(VLOOKUP(Q1519,MapTable!$A:$A,1,0)),"맵없음",
  ""),
IF(ISERROR(FIND(",",Q1519,FIND(",",Q1519)+1)),
  IF(OR(ISERROR(VLOOKUP(LEFT(Q1519,FIND(",",Q1519)-1),MapTable!$A:$A,1,0)),ISERROR(VLOOKUP(TRIM(MID(Q1519,FIND(",",Q1519)+1,999)),MapTable!$A:$A,1,0))),"맵없음",
  ""),
IF(ISERROR(FIND(",",Q1519,FIND(",",Q1519,FIND(",",Q1519)+1)+1)),
  IF(OR(ISERROR(VLOOKUP(LEFT(Q1519,FIND(",",Q1519)-1),MapTable!$A:$A,1,0)),ISERROR(VLOOKUP(TRIM(MID(Q1519,FIND(",",Q1519)+1,FIND(",",Q1519,FIND(",",Q1519)+1)-FIND(",",Q1519)-1)),MapTable!$A:$A,1,0)),ISERROR(VLOOKUP(TRIM(MID(Q1519,FIND(",",Q1519,FIND(",",Q1519)+1)+1,999)),MapTable!$A:$A,1,0))),"맵없음",
  ""),
IF(ISERROR(FIND(",",Q1519,FIND(",",Q1519,FIND(",",Q1519,FIND(",",Q1519)+1)+1)+1)),
  IF(OR(ISERROR(VLOOKUP(LEFT(Q1519,FIND(",",Q1519)-1),MapTable!$A:$A,1,0)),ISERROR(VLOOKUP(TRIM(MID(Q1519,FIND(",",Q1519)+1,FIND(",",Q1519,FIND(",",Q1519)+1)-FIND(",",Q1519)-1)),MapTable!$A:$A,1,0)),ISERROR(VLOOKUP(TRIM(MID(Q1519,FIND(",",Q1519,FIND(",",Q1519)+1)+1,FIND(",",Q1519,FIND(",",Q1519,FIND(",",Q1519)+1)+1)-FIND(",",Q1519,FIND(",",Q1519)+1)-1)),MapTable!$A:$A,1,0)),ISERROR(VLOOKUP(TRIM(MID(Q1519,FIND(",",Q1519,FIND(",",Q1519,FIND(",",Q1519)+1)+1)+1,999)),MapTable!$A:$A,1,0))),"맵없음",
  ""),
)))))</f>
        <v/>
      </c>
      <c r="W1519" t="str">
        <f>IF(ISBLANK(V1519),"",IF(ISERROR(VLOOKUP(V1519,[3]DropTable!$A:$A,1,0)),"드랍없음",""))</f>
        <v/>
      </c>
      <c r="Y1519" t="str">
        <f>IF(ISBLANK(X1519),"",IF(ISERROR(VLOOKUP(X1519,[3]DropTable!$A:$A,1,0)),"드랍없음",""))</f>
        <v/>
      </c>
      <c r="AA1519">
        <v>8.1</v>
      </c>
    </row>
    <row r="1520" spans="1:27" x14ac:dyDescent="0.3">
      <c r="A1520">
        <v>8</v>
      </c>
      <c r="B1520">
        <v>29</v>
      </c>
      <c r="C1520">
        <v>1680</v>
      </c>
      <c r="D1520">
        <v>420</v>
      </c>
      <c r="E1520" t="s">
        <v>114</v>
      </c>
      <c r="H1520" t="str">
        <f>IF(ISBLANK(G1520),"",
IFERROR(VLOOKUP(G1520,[1]StringTable!$1:$1048576,MATCH([1]StringTable!$B$1,[1]StringTable!$1:$1,0),0),
IFERROR(VLOOKUP(G1520,[1]InApkStringTable!$1:$1048576,MATCH([1]InApkStringTable!$B$1,[1]InApkStringTable!$1:$1,0),0),
"스트링없음")))</f>
        <v/>
      </c>
      <c r="J1520" t="b">
        <v>1</v>
      </c>
      <c r="L1520" t="str">
        <f>IF(ISBLANK(K1520),"",IF(ISERROR(VLOOKUP(K1520,MapTable!$A:$A,1,0)),"맵없음",""))</f>
        <v/>
      </c>
      <c r="N1520" t="b">
        <f t="shared" ca="1" si="72"/>
        <v>0</v>
      </c>
      <c r="R1520" t="str">
        <f>IF(ISBLANK(Q1520),"",
IF(ISERROR(FIND(",",Q1520)),
  IF(ISERROR(VLOOKUP(Q1520,MapTable!$A:$A,1,0)),"맵없음",
  ""),
IF(ISERROR(FIND(",",Q1520,FIND(",",Q1520)+1)),
  IF(OR(ISERROR(VLOOKUP(LEFT(Q1520,FIND(",",Q1520)-1),MapTable!$A:$A,1,0)),ISERROR(VLOOKUP(TRIM(MID(Q1520,FIND(",",Q1520)+1,999)),MapTable!$A:$A,1,0))),"맵없음",
  ""),
IF(ISERROR(FIND(",",Q1520,FIND(",",Q1520,FIND(",",Q1520)+1)+1)),
  IF(OR(ISERROR(VLOOKUP(LEFT(Q1520,FIND(",",Q1520)-1),MapTable!$A:$A,1,0)),ISERROR(VLOOKUP(TRIM(MID(Q1520,FIND(",",Q1520)+1,FIND(",",Q1520,FIND(",",Q1520)+1)-FIND(",",Q1520)-1)),MapTable!$A:$A,1,0)),ISERROR(VLOOKUP(TRIM(MID(Q1520,FIND(",",Q1520,FIND(",",Q1520)+1)+1,999)),MapTable!$A:$A,1,0))),"맵없음",
  ""),
IF(ISERROR(FIND(",",Q1520,FIND(",",Q1520,FIND(",",Q1520,FIND(",",Q1520)+1)+1)+1)),
  IF(OR(ISERROR(VLOOKUP(LEFT(Q1520,FIND(",",Q1520)-1),MapTable!$A:$A,1,0)),ISERROR(VLOOKUP(TRIM(MID(Q1520,FIND(",",Q1520)+1,FIND(",",Q1520,FIND(",",Q1520)+1)-FIND(",",Q1520)-1)),MapTable!$A:$A,1,0)),ISERROR(VLOOKUP(TRIM(MID(Q1520,FIND(",",Q1520,FIND(",",Q1520)+1)+1,FIND(",",Q1520,FIND(",",Q1520,FIND(",",Q1520)+1)+1)-FIND(",",Q1520,FIND(",",Q1520)+1)-1)),MapTable!$A:$A,1,0)),ISERROR(VLOOKUP(TRIM(MID(Q1520,FIND(",",Q1520,FIND(",",Q1520,FIND(",",Q1520)+1)+1)+1,999)),MapTable!$A:$A,1,0))),"맵없음",
  ""),
)))))</f>
        <v/>
      </c>
      <c r="W1520" t="str">
        <f>IF(ISBLANK(V1520),"",IF(ISERROR(VLOOKUP(V1520,[3]DropTable!$A:$A,1,0)),"드랍없음",""))</f>
        <v/>
      </c>
      <c r="Y1520" t="str">
        <f>IF(ISBLANK(X1520),"",IF(ISERROR(VLOOKUP(X1520,[3]DropTable!$A:$A,1,0)),"드랍없음",""))</f>
        <v/>
      </c>
      <c r="AA1520">
        <v>8.1</v>
      </c>
    </row>
    <row r="1521" spans="1:27" x14ac:dyDescent="0.3">
      <c r="A1521">
        <v>8</v>
      </c>
      <c r="B1521">
        <v>30</v>
      </c>
      <c r="C1521">
        <v>1680</v>
      </c>
      <c r="D1521">
        <v>420</v>
      </c>
      <c r="E1521" t="s">
        <v>114</v>
      </c>
      <c r="H1521" t="str">
        <f>IF(ISBLANK(G1521),"",
IFERROR(VLOOKUP(G1521,[1]StringTable!$1:$1048576,MATCH([1]StringTable!$B$1,[1]StringTable!$1:$1,0),0),
IFERROR(VLOOKUP(G1521,[1]InApkStringTable!$1:$1048576,MATCH([1]InApkStringTable!$B$1,[1]InApkStringTable!$1:$1,0),0),
"스트링없음")))</f>
        <v/>
      </c>
      <c r="J1521" t="b">
        <v>1</v>
      </c>
      <c r="L1521" t="str">
        <f>IF(ISBLANK(K1521),"",IF(ISERROR(VLOOKUP(K1521,MapTable!$A:$A,1,0)),"맵없음",""))</f>
        <v/>
      </c>
      <c r="N1521" t="b">
        <f t="shared" ca="1" si="72"/>
        <v>0</v>
      </c>
      <c r="R1521" t="str">
        <f>IF(ISBLANK(Q1521),"",
IF(ISERROR(FIND(",",Q1521)),
  IF(ISERROR(VLOOKUP(Q1521,MapTable!$A:$A,1,0)),"맵없음",
  ""),
IF(ISERROR(FIND(",",Q1521,FIND(",",Q1521)+1)),
  IF(OR(ISERROR(VLOOKUP(LEFT(Q1521,FIND(",",Q1521)-1),MapTable!$A:$A,1,0)),ISERROR(VLOOKUP(TRIM(MID(Q1521,FIND(",",Q1521)+1,999)),MapTable!$A:$A,1,0))),"맵없음",
  ""),
IF(ISERROR(FIND(",",Q1521,FIND(",",Q1521,FIND(",",Q1521)+1)+1)),
  IF(OR(ISERROR(VLOOKUP(LEFT(Q1521,FIND(",",Q1521)-1),MapTable!$A:$A,1,0)),ISERROR(VLOOKUP(TRIM(MID(Q1521,FIND(",",Q1521)+1,FIND(",",Q1521,FIND(",",Q1521)+1)-FIND(",",Q1521)-1)),MapTable!$A:$A,1,0)),ISERROR(VLOOKUP(TRIM(MID(Q1521,FIND(",",Q1521,FIND(",",Q1521)+1)+1,999)),MapTable!$A:$A,1,0))),"맵없음",
  ""),
IF(ISERROR(FIND(",",Q1521,FIND(",",Q1521,FIND(",",Q1521,FIND(",",Q1521)+1)+1)+1)),
  IF(OR(ISERROR(VLOOKUP(LEFT(Q1521,FIND(",",Q1521)-1),MapTable!$A:$A,1,0)),ISERROR(VLOOKUP(TRIM(MID(Q1521,FIND(",",Q1521)+1,FIND(",",Q1521,FIND(",",Q1521)+1)-FIND(",",Q1521)-1)),MapTable!$A:$A,1,0)),ISERROR(VLOOKUP(TRIM(MID(Q1521,FIND(",",Q1521,FIND(",",Q1521)+1)+1,FIND(",",Q1521,FIND(",",Q1521,FIND(",",Q1521)+1)+1)-FIND(",",Q1521,FIND(",",Q1521)+1)-1)),MapTable!$A:$A,1,0)),ISERROR(VLOOKUP(TRIM(MID(Q1521,FIND(",",Q1521,FIND(",",Q1521,FIND(",",Q1521)+1)+1)+1,999)),MapTable!$A:$A,1,0))),"맵없음",
  ""),
)))))</f>
        <v/>
      </c>
      <c r="W1521" t="str">
        <f>IF(ISBLANK(V1521),"",IF(ISERROR(VLOOKUP(V1521,[3]DropTable!$A:$A,1,0)),"드랍없음",""))</f>
        <v/>
      </c>
      <c r="Y1521" t="str">
        <f>IF(ISBLANK(X1521),"",IF(ISERROR(VLOOKUP(X1521,[3]DropTable!$A:$A,1,0)),"드랍없음",""))</f>
        <v/>
      </c>
      <c r="AA1521">
        <v>8.1</v>
      </c>
    </row>
    <row r="1522" spans="1:27" x14ac:dyDescent="0.3">
      <c r="A1522">
        <v>8</v>
      </c>
      <c r="B1522">
        <v>31</v>
      </c>
      <c r="C1522">
        <v>1680</v>
      </c>
      <c r="D1522">
        <v>420</v>
      </c>
      <c r="E1522" t="s">
        <v>114</v>
      </c>
      <c r="H1522" t="str">
        <f>IF(ISBLANK(G1522),"",
IFERROR(VLOOKUP(G1522,[1]StringTable!$1:$1048576,MATCH([1]StringTable!$B$1,[1]StringTable!$1:$1,0),0),
IFERROR(VLOOKUP(G1522,[1]InApkStringTable!$1:$1048576,MATCH([1]InApkStringTable!$B$1,[1]InApkStringTable!$1:$1,0),0),
"스트링없음")))</f>
        <v/>
      </c>
      <c r="J1522" t="b">
        <v>1</v>
      </c>
      <c r="L1522" t="str">
        <f>IF(ISBLANK(K1522),"",IF(ISERROR(VLOOKUP(K1522,MapTable!$A:$A,1,0)),"맵없음",""))</f>
        <v/>
      </c>
      <c r="N1522" t="b">
        <f t="shared" ca="1" si="72"/>
        <v>0</v>
      </c>
      <c r="R1522" t="str">
        <f>IF(ISBLANK(Q1522),"",
IF(ISERROR(FIND(",",Q1522)),
  IF(ISERROR(VLOOKUP(Q1522,MapTable!$A:$A,1,0)),"맵없음",
  ""),
IF(ISERROR(FIND(",",Q1522,FIND(",",Q1522)+1)),
  IF(OR(ISERROR(VLOOKUP(LEFT(Q1522,FIND(",",Q1522)-1),MapTable!$A:$A,1,0)),ISERROR(VLOOKUP(TRIM(MID(Q1522,FIND(",",Q1522)+1,999)),MapTable!$A:$A,1,0))),"맵없음",
  ""),
IF(ISERROR(FIND(",",Q1522,FIND(",",Q1522,FIND(",",Q1522)+1)+1)),
  IF(OR(ISERROR(VLOOKUP(LEFT(Q1522,FIND(",",Q1522)-1),MapTable!$A:$A,1,0)),ISERROR(VLOOKUP(TRIM(MID(Q1522,FIND(",",Q1522)+1,FIND(",",Q1522,FIND(",",Q1522)+1)-FIND(",",Q1522)-1)),MapTable!$A:$A,1,0)),ISERROR(VLOOKUP(TRIM(MID(Q1522,FIND(",",Q1522,FIND(",",Q1522)+1)+1,999)),MapTable!$A:$A,1,0))),"맵없음",
  ""),
IF(ISERROR(FIND(",",Q1522,FIND(",",Q1522,FIND(",",Q1522,FIND(",",Q1522)+1)+1)+1)),
  IF(OR(ISERROR(VLOOKUP(LEFT(Q1522,FIND(",",Q1522)-1),MapTable!$A:$A,1,0)),ISERROR(VLOOKUP(TRIM(MID(Q1522,FIND(",",Q1522)+1,FIND(",",Q1522,FIND(",",Q1522)+1)-FIND(",",Q1522)-1)),MapTable!$A:$A,1,0)),ISERROR(VLOOKUP(TRIM(MID(Q1522,FIND(",",Q1522,FIND(",",Q1522)+1)+1,FIND(",",Q1522,FIND(",",Q1522,FIND(",",Q1522)+1)+1)-FIND(",",Q1522,FIND(",",Q1522)+1)-1)),MapTable!$A:$A,1,0)),ISERROR(VLOOKUP(TRIM(MID(Q1522,FIND(",",Q1522,FIND(",",Q1522,FIND(",",Q1522)+1)+1)+1,999)),MapTable!$A:$A,1,0))),"맵없음",
  ""),
)))))</f>
        <v/>
      </c>
      <c r="W1522" t="str">
        <f>IF(ISBLANK(V1522),"",IF(ISERROR(VLOOKUP(V1522,[3]DropTable!$A:$A,1,0)),"드랍없음",""))</f>
        <v/>
      </c>
      <c r="Y1522" t="str">
        <f>IF(ISBLANK(X1522),"",IF(ISERROR(VLOOKUP(X1522,[3]DropTable!$A:$A,1,0)),"드랍없음",""))</f>
        <v/>
      </c>
      <c r="AA1522">
        <v>8.1</v>
      </c>
    </row>
    <row r="1523" spans="1:27" x14ac:dyDescent="0.3">
      <c r="A1523">
        <v>8</v>
      </c>
      <c r="B1523">
        <v>32</v>
      </c>
      <c r="C1523">
        <v>1680</v>
      </c>
      <c r="D1523">
        <v>420</v>
      </c>
      <c r="E1523" t="s">
        <v>114</v>
      </c>
      <c r="H1523" t="str">
        <f>IF(ISBLANK(G1523),"",
IFERROR(VLOOKUP(G1523,[1]StringTable!$1:$1048576,MATCH([1]StringTable!$B$1,[1]StringTable!$1:$1,0),0),
IFERROR(VLOOKUP(G1523,[1]InApkStringTable!$1:$1048576,MATCH([1]InApkStringTable!$B$1,[1]InApkStringTable!$1:$1,0),0),
"스트링없음")))</f>
        <v/>
      </c>
      <c r="J1523" t="b">
        <v>1</v>
      </c>
      <c r="L1523" t="str">
        <f>IF(ISBLANK(K1523),"",IF(ISERROR(VLOOKUP(K1523,MapTable!$A:$A,1,0)),"맵없음",""))</f>
        <v/>
      </c>
      <c r="N1523" t="b">
        <f t="shared" ca="1" si="72"/>
        <v>0</v>
      </c>
      <c r="R1523" t="str">
        <f>IF(ISBLANK(Q1523),"",
IF(ISERROR(FIND(",",Q1523)),
  IF(ISERROR(VLOOKUP(Q1523,MapTable!$A:$A,1,0)),"맵없음",
  ""),
IF(ISERROR(FIND(",",Q1523,FIND(",",Q1523)+1)),
  IF(OR(ISERROR(VLOOKUP(LEFT(Q1523,FIND(",",Q1523)-1),MapTable!$A:$A,1,0)),ISERROR(VLOOKUP(TRIM(MID(Q1523,FIND(",",Q1523)+1,999)),MapTable!$A:$A,1,0))),"맵없음",
  ""),
IF(ISERROR(FIND(",",Q1523,FIND(",",Q1523,FIND(",",Q1523)+1)+1)),
  IF(OR(ISERROR(VLOOKUP(LEFT(Q1523,FIND(",",Q1523)-1),MapTable!$A:$A,1,0)),ISERROR(VLOOKUP(TRIM(MID(Q1523,FIND(",",Q1523)+1,FIND(",",Q1523,FIND(",",Q1523)+1)-FIND(",",Q1523)-1)),MapTable!$A:$A,1,0)),ISERROR(VLOOKUP(TRIM(MID(Q1523,FIND(",",Q1523,FIND(",",Q1523)+1)+1,999)),MapTable!$A:$A,1,0))),"맵없음",
  ""),
IF(ISERROR(FIND(",",Q1523,FIND(",",Q1523,FIND(",",Q1523,FIND(",",Q1523)+1)+1)+1)),
  IF(OR(ISERROR(VLOOKUP(LEFT(Q1523,FIND(",",Q1523)-1),MapTable!$A:$A,1,0)),ISERROR(VLOOKUP(TRIM(MID(Q1523,FIND(",",Q1523)+1,FIND(",",Q1523,FIND(",",Q1523)+1)-FIND(",",Q1523)-1)),MapTable!$A:$A,1,0)),ISERROR(VLOOKUP(TRIM(MID(Q1523,FIND(",",Q1523,FIND(",",Q1523)+1)+1,FIND(",",Q1523,FIND(",",Q1523,FIND(",",Q1523)+1)+1)-FIND(",",Q1523,FIND(",",Q1523)+1)-1)),MapTable!$A:$A,1,0)),ISERROR(VLOOKUP(TRIM(MID(Q1523,FIND(",",Q1523,FIND(",",Q1523,FIND(",",Q1523)+1)+1)+1,999)),MapTable!$A:$A,1,0))),"맵없음",
  ""),
)))))</f>
        <v/>
      </c>
      <c r="W1523" t="str">
        <f>IF(ISBLANK(V1523),"",IF(ISERROR(VLOOKUP(V1523,[3]DropTable!$A:$A,1,0)),"드랍없음",""))</f>
        <v/>
      </c>
      <c r="Y1523" t="str">
        <f>IF(ISBLANK(X1523),"",IF(ISERROR(VLOOKUP(X1523,[3]DropTable!$A:$A,1,0)),"드랍없음",""))</f>
        <v/>
      </c>
      <c r="AA1523">
        <v>8.1</v>
      </c>
    </row>
    <row r="1524" spans="1:27" x14ac:dyDescent="0.3">
      <c r="A1524">
        <v>8</v>
      </c>
      <c r="B1524">
        <v>33</v>
      </c>
      <c r="C1524">
        <v>1680</v>
      </c>
      <c r="D1524">
        <v>420</v>
      </c>
      <c r="E1524" t="s">
        <v>114</v>
      </c>
      <c r="H1524" t="str">
        <f>IF(ISBLANK(G1524),"",
IFERROR(VLOOKUP(G1524,[1]StringTable!$1:$1048576,MATCH([1]StringTable!$B$1,[1]StringTable!$1:$1,0),0),
IFERROR(VLOOKUP(G1524,[1]InApkStringTable!$1:$1048576,MATCH([1]InApkStringTable!$B$1,[1]InApkStringTable!$1:$1,0),0),
"스트링없음")))</f>
        <v/>
      </c>
      <c r="J1524" t="b">
        <v>1</v>
      </c>
      <c r="L1524" t="str">
        <f>IF(ISBLANK(K1524),"",IF(ISERROR(VLOOKUP(K1524,MapTable!$A:$A,1,0)),"맵없음",""))</f>
        <v/>
      </c>
      <c r="N1524" t="b">
        <f t="shared" ca="1" si="72"/>
        <v>0</v>
      </c>
      <c r="R1524" t="str">
        <f>IF(ISBLANK(Q1524),"",
IF(ISERROR(FIND(",",Q1524)),
  IF(ISERROR(VLOOKUP(Q1524,MapTable!$A:$A,1,0)),"맵없음",
  ""),
IF(ISERROR(FIND(",",Q1524,FIND(",",Q1524)+1)),
  IF(OR(ISERROR(VLOOKUP(LEFT(Q1524,FIND(",",Q1524)-1),MapTable!$A:$A,1,0)),ISERROR(VLOOKUP(TRIM(MID(Q1524,FIND(",",Q1524)+1,999)),MapTable!$A:$A,1,0))),"맵없음",
  ""),
IF(ISERROR(FIND(",",Q1524,FIND(",",Q1524,FIND(",",Q1524)+1)+1)),
  IF(OR(ISERROR(VLOOKUP(LEFT(Q1524,FIND(",",Q1524)-1),MapTable!$A:$A,1,0)),ISERROR(VLOOKUP(TRIM(MID(Q1524,FIND(",",Q1524)+1,FIND(",",Q1524,FIND(",",Q1524)+1)-FIND(",",Q1524)-1)),MapTable!$A:$A,1,0)),ISERROR(VLOOKUP(TRIM(MID(Q1524,FIND(",",Q1524,FIND(",",Q1524)+1)+1,999)),MapTable!$A:$A,1,0))),"맵없음",
  ""),
IF(ISERROR(FIND(",",Q1524,FIND(",",Q1524,FIND(",",Q1524,FIND(",",Q1524)+1)+1)+1)),
  IF(OR(ISERROR(VLOOKUP(LEFT(Q1524,FIND(",",Q1524)-1),MapTable!$A:$A,1,0)),ISERROR(VLOOKUP(TRIM(MID(Q1524,FIND(",",Q1524)+1,FIND(",",Q1524,FIND(",",Q1524)+1)-FIND(",",Q1524)-1)),MapTable!$A:$A,1,0)),ISERROR(VLOOKUP(TRIM(MID(Q1524,FIND(",",Q1524,FIND(",",Q1524)+1)+1,FIND(",",Q1524,FIND(",",Q1524,FIND(",",Q1524)+1)+1)-FIND(",",Q1524,FIND(",",Q1524)+1)-1)),MapTable!$A:$A,1,0)),ISERROR(VLOOKUP(TRIM(MID(Q1524,FIND(",",Q1524,FIND(",",Q1524,FIND(",",Q1524)+1)+1)+1,999)),MapTable!$A:$A,1,0))),"맵없음",
  ""),
)))))</f>
        <v/>
      </c>
      <c r="W1524" t="str">
        <f>IF(ISBLANK(V1524),"",IF(ISERROR(VLOOKUP(V1524,[3]DropTable!$A:$A,1,0)),"드랍없음",""))</f>
        <v/>
      </c>
      <c r="Y1524" t="str">
        <f>IF(ISBLANK(X1524),"",IF(ISERROR(VLOOKUP(X1524,[3]DropTable!$A:$A,1,0)),"드랍없음",""))</f>
        <v/>
      </c>
      <c r="AA1524">
        <v>8.1</v>
      </c>
    </row>
    <row r="1525" spans="1:27" x14ac:dyDescent="0.3">
      <c r="A1525">
        <v>8</v>
      </c>
      <c r="B1525">
        <v>34</v>
      </c>
      <c r="C1525">
        <v>1680</v>
      </c>
      <c r="D1525">
        <v>420</v>
      </c>
      <c r="E1525" t="s">
        <v>114</v>
      </c>
      <c r="H1525" t="str">
        <f>IF(ISBLANK(G1525),"",
IFERROR(VLOOKUP(G1525,[1]StringTable!$1:$1048576,MATCH([1]StringTable!$B$1,[1]StringTable!$1:$1,0),0),
IFERROR(VLOOKUP(G1525,[1]InApkStringTable!$1:$1048576,MATCH([1]InApkStringTable!$B$1,[1]InApkStringTable!$1:$1,0),0),
"스트링없음")))</f>
        <v/>
      </c>
      <c r="J1525" t="b">
        <v>1</v>
      </c>
      <c r="L1525" t="str">
        <f>IF(ISBLANK(K1525),"",IF(ISERROR(VLOOKUP(K1525,MapTable!$A:$A,1,0)),"맵없음",""))</f>
        <v/>
      </c>
      <c r="N1525" t="b">
        <f t="shared" ca="1" si="72"/>
        <v>0</v>
      </c>
      <c r="R1525" t="str">
        <f>IF(ISBLANK(Q1525),"",
IF(ISERROR(FIND(",",Q1525)),
  IF(ISERROR(VLOOKUP(Q1525,MapTable!$A:$A,1,0)),"맵없음",
  ""),
IF(ISERROR(FIND(",",Q1525,FIND(",",Q1525)+1)),
  IF(OR(ISERROR(VLOOKUP(LEFT(Q1525,FIND(",",Q1525)-1),MapTable!$A:$A,1,0)),ISERROR(VLOOKUP(TRIM(MID(Q1525,FIND(",",Q1525)+1,999)),MapTable!$A:$A,1,0))),"맵없음",
  ""),
IF(ISERROR(FIND(",",Q1525,FIND(",",Q1525,FIND(",",Q1525)+1)+1)),
  IF(OR(ISERROR(VLOOKUP(LEFT(Q1525,FIND(",",Q1525)-1),MapTable!$A:$A,1,0)),ISERROR(VLOOKUP(TRIM(MID(Q1525,FIND(",",Q1525)+1,FIND(",",Q1525,FIND(",",Q1525)+1)-FIND(",",Q1525)-1)),MapTable!$A:$A,1,0)),ISERROR(VLOOKUP(TRIM(MID(Q1525,FIND(",",Q1525,FIND(",",Q1525)+1)+1,999)),MapTable!$A:$A,1,0))),"맵없음",
  ""),
IF(ISERROR(FIND(",",Q1525,FIND(",",Q1525,FIND(",",Q1525,FIND(",",Q1525)+1)+1)+1)),
  IF(OR(ISERROR(VLOOKUP(LEFT(Q1525,FIND(",",Q1525)-1),MapTable!$A:$A,1,0)),ISERROR(VLOOKUP(TRIM(MID(Q1525,FIND(",",Q1525)+1,FIND(",",Q1525,FIND(",",Q1525)+1)-FIND(",",Q1525)-1)),MapTable!$A:$A,1,0)),ISERROR(VLOOKUP(TRIM(MID(Q1525,FIND(",",Q1525,FIND(",",Q1525)+1)+1,FIND(",",Q1525,FIND(",",Q1525,FIND(",",Q1525)+1)+1)-FIND(",",Q1525,FIND(",",Q1525)+1)-1)),MapTable!$A:$A,1,0)),ISERROR(VLOOKUP(TRIM(MID(Q1525,FIND(",",Q1525,FIND(",",Q1525,FIND(",",Q1525)+1)+1)+1,999)),MapTable!$A:$A,1,0))),"맵없음",
  ""),
)))))</f>
        <v/>
      </c>
      <c r="W1525" t="str">
        <f>IF(ISBLANK(V1525),"",IF(ISERROR(VLOOKUP(V1525,[3]DropTable!$A:$A,1,0)),"드랍없음",""))</f>
        <v/>
      </c>
      <c r="Y1525" t="str">
        <f>IF(ISBLANK(X1525),"",IF(ISERROR(VLOOKUP(X1525,[3]DropTable!$A:$A,1,0)),"드랍없음",""))</f>
        <v/>
      </c>
      <c r="AA1525">
        <v>8.1</v>
      </c>
    </row>
    <row r="1526" spans="1:27" x14ac:dyDescent="0.3">
      <c r="A1526">
        <v>8</v>
      </c>
      <c r="B1526">
        <v>35</v>
      </c>
      <c r="C1526">
        <v>1680</v>
      </c>
      <c r="D1526">
        <v>420</v>
      </c>
      <c r="E1526" t="s">
        <v>114</v>
      </c>
      <c r="H1526" t="str">
        <f>IF(ISBLANK(G1526),"",
IFERROR(VLOOKUP(G1526,[1]StringTable!$1:$1048576,MATCH([1]StringTable!$B$1,[1]StringTable!$1:$1,0),0),
IFERROR(VLOOKUP(G1526,[1]InApkStringTable!$1:$1048576,MATCH([1]InApkStringTable!$B$1,[1]InApkStringTable!$1:$1,0),0),
"스트링없음")))</f>
        <v/>
      </c>
      <c r="J1526" t="b">
        <v>1</v>
      </c>
      <c r="L1526" t="str">
        <f>IF(ISBLANK(K1526),"",IF(ISERROR(VLOOKUP(K1526,MapTable!$A:$A,1,0)),"맵없음",""))</f>
        <v/>
      </c>
      <c r="N1526" t="b">
        <f t="shared" ca="1" si="72"/>
        <v>0</v>
      </c>
      <c r="R1526" t="str">
        <f>IF(ISBLANK(Q1526),"",
IF(ISERROR(FIND(",",Q1526)),
  IF(ISERROR(VLOOKUP(Q1526,MapTable!$A:$A,1,0)),"맵없음",
  ""),
IF(ISERROR(FIND(",",Q1526,FIND(",",Q1526)+1)),
  IF(OR(ISERROR(VLOOKUP(LEFT(Q1526,FIND(",",Q1526)-1),MapTable!$A:$A,1,0)),ISERROR(VLOOKUP(TRIM(MID(Q1526,FIND(",",Q1526)+1,999)),MapTable!$A:$A,1,0))),"맵없음",
  ""),
IF(ISERROR(FIND(",",Q1526,FIND(",",Q1526,FIND(",",Q1526)+1)+1)),
  IF(OR(ISERROR(VLOOKUP(LEFT(Q1526,FIND(",",Q1526)-1),MapTable!$A:$A,1,0)),ISERROR(VLOOKUP(TRIM(MID(Q1526,FIND(",",Q1526)+1,FIND(",",Q1526,FIND(",",Q1526)+1)-FIND(",",Q1526)-1)),MapTable!$A:$A,1,0)),ISERROR(VLOOKUP(TRIM(MID(Q1526,FIND(",",Q1526,FIND(",",Q1526)+1)+1,999)),MapTable!$A:$A,1,0))),"맵없음",
  ""),
IF(ISERROR(FIND(",",Q1526,FIND(",",Q1526,FIND(",",Q1526,FIND(",",Q1526)+1)+1)+1)),
  IF(OR(ISERROR(VLOOKUP(LEFT(Q1526,FIND(",",Q1526)-1),MapTable!$A:$A,1,0)),ISERROR(VLOOKUP(TRIM(MID(Q1526,FIND(",",Q1526)+1,FIND(",",Q1526,FIND(",",Q1526)+1)-FIND(",",Q1526)-1)),MapTable!$A:$A,1,0)),ISERROR(VLOOKUP(TRIM(MID(Q1526,FIND(",",Q1526,FIND(",",Q1526)+1)+1,FIND(",",Q1526,FIND(",",Q1526,FIND(",",Q1526)+1)+1)-FIND(",",Q1526,FIND(",",Q1526)+1)-1)),MapTable!$A:$A,1,0)),ISERROR(VLOOKUP(TRIM(MID(Q1526,FIND(",",Q1526,FIND(",",Q1526,FIND(",",Q1526)+1)+1)+1,999)),MapTable!$A:$A,1,0))),"맵없음",
  ""),
)))))</f>
        <v/>
      </c>
      <c r="W1526" t="str">
        <f>IF(ISBLANK(V1526),"",IF(ISERROR(VLOOKUP(V1526,[3]DropTable!$A:$A,1,0)),"드랍없음",""))</f>
        <v/>
      </c>
      <c r="Y1526" t="str">
        <f>IF(ISBLANK(X1526),"",IF(ISERROR(VLOOKUP(X1526,[3]DropTable!$A:$A,1,0)),"드랍없음",""))</f>
        <v/>
      </c>
      <c r="AA1526">
        <v>8.1</v>
      </c>
    </row>
    <row r="1527" spans="1:27" x14ac:dyDescent="0.3">
      <c r="A1527">
        <v>8</v>
      </c>
      <c r="B1527">
        <v>36</v>
      </c>
      <c r="C1527">
        <v>1680</v>
      </c>
      <c r="D1527">
        <v>420</v>
      </c>
      <c r="E1527" t="s">
        <v>114</v>
      </c>
      <c r="H1527" t="str">
        <f>IF(ISBLANK(G1527),"",
IFERROR(VLOOKUP(G1527,[1]StringTable!$1:$1048576,MATCH([1]StringTable!$B$1,[1]StringTable!$1:$1,0),0),
IFERROR(VLOOKUP(G1527,[1]InApkStringTable!$1:$1048576,MATCH([1]InApkStringTable!$B$1,[1]InApkStringTable!$1:$1,0),0),
"스트링없음")))</f>
        <v/>
      </c>
      <c r="J1527" t="b">
        <v>1</v>
      </c>
      <c r="L1527" t="str">
        <f>IF(ISBLANK(K1527),"",IF(ISERROR(VLOOKUP(K1527,MapTable!$A:$A,1,0)),"맵없음",""))</f>
        <v/>
      </c>
      <c r="N1527" t="b">
        <f t="shared" ca="1" si="72"/>
        <v>0</v>
      </c>
      <c r="R1527" t="str">
        <f>IF(ISBLANK(Q1527),"",
IF(ISERROR(FIND(",",Q1527)),
  IF(ISERROR(VLOOKUP(Q1527,MapTable!$A:$A,1,0)),"맵없음",
  ""),
IF(ISERROR(FIND(",",Q1527,FIND(",",Q1527)+1)),
  IF(OR(ISERROR(VLOOKUP(LEFT(Q1527,FIND(",",Q1527)-1),MapTable!$A:$A,1,0)),ISERROR(VLOOKUP(TRIM(MID(Q1527,FIND(",",Q1527)+1,999)),MapTable!$A:$A,1,0))),"맵없음",
  ""),
IF(ISERROR(FIND(",",Q1527,FIND(",",Q1527,FIND(",",Q1527)+1)+1)),
  IF(OR(ISERROR(VLOOKUP(LEFT(Q1527,FIND(",",Q1527)-1),MapTable!$A:$A,1,0)),ISERROR(VLOOKUP(TRIM(MID(Q1527,FIND(",",Q1527)+1,FIND(",",Q1527,FIND(",",Q1527)+1)-FIND(",",Q1527)-1)),MapTable!$A:$A,1,0)),ISERROR(VLOOKUP(TRIM(MID(Q1527,FIND(",",Q1527,FIND(",",Q1527)+1)+1,999)),MapTable!$A:$A,1,0))),"맵없음",
  ""),
IF(ISERROR(FIND(",",Q1527,FIND(",",Q1527,FIND(",",Q1527,FIND(",",Q1527)+1)+1)+1)),
  IF(OR(ISERROR(VLOOKUP(LEFT(Q1527,FIND(",",Q1527)-1),MapTable!$A:$A,1,0)),ISERROR(VLOOKUP(TRIM(MID(Q1527,FIND(",",Q1527)+1,FIND(",",Q1527,FIND(",",Q1527)+1)-FIND(",",Q1527)-1)),MapTable!$A:$A,1,0)),ISERROR(VLOOKUP(TRIM(MID(Q1527,FIND(",",Q1527,FIND(",",Q1527)+1)+1,FIND(",",Q1527,FIND(",",Q1527,FIND(",",Q1527)+1)+1)-FIND(",",Q1527,FIND(",",Q1527)+1)-1)),MapTable!$A:$A,1,0)),ISERROR(VLOOKUP(TRIM(MID(Q1527,FIND(",",Q1527,FIND(",",Q1527,FIND(",",Q1527)+1)+1)+1,999)),MapTable!$A:$A,1,0))),"맵없음",
  ""),
)))))</f>
        <v/>
      </c>
      <c r="W1527" t="str">
        <f>IF(ISBLANK(V1527),"",IF(ISERROR(VLOOKUP(V1527,[3]DropTable!$A:$A,1,0)),"드랍없음",""))</f>
        <v/>
      </c>
      <c r="Y1527" t="str">
        <f>IF(ISBLANK(X1527),"",IF(ISERROR(VLOOKUP(X1527,[3]DropTable!$A:$A,1,0)),"드랍없음",""))</f>
        <v/>
      </c>
      <c r="AA1527">
        <v>8.1</v>
      </c>
    </row>
    <row r="1528" spans="1:27" x14ac:dyDescent="0.3">
      <c r="A1528">
        <v>8</v>
      </c>
      <c r="B1528">
        <v>37</v>
      </c>
      <c r="C1528">
        <v>1680</v>
      </c>
      <c r="D1528">
        <v>420</v>
      </c>
      <c r="E1528" t="s">
        <v>114</v>
      </c>
      <c r="H1528" t="str">
        <f>IF(ISBLANK(G1528),"",
IFERROR(VLOOKUP(G1528,[1]StringTable!$1:$1048576,MATCH([1]StringTable!$B$1,[1]StringTable!$1:$1,0),0),
IFERROR(VLOOKUP(G1528,[1]InApkStringTable!$1:$1048576,MATCH([1]InApkStringTable!$B$1,[1]InApkStringTable!$1:$1,0),0),
"스트링없음")))</f>
        <v/>
      </c>
      <c r="J1528" t="b">
        <v>1</v>
      </c>
      <c r="L1528" t="str">
        <f>IF(ISBLANK(K1528),"",IF(ISERROR(VLOOKUP(K1528,MapTable!$A:$A,1,0)),"맵없음",""))</f>
        <v/>
      </c>
      <c r="N1528" t="b">
        <f t="shared" ca="1" si="72"/>
        <v>0</v>
      </c>
      <c r="R1528" t="str">
        <f>IF(ISBLANK(Q1528),"",
IF(ISERROR(FIND(",",Q1528)),
  IF(ISERROR(VLOOKUP(Q1528,MapTable!$A:$A,1,0)),"맵없음",
  ""),
IF(ISERROR(FIND(",",Q1528,FIND(",",Q1528)+1)),
  IF(OR(ISERROR(VLOOKUP(LEFT(Q1528,FIND(",",Q1528)-1),MapTable!$A:$A,1,0)),ISERROR(VLOOKUP(TRIM(MID(Q1528,FIND(",",Q1528)+1,999)),MapTable!$A:$A,1,0))),"맵없음",
  ""),
IF(ISERROR(FIND(",",Q1528,FIND(",",Q1528,FIND(",",Q1528)+1)+1)),
  IF(OR(ISERROR(VLOOKUP(LEFT(Q1528,FIND(",",Q1528)-1),MapTable!$A:$A,1,0)),ISERROR(VLOOKUP(TRIM(MID(Q1528,FIND(",",Q1528)+1,FIND(",",Q1528,FIND(",",Q1528)+1)-FIND(",",Q1528)-1)),MapTable!$A:$A,1,0)),ISERROR(VLOOKUP(TRIM(MID(Q1528,FIND(",",Q1528,FIND(",",Q1528)+1)+1,999)),MapTable!$A:$A,1,0))),"맵없음",
  ""),
IF(ISERROR(FIND(",",Q1528,FIND(",",Q1528,FIND(",",Q1528,FIND(",",Q1528)+1)+1)+1)),
  IF(OR(ISERROR(VLOOKUP(LEFT(Q1528,FIND(",",Q1528)-1),MapTable!$A:$A,1,0)),ISERROR(VLOOKUP(TRIM(MID(Q1528,FIND(",",Q1528)+1,FIND(",",Q1528,FIND(",",Q1528)+1)-FIND(",",Q1528)-1)),MapTable!$A:$A,1,0)),ISERROR(VLOOKUP(TRIM(MID(Q1528,FIND(",",Q1528,FIND(",",Q1528)+1)+1,FIND(",",Q1528,FIND(",",Q1528,FIND(",",Q1528)+1)+1)-FIND(",",Q1528,FIND(",",Q1528)+1)-1)),MapTable!$A:$A,1,0)),ISERROR(VLOOKUP(TRIM(MID(Q1528,FIND(",",Q1528,FIND(",",Q1528,FIND(",",Q1528)+1)+1)+1,999)),MapTable!$A:$A,1,0))),"맵없음",
  ""),
)))))</f>
        <v/>
      </c>
      <c r="W1528" t="str">
        <f>IF(ISBLANK(V1528),"",IF(ISERROR(VLOOKUP(V1528,[3]DropTable!$A:$A,1,0)),"드랍없음",""))</f>
        <v/>
      </c>
      <c r="Y1528" t="str">
        <f>IF(ISBLANK(X1528),"",IF(ISERROR(VLOOKUP(X1528,[3]DropTable!$A:$A,1,0)),"드랍없음",""))</f>
        <v/>
      </c>
      <c r="AA1528">
        <v>8.1</v>
      </c>
    </row>
    <row r="1529" spans="1:27" x14ac:dyDescent="0.3">
      <c r="A1529">
        <v>8</v>
      </c>
      <c r="B1529">
        <v>38</v>
      </c>
      <c r="C1529">
        <v>1680</v>
      </c>
      <c r="D1529">
        <v>420</v>
      </c>
      <c r="E1529" t="s">
        <v>114</v>
      </c>
      <c r="H1529" t="str">
        <f>IF(ISBLANK(G1529),"",
IFERROR(VLOOKUP(G1529,[1]StringTable!$1:$1048576,MATCH([1]StringTable!$B$1,[1]StringTable!$1:$1,0),0),
IFERROR(VLOOKUP(G1529,[1]InApkStringTable!$1:$1048576,MATCH([1]InApkStringTable!$B$1,[1]InApkStringTable!$1:$1,0),0),
"스트링없음")))</f>
        <v/>
      </c>
      <c r="J1529" t="b">
        <v>1</v>
      </c>
      <c r="L1529" t="str">
        <f>IF(ISBLANK(K1529),"",IF(ISERROR(VLOOKUP(K1529,MapTable!$A:$A,1,0)),"맵없음",""))</f>
        <v/>
      </c>
      <c r="N1529" t="b">
        <f t="shared" ca="1" si="72"/>
        <v>0</v>
      </c>
      <c r="R1529" t="str">
        <f>IF(ISBLANK(Q1529),"",
IF(ISERROR(FIND(",",Q1529)),
  IF(ISERROR(VLOOKUP(Q1529,MapTable!$A:$A,1,0)),"맵없음",
  ""),
IF(ISERROR(FIND(",",Q1529,FIND(",",Q1529)+1)),
  IF(OR(ISERROR(VLOOKUP(LEFT(Q1529,FIND(",",Q1529)-1),MapTable!$A:$A,1,0)),ISERROR(VLOOKUP(TRIM(MID(Q1529,FIND(",",Q1529)+1,999)),MapTable!$A:$A,1,0))),"맵없음",
  ""),
IF(ISERROR(FIND(",",Q1529,FIND(",",Q1529,FIND(",",Q1529)+1)+1)),
  IF(OR(ISERROR(VLOOKUP(LEFT(Q1529,FIND(",",Q1529)-1),MapTable!$A:$A,1,0)),ISERROR(VLOOKUP(TRIM(MID(Q1529,FIND(",",Q1529)+1,FIND(",",Q1529,FIND(",",Q1529)+1)-FIND(",",Q1529)-1)),MapTable!$A:$A,1,0)),ISERROR(VLOOKUP(TRIM(MID(Q1529,FIND(",",Q1529,FIND(",",Q1529)+1)+1,999)),MapTable!$A:$A,1,0))),"맵없음",
  ""),
IF(ISERROR(FIND(",",Q1529,FIND(",",Q1529,FIND(",",Q1529,FIND(",",Q1529)+1)+1)+1)),
  IF(OR(ISERROR(VLOOKUP(LEFT(Q1529,FIND(",",Q1529)-1),MapTable!$A:$A,1,0)),ISERROR(VLOOKUP(TRIM(MID(Q1529,FIND(",",Q1529)+1,FIND(",",Q1529,FIND(",",Q1529)+1)-FIND(",",Q1529)-1)),MapTable!$A:$A,1,0)),ISERROR(VLOOKUP(TRIM(MID(Q1529,FIND(",",Q1529,FIND(",",Q1529)+1)+1,FIND(",",Q1529,FIND(",",Q1529,FIND(",",Q1529)+1)+1)-FIND(",",Q1529,FIND(",",Q1529)+1)-1)),MapTable!$A:$A,1,0)),ISERROR(VLOOKUP(TRIM(MID(Q1529,FIND(",",Q1529,FIND(",",Q1529,FIND(",",Q1529)+1)+1)+1,999)),MapTable!$A:$A,1,0))),"맵없음",
  ""),
)))))</f>
        <v/>
      </c>
      <c r="W1529" t="str">
        <f>IF(ISBLANK(V1529),"",IF(ISERROR(VLOOKUP(V1529,[3]DropTable!$A:$A,1,0)),"드랍없음",""))</f>
        <v/>
      </c>
      <c r="Y1529" t="str">
        <f>IF(ISBLANK(X1529),"",IF(ISERROR(VLOOKUP(X1529,[3]DropTable!$A:$A,1,0)),"드랍없음",""))</f>
        <v/>
      </c>
      <c r="AA1529">
        <v>8.1</v>
      </c>
    </row>
    <row r="1530" spans="1:27" x14ac:dyDescent="0.3">
      <c r="A1530">
        <v>8</v>
      </c>
      <c r="B1530">
        <v>39</v>
      </c>
      <c r="C1530">
        <v>1680</v>
      </c>
      <c r="D1530">
        <v>420</v>
      </c>
      <c r="E1530" t="s">
        <v>114</v>
      </c>
      <c r="H1530" t="str">
        <f>IF(ISBLANK(G1530),"",
IFERROR(VLOOKUP(G1530,[1]StringTable!$1:$1048576,MATCH([1]StringTable!$B$1,[1]StringTable!$1:$1,0),0),
IFERROR(VLOOKUP(G1530,[1]InApkStringTable!$1:$1048576,MATCH([1]InApkStringTable!$B$1,[1]InApkStringTable!$1:$1,0),0),
"스트링없음")))</f>
        <v/>
      </c>
      <c r="J1530" t="b">
        <v>1</v>
      </c>
      <c r="L1530" t="str">
        <f>IF(ISBLANK(K1530),"",IF(ISERROR(VLOOKUP(K1530,MapTable!$A:$A,1,0)),"맵없음",""))</f>
        <v/>
      </c>
      <c r="N1530" t="b">
        <f t="shared" ca="1" si="72"/>
        <v>0</v>
      </c>
      <c r="R1530" t="str">
        <f>IF(ISBLANK(Q1530),"",
IF(ISERROR(FIND(",",Q1530)),
  IF(ISERROR(VLOOKUP(Q1530,MapTable!$A:$A,1,0)),"맵없음",
  ""),
IF(ISERROR(FIND(",",Q1530,FIND(",",Q1530)+1)),
  IF(OR(ISERROR(VLOOKUP(LEFT(Q1530,FIND(",",Q1530)-1),MapTable!$A:$A,1,0)),ISERROR(VLOOKUP(TRIM(MID(Q1530,FIND(",",Q1530)+1,999)),MapTable!$A:$A,1,0))),"맵없음",
  ""),
IF(ISERROR(FIND(",",Q1530,FIND(",",Q1530,FIND(",",Q1530)+1)+1)),
  IF(OR(ISERROR(VLOOKUP(LEFT(Q1530,FIND(",",Q1530)-1),MapTable!$A:$A,1,0)),ISERROR(VLOOKUP(TRIM(MID(Q1530,FIND(",",Q1530)+1,FIND(",",Q1530,FIND(",",Q1530)+1)-FIND(",",Q1530)-1)),MapTable!$A:$A,1,0)),ISERROR(VLOOKUP(TRIM(MID(Q1530,FIND(",",Q1530,FIND(",",Q1530)+1)+1,999)),MapTable!$A:$A,1,0))),"맵없음",
  ""),
IF(ISERROR(FIND(",",Q1530,FIND(",",Q1530,FIND(",",Q1530,FIND(",",Q1530)+1)+1)+1)),
  IF(OR(ISERROR(VLOOKUP(LEFT(Q1530,FIND(",",Q1530)-1),MapTable!$A:$A,1,0)),ISERROR(VLOOKUP(TRIM(MID(Q1530,FIND(",",Q1530)+1,FIND(",",Q1530,FIND(",",Q1530)+1)-FIND(",",Q1530)-1)),MapTable!$A:$A,1,0)),ISERROR(VLOOKUP(TRIM(MID(Q1530,FIND(",",Q1530,FIND(",",Q1530)+1)+1,FIND(",",Q1530,FIND(",",Q1530,FIND(",",Q1530)+1)+1)-FIND(",",Q1530,FIND(",",Q1530)+1)-1)),MapTable!$A:$A,1,0)),ISERROR(VLOOKUP(TRIM(MID(Q1530,FIND(",",Q1530,FIND(",",Q1530,FIND(",",Q1530)+1)+1)+1,999)),MapTable!$A:$A,1,0))),"맵없음",
  ""),
)))))</f>
        <v/>
      </c>
      <c r="W1530" t="str">
        <f>IF(ISBLANK(V1530),"",IF(ISERROR(VLOOKUP(V1530,[3]DropTable!$A:$A,1,0)),"드랍없음",""))</f>
        <v/>
      </c>
      <c r="Y1530" t="str">
        <f>IF(ISBLANK(X1530),"",IF(ISERROR(VLOOKUP(X1530,[3]DropTable!$A:$A,1,0)),"드랍없음",""))</f>
        <v/>
      </c>
      <c r="AA1530">
        <v>8.1</v>
      </c>
    </row>
    <row r="1531" spans="1:27" x14ac:dyDescent="0.3">
      <c r="A1531">
        <v>8</v>
      </c>
      <c r="B1531">
        <v>40</v>
      </c>
      <c r="C1531">
        <v>1680</v>
      </c>
      <c r="D1531">
        <v>420</v>
      </c>
      <c r="E1531" t="s">
        <v>114</v>
      </c>
      <c r="H1531" t="str">
        <f>IF(ISBLANK(G1531),"",
IFERROR(VLOOKUP(G1531,[1]StringTable!$1:$1048576,MATCH([1]StringTable!$B$1,[1]StringTable!$1:$1,0),0),
IFERROR(VLOOKUP(G1531,[1]InApkStringTable!$1:$1048576,MATCH([1]InApkStringTable!$B$1,[1]InApkStringTable!$1:$1,0),0),
"스트링없음")))</f>
        <v/>
      </c>
      <c r="J1531" t="b">
        <v>1</v>
      </c>
      <c r="L1531" t="str">
        <f>IF(ISBLANK(K1531),"",IF(ISERROR(VLOOKUP(K1531,MapTable!$A:$A,1,0)),"맵없음",""))</f>
        <v/>
      </c>
      <c r="N1531" t="b">
        <f t="shared" ca="1" si="72"/>
        <v>0</v>
      </c>
      <c r="R1531" t="str">
        <f>IF(ISBLANK(Q1531),"",
IF(ISERROR(FIND(",",Q1531)),
  IF(ISERROR(VLOOKUP(Q1531,MapTable!$A:$A,1,0)),"맵없음",
  ""),
IF(ISERROR(FIND(",",Q1531,FIND(",",Q1531)+1)),
  IF(OR(ISERROR(VLOOKUP(LEFT(Q1531,FIND(",",Q1531)-1),MapTable!$A:$A,1,0)),ISERROR(VLOOKUP(TRIM(MID(Q1531,FIND(",",Q1531)+1,999)),MapTable!$A:$A,1,0))),"맵없음",
  ""),
IF(ISERROR(FIND(",",Q1531,FIND(",",Q1531,FIND(",",Q1531)+1)+1)),
  IF(OR(ISERROR(VLOOKUP(LEFT(Q1531,FIND(",",Q1531)-1),MapTable!$A:$A,1,0)),ISERROR(VLOOKUP(TRIM(MID(Q1531,FIND(",",Q1531)+1,FIND(",",Q1531,FIND(",",Q1531)+1)-FIND(",",Q1531)-1)),MapTable!$A:$A,1,0)),ISERROR(VLOOKUP(TRIM(MID(Q1531,FIND(",",Q1531,FIND(",",Q1531)+1)+1,999)),MapTable!$A:$A,1,0))),"맵없음",
  ""),
IF(ISERROR(FIND(",",Q1531,FIND(",",Q1531,FIND(",",Q1531,FIND(",",Q1531)+1)+1)+1)),
  IF(OR(ISERROR(VLOOKUP(LEFT(Q1531,FIND(",",Q1531)-1),MapTable!$A:$A,1,0)),ISERROR(VLOOKUP(TRIM(MID(Q1531,FIND(",",Q1531)+1,FIND(",",Q1531,FIND(",",Q1531)+1)-FIND(",",Q1531)-1)),MapTable!$A:$A,1,0)),ISERROR(VLOOKUP(TRIM(MID(Q1531,FIND(",",Q1531,FIND(",",Q1531)+1)+1,FIND(",",Q1531,FIND(",",Q1531,FIND(",",Q1531)+1)+1)-FIND(",",Q1531,FIND(",",Q1531)+1)-1)),MapTable!$A:$A,1,0)),ISERROR(VLOOKUP(TRIM(MID(Q1531,FIND(",",Q1531,FIND(",",Q1531,FIND(",",Q1531)+1)+1)+1,999)),MapTable!$A:$A,1,0))),"맵없음",
  ""),
)))))</f>
        <v/>
      </c>
      <c r="W1531" t="str">
        <f>IF(ISBLANK(V1531),"",IF(ISERROR(VLOOKUP(V1531,[3]DropTable!$A:$A,1,0)),"드랍없음",""))</f>
        <v/>
      </c>
      <c r="Y1531" t="str">
        <f>IF(ISBLANK(X1531),"",IF(ISERROR(VLOOKUP(X1531,[3]DropTable!$A:$A,1,0)),"드랍없음",""))</f>
        <v/>
      </c>
      <c r="AA1531">
        <v>8.1</v>
      </c>
    </row>
    <row r="1532" spans="1:27" x14ac:dyDescent="0.3">
      <c r="A1532">
        <v>8</v>
      </c>
      <c r="B1532">
        <v>41</v>
      </c>
      <c r="C1532">
        <v>1680</v>
      </c>
      <c r="D1532">
        <v>420</v>
      </c>
      <c r="E1532" t="s">
        <v>114</v>
      </c>
      <c r="H1532" t="str">
        <f>IF(ISBLANK(G1532),"",
IFERROR(VLOOKUP(G1532,[1]StringTable!$1:$1048576,MATCH([1]StringTable!$B$1,[1]StringTable!$1:$1,0),0),
IFERROR(VLOOKUP(G1532,[1]InApkStringTable!$1:$1048576,MATCH([1]InApkStringTable!$B$1,[1]InApkStringTable!$1:$1,0),0),
"스트링없음")))</f>
        <v/>
      </c>
      <c r="J1532" t="b">
        <v>1</v>
      </c>
      <c r="L1532" t="str">
        <f>IF(ISBLANK(K1532),"",IF(ISERROR(VLOOKUP(K1532,MapTable!$A:$A,1,0)),"맵없음",""))</f>
        <v/>
      </c>
      <c r="N1532" t="b">
        <f t="shared" ca="1" si="72"/>
        <v>0</v>
      </c>
      <c r="R1532" t="str">
        <f>IF(ISBLANK(Q1532),"",
IF(ISERROR(FIND(",",Q1532)),
  IF(ISERROR(VLOOKUP(Q1532,MapTable!$A:$A,1,0)),"맵없음",
  ""),
IF(ISERROR(FIND(",",Q1532,FIND(",",Q1532)+1)),
  IF(OR(ISERROR(VLOOKUP(LEFT(Q1532,FIND(",",Q1532)-1),MapTable!$A:$A,1,0)),ISERROR(VLOOKUP(TRIM(MID(Q1532,FIND(",",Q1532)+1,999)),MapTable!$A:$A,1,0))),"맵없음",
  ""),
IF(ISERROR(FIND(",",Q1532,FIND(",",Q1532,FIND(",",Q1532)+1)+1)),
  IF(OR(ISERROR(VLOOKUP(LEFT(Q1532,FIND(",",Q1532)-1),MapTable!$A:$A,1,0)),ISERROR(VLOOKUP(TRIM(MID(Q1532,FIND(",",Q1532)+1,FIND(",",Q1532,FIND(",",Q1532)+1)-FIND(",",Q1532)-1)),MapTable!$A:$A,1,0)),ISERROR(VLOOKUP(TRIM(MID(Q1532,FIND(",",Q1532,FIND(",",Q1532)+1)+1,999)),MapTable!$A:$A,1,0))),"맵없음",
  ""),
IF(ISERROR(FIND(",",Q1532,FIND(",",Q1532,FIND(",",Q1532,FIND(",",Q1532)+1)+1)+1)),
  IF(OR(ISERROR(VLOOKUP(LEFT(Q1532,FIND(",",Q1532)-1),MapTable!$A:$A,1,0)),ISERROR(VLOOKUP(TRIM(MID(Q1532,FIND(",",Q1532)+1,FIND(",",Q1532,FIND(",",Q1532)+1)-FIND(",",Q1532)-1)),MapTable!$A:$A,1,0)),ISERROR(VLOOKUP(TRIM(MID(Q1532,FIND(",",Q1532,FIND(",",Q1532)+1)+1,FIND(",",Q1532,FIND(",",Q1532,FIND(",",Q1532)+1)+1)-FIND(",",Q1532,FIND(",",Q1532)+1)-1)),MapTable!$A:$A,1,0)),ISERROR(VLOOKUP(TRIM(MID(Q1532,FIND(",",Q1532,FIND(",",Q1532,FIND(",",Q1532)+1)+1)+1,999)),MapTable!$A:$A,1,0))),"맵없음",
  ""),
)))))</f>
        <v/>
      </c>
      <c r="W1532" t="str">
        <f>IF(ISBLANK(V1532),"",IF(ISERROR(VLOOKUP(V1532,[3]DropTable!$A:$A,1,0)),"드랍없음",""))</f>
        <v/>
      </c>
      <c r="Y1532" t="str">
        <f>IF(ISBLANK(X1532),"",IF(ISERROR(VLOOKUP(X1532,[3]DropTable!$A:$A,1,0)),"드랍없음",""))</f>
        <v/>
      </c>
      <c r="AA1532">
        <v>8.1</v>
      </c>
    </row>
    <row r="1533" spans="1:27" x14ac:dyDescent="0.3">
      <c r="A1533">
        <v>8</v>
      </c>
      <c r="B1533">
        <v>42</v>
      </c>
      <c r="C1533">
        <v>1680</v>
      </c>
      <c r="D1533">
        <v>420</v>
      </c>
      <c r="E1533" t="s">
        <v>114</v>
      </c>
      <c r="H1533" t="str">
        <f>IF(ISBLANK(G1533),"",
IFERROR(VLOOKUP(G1533,[1]StringTable!$1:$1048576,MATCH([1]StringTable!$B$1,[1]StringTable!$1:$1,0),0),
IFERROR(VLOOKUP(G1533,[1]InApkStringTable!$1:$1048576,MATCH([1]InApkStringTable!$B$1,[1]InApkStringTable!$1:$1,0),0),
"스트링없음")))</f>
        <v/>
      </c>
      <c r="J1533" t="b">
        <v>1</v>
      </c>
      <c r="L1533" t="str">
        <f>IF(ISBLANK(K1533),"",IF(ISERROR(VLOOKUP(K1533,MapTable!$A:$A,1,0)),"맵없음",""))</f>
        <v/>
      </c>
      <c r="N1533" t="b">
        <f t="shared" ca="1" si="72"/>
        <v>0</v>
      </c>
      <c r="R1533" t="str">
        <f>IF(ISBLANK(Q1533),"",
IF(ISERROR(FIND(",",Q1533)),
  IF(ISERROR(VLOOKUP(Q1533,MapTable!$A:$A,1,0)),"맵없음",
  ""),
IF(ISERROR(FIND(",",Q1533,FIND(",",Q1533)+1)),
  IF(OR(ISERROR(VLOOKUP(LEFT(Q1533,FIND(",",Q1533)-1),MapTable!$A:$A,1,0)),ISERROR(VLOOKUP(TRIM(MID(Q1533,FIND(",",Q1533)+1,999)),MapTable!$A:$A,1,0))),"맵없음",
  ""),
IF(ISERROR(FIND(",",Q1533,FIND(",",Q1533,FIND(",",Q1533)+1)+1)),
  IF(OR(ISERROR(VLOOKUP(LEFT(Q1533,FIND(",",Q1533)-1),MapTable!$A:$A,1,0)),ISERROR(VLOOKUP(TRIM(MID(Q1533,FIND(",",Q1533)+1,FIND(",",Q1533,FIND(",",Q1533)+1)-FIND(",",Q1533)-1)),MapTable!$A:$A,1,0)),ISERROR(VLOOKUP(TRIM(MID(Q1533,FIND(",",Q1533,FIND(",",Q1533)+1)+1,999)),MapTable!$A:$A,1,0))),"맵없음",
  ""),
IF(ISERROR(FIND(",",Q1533,FIND(",",Q1533,FIND(",",Q1533,FIND(",",Q1533)+1)+1)+1)),
  IF(OR(ISERROR(VLOOKUP(LEFT(Q1533,FIND(",",Q1533)-1),MapTable!$A:$A,1,0)),ISERROR(VLOOKUP(TRIM(MID(Q1533,FIND(",",Q1533)+1,FIND(",",Q1533,FIND(",",Q1533)+1)-FIND(",",Q1533)-1)),MapTable!$A:$A,1,0)),ISERROR(VLOOKUP(TRIM(MID(Q1533,FIND(",",Q1533,FIND(",",Q1533)+1)+1,FIND(",",Q1533,FIND(",",Q1533,FIND(",",Q1533)+1)+1)-FIND(",",Q1533,FIND(",",Q1533)+1)-1)),MapTable!$A:$A,1,0)),ISERROR(VLOOKUP(TRIM(MID(Q1533,FIND(",",Q1533,FIND(",",Q1533,FIND(",",Q1533)+1)+1)+1,999)),MapTable!$A:$A,1,0))),"맵없음",
  ""),
)))))</f>
        <v/>
      </c>
      <c r="W1533" t="str">
        <f>IF(ISBLANK(V1533),"",IF(ISERROR(VLOOKUP(V1533,[3]DropTable!$A:$A,1,0)),"드랍없음",""))</f>
        <v/>
      </c>
      <c r="Y1533" t="str">
        <f>IF(ISBLANK(X1533),"",IF(ISERROR(VLOOKUP(X1533,[3]DropTable!$A:$A,1,0)),"드랍없음",""))</f>
        <v/>
      </c>
      <c r="AA1533">
        <v>8.1</v>
      </c>
    </row>
    <row r="1534" spans="1:27" x14ac:dyDescent="0.3">
      <c r="A1534">
        <v>8</v>
      </c>
      <c r="B1534">
        <v>43</v>
      </c>
      <c r="C1534">
        <v>1680</v>
      </c>
      <c r="D1534">
        <v>420</v>
      </c>
      <c r="E1534" t="s">
        <v>114</v>
      </c>
      <c r="H1534" t="str">
        <f>IF(ISBLANK(G1534),"",
IFERROR(VLOOKUP(G1534,[1]StringTable!$1:$1048576,MATCH([1]StringTable!$B$1,[1]StringTable!$1:$1,0),0),
IFERROR(VLOOKUP(G1534,[1]InApkStringTable!$1:$1048576,MATCH([1]InApkStringTable!$B$1,[1]InApkStringTable!$1:$1,0),0),
"스트링없음")))</f>
        <v/>
      </c>
      <c r="J1534" t="b">
        <v>1</v>
      </c>
      <c r="L1534" t="str">
        <f>IF(ISBLANK(K1534),"",IF(ISERROR(VLOOKUP(K1534,MapTable!$A:$A,1,0)),"맵없음",""))</f>
        <v/>
      </c>
      <c r="N1534" t="b">
        <f t="shared" ca="1" si="72"/>
        <v>0</v>
      </c>
      <c r="R1534" t="str">
        <f>IF(ISBLANK(Q1534),"",
IF(ISERROR(FIND(",",Q1534)),
  IF(ISERROR(VLOOKUP(Q1534,MapTable!$A:$A,1,0)),"맵없음",
  ""),
IF(ISERROR(FIND(",",Q1534,FIND(",",Q1534)+1)),
  IF(OR(ISERROR(VLOOKUP(LEFT(Q1534,FIND(",",Q1534)-1),MapTable!$A:$A,1,0)),ISERROR(VLOOKUP(TRIM(MID(Q1534,FIND(",",Q1534)+1,999)),MapTable!$A:$A,1,0))),"맵없음",
  ""),
IF(ISERROR(FIND(",",Q1534,FIND(",",Q1534,FIND(",",Q1534)+1)+1)),
  IF(OR(ISERROR(VLOOKUP(LEFT(Q1534,FIND(",",Q1534)-1),MapTable!$A:$A,1,0)),ISERROR(VLOOKUP(TRIM(MID(Q1534,FIND(",",Q1534)+1,FIND(",",Q1534,FIND(",",Q1534)+1)-FIND(",",Q1534)-1)),MapTable!$A:$A,1,0)),ISERROR(VLOOKUP(TRIM(MID(Q1534,FIND(",",Q1534,FIND(",",Q1534)+1)+1,999)),MapTable!$A:$A,1,0))),"맵없음",
  ""),
IF(ISERROR(FIND(",",Q1534,FIND(",",Q1534,FIND(",",Q1534,FIND(",",Q1534)+1)+1)+1)),
  IF(OR(ISERROR(VLOOKUP(LEFT(Q1534,FIND(",",Q1534)-1),MapTable!$A:$A,1,0)),ISERROR(VLOOKUP(TRIM(MID(Q1534,FIND(",",Q1534)+1,FIND(",",Q1534,FIND(",",Q1534)+1)-FIND(",",Q1534)-1)),MapTable!$A:$A,1,0)),ISERROR(VLOOKUP(TRIM(MID(Q1534,FIND(",",Q1534,FIND(",",Q1534)+1)+1,FIND(",",Q1534,FIND(",",Q1534,FIND(",",Q1534)+1)+1)-FIND(",",Q1534,FIND(",",Q1534)+1)-1)),MapTable!$A:$A,1,0)),ISERROR(VLOOKUP(TRIM(MID(Q1534,FIND(",",Q1534,FIND(",",Q1534,FIND(",",Q1534)+1)+1)+1,999)),MapTable!$A:$A,1,0))),"맵없음",
  ""),
)))))</f>
        <v/>
      </c>
      <c r="W1534" t="str">
        <f>IF(ISBLANK(V1534),"",IF(ISERROR(VLOOKUP(V1534,[3]DropTable!$A:$A,1,0)),"드랍없음",""))</f>
        <v/>
      </c>
      <c r="Y1534" t="str">
        <f>IF(ISBLANK(X1534),"",IF(ISERROR(VLOOKUP(X1534,[3]DropTable!$A:$A,1,0)),"드랍없음",""))</f>
        <v/>
      </c>
      <c r="AA1534">
        <v>8.1</v>
      </c>
    </row>
    <row r="1535" spans="1:27" x14ac:dyDescent="0.3">
      <c r="A1535">
        <v>8</v>
      </c>
      <c r="B1535">
        <v>44</v>
      </c>
      <c r="C1535">
        <v>1680</v>
      </c>
      <c r="D1535">
        <v>420</v>
      </c>
      <c r="E1535" t="s">
        <v>114</v>
      </c>
      <c r="H1535" t="str">
        <f>IF(ISBLANK(G1535),"",
IFERROR(VLOOKUP(G1535,[1]StringTable!$1:$1048576,MATCH([1]StringTable!$B$1,[1]StringTable!$1:$1,0),0),
IFERROR(VLOOKUP(G1535,[1]InApkStringTable!$1:$1048576,MATCH([1]InApkStringTable!$B$1,[1]InApkStringTable!$1:$1,0),0),
"스트링없음")))</f>
        <v/>
      </c>
      <c r="J1535" t="b">
        <v>1</v>
      </c>
      <c r="L1535" t="str">
        <f>IF(ISBLANK(K1535),"",IF(ISERROR(VLOOKUP(K1535,MapTable!$A:$A,1,0)),"맵없음",""))</f>
        <v/>
      </c>
      <c r="N1535" t="b">
        <f t="shared" ca="1" si="72"/>
        <v>0</v>
      </c>
      <c r="R1535" t="str">
        <f>IF(ISBLANK(Q1535),"",
IF(ISERROR(FIND(",",Q1535)),
  IF(ISERROR(VLOOKUP(Q1535,MapTable!$A:$A,1,0)),"맵없음",
  ""),
IF(ISERROR(FIND(",",Q1535,FIND(",",Q1535)+1)),
  IF(OR(ISERROR(VLOOKUP(LEFT(Q1535,FIND(",",Q1535)-1),MapTable!$A:$A,1,0)),ISERROR(VLOOKUP(TRIM(MID(Q1535,FIND(",",Q1535)+1,999)),MapTable!$A:$A,1,0))),"맵없음",
  ""),
IF(ISERROR(FIND(",",Q1535,FIND(",",Q1535,FIND(",",Q1535)+1)+1)),
  IF(OR(ISERROR(VLOOKUP(LEFT(Q1535,FIND(",",Q1535)-1),MapTable!$A:$A,1,0)),ISERROR(VLOOKUP(TRIM(MID(Q1535,FIND(",",Q1535)+1,FIND(",",Q1535,FIND(",",Q1535)+1)-FIND(",",Q1535)-1)),MapTable!$A:$A,1,0)),ISERROR(VLOOKUP(TRIM(MID(Q1535,FIND(",",Q1535,FIND(",",Q1535)+1)+1,999)),MapTable!$A:$A,1,0))),"맵없음",
  ""),
IF(ISERROR(FIND(",",Q1535,FIND(",",Q1535,FIND(",",Q1535,FIND(",",Q1535)+1)+1)+1)),
  IF(OR(ISERROR(VLOOKUP(LEFT(Q1535,FIND(",",Q1535)-1),MapTable!$A:$A,1,0)),ISERROR(VLOOKUP(TRIM(MID(Q1535,FIND(",",Q1535)+1,FIND(",",Q1535,FIND(",",Q1535)+1)-FIND(",",Q1535)-1)),MapTable!$A:$A,1,0)),ISERROR(VLOOKUP(TRIM(MID(Q1535,FIND(",",Q1535,FIND(",",Q1535)+1)+1,FIND(",",Q1535,FIND(",",Q1535,FIND(",",Q1535)+1)+1)-FIND(",",Q1535,FIND(",",Q1535)+1)-1)),MapTable!$A:$A,1,0)),ISERROR(VLOOKUP(TRIM(MID(Q1535,FIND(",",Q1535,FIND(",",Q1535,FIND(",",Q1535)+1)+1)+1,999)),MapTable!$A:$A,1,0))),"맵없음",
  ""),
)))))</f>
        <v/>
      </c>
      <c r="W1535" t="str">
        <f>IF(ISBLANK(V1535),"",IF(ISERROR(VLOOKUP(V1535,[3]DropTable!$A:$A,1,0)),"드랍없음",""))</f>
        <v/>
      </c>
      <c r="Y1535" t="str">
        <f>IF(ISBLANK(X1535),"",IF(ISERROR(VLOOKUP(X1535,[3]DropTable!$A:$A,1,0)),"드랍없음",""))</f>
        <v/>
      </c>
      <c r="AA1535">
        <v>8.1</v>
      </c>
    </row>
    <row r="1536" spans="1:27" x14ac:dyDescent="0.3">
      <c r="A1536">
        <v>8</v>
      </c>
      <c r="B1536">
        <v>45</v>
      </c>
      <c r="C1536">
        <v>1680</v>
      </c>
      <c r="D1536">
        <v>420</v>
      </c>
      <c r="E1536" t="s">
        <v>114</v>
      </c>
      <c r="H1536" t="str">
        <f>IF(ISBLANK(G1536),"",
IFERROR(VLOOKUP(G1536,[1]StringTable!$1:$1048576,MATCH([1]StringTable!$B$1,[1]StringTable!$1:$1,0),0),
IFERROR(VLOOKUP(G1536,[1]InApkStringTable!$1:$1048576,MATCH([1]InApkStringTable!$B$1,[1]InApkStringTable!$1:$1,0),0),
"스트링없음")))</f>
        <v/>
      </c>
      <c r="J1536" t="b">
        <v>1</v>
      </c>
      <c r="L1536" t="str">
        <f>IF(ISBLANK(K1536),"",IF(ISERROR(VLOOKUP(K1536,MapTable!$A:$A,1,0)),"맵없음",""))</f>
        <v/>
      </c>
      <c r="N1536" t="b">
        <f t="shared" ca="1" si="72"/>
        <v>0</v>
      </c>
      <c r="R1536" t="str">
        <f>IF(ISBLANK(Q1536),"",
IF(ISERROR(FIND(",",Q1536)),
  IF(ISERROR(VLOOKUP(Q1536,MapTable!$A:$A,1,0)),"맵없음",
  ""),
IF(ISERROR(FIND(",",Q1536,FIND(",",Q1536)+1)),
  IF(OR(ISERROR(VLOOKUP(LEFT(Q1536,FIND(",",Q1536)-1),MapTable!$A:$A,1,0)),ISERROR(VLOOKUP(TRIM(MID(Q1536,FIND(",",Q1536)+1,999)),MapTable!$A:$A,1,0))),"맵없음",
  ""),
IF(ISERROR(FIND(",",Q1536,FIND(",",Q1536,FIND(",",Q1536)+1)+1)),
  IF(OR(ISERROR(VLOOKUP(LEFT(Q1536,FIND(",",Q1536)-1),MapTable!$A:$A,1,0)),ISERROR(VLOOKUP(TRIM(MID(Q1536,FIND(",",Q1536)+1,FIND(",",Q1536,FIND(",",Q1536)+1)-FIND(",",Q1536)-1)),MapTable!$A:$A,1,0)),ISERROR(VLOOKUP(TRIM(MID(Q1536,FIND(",",Q1536,FIND(",",Q1536)+1)+1,999)),MapTable!$A:$A,1,0))),"맵없음",
  ""),
IF(ISERROR(FIND(",",Q1536,FIND(",",Q1536,FIND(",",Q1536,FIND(",",Q1536)+1)+1)+1)),
  IF(OR(ISERROR(VLOOKUP(LEFT(Q1536,FIND(",",Q1536)-1),MapTable!$A:$A,1,0)),ISERROR(VLOOKUP(TRIM(MID(Q1536,FIND(",",Q1536)+1,FIND(",",Q1536,FIND(",",Q1536)+1)-FIND(",",Q1536)-1)),MapTable!$A:$A,1,0)),ISERROR(VLOOKUP(TRIM(MID(Q1536,FIND(",",Q1536,FIND(",",Q1536)+1)+1,FIND(",",Q1536,FIND(",",Q1536,FIND(",",Q1536)+1)+1)-FIND(",",Q1536,FIND(",",Q1536)+1)-1)),MapTable!$A:$A,1,0)),ISERROR(VLOOKUP(TRIM(MID(Q1536,FIND(",",Q1536,FIND(",",Q1536,FIND(",",Q1536)+1)+1)+1,999)),MapTable!$A:$A,1,0))),"맵없음",
  ""),
)))))</f>
        <v/>
      </c>
      <c r="W1536" t="str">
        <f>IF(ISBLANK(V1536),"",IF(ISERROR(VLOOKUP(V1536,[3]DropTable!$A:$A,1,0)),"드랍없음",""))</f>
        <v/>
      </c>
      <c r="Y1536" t="str">
        <f>IF(ISBLANK(X1536),"",IF(ISERROR(VLOOKUP(X1536,[3]DropTable!$A:$A,1,0)),"드랍없음",""))</f>
        <v/>
      </c>
      <c r="AA1536">
        <v>8.1</v>
      </c>
    </row>
    <row r="1537" spans="1:27" x14ac:dyDescent="0.3">
      <c r="A1537">
        <v>8</v>
      </c>
      <c r="B1537">
        <v>46</v>
      </c>
      <c r="C1537">
        <v>1680</v>
      </c>
      <c r="D1537">
        <v>420</v>
      </c>
      <c r="E1537" t="s">
        <v>114</v>
      </c>
      <c r="H1537" t="str">
        <f>IF(ISBLANK(G1537),"",
IFERROR(VLOOKUP(G1537,[1]StringTable!$1:$1048576,MATCH([1]StringTable!$B$1,[1]StringTable!$1:$1,0),0),
IFERROR(VLOOKUP(G1537,[1]InApkStringTable!$1:$1048576,MATCH([1]InApkStringTable!$B$1,[1]InApkStringTable!$1:$1,0),0),
"스트링없음")))</f>
        <v/>
      </c>
      <c r="J1537" t="b">
        <v>1</v>
      </c>
      <c r="L1537" t="str">
        <f>IF(ISBLANK(K1537),"",IF(ISERROR(VLOOKUP(K1537,MapTable!$A:$A,1,0)),"맵없음",""))</f>
        <v/>
      </c>
      <c r="N1537" t="b">
        <f t="shared" ca="1" si="72"/>
        <v>0</v>
      </c>
      <c r="R1537" t="str">
        <f>IF(ISBLANK(Q1537),"",
IF(ISERROR(FIND(",",Q1537)),
  IF(ISERROR(VLOOKUP(Q1537,MapTable!$A:$A,1,0)),"맵없음",
  ""),
IF(ISERROR(FIND(",",Q1537,FIND(",",Q1537)+1)),
  IF(OR(ISERROR(VLOOKUP(LEFT(Q1537,FIND(",",Q1537)-1),MapTable!$A:$A,1,0)),ISERROR(VLOOKUP(TRIM(MID(Q1537,FIND(",",Q1537)+1,999)),MapTable!$A:$A,1,0))),"맵없음",
  ""),
IF(ISERROR(FIND(",",Q1537,FIND(",",Q1537,FIND(",",Q1537)+1)+1)),
  IF(OR(ISERROR(VLOOKUP(LEFT(Q1537,FIND(",",Q1537)-1),MapTable!$A:$A,1,0)),ISERROR(VLOOKUP(TRIM(MID(Q1537,FIND(",",Q1537)+1,FIND(",",Q1537,FIND(",",Q1537)+1)-FIND(",",Q1537)-1)),MapTable!$A:$A,1,0)),ISERROR(VLOOKUP(TRIM(MID(Q1537,FIND(",",Q1537,FIND(",",Q1537)+1)+1,999)),MapTable!$A:$A,1,0))),"맵없음",
  ""),
IF(ISERROR(FIND(",",Q1537,FIND(",",Q1537,FIND(",",Q1537,FIND(",",Q1537)+1)+1)+1)),
  IF(OR(ISERROR(VLOOKUP(LEFT(Q1537,FIND(",",Q1537)-1),MapTable!$A:$A,1,0)),ISERROR(VLOOKUP(TRIM(MID(Q1537,FIND(",",Q1537)+1,FIND(",",Q1537,FIND(",",Q1537)+1)-FIND(",",Q1537)-1)),MapTable!$A:$A,1,0)),ISERROR(VLOOKUP(TRIM(MID(Q1537,FIND(",",Q1537,FIND(",",Q1537)+1)+1,FIND(",",Q1537,FIND(",",Q1537,FIND(",",Q1537)+1)+1)-FIND(",",Q1537,FIND(",",Q1537)+1)-1)),MapTable!$A:$A,1,0)),ISERROR(VLOOKUP(TRIM(MID(Q1537,FIND(",",Q1537,FIND(",",Q1537,FIND(",",Q1537)+1)+1)+1,999)),MapTable!$A:$A,1,0))),"맵없음",
  ""),
)))))</f>
        <v/>
      </c>
      <c r="W1537" t="str">
        <f>IF(ISBLANK(V1537),"",IF(ISERROR(VLOOKUP(V1537,[3]DropTable!$A:$A,1,0)),"드랍없음",""))</f>
        <v/>
      </c>
      <c r="Y1537" t="str">
        <f>IF(ISBLANK(X1537),"",IF(ISERROR(VLOOKUP(X1537,[3]DropTable!$A:$A,1,0)),"드랍없음",""))</f>
        <v/>
      </c>
      <c r="AA1537">
        <v>8.1</v>
      </c>
    </row>
    <row r="1538" spans="1:27" x14ac:dyDescent="0.3">
      <c r="A1538">
        <v>8</v>
      </c>
      <c r="B1538">
        <v>47</v>
      </c>
      <c r="C1538">
        <v>1680</v>
      </c>
      <c r="D1538">
        <v>420</v>
      </c>
      <c r="E1538" t="s">
        <v>114</v>
      </c>
      <c r="H1538" t="str">
        <f>IF(ISBLANK(G1538),"",
IFERROR(VLOOKUP(G1538,[1]StringTable!$1:$1048576,MATCH([1]StringTable!$B$1,[1]StringTable!$1:$1,0),0),
IFERROR(VLOOKUP(G1538,[1]InApkStringTable!$1:$1048576,MATCH([1]InApkStringTable!$B$1,[1]InApkStringTable!$1:$1,0),0),
"스트링없음")))</f>
        <v/>
      </c>
      <c r="J1538" t="b">
        <v>1</v>
      </c>
      <c r="L1538" t="str">
        <f>IF(ISBLANK(K1538),"",IF(ISERROR(VLOOKUP(K1538,MapTable!$A:$A,1,0)),"맵없음",""))</f>
        <v/>
      </c>
      <c r="N1538" t="b">
        <f t="shared" ca="1" si="72"/>
        <v>0</v>
      </c>
      <c r="R1538" t="str">
        <f>IF(ISBLANK(Q1538),"",
IF(ISERROR(FIND(",",Q1538)),
  IF(ISERROR(VLOOKUP(Q1538,MapTable!$A:$A,1,0)),"맵없음",
  ""),
IF(ISERROR(FIND(",",Q1538,FIND(",",Q1538)+1)),
  IF(OR(ISERROR(VLOOKUP(LEFT(Q1538,FIND(",",Q1538)-1),MapTable!$A:$A,1,0)),ISERROR(VLOOKUP(TRIM(MID(Q1538,FIND(",",Q1538)+1,999)),MapTable!$A:$A,1,0))),"맵없음",
  ""),
IF(ISERROR(FIND(",",Q1538,FIND(",",Q1538,FIND(",",Q1538)+1)+1)),
  IF(OR(ISERROR(VLOOKUP(LEFT(Q1538,FIND(",",Q1538)-1),MapTable!$A:$A,1,0)),ISERROR(VLOOKUP(TRIM(MID(Q1538,FIND(",",Q1538)+1,FIND(",",Q1538,FIND(",",Q1538)+1)-FIND(",",Q1538)-1)),MapTable!$A:$A,1,0)),ISERROR(VLOOKUP(TRIM(MID(Q1538,FIND(",",Q1538,FIND(",",Q1538)+1)+1,999)),MapTable!$A:$A,1,0))),"맵없음",
  ""),
IF(ISERROR(FIND(",",Q1538,FIND(",",Q1538,FIND(",",Q1538,FIND(",",Q1538)+1)+1)+1)),
  IF(OR(ISERROR(VLOOKUP(LEFT(Q1538,FIND(",",Q1538)-1),MapTable!$A:$A,1,0)),ISERROR(VLOOKUP(TRIM(MID(Q1538,FIND(",",Q1538)+1,FIND(",",Q1538,FIND(",",Q1538)+1)-FIND(",",Q1538)-1)),MapTable!$A:$A,1,0)),ISERROR(VLOOKUP(TRIM(MID(Q1538,FIND(",",Q1538,FIND(",",Q1538)+1)+1,FIND(",",Q1538,FIND(",",Q1538,FIND(",",Q1538)+1)+1)-FIND(",",Q1538,FIND(",",Q1538)+1)-1)),MapTable!$A:$A,1,0)),ISERROR(VLOOKUP(TRIM(MID(Q1538,FIND(",",Q1538,FIND(",",Q1538,FIND(",",Q1538)+1)+1)+1,999)),MapTable!$A:$A,1,0))),"맵없음",
  ""),
)))))</f>
        <v/>
      </c>
      <c r="W1538" t="str">
        <f>IF(ISBLANK(V1538),"",IF(ISERROR(VLOOKUP(V1538,[3]DropTable!$A:$A,1,0)),"드랍없음",""))</f>
        <v/>
      </c>
      <c r="Y1538" t="str">
        <f>IF(ISBLANK(X1538),"",IF(ISERROR(VLOOKUP(X1538,[3]DropTable!$A:$A,1,0)),"드랍없음",""))</f>
        <v/>
      </c>
      <c r="AA1538">
        <v>8.1</v>
      </c>
    </row>
    <row r="1539" spans="1:27" x14ac:dyDescent="0.3">
      <c r="A1539">
        <v>8</v>
      </c>
      <c r="B1539">
        <v>48</v>
      </c>
      <c r="C1539">
        <v>1680</v>
      </c>
      <c r="D1539">
        <v>420</v>
      </c>
      <c r="E1539" t="s">
        <v>114</v>
      </c>
      <c r="H1539" t="str">
        <f>IF(ISBLANK(G1539),"",
IFERROR(VLOOKUP(G1539,[1]StringTable!$1:$1048576,MATCH([1]StringTable!$B$1,[1]StringTable!$1:$1,0),0),
IFERROR(VLOOKUP(G1539,[1]InApkStringTable!$1:$1048576,MATCH([1]InApkStringTable!$B$1,[1]InApkStringTable!$1:$1,0),0),
"스트링없음")))</f>
        <v/>
      </c>
      <c r="J1539" t="b">
        <v>1</v>
      </c>
      <c r="L1539" t="str">
        <f>IF(ISBLANK(K1539),"",IF(ISERROR(VLOOKUP(K1539,MapTable!$A:$A,1,0)),"맵없음",""))</f>
        <v/>
      </c>
      <c r="N1539" t="b">
        <f t="shared" ca="1" si="72"/>
        <v>0</v>
      </c>
      <c r="R1539" t="str">
        <f>IF(ISBLANK(Q1539),"",
IF(ISERROR(FIND(",",Q1539)),
  IF(ISERROR(VLOOKUP(Q1539,MapTable!$A:$A,1,0)),"맵없음",
  ""),
IF(ISERROR(FIND(",",Q1539,FIND(",",Q1539)+1)),
  IF(OR(ISERROR(VLOOKUP(LEFT(Q1539,FIND(",",Q1539)-1),MapTable!$A:$A,1,0)),ISERROR(VLOOKUP(TRIM(MID(Q1539,FIND(",",Q1539)+1,999)),MapTable!$A:$A,1,0))),"맵없음",
  ""),
IF(ISERROR(FIND(",",Q1539,FIND(",",Q1539,FIND(",",Q1539)+1)+1)),
  IF(OR(ISERROR(VLOOKUP(LEFT(Q1539,FIND(",",Q1539)-1),MapTable!$A:$A,1,0)),ISERROR(VLOOKUP(TRIM(MID(Q1539,FIND(",",Q1539)+1,FIND(",",Q1539,FIND(",",Q1539)+1)-FIND(",",Q1539)-1)),MapTable!$A:$A,1,0)),ISERROR(VLOOKUP(TRIM(MID(Q1539,FIND(",",Q1539,FIND(",",Q1539)+1)+1,999)),MapTable!$A:$A,1,0))),"맵없음",
  ""),
IF(ISERROR(FIND(",",Q1539,FIND(",",Q1539,FIND(",",Q1539,FIND(",",Q1539)+1)+1)+1)),
  IF(OR(ISERROR(VLOOKUP(LEFT(Q1539,FIND(",",Q1539)-1),MapTable!$A:$A,1,0)),ISERROR(VLOOKUP(TRIM(MID(Q1539,FIND(",",Q1539)+1,FIND(",",Q1539,FIND(",",Q1539)+1)-FIND(",",Q1539)-1)),MapTable!$A:$A,1,0)),ISERROR(VLOOKUP(TRIM(MID(Q1539,FIND(",",Q1539,FIND(",",Q1539)+1)+1,FIND(",",Q1539,FIND(",",Q1539,FIND(",",Q1539)+1)+1)-FIND(",",Q1539,FIND(",",Q1539)+1)-1)),MapTable!$A:$A,1,0)),ISERROR(VLOOKUP(TRIM(MID(Q1539,FIND(",",Q1539,FIND(",",Q1539,FIND(",",Q1539)+1)+1)+1,999)),MapTable!$A:$A,1,0))),"맵없음",
  ""),
)))))</f>
        <v/>
      </c>
      <c r="W1539" t="str">
        <f>IF(ISBLANK(V1539),"",IF(ISERROR(VLOOKUP(V1539,[3]DropTable!$A:$A,1,0)),"드랍없음",""))</f>
        <v/>
      </c>
      <c r="Y1539" t="str">
        <f>IF(ISBLANK(X1539),"",IF(ISERROR(VLOOKUP(X1539,[3]DropTable!$A:$A,1,0)),"드랍없음",""))</f>
        <v/>
      </c>
      <c r="AA1539">
        <v>8.1</v>
      </c>
    </row>
    <row r="1540" spans="1:27" x14ac:dyDescent="0.3">
      <c r="A1540">
        <v>8</v>
      </c>
      <c r="B1540">
        <v>49</v>
      </c>
      <c r="C1540">
        <v>1680</v>
      </c>
      <c r="D1540">
        <v>420</v>
      </c>
      <c r="E1540" t="s">
        <v>114</v>
      </c>
      <c r="H1540" t="str">
        <f>IF(ISBLANK(G1540),"",
IFERROR(VLOOKUP(G1540,[1]StringTable!$1:$1048576,MATCH([1]StringTable!$B$1,[1]StringTable!$1:$1,0),0),
IFERROR(VLOOKUP(G1540,[1]InApkStringTable!$1:$1048576,MATCH([1]InApkStringTable!$B$1,[1]InApkStringTable!$1:$1,0),0),
"스트링없음")))</f>
        <v/>
      </c>
      <c r="J1540" t="b">
        <v>1</v>
      </c>
      <c r="L1540" t="str">
        <f>IF(ISBLANK(K1540),"",IF(ISERROR(VLOOKUP(K1540,MapTable!$A:$A,1,0)),"맵없음",""))</f>
        <v/>
      </c>
      <c r="N1540" t="b">
        <f t="shared" ca="1" si="72"/>
        <v>0</v>
      </c>
      <c r="R1540" t="str">
        <f>IF(ISBLANK(Q1540),"",
IF(ISERROR(FIND(",",Q1540)),
  IF(ISERROR(VLOOKUP(Q1540,MapTable!$A:$A,1,0)),"맵없음",
  ""),
IF(ISERROR(FIND(",",Q1540,FIND(",",Q1540)+1)),
  IF(OR(ISERROR(VLOOKUP(LEFT(Q1540,FIND(",",Q1540)-1),MapTable!$A:$A,1,0)),ISERROR(VLOOKUP(TRIM(MID(Q1540,FIND(",",Q1540)+1,999)),MapTable!$A:$A,1,0))),"맵없음",
  ""),
IF(ISERROR(FIND(",",Q1540,FIND(",",Q1540,FIND(",",Q1540)+1)+1)),
  IF(OR(ISERROR(VLOOKUP(LEFT(Q1540,FIND(",",Q1540)-1),MapTable!$A:$A,1,0)),ISERROR(VLOOKUP(TRIM(MID(Q1540,FIND(",",Q1540)+1,FIND(",",Q1540,FIND(",",Q1540)+1)-FIND(",",Q1540)-1)),MapTable!$A:$A,1,0)),ISERROR(VLOOKUP(TRIM(MID(Q1540,FIND(",",Q1540,FIND(",",Q1540)+1)+1,999)),MapTable!$A:$A,1,0))),"맵없음",
  ""),
IF(ISERROR(FIND(",",Q1540,FIND(",",Q1540,FIND(",",Q1540,FIND(",",Q1540)+1)+1)+1)),
  IF(OR(ISERROR(VLOOKUP(LEFT(Q1540,FIND(",",Q1540)-1),MapTable!$A:$A,1,0)),ISERROR(VLOOKUP(TRIM(MID(Q1540,FIND(",",Q1540)+1,FIND(",",Q1540,FIND(",",Q1540)+1)-FIND(",",Q1540)-1)),MapTable!$A:$A,1,0)),ISERROR(VLOOKUP(TRIM(MID(Q1540,FIND(",",Q1540,FIND(",",Q1540)+1)+1,FIND(",",Q1540,FIND(",",Q1540,FIND(",",Q1540)+1)+1)-FIND(",",Q1540,FIND(",",Q1540)+1)-1)),MapTable!$A:$A,1,0)),ISERROR(VLOOKUP(TRIM(MID(Q1540,FIND(",",Q1540,FIND(",",Q1540,FIND(",",Q1540)+1)+1)+1,999)),MapTable!$A:$A,1,0))),"맵없음",
  ""),
)))))</f>
        <v/>
      </c>
      <c r="W1540" t="str">
        <f>IF(ISBLANK(V1540),"",IF(ISERROR(VLOOKUP(V1540,[3]DropTable!$A:$A,1,0)),"드랍없음",""))</f>
        <v/>
      </c>
      <c r="Y1540" t="str">
        <f>IF(ISBLANK(X1540),"",IF(ISERROR(VLOOKUP(X1540,[3]DropTable!$A:$A,1,0)),"드랍없음",""))</f>
        <v/>
      </c>
      <c r="AA1540">
        <v>8.1</v>
      </c>
    </row>
    <row r="1541" spans="1:27" x14ac:dyDescent="0.3">
      <c r="A1541">
        <v>8</v>
      </c>
      <c r="B1541">
        <v>50</v>
      </c>
      <c r="C1541">
        <v>1680</v>
      </c>
      <c r="D1541">
        <v>420</v>
      </c>
      <c r="E1541" t="s">
        <v>114</v>
      </c>
      <c r="H1541" t="str">
        <f>IF(ISBLANK(G1541),"",
IFERROR(VLOOKUP(G1541,[1]StringTable!$1:$1048576,MATCH([1]StringTable!$B$1,[1]StringTable!$1:$1,0),0),
IFERROR(VLOOKUP(G1541,[1]InApkStringTable!$1:$1048576,MATCH([1]InApkStringTable!$B$1,[1]InApkStringTable!$1:$1,0),0),
"스트링없음")))</f>
        <v/>
      </c>
      <c r="J1541" t="b">
        <v>1</v>
      </c>
      <c r="L1541" t="str">
        <f>IF(ISBLANK(K1541),"",IF(ISERROR(VLOOKUP(K1541,MapTable!$A:$A,1,0)),"맵없음",""))</f>
        <v/>
      </c>
      <c r="N1541" t="b">
        <f t="shared" ca="1" si="72"/>
        <v>0</v>
      </c>
      <c r="R1541" t="str">
        <f>IF(ISBLANK(Q1541),"",
IF(ISERROR(FIND(",",Q1541)),
  IF(ISERROR(VLOOKUP(Q1541,MapTable!$A:$A,1,0)),"맵없음",
  ""),
IF(ISERROR(FIND(",",Q1541,FIND(",",Q1541)+1)),
  IF(OR(ISERROR(VLOOKUP(LEFT(Q1541,FIND(",",Q1541)-1),MapTable!$A:$A,1,0)),ISERROR(VLOOKUP(TRIM(MID(Q1541,FIND(",",Q1541)+1,999)),MapTable!$A:$A,1,0))),"맵없음",
  ""),
IF(ISERROR(FIND(",",Q1541,FIND(",",Q1541,FIND(",",Q1541)+1)+1)),
  IF(OR(ISERROR(VLOOKUP(LEFT(Q1541,FIND(",",Q1541)-1),MapTable!$A:$A,1,0)),ISERROR(VLOOKUP(TRIM(MID(Q1541,FIND(",",Q1541)+1,FIND(",",Q1541,FIND(",",Q1541)+1)-FIND(",",Q1541)-1)),MapTable!$A:$A,1,0)),ISERROR(VLOOKUP(TRIM(MID(Q1541,FIND(",",Q1541,FIND(",",Q1541)+1)+1,999)),MapTable!$A:$A,1,0))),"맵없음",
  ""),
IF(ISERROR(FIND(",",Q1541,FIND(",",Q1541,FIND(",",Q1541,FIND(",",Q1541)+1)+1)+1)),
  IF(OR(ISERROR(VLOOKUP(LEFT(Q1541,FIND(",",Q1541)-1),MapTable!$A:$A,1,0)),ISERROR(VLOOKUP(TRIM(MID(Q1541,FIND(",",Q1541)+1,FIND(",",Q1541,FIND(",",Q1541)+1)-FIND(",",Q1541)-1)),MapTable!$A:$A,1,0)),ISERROR(VLOOKUP(TRIM(MID(Q1541,FIND(",",Q1541,FIND(",",Q1541)+1)+1,FIND(",",Q1541,FIND(",",Q1541,FIND(",",Q1541)+1)+1)-FIND(",",Q1541,FIND(",",Q1541)+1)-1)),MapTable!$A:$A,1,0)),ISERROR(VLOOKUP(TRIM(MID(Q1541,FIND(",",Q1541,FIND(",",Q1541,FIND(",",Q1541)+1)+1)+1,999)),MapTable!$A:$A,1,0))),"맵없음",
  ""),
)))))</f>
        <v/>
      </c>
      <c r="W1541" t="str">
        <f>IF(ISBLANK(V1541),"",IF(ISERROR(VLOOKUP(V1541,[3]DropTable!$A:$A,1,0)),"드랍없음",""))</f>
        <v/>
      </c>
      <c r="Y1541" t="str">
        <f>IF(ISBLANK(X1541),"",IF(ISERROR(VLOOKUP(X1541,[3]DropTable!$A:$A,1,0)),"드랍없음",""))</f>
        <v/>
      </c>
      <c r="AA1541">
        <v>8.1</v>
      </c>
    </row>
    <row r="1542" spans="1:27" x14ac:dyDescent="0.3">
      <c r="A1542">
        <v>9</v>
      </c>
      <c r="B1542">
        <v>1</v>
      </c>
      <c r="C1542">
        <v>1680</v>
      </c>
      <c r="D1542">
        <v>420</v>
      </c>
      <c r="E1542" t="s">
        <v>114</v>
      </c>
      <c r="H1542" t="str">
        <f>IF(ISBLANK(G1542),"",
IFERROR(VLOOKUP(G1542,[1]StringTable!$1:$1048576,MATCH([1]StringTable!$B$1,[1]StringTable!$1:$1,0),0),
IFERROR(VLOOKUP(G1542,[1]InApkStringTable!$1:$1048576,MATCH([1]InApkStringTable!$B$1,[1]InApkStringTable!$1:$1,0),0),
"스트링없음")))</f>
        <v/>
      </c>
      <c r="J1542" t="b">
        <v>1</v>
      </c>
      <c r="L1542" t="str">
        <f>IF(ISBLANK(K1542),"",IF(ISERROR(VLOOKUP(K1542,MapTable!$A:$A,1,0)),"맵없음",""))</f>
        <v/>
      </c>
      <c r="N1542" t="b">
        <f t="shared" ca="1" si="72"/>
        <v>0</v>
      </c>
      <c r="R1542" t="str">
        <f>IF(ISBLANK(Q1542),"",
IF(ISERROR(FIND(",",Q1542)),
  IF(ISERROR(VLOOKUP(Q1542,MapTable!$A:$A,1,0)),"맵없음",
  ""),
IF(ISERROR(FIND(",",Q1542,FIND(",",Q1542)+1)),
  IF(OR(ISERROR(VLOOKUP(LEFT(Q1542,FIND(",",Q1542)-1),MapTable!$A:$A,1,0)),ISERROR(VLOOKUP(TRIM(MID(Q1542,FIND(",",Q1542)+1,999)),MapTable!$A:$A,1,0))),"맵없음",
  ""),
IF(ISERROR(FIND(",",Q1542,FIND(",",Q1542,FIND(",",Q1542)+1)+1)),
  IF(OR(ISERROR(VLOOKUP(LEFT(Q1542,FIND(",",Q1542)-1),MapTable!$A:$A,1,0)),ISERROR(VLOOKUP(TRIM(MID(Q1542,FIND(",",Q1542)+1,FIND(",",Q1542,FIND(",",Q1542)+1)-FIND(",",Q1542)-1)),MapTable!$A:$A,1,0)),ISERROR(VLOOKUP(TRIM(MID(Q1542,FIND(",",Q1542,FIND(",",Q1542)+1)+1,999)),MapTable!$A:$A,1,0))),"맵없음",
  ""),
IF(ISERROR(FIND(",",Q1542,FIND(",",Q1542,FIND(",",Q1542,FIND(",",Q1542)+1)+1)+1)),
  IF(OR(ISERROR(VLOOKUP(LEFT(Q1542,FIND(",",Q1542)-1),MapTable!$A:$A,1,0)),ISERROR(VLOOKUP(TRIM(MID(Q1542,FIND(",",Q1542)+1,FIND(",",Q1542,FIND(",",Q1542)+1)-FIND(",",Q1542)-1)),MapTable!$A:$A,1,0)),ISERROR(VLOOKUP(TRIM(MID(Q1542,FIND(",",Q1542,FIND(",",Q1542)+1)+1,FIND(",",Q1542,FIND(",",Q1542,FIND(",",Q1542)+1)+1)-FIND(",",Q1542,FIND(",",Q1542)+1)-1)),MapTable!$A:$A,1,0)),ISERROR(VLOOKUP(TRIM(MID(Q1542,FIND(",",Q1542,FIND(",",Q1542,FIND(",",Q1542)+1)+1)+1,999)),MapTable!$A:$A,1,0))),"맵없음",
  ""),
)))))</f>
        <v/>
      </c>
      <c r="W1542" t="str">
        <f>IF(ISBLANK(V1542),"",IF(ISERROR(VLOOKUP(V1542,[3]DropTable!$A:$A,1,0)),"드랍없음",""))</f>
        <v/>
      </c>
      <c r="Y1542" t="str">
        <f>IF(ISBLANK(X1542),"",IF(ISERROR(VLOOKUP(X1542,[3]DropTable!$A:$A,1,0)),"드랍없음",""))</f>
        <v/>
      </c>
      <c r="AA1542">
        <v>8.1</v>
      </c>
    </row>
    <row r="1543" spans="1:27" x14ac:dyDescent="0.3">
      <c r="A1543">
        <v>9</v>
      </c>
      <c r="B1543">
        <v>2</v>
      </c>
      <c r="C1543">
        <v>1680</v>
      </c>
      <c r="D1543">
        <v>420</v>
      </c>
      <c r="E1543" t="s">
        <v>114</v>
      </c>
      <c r="H1543" t="str">
        <f>IF(ISBLANK(G1543),"",
IFERROR(VLOOKUP(G1543,[1]StringTable!$1:$1048576,MATCH([1]StringTable!$B$1,[1]StringTable!$1:$1,0),0),
IFERROR(VLOOKUP(G1543,[1]InApkStringTable!$1:$1048576,MATCH([1]InApkStringTable!$B$1,[1]InApkStringTable!$1:$1,0),0),
"스트링없음")))</f>
        <v/>
      </c>
      <c r="J1543" t="b">
        <v>1</v>
      </c>
      <c r="L1543" t="str">
        <f>IF(ISBLANK(K1543),"",IF(ISERROR(VLOOKUP(K1543,MapTable!$A:$A,1,0)),"맵없음",""))</f>
        <v/>
      </c>
      <c r="N1543" t="b">
        <f t="shared" ca="1" si="72"/>
        <v>0</v>
      </c>
      <c r="R1543" t="str">
        <f>IF(ISBLANK(Q1543),"",
IF(ISERROR(FIND(",",Q1543)),
  IF(ISERROR(VLOOKUP(Q1543,MapTable!$A:$A,1,0)),"맵없음",
  ""),
IF(ISERROR(FIND(",",Q1543,FIND(",",Q1543)+1)),
  IF(OR(ISERROR(VLOOKUP(LEFT(Q1543,FIND(",",Q1543)-1),MapTable!$A:$A,1,0)),ISERROR(VLOOKUP(TRIM(MID(Q1543,FIND(",",Q1543)+1,999)),MapTable!$A:$A,1,0))),"맵없음",
  ""),
IF(ISERROR(FIND(",",Q1543,FIND(",",Q1543,FIND(",",Q1543)+1)+1)),
  IF(OR(ISERROR(VLOOKUP(LEFT(Q1543,FIND(",",Q1543)-1),MapTable!$A:$A,1,0)),ISERROR(VLOOKUP(TRIM(MID(Q1543,FIND(",",Q1543)+1,FIND(",",Q1543,FIND(",",Q1543)+1)-FIND(",",Q1543)-1)),MapTable!$A:$A,1,0)),ISERROR(VLOOKUP(TRIM(MID(Q1543,FIND(",",Q1543,FIND(",",Q1543)+1)+1,999)),MapTable!$A:$A,1,0))),"맵없음",
  ""),
IF(ISERROR(FIND(",",Q1543,FIND(",",Q1543,FIND(",",Q1543,FIND(",",Q1543)+1)+1)+1)),
  IF(OR(ISERROR(VLOOKUP(LEFT(Q1543,FIND(",",Q1543)-1),MapTable!$A:$A,1,0)),ISERROR(VLOOKUP(TRIM(MID(Q1543,FIND(",",Q1543)+1,FIND(",",Q1543,FIND(",",Q1543)+1)-FIND(",",Q1543)-1)),MapTable!$A:$A,1,0)),ISERROR(VLOOKUP(TRIM(MID(Q1543,FIND(",",Q1543,FIND(",",Q1543)+1)+1,FIND(",",Q1543,FIND(",",Q1543,FIND(",",Q1543)+1)+1)-FIND(",",Q1543,FIND(",",Q1543)+1)-1)),MapTable!$A:$A,1,0)),ISERROR(VLOOKUP(TRIM(MID(Q1543,FIND(",",Q1543,FIND(",",Q1543,FIND(",",Q1543)+1)+1)+1,999)),MapTable!$A:$A,1,0))),"맵없음",
  ""),
)))))</f>
        <v/>
      </c>
      <c r="W1543" t="str">
        <f>IF(ISBLANK(V1543),"",IF(ISERROR(VLOOKUP(V1543,[3]DropTable!$A:$A,1,0)),"드랍없음",""))</f>
        <v/>
      </c>
      <c r="Y1543" t="str">
        <f>IF(ISBLANK(X1543),"",IF(ISERROR(VLOOKUP(X1543,[3]DropTable!$A:$A,1,0)),"드랍없음",""))</f>
        <v/>
      </c>
      <c r="AA1543">
        <v>8.1</v>
      </c>
    </row>
    <row r="1544" spans="1:27" x14ac:dyDescent="0.3">
      <c r="A1544">
        <v>9</v>
      </c>
      <c r="B1544">
        <v>3</v>
      </c>
      <c r="C1544">
        <v>1680</v>
      </c>
      <c r="D1544">
        <v>420</v>
      </c>
      <c r="E1544" t="s">
        <v>114</v>
      </c>
      <c r="H1544" t="str">
        <f>IF(ISBLANK(G1544),"",
IFERROR(VLOOKUP(G1544,[1]StringTable!$1:$1048576,MATCH([1]StringTable!$B$1,[1]StringTable!$1:$1,0),0),
IFERROR(VLOOKUP(G1544,[1]InApkStringTable!$1:$1048576,MATCH([1]InApkStringTable!$B$1,[1]InApkStringTable!$1:$1,0),0),
"스트링없음")))</f>
        <v/>
      </c>
      <c r="J1544" t="b">
        <v>1</v>
      </c>
      <c r="L1544" t="str">
        <f>IF(ISBLANK(K1544),"",IF(ISERROR(VLOOKUP(K1544,MapTable!$A:$A,1,0)),"맵없음",""))</f>
        <v/>
      </c>
      <c r="N1544" t="b">
        <f t="shared" ca="1" si="72"/>
        <v>0</v>
      </c>
      <c r="R1544" t="str">
        <f>IF(ISBLANK(Q1544),"",
IF(ISERROR(FIND(",",Q1544)),
  IF(ISERROR(VLOOKUP(Q1544,MapTable!$A:$A,1,0)),"맵없음",
  ""),
IF(ISERROR(FIND(",",Q1544,FIND(",",Q1544)+1)),
  IF(OR(ISERROR(VLOOKUP(LEFT(Q1544,FIND(",",Q1544)-1),MapTable!$A:$A,1,0)),ISERROR(VLOOKUP(TRIM(MID(Q1544,FIND(",",Q1544)+1,999)),MapTable!$A:$A,1,0))),"맵없음",
  ""),
IF(ISERROR(FIND(",",Q1544,FIND(",",Q1544,FIND(",",Q1544)+1)+1)),
  IF(OR(ISERROR(VLOOKUP(LEFT(Q1544,FIND(",",Q1544)-1),MapTable!$A:$A,1,0)),ISERROR(VLOOKUP(TRIM(MID(Q1544,FIND(",",Q1544)+1,FIND(",",Q1544,FIND(",",Q1544)+1)-FIND(",",Q1544)-1)),MapTable!$A:$A,1,0)),ISERROR(VLOOKUP(TRIM(MID(Q1544,FIND(",",Q1544,FIND(",",Q1544)+1)+1,999)),MapTable!$A:$A,1,0))),"맵없음",
  ""),
IF(ISERROR(FIND(",",Q1544,FIND(",",Q1544,FIND(",",Q1544,FIND(",",Q1544)+1)+1)+1)),
  IF(OR(ISERROR(VLOOKUP(LEFT(Q1544,FIND(",",Q1544)-1),MapTable!$A:$A,1,0)),ISERROR(VLOOKUP(TRIM(MID(Q1544,FIND(",",Q1544)+1,FIND(",",Q1544,FIND(",",Q1544)+1)-FIND(",",Q1544)-1)),MapTable!$A:$A,1,0)),ISERROR(VLOOKUP(TRIM(MID(Q1544,FIND(",",Q1544,FIND(",",Q1544)+1)+1,FIND(",",Q1544,FIND(",",Q1544,FIND(",",Q1544)+1)+1)-FIND(",",Q1544,FIND(",",Q1544)+1)-1)),MapTable!$A:$A,1,0)),ISERROR(VLOOKUP(TRIM(MID(Q1544,FIND(",",Q1544,FIND(",",Q1544,FIND(",",Q1544)+1)+1)+1,999)),MapTable!$A:$A,1,0))),"맵없음",
  ""),
)))))</f>
        <v/>
      </c>
      <c r="W1544" t="str">
        <f>IF(ISBLANK(V1544),"",IF(ISERROR(VLOOKUP(V1544,[3]DropTable!$A:$A,1,0)),"드랍없음",""))</f>
        <v/>
      </c>
      <c r="Y1544" t="str">
        <f>IF(ISBLANK(X1544),"",IF(ISERROR(VLOOKUP(X1544,[3]DropTable!$A:$A,1,0)),"드랍없음",""))</f>
        <v/>
      </c>
      <c r="AA1544">
        <v>8.1</v>
      </c>
    </row>
    <row r="1545" spans="1:27" x14ac:dyDescent="0.3">
      <c r="A1545">
        <v>9</v>
      </c>
      <c r="B1545">
        <v>4</v>
      </c>
      <c r="C1545">
        <v>1680</v>
      </c>
      <c r="D1545">
        <v>420</v>
      </c>
      <c r="E1545" t="s">
        <v>114</v>
      </c>
      <c r="H1545" t="str">
        <f>IF(ISBLANK(G1545),"",
IFERROR(VLOOKUP(G1545,[1]StringTable!$1:$1048576,MATCH([1]StringTable!$B$1,[1]StringTable!$1:$1,0),0),
IFERROR(VLOOKUP(G1545,[1]InApkStringTable!$1:$1048576,MATCH([1]InApkStringTable!$B$1,[1]InApkStringTable!$1:$1,0),0),
"스트링없음")))</f>
        <v/>
      </c>
      <c r="J1545" t="b">
        <v>1</v>
      </c>
      <c r="L1545" t="str">
        <f>IF(ISBLANK(K1545),"",IF(ISERROR(VLOOKUP(K1545,MapTable!$A:$A,1,0)),"맵없음",""))</f>
        <v/>
      </c>
      <c r="N1545" t="b">
        <f t="shared" ca="1" si="72"/>
        <v>0</v>
      </c>
      <c r="R1545" t="str">
        <f>IF(ISBLANK(Q1545),"",
IF(ISERROR(FIND(",",Q1545)),
  IF(ISERROR(VLOOKUP(Q1545,MapTable!$A:$A,1,0)),"맵없음",
  ""),
IF(ISERROR(FIND(",",Q1545,FIND(",",Q1545)+1)),
  IF(OR(ISERROR(VLOOKUP(LEFT(Q1545,FIND(",",Q1545)-1),MapTable!$A:$A,1,0)),ISERROR(VLOOKUP(TRIM(MID(Q1545,FIND(",",Q1545)+1,999)),MapTable!$A:$A,1,0))),"맵없음",
  ""),
IF(ISERROR(FIND(",",Q1545,FIND(",",Q1545,FIND(",",Q1545)+1)+1)),
  IF(OR(ISERROR(VLOOKUP(LEFT(Q1545,FIND(",",Q1545)-1),MapTable!$A:$A,1,0)),ISERROR(VLOOKUP(TRIM(MID(Q1545,FIND(",",Q1545)+1,FIND(",",Q1545,FIND(",",Q1545)+1)-FIND(",",Q1545)-1)),MapTable!$A:$A,1,0)),ISERROR(VLOOKUP(TRIM(MID(Q1545,FIND(",",Q1545,FIND(",",Q1545)+1)+1,999)),MapTable!$A:$A,1,0))),"맵없음",
  ""),
IF(ISERROR(FIND(",",Q1545,FIND(",",Q1545,FIND(",",Q1545,FIND(",",Q1545)+1)+1)+1)),
  IF(OR(ISERROR(VLOOKUP(LEFT(Q1545,FIND(",",Q1545)-1),MapTable!$A:$A,1,0)),ISERROR(VLOOKUP(TRIM(MID(Q1545,FIND(",",Q1545)+1,FIND(",",Q1545,FIND(",",Q1545)+1)-FIND(",",Q1545)-1)),MapTable!$A:$A,1,0)),ISERROR(VLOOKUP(TRIM(MID(Q1545,FIND(",",Q1545,FIND(",",Q1545)+1)+1,FIND(",",Q1545,FIND(",",Q1545,FIND(",",Q1545)+1)+1)-FIND(",",Q1545,FIND(",",Q1545)+1)-1)),MapTable!$A:$A,1,0)),ISERROR(VLOOKUP(TRIM(MID(Q1545,FIND(",",Q1545,FIND(",",Q1545,FIND(",",Q1545)+1)+1)+1,999)),MapTable!$A:$A,1,0))),"맵없음",
  ""),
)))))</f>
        <v/>
      </c>
      <c r="W1545" t="str">
        <f>IF(ISBLANK(V1545),"",IF(ISERROR(VLOOKUP(V1545,[3]DropTable!$A:$A,1,0)),"드랍없음",""))</f>
        <v/>
      </c>
      <c r="Y1545" t="str">
        <f>IF(ISBLANK(X1545),"",IF(ISERROR(VLOOKUP(X1545,[3]DropTable!$A:$A,1,0)),"드랍없음",""))</f>
        <v/>
      </c>
      <c r="AA1545">
        <v>8.1</v>
      </c>
    </row>
    <row r="1546" spans="1:27" x14ac:dyDescent="0.3">
      <c r="A1546">
        <v>9</v>
      </c>
      <c r="B1546">
        <v>5</v>
      </c>
      <c r="C1546">
        <v>1680</v>
      </c>
      <c r="D1546">
        <v>420</v>
      </c>
      <c r="E1546" t="s">
        <v>114</v>
      </c>
      <c r="H1546" t="str">
        <f>IF(ISBLANK(G1546),"",
IFERROR(VLOOKUP(G1546,[1]StringTable!$1:$1048576,MATCH([1]StringTable!$B$1,[1]StringTable!$1:$1,0),0),
IFERROR(VLOOKUP(G1546,[1]InApkStringTable!$1:$1048576,MATCH([1]InApkStringTable!$B$1,[1]InApkStringTable!$1:$1,0),0),
"스트링없음")))</f>
        <v/>
      </c>
      <c r="J1546" t="b">
        <v>1</v>
      </c>
      <c r="L1546" t="str">
        <f>IF(ISBLANK(K1546),"",IF(ISERROR(VLOOKUP(K1546,MapTable!$A:$A,1,0)),"맵없음",""))</f>
        <v/>
      </c>
      <c r="N1546" t="b">
        <f t="shared" ca="1" si="72"/>
        <v>0</v>
      </c>
      <c r="R1546" t="str">
        <f>IF(ISBLANK(Q1546),"",
IF(ISERROR(FIND(",",Q1546)),
  IF(ISERROR(VLOOKUP(Q1546,MapTable!$A:$A,1,0)),"맵없음",
  ""),
IF(ISERROR(FIND(",",Q1546,FIND(",",Q1546)+1)),
  IF(OR(ISERROR(VLOOKUP(LEFT(Q1546,FIND(",",Q1546)-1),MapTable!$A:$A,1,0)),ISERROR(VLOOKUP(TRIM(MID(Q1546,FIND(",",Q1546)+1,999)),MapTable!$A:$A,1,0))),"맵없음",
  ""),
IF(ISERROR(FIND(",",Q1546,FIND(",",Q1546,FIND(",",Q1546)+1)+1)),
  IF(OR(ISERROR(VLOOKUP(LEFT(Q1546,FIND(",",Q1546)-1),MapTable!$A:$A,1,0)),ISERROR(VLOOKUP(TRIM(MID(Q1546,FIND(",",Q1546)+1,FIND(",",Q1546,FIND(",",Q1546)+1)-FIND(",",Q1546)-1)),MapTable!$A:$A,1,0)),ISERROR(VLOOKUP(TRIM(MID(Q1546,FIND(",",Q1546,FIND(",",Q1546)+1)+1,999)),MapTable!$A:$A,1,0))),"맵없음",
  ""),
IF(ISERROR(FIND(",",Q1546,FIND(",",Q1546,FIND(",",Q1546,FIND(",",Q1546)+1)+1)+1)),
  IF(OR(ISERROR(VLOOKUP(LEFT(Q1546,FIND(",",Q1546)-1),MapTable!$A:$A,1,0)),ISERROR(VLOOKUP(TRIM(MID(Q1546,FIND(",",Q1546)+1,FIND(",",Q1546,FIND(",",Q1546)+1)-FIND(",",Q1546)-1)),MapTable!$A:$A,1,0)),ISERROR(VLOOKUP(TRIM(MID(Q1546,FIND(",",Q1546,FIND(",",Q1546)+1)+1,FIND(",",Q1546,FIND(",",Q1546,FIND(",",Q1546)+1)+1)-FIND(",",Q1546,FIND(",",Q1546)+1)-1)),MapTable!$A:$A,1,0)),ISERROR(VLOOKUP(TRIM(MID(Q1546,FIND(",",Q1546,FIND(",",Q1546,FIND(",",Q1546)+1)+1)+1,999)),MapTable!$A:$A,1,0))),"맵없음",
  ""),
)))))</f>
        <v/>
      </c>
      <c r="W1546" t="str">
        <f>IF(ISBLANK(V1546),"",IF(ISERROR(VLOOKUP(V1546,[3]DropTable!$A:$A,1,0)),"드랍없음",""))</f>
        <v/>
      </c>
      <c r="Y1546" t="str">
        <f>IF(ISBLANK(X1546),"",IF(ISERROR(VLOOKUP(X1546,[3]DropTable!$A:$A,1,0)),"드랍없음",""))</f>
        <v/>
      </c>
      <c r="AA1546">
        <v>8.1</v>
      </c>
    </row>
    <row r="1547" spans="1:27" x14ac:dyDescent="0.3">
      <c r="A1547">
        <v>9</v>
      </c>
      <c r="B1547">
        <v>6</v>
      </c>
      <c r="C1547">
        <v>1680</v>
      </c>
      <c r="D1547">
        <v>420</v>
      </c>
      <c r="E1547" t="s">
        <v>114</v>
      </c>
      <c r="H1547" t="str">
        <f>IF(ISBLANK(G1547),"",
IFERROR(VLOOKUP(G1547,[1]StringTable!$1:$1048576,MATCH([1]StringTable!$B$1,[1]StringTable!$1:$1,0),0),
IFERROR(VLOOKUP(G1547,[1]InApkStringTable!$1:$1048576,MATCH([1]InApkStringTable!$B$1,[1]InApkStringTable!$1:$1,0),0),
"스트링없음")))</f>
        <v/>
      </c>
      <c r="J1547" t="b">
        <v>1</v>
      </c>
      <c r="L1547" t="str">
        <f>IF(ISBLANK(K1547),"",IF(ISERROR(VLOOKUP(K1547,MapTable!$A:$A,1,0)),"맵없음",""))</f>
        <v/>
      </c>
      <c r="N1547" t="b">
        <f t="shared" ca="1" si="72"/>
        <v>0</v>
      </c>
      <c r="R1547" t="str">
        <f>IF(ISBLANK(Q1547),"",
IF(ISERROR(FIND(",",Q1547)),
  IF(ISERROR(VLOOKUP(Q1547,MapTable!$A:$A,1,0)),"맵없음",
  ""),
IF(ISERROR(FIND(",",Q1547,FIND(",",Q1547)+1)),
  IF(OR(ISERROR(VLOOKUP(LEFT(Q1547,FIND(",",Q1547)-1),MapTable!$A:$A,1,0)),ISERROR(VLOOKUP(TRIM(MID(Q1547,FIND(",",Q1547)+1,999)),MapTable!$A:$A,1,0))),"맵없음",
  ""),
IF(ISERROR(FIND(",",Q1547,FIND(",",Q1547,FIND(",",Q1547)+1)+1)),
  IF(OR(ISERROR(VLOOKUP(LEFT(Q1547,FIND(",",Q1547)-1),MapTable!$A:$A,1,0)),ISERROR(VLOOKUP(TRIM(MID(Q1547,FIND(",",Q1547)+1,FIND(",",Q1547,FIND(",",Q1547)+1)-FIND(",",Q1547)-1)),MapTable!$A:$A,1,0)),ISERROR(VLOOKUP(TRIM(MID(Q1547,FIND(",",Q1547,FIND(",",Q1547)+1)+1,999)),MapTable!$A:$A,1,0))),"맵없음",
  ""),
IF(ISERROR(FIND(",",Q1547,FIND(",",Q1547,FIND(",",Q1547,FIND(",",Q1547)+1)+1)+1)),
  IF(OR(ISERROR(VLOOKUP(LEFT(Q1547,FIND(",",Q1547)-1),MapTable!$A:$A,1,0)),ISERROR(VLOOKUP(TRIM(MID(Q1547,FIND(",",Q1547)+1,FIND(",",Q1547,FIND(",",Q1547)+1)-FIND(",",Q1547)-1)),MapTable!$A:$A,1,0)),ISERROR(VLOOKUP(TRIM(MID(Q1547,FIND(",",Q1547,FIND(",",Q1547)+1)+1,FIND(",",Q1547,FIND(",",Q1547,FIND(",",Q1547)+1)+1)-FIND(",",Q1547,FIND(",",Q1547)+1)-1)),MapTable!$A:$A,1,0)),ISERROR(VLOOKUP(TRIM(MID(Q1547,FIND(",",Q1547,FIND(",",Q1547,FIND(",",Q1547)+1)+1)+1,999)),MapTable!$A:$A,1,0))),"맵없음",
  ""),
)))))</f>
        <v/>
      </c>
      <c r="W1547" t="str">
        <f>IF(ISBLANK(V1547),"",IF(ISERROR(VLOOKUP(V1547,[3]DropTable!$A:$A,1,0)),"드랍없음",""))</f>
        <v/>
      </c>
      <c r="Y1547" t="str">
        <f>IF(ISBLANK(X1547),"",IF(ISERROR(VLOOKUP(X1547,[3]DropTable!$A:$A,1,0)),"드랍없음",""))</f>
        <v/>
      </c>
      <c r="AA1547">
        <v>8.1</v>
      </c>
    </row>
    <row r="1548" spans="1:27" x14ac:dyDescent="0.3">
      <c r="A1548">
        <v>9</v>
      </c>
      <c r="B1548">
        <v>7</v>
      </c>
      <c r="C1548">
        <v>1680</v>
      </c>
      <c r="D1548">
        <v>420</v>
      </c>
      <c r="E1548" t="s">
        <v>114</v>
      </c>
      <c r="H1548" t="str">
        <f>IF(ISBLANK(G1548),"",
IFERROR(VLOOKUP(G1548,[1]StringTable!$1:$1048576,MATCH([1]StringTable!$B$1,[1]StringTable!$1:$1,0),0),
IFERROR(VLOOKUP(G1548,[1]InApkStringTable!$1:$1048576,MATCH([1]InApkStringTable!$B$1,[1]InApkStringTable!$1:$1,0),0),
"스트링없음")))</f>
        <v/>
      </c>
      <c r="J1548" t="b">
        <v>1</v>
      </c>
      <c r="L1548" t="str">
        <f>IF(ISBLANK(K1548),"",IF(ISERROR(VLOOKUP(K1548,MapTable!$A:$A,1,0)),"맵없음",""))</f>
        <v/>
      </c>
      <c r="N1548" t="b">
        <f t="shared" ca="1" si="72"/>
        <v>0</v>
      </c>
      <c r="R1548" t="str">
        <f>IF(ISBLANK(Q1548),"",
IF(ISERROR(FIND(",",Q1548)),
  IF(ISERROR(VLOOKUP(Q1548,MapTable!$A:$A,1,0)),"맵없음",
  ""),
IF(ISERROR(FIND(",",Q1548,FIND(",",Q1548)+1)),
  IF(OR(ISERROR(VLOOKUP(LEFT(Q1548,FIND(",",Q1548)-1),MapTable!$A:$A,1,0)),ISERROR(VLOOKUP(TRIM(MID(Q1548,FIND(",",Q1548)+1,999)),MapTable!$A:$A,1,0))),"맵없음",
  ""),
IF(ISERROR(FIND(",",Q1548,FIND(",",Q1548,FIND(",",Q1548)+1)+1)),
  IF(OR(ISERROR(VLOOKUP(LEFT(Q1548,FIND(",",Q1548)-1),MapTable!$A:$A,1,0)),ISERROR(VLOOKUP(TRIM(MID(Q1548,FIND(",",Q1548)+1,FIND(",",Q1548,FIND(",",Q1548)+1)-FIND(",",Q1548)-1)),MapTable!$A:$A,1,0)),ISERROR(VLOOKUP(TRIM(MID(Q1548,FIND(",",Q1548,FIND(",",Q1548)+1)+1,999)),MapTable!$A:$A,1,0))),"맵없음",
  ""),
IF(ISERROR(FIND(",",Q1548,FIND(",",Q1548,FIND(",",Q1548,FIND(",",Q1548)+1)+1)+1)),
  IF(OR(ISERROR(VLOOKUP(LEFT(Q1548,FIND(",",Q1548)-1),MapTable!$A:$A,1,0)),ISERROR(VLOOKUP(TRIM(MID(Q1548,FIND(",",Q1548)+1,FIND(",",Q1548,FIND(",",Q1548)+1)-FIND(",",Q1548)-1)),MapTable!$A:$A,1,0)),ISERROR(VLOOKUP(TRIM(MID(Q1548,FIND(",",Q1548,FIND(",",Q1548)+1)+1,FIND(",",Q1548,FIND(",",Q1548,FIND(",",Q1548)+1)+1)-FIND(",",Q1548,FIND(",",Q1548)+1)-1)),MapTable!$A:$A,1,0)),ISERROR(VLOOKUP(TRIM(MID(Q1548,FIND(",",Q1548,FIND(",",Q1548,FIND(",",Q1548)+1)+1)+1,999)),MapTable!$A:$A,1,0))),"맵없음",
  ""),
)))))</f>
        <v/>
      </c>
      <c r="W1548" t="str">
        <f>IF(ISBLANK(V1548),"",IF(ISERROR(VLOOKUP(V1548,[3]DropTable!$A:$A,1,0)),"드랍없음",""))</f>
        <v/>
      </c>
      <c r="Y1548" t="str">
        <f>IF(ISBLANK(X1548),"",IF(ISERROR(VLOOKUP(X1548,[3]DropTable!$A:$A,1,0)),"드랍없음",""))</f>
        <v/>
      </c>
      <c r="AA1548">
        <v>8.1</v>
      </c>
    </row>
    <row r="1549" spans="1:27" x14ac:dyDescent="0.3">
      <c r="A1549">
        <v>9</v>
      </c>
      <c r="B1549">
        <v>8</v>
      </c>
      <c r="C1549">
        <v>1680</v>
      </c>
      <c r="D1549">
        <v>420</v>
      </c>
      <c r="E1549" t="s">
        <v>114</v>
      </c>
      <c r="H1549" t="str">
        <f>IF(ISBLANK(G1549),"",
IFERROR(VLOOKUP(G1549,[1]StringTable!$1:$1048576,MATCH([1]StringTable!$B$1,[1]StringTable!$1:$1,0),0),
IFERROR(VLOOKUP(G1549,[1]InApkStringTable!$1:$1048576,MATCH([1]InApkStringTable!$B$1,[1]InApkStringTable!$1:$1,0),0),
"스트링없음")))</f>
        <v/>
      </c>
      <c r="J1549" t="b">
        <v>1</v>
      </c>
      <c r="L1549" t="str">
        <f>IF(ISBLANK(K1549),"",IF(ISERROR(VLOOKUP(K1549,MapTable!$A:$A,1,0)),"맵없음",""))</f>
        <v/>
      </c>
      <c r="N1549" t="b">
        <f t="shared" ca="1" si="72"/>
        <v>0</v>
      </c>
      <c r="R1549" t="str">
        <f>IF(ISBLANK(Q1549),"",
IF(ISERROR(FIND(",",Q1549)),
  IF(ISERROR(VLOOKUP(Q1549,MapTable!$A:$A,1,0)),"맵없음",
  ""),
IF(ISERROR(FIND(",",Q1549,FIND(",",Q1549)+1)),
  IF(OR(ISERROR(VLOOKUP(LEFT(Q1549,FIND(",",Q1549)-1),MapTable!$A:$A,1,0)),ISERROR(VLOOKUP(TRIM(MID(Q1549,FIND(",",Q1549)+1,999)),MapTable!$A:$A,1,0))),"맵없음",
  ""),
IF(ISERROR(FIND(",",Q1549,FIND(",",Q1549,FIND(",",Q1549)+1)+1)),
  IF(OR(ISERROR(VLOOKUP(LEFT(Q1549,FIND(",",Q1549)-1),MapTable!$A:$A,1,0)),ISERROR(VLOOKUP(TRIM(MID(Q1549,FIND(",",Q1549)+1,FIND(",",Q1549,FIND(",",Q1549)+1)-FIND(",",Q1549)-1)),MapTable!$A:$A,1,0)),ISERROR(VLOOKUP(TRIM(MID(Q1549,FIND(",",Q1549,FIND(",",Q1549)+1)+1,999)),MapTable!$A:$A,1,0))),"맵없음",
  ""),
IF(ISERROR(FIND(",",Q1549,FIND(",",Q1549,FIND(",",Q1549,FIND(",",Q1549)+1)+1)+1)),
  IF(OR(ISERROR(VLOOKUP(LEFT(Q1549,FIND(",",Q1549)-1),MapTable!$A:$A,1,0)),ISERROR(VLOOKUP(TRIM(MID(Q1549,FIND(",",Q1549)+1,FIND(",",Q1549,FIND(",",Q1549)+1)-FIND(",",Q1549)-1)),MapTable!$A:$A,1,0)),ISERROR(VLOOKUP(TRIM(MID(Q1549,FIND(",",Q1549,FIND(",",Q1549)+1)+1,FIND(",",Q1549,FIND(",",Q1549,FIND(",",Q1549)+1)+1)-FIND(",",Q1549,FIND(",",Q1549)+1)-1)),MapTable!$A:$A,1,0)),ISERROR(VLOOKUP(TRIM(MID(Q1549,FIND(",",Q1549,FIND(",",Q1549,FIND(",",Q1549)+1)+1)+1,999)),MapTable!$A:$A,1,0))),"맵없음",
  ""),
)))))</f>
        <v/>
      </c>
      <c r="W1549" t="str">
        <f>IF(ISBLANK(V1549),"",IF(ISERROR(VLOOKUP(V1549,[3]DropTable!$A:$A,1,0)),"드랍없음",""))</f>
        <v/>
      </c>
      <c r="Y1549" t="str">
        <f>IF(ISBLANK(X1549),"",IF(ISERROR(VLOOKUP(X1549,[3]DropTable!$A:$A,1,0)),"드랍없음",""))</f>
        <v/>
      </c>
      <c r="AA1549">
        <v>8.1</v>
      </c>
    </row>
    <row r="1550" spans="1:27" x14ac:dyDescent="0.3">
      <c r="A1550">
        <v>9</v>
      </c>
      <c r="B1550">
        <v>9</v>
      </c>
      <c r="C1550">
        <v>1680</v>
      </c>
      <c r="D1550">
        <v>420</v>
      </c>
      <c r="E1550" t="s">
        <v>114</v>
      </c>
      <c r="H1550" t="str">
        <f>IF(ISBLANK(G1550),"",
IFERROR(VLOOKUP(G1550,[1]StringTable!$1:$1048576,MATCH([1]StringTable!$B$1,[1]StringTable!$1:$1,0),0),
IFERROR(VLOOKUP(G1550,[1]InApkStringTable!$1:$1048576,MATCH([1]InApkStringTable!$B$1,[1]InApkStringTable!$1:$1,0),0),
"스트링없음")))</f>
        <v/>
      </c>
      <c r="J1550" t="b">
        <v>1</v>
      </c>
      <c r="L1550" t="str">
        <f>IF(ISBLANK(K1550),"",IF(ISERROR(VLOOKUP(K1550,MapTable!$A:$A,1,0)),"맵없음",""))</f>
        <v/>
      </c>
      <c r="N1550" t="b">
        <f t="shared" ca="1" si="72"/>
        <v>0</v>
      </c>
      <c r="R1550" t="str">
        <f>IF(ISBLANK(Q1550),"",
IF(ISERROR(FIND(",",Q1550)),
  IF(ISERROR(VLOOKUP(Q1550,MapTable!$A:$A,1,0)),"맵없음",
  ""),
IF(ISERROR(FIND(",",Q1550,FIND(",",Q1550)+1)),
  IF(OR(ISERROR(VLOOKUP(LEFT(Q1550,FIND(",",Q1550)-1),MapTable!$A:$A,1,0)),ISERROR(VLOOKUP(TRIM(MID(Q1550,FIND(",",Q1550)+1,999)),MapTable!$A:$A,1,0))),"맵없음",
  ""),
IF(ISERROR(FIND(",",Q1550,FIND(",",Q1550,FIND(",",Q1550)+1)+1)),
  IF(OR(ISERROR(VLOOKUP(LEFT(Q1550,FIND(",",Q1550)-1),MapTable!$A:$A,1,0)),ISERROR(VLOOKUP(TRIM(MID(Q1550,FIND(",",Q1550)+1,FIND(",",Q1550,FIND(",",Q1550)+1)-FIND(",",Q1550)-1)),MapTable!$A:$A,1,0)),ISERROR(VLOOKUP(TRIM(MID(Q1550,FIND(",",Q1550,FIND(",",Q1550)+1)+1,999)),MapTable!$A:$A,1,0))),"맵없음",
  ""),
IF(ISERROR(FIND(",",Q1550,FIND(",",Q1550,FIND(",",Q1550,FIND(",",Q1550)+1)+1)+1)),
  IF(OR(ISERROR(VLOOKUP(LEFT(Q1550,FIND(",",Q1550)-1),MapTable!$A:$A,1,0)),ISERROR(VLOOKUP(TRIM(MID(Q1550,FIND(",",Q1550)+1,FIND(",",Q1550,FIND(",",Q1550)+1)-FIND(",",Q1550)-1)),MapTable!$A:$A,1,0)),ISERROR(VLOOKUP(TRIM(MID(Q1550,FIND(",",Q1550,FIND(",",Q1550)+1)+1,FIND(",",Q1550,FIND(",",Q1550,FIND(",",Q1550)+1)+1)-FIND(",",Q1550,FIND(",",Q1550)+1)-1)),MapTable!$A:$A,1,0)),ISERROR(VLOOKUP(TRIM(MID(Q1550,FIND(",",Q1550,FIND(",",Q1550,FIND(",",Q1550)+1)+1)+1,999)),MapTable!$A:$A,1,0))),"맵없음",
  ""),
)))))</f>
        <v/>
      </c>
      <c r="W1550" t="str">
        <f>IF(ISBLANK(V1550),"",IF(ISERROR(VLOOKUP(V1550,[3]DropTable!$A:$A,1,0)),"드랍없음",""))</f>
        <v/>
      </c>
      <c r="Y1550" t="str">
        <f>IF(ISBLANK(X1550),"",IF(ISERROR(VLOOKUP(X1550,[3]DropTable!$A:$A,1,0)),"드랍없음",""))</f>
        <v/>
      </c>
      <c r="AA1550">
        <v>8.1</v>
      </c>
    </row>
    <row r="1551" spans="1:27" x14ac:dyDescent="0.3">
      <c r="A1551">
        <v>9</v>
      </c>
      <c r="B1551">
        <v>10</v>
      </c>
      <c r="C1551">
        <v>1680</v>
      </c>
      <c r="D1551">
        <v>420</v>
      </c>
      <c r="E1551" t="s">
        <v>114</v>
      </c>
      <c r="H1551" t="str">
        <f>IF(ISBLANK(G1551),"",
IFERROR(VLOOKUP(G1551,[1]StringTable!$1:$1048576,MATCH([1]StringTable!$B$1,[1]StringTable!$1:$1,0),0),
IFERROR(VLOOKUP(G1551,[1]InApkStringTable!$1:$1048576,MATCH([1]InApkStringTable!$B$1,[1]InApkStringTable!$1:$1,0),0),
"스트링없음")))</f>
        <v/>
      </c>
      <c r="J1551" t="b">
        <v>1</v>
      </c>
      <c r="L1551" t="str">
        <f>IF(ISBLANK(K1551),"",IF(ISERROR(VLOOKUP(K1551,MapTable!$A:$A,1,0)),"맵없음",""))</f>
        <v/>
      </c>
      <c r="N1551" t="b">
        <f t="shared" ca="1" si="72"/>
        <v>0</v>
      </c>
      <c r="R1551" t="str">
        <f>IF(ISBLANK(Q1551),"",
IF(ISERROR(FIND(",",Q1551)),
  IF(ISERROR(VLOOKUP(Q1551,MapTable!$A:$A,1,0)),"맵없음",
  ""),
IF(ISERROR(FIND(",",Q1551,FIND(",",Q1551)+1)),
  IF(OR(ISERROR(VLOOKUP(LEFT(Q1551,FIND(",",Q1551)-1),MapTable!$A:$A,1,0)),ISERROR(VLOOKUP(TRIM(MID(Q1551,FIND(",",Q1551)+1,999)),MapTable!$A:$A,1,0))),"맵없음",
  ""),
IF(ISERROR(FIND(",",Q1551,FIND(",",Q1551,FIND(",",Q1551)+1)+1)),
  IF(OR(ISERROR(VLOOKUP(LEFT(Q1551,FIND(",",Q1551)-1),MapTable!$A:$A,1,0)),ISERROR(VLOOKUP(TRIM(MID(Q1551,FIND(",",Q1551)+1,FIND(",",Q1551,FIND(",",Q1551)+1)-FIND(",",Q1551)-1)),MapTable!$A:$A,1,0)),ISERROR(VLOOKUP(TRIM(MID(Q1551,FIND(",",Q1551,FIND(",",Q1551)+1)+1,999)),MapTable!$A:$A,1,0))),"맵없음",
  ""),
IF(ISERROR(FIND(",",Q1551,FIND(",",Q1551,FIND(",",Q1551,FIND(",",Q1551)+1)+1)+1)),
  IF(OR(ISERROR(VLOOKUP(LEFT(Q1551,FIND(",",Q1551)-1),MapTable!$A:$A,1,0)),ISERROR(VLOOKUP(TRIM(MID(Q1551,FIND(",",Q1551)+1,FIND(",",Q1551,FIND(",",Q1551)+1)-FIND(",",Q1551)-1)),MapTable!$A:$A,1,0)),ISERROR(VLOOKUP(TRIM(MID(Q1551,FIND(",",Q1551,FIND(",",Q1551)+1)+1,FIND(",",Q1551,FIND(",",Q1551,FIND(",",Q1551)+1)+1)-FIND(",",Q1551,FIND(",",Q1551)+1)-1)),MapTable!$A:$A,1,0)),ISERROR(VLOOKUP(TRIM(MID(Q1551,FIND(",",Q1551,FIND(",",Q1551,FIND(",",Q1551)+1)+1)+1,999)),MapTable!$A:$A,1,0))),"맵없음",
  ""),
)))))</f>
        <v/>
      </c>
      <c r="W1551" t="str">
        <f>IF(ISBLANK(V1551),"",IF(ISERROR(VLOOKUP(V1551,[3]DropTable!$A:$A,1,0)),"드랍없음",""))</f>
        <v/>
      </c>
      <c r="Y1551" t="str">
        <f>IF(ISBLANK(X1551),"",IF(ISERROR(VLOOKUP(X1551,[3]DropTable!$A:$A,1,0)),"드랍없음",""))</f>
        <v/>
      </c>
      <c r="AA1551">
        <v>8.1</v>
      </c>
    </row>
    <row r="1552" spans="1:27" x14ac:dyDescent="0.3">
      <c r="A1552">
        <v>9</v>
      </c>
      <c r="B1552">
        <v>11</v>
      </c>
      <c r="C1552">
        <v>1680</v>
      </c>
      <c r="D1552">
        <v>420</v>
      </c>
      <c r="E1552" t="s">
        <v>114</v>
      </c>
      <c r="H1552" t="str">
        <f>IF(ISBLANK(G1552),"",
IFERROR(VLOOKUP(G1552,[1]StringTable!$1:$1048576,MATCH([1]StringTable!$B$1,[1]StringTable!$1:$1,0),0),
IFERROR(VLOOKUP(G1552,[1]InApkStringTable!$1:$1048576,MATCH([1]InApkStringTable!$B$1,[1]InApkStringTable!$1:$1,0),0),
"스트링없음")))</f>
        <v/>
      </c>
      <c r="J1552" t="b">
        <v>1</v>
      </c>
      <c r="L1552" t="str">
        <f>IF(ISBLANK(K1552),"",IF(ISERROR(VLOOKUP(K1552,MapTable!$A:$A,1,0)),"맵없음",""))</f>
        <v/>
      </c>
      <c r="N1552" t="b">
        <f t="shared" ca="1" si="72"/>
        <v>0</v>
      </c>
      <c r="R1552" t="str">
        <f>IF(ISBLANK(Q1552),"",
IF(ISERROR(FIND(",",Q1552)),
  IF(ISERROR(VLOOKUP(Q1552,MapTable!$A:$A,1,0)),"맵없음",
  ""),
IF(ISERROR(FIND(",",Q1552,FIND(",",Q1552)+1)),
  IF(OR(ISERROR(VLOOKUP(LEFT(Q1552,FIND(",",Q1552)-1),MapTable!$A:$A,1,0)),ISERROR(VLOOKUP(TRIM(MID(Q1552,FIND(",",Q1552)+1,999)),MapTable!$A:$A,1,0))),"맵없음",
  ""),
IF(ISERROR(FIND(",",Q1552,FIND(",",Q1552,FIND(",",Q1552)+1)+1)),
  IF(OR(ISERROR(VLOOKUP(LEFT(Q1552,FIND(",",Q1552)-1),MapTable!$A:$A,1,0)),ISERROR(VLOOKUP(TRIM(MID(Q1552,FIND(",",Q1552)+1,FIND(",",Q1552,FIND(",",Q1552)+1)-FIND(",",Q1552)-1)),MapTable!$A:$A,1,0)),ISERROR(VLOOKUP(TRIM(MID(Q1552,FIND(",",Q1552,FIND(",",Q1552)+1)+1,999)),MapTable!$A:$A,1,0))),"맵없음",
  ""),
IF(ISERROR(FIND(",",Q1552,FIND(",",Q1552,FIND(",",Q1552,FIND(",",Q1552)+1)+1)+1)),
  IF(OR(ISERROR(VLOOKUP(LEFT(Q1552,FIND(",",Q1552)-1),MapTable!$A:$A,1,0)),ISERROR(VLOOKUP(TRIM(MID(Q1552,FIND(",",Q1552)+1,FIND(",",Q1552,FIND(",",Q1552)+1)-FIND(",",Q1552)-1)),MapTable!$A:$A,1,0)),ISERROR(VLOOKUP(TRIM(MID(Q1552,FIND(",",Q1552,FIND(",",Q1552)+1)+1,FIND(",",Q1552,FIND(",",Q1552,FIND(",",Q1552)+1)+1)-FIND(",",Q1552,FIND(",",Q1552)+1)-1)),MapTable!$A:$A,1,0)),ISERROR(VLOOKUP(TRIM(MID(Q1552,FIND(",",Q1552,FIND(",",Q1552,FIND(",",Q1552)+1)+1)+1,999)),MapTable!$A:$A,1,0))),"맵없음",
  ""),
)))))</f>
        <v/>
      </c>
      <c r="W1552" t="str">
        <f>IF(ISBLANK(V1552),"",IF(ISERROR(VLOOKUP(V1552,[3]DropTable!$A:$A,1,0)),"드랍없음",""))</f>
        <v/>
      </c>
      <c r="Y1552" t="str">
        <f>IF(ISBLANK(X1552),"",IF(ISERROR(VLOOKUP(X1552,[3]DropTable!$A:$A,1,0)),"드랍없음",""))</f>
        <v/>
      </c>
      <c r="AA1552">
        <v>8.1</v>
      </c>
    </row>
    <row r="1553" spans="1:27" x14ac:dyDescent="0.3">
      <c r="A1553">
        <v>9</v>
      </c>
      <c r="B1553">
        <v>12</v>
      </c>
      <c r="C1553">
        <v>1680</v>
      </c>
      <c r="D1553">
        <v>420</v>
      </c>
      <c r="E1553" t="s">
        <v>114</v>
      </c>
      <c r="H1553" t="str">
        <f>IF(ISBLANK(G1553),"",
IFERROR(VLOOKUP(G1553,[1]StringTable!$1:$1048576,MATCH([1]StringTable!$B$1,[1]StringTable!$1:$1,0),0),
IFERROR(VLOOKUP(G1553,[1]InApkStringTable!$1:$1048576,MATCH([1]InApkStringTable!$B$1,[1]InApkStringTable!$1:$1,0),0),
"스트링없음")))</f>
        <v/>
      </c>
      <c r="J1553" t="b">
        <v>1</v>
      </c>
      <c r="L1553" t="str">
        <f>IF(ISBLANK(K1553),"",IF(ISERROR(VLOOKUP(K1553,MapTable!$A:$A,1,0)),"맵없음",""))</f>
        <v/>
      </c>
      <c r="N1553" t="b">
        <f t="shared" ref="N1553:N1616" ca="1" si="73">IF((COUNTIF(A:A,A1553)-1)=B1553,FALSE,
IF(M1553=12,TRUE,
IF(OFFSET(M1553,1,0)=12,TRUE)))</f>
        <v>0</v>
      </c>
      <c r="R1553" t="str">
        <f>IF(ISBLANK(Q1553),"",
IF(ISERROR(FIND(",",Q1553)),
  IF(ISERROR(VLOOKUP(Q1553,MapTable!$A:$A,1,0)),"맵없음",
  ""),
IF(ISERROR(FIND(",",Q1553,FIND(",",Q1553)+1)),
  IF(OR(ISERROR(VLOOKUP(LEFT(Q1553,FIND(",",Q1553)-1),MapTable!$A:$A,1,0)),ISERROR(VLOOKUP(TRIM(MID(Q1553,FIND(",",Q1553)+1,999)),MapTable!$A:$A,1,0))),"맵없음",
  ""),
IF(ISERROR(FIND(",",Q1553,FIND(",",Q1553,FIND(",",Q1553)+1)+1)),
  IF(OR(ISERROR(VLOOKUP(LEFT(Q1553,FIND(",",Q1553)-1),MapTable!$A:$A,1,0)),ISERROR(VLOOKUP(TRIM(MID(Q1553,FIND(",",Q1553)+1,FIND(",",Q1553,FIND(",",Q1553)+1)-FIND(",",Q1553)-1)),MapTable!$A:$A,1,0)),ISERROR(VLOOKUP(TRIM(MID(Q1553,FIND(",",Q1553,FIND(",",Q1553)+1)+1,999)),MapTable!$A:$A,1,0))),"맵없음",
  ""),
IF(ISERROR(FIND(",",Q1553,FIND(",",Q1553,FIND(",",Q1553,FIND(",",Q1553)+1)+1)+1)),
  IF(OR(ISERROR(VLOOKUP(LEFT(Q1553,FIND(",",Q1553)-1),MapTable!$A:$A,1,0)),ISERROR(VLOOKUP(TRIM(MID(Q1553,FIND(",",Q1553)+1,FIND(",",Q1553,FIND(",",Q1553)+1)-FIND(",",Q1553)-1)),MapTable!$A:$A,1,0)),ISERROR(VLOOKUP(TRIM(MID(Q1553,FIND(",",Q1553,FIND(",",Q1553)+1)+1,FIND(",",Q1553,FIND(",",Q1553,FIND(",",Q1553)+1)+1)-FIND(",",Q1553,FIND(",",Q1553)+1)-1)),MapTable!$A:$A,1,0)),ISERROR(VLOOKUP(TRIM(MID(Q1553,FIND(",",Q1553,FIND(",",Q1553,FIND(",",Q1553)+1)+1)+1,999)),MapTable!$A:$A,1,0))),"맵없음",
  ""),
)))))</f>
        <v/>
      </c>
      <c r="W1553" t="str">
        <f>IF(ISBLANK(V1553),"",IF(ISERROR(VLOOKUP(V1553,[3]DropTable!$A:$A,1,0)),"드랍없음",""))</f>
        <v/>
      </c>
      <c r="Y1553" t="str">
        <f>IF(ISBLANK(X1553),"",IF(ISERROR(VLOOKUP(X1553,[3]DropTable!$A:$A,1,0)),"드랍없음",""))</f>
        <v/>
      </c>
      <c r="AA1553">
        <v>8.1</v>
      </c>
    </row>
    <row r="1554" spans="1:27" x14ac:dyDescent="0.3">
      <c r="A1554">
        <v>9</v>
      </c>
      <c r="B1554">
        <v>13</v>
      </c>
      <c r="C1554">
        <v>1680</v>
      </c>
      <c r="D1554">
        <v>420</v>
      </c>
      <c r="E1554" t="s">
        <v>114</v>
      </c>
      <c r="H1554" t="str">
        <f>IF(ISBLANK(G1554),"",
IFERROR(VLOOKUP(G1554,[1]StringTable!$1:$1048576,MATCH([1]StringTable!$B$1,[1]StringTable!$1:$1,0),0),
IFERROR(VLOOKUP(G1554,[1]InApkStringTable!$1:$1048576,MATCH([1]InApkStringTable!$B$1,[1]InApkStringTable!$1:$1,0),0),
"스트링없음")))</f>
        <v/>
      </c>
      <c r="J1554" t="b">
        <v>1</v>
      </c>
      <c r="L1554" t="str">
        <f>IF(ISBLANK(K1554),"",IF(ISERROR(VLOOKUP(K1554,MapTable!$A:$A,1,0)),"맵없음",""))</f>
        <v/>
      </c>
      <c r="N1554" t="b">
        <f t="shared" ca="1" si="73"/>
        <v>0</v>
      </c>
      <c r="R1554" t="str">
        <f>IF(ISBLANK(Q1554),"",
IF(ISERROR(FIND(",",Q1554)),
  IF(ISERROR(VLOOKUP(Q1554,MapTable!$A:$A,1,0)),"맵없음",
  ""),
IF(ISERROR(FIND(",",Q1554,FIND(",",Q1554)+1)),
  IF(OR(ISERROR(VLOOKUP(LEFT(Q1554,FIND(",",Q1554)-1),MapTable!$A:$A,1,0)),ISERROR(VLOOKUP(TRIM(MID(Q1554,FIND(",",Q1554)+1,999)),MapTable!$A:$A,1,0))),"맵없음",
  ""),
IF(ISERROR(FIND(",",Q1554,FIND(",",Q1554,FIND(",",Q1554)+1)+1)),
  IF(OR(ISERROR(VLOOKUP(LEFT(Q1554,FIND(",",Q1554)-1),MapTable!$A:$A,1,0)),ISERROR(VLOOKUP(TRIM(MID(Q1554,FIND(",",Q1554)+1,FIND(",",Q1554,FIND(",",Q1554)+1)-FIND(",",Q1554)-1)),MapTable!$A:$A,1,0)),ISERROR(VLOOKUP(TRIM(MID(Q1554,FIND(",",Q1554,FIND(",",Q1554)+1)+1,999)),MapTable!$A:$A,1,0))),"맵없음",
  ""),
IF(ISERROR(FIND(",",Q1554,FIND(",",Q1554,FIND(",",Q1554,FIND(",",Q1554)+1)+1)+1)),
  IF(OR(ISERROR(VLOOKUP(LEFT(Q1554,FIND(",",Q1554)-1),MapTable!$A:$A,1,0)),ISERROR(VLOOKUP(TRIM(MID(Q1554,FIND(",",Q1554)+1,FIND(",",Q1554,FIND(",",Q1554)+1)-FIND(",",Q1554)-1)),MapTable!$A:$A,1,0)),ISERROR(VLOOKUP(TRIM(MID(Q1554,FIND(",",Q1554,FIND(",",Q1554)+1)+1,FIND(",",Q1554,FIND(",",Q1554,FIND(",",Q1554)+1)+1)-FIND(",",Q1554,FIND(",",Q1554)+1)-1)),MapTable!$A:$A,1,0)),ISERROR(VLOOKUP(TRIM(MID(Q1554,FIND(",",Q1554,FIND(",",Q1554,FIND(",",Q1554)+1)+1)+1,999)),MapTable!$A:$A,1,0))),"맵없음",
  ""),
)))))</f>
        <v/>
      </c>
      <c r="W1554" t="str">
        <f>IF(ISBLANK(V1554),"",IF(ISERROR(VLOOKUP(V1554,[3]DropTable!$A:$A,1,0)),"드랍없음",""))</f>
        <v/>
      </c>
      <c r="Y1554" t="str">
        <f>IF(ISBLANK(X1554),"",IF(ISERROR(VLOOKUP(X1554,[3]DropTable!$A:$A,1,0)),"드랍없음",""))</f>
        <v/>
      </c>
      <c r="AA1554">
        <v>8.1</v>
      </c>
    </row>
    <row r="1555" spans="1:27" x14ac:dyDescent="0.3">
      <c r="A1555">
        <v>9</v>
      </c>
      <c r="B1555">
        <v>14</v>
      </c>
      <c r="C1555">
        <v>1680</v>
      </c>
      <c r="D1555">
        <v>420</v>
      </c>
      <c r="E1555" t="s">
        <v>114</v>
      </c>
      <c r="H1555" t="str">
        <f>IF(ISBLANK(G1555),"",
IFERROR(VLOOKUP(G1555,[1]StringTable!$1:$1048576,MATCH([1]StringTable!$B$1,[1]StringTable!$1:$1,0),0),
IFERROR(VLOOKUP(G1555,[1]InApkStringTable!$1:$1048576,MATCH([1]InApkStringTable!$B$1,[1]InApkStringTable!$1:$1,0),0),
"스트링없음")))</f>
        <v/>
      </c>
      <c r="J1555" t="b">
        <v>1</v>
      </c>
      <c r="L1555" t="str">
        <f>IF(ISBLANK(K1555),"",IF(ISERROR(VLOOKUP(K1555,MapTable!$A:$A,1,0)),"맵없음",""))</f>
        <v/>
      </c>
      <c r="N1555" t="b">
        <f t="shared" ca="1" si="73"/>
        <v>0</v>
      </c>
      <c r="R1555" t="str">
        <f>IF(ISBLANK(Q1555),"",
IF(ISERROR(FIND(",",Q1555)),
  IF(ISERROR(VLOOKUP(Q1555,MapTable!$A:$A,1,0)),"맵없음",
  ""),
IF(ISERROR(FIND(",",Q1555,FIND(",",Q1555)+1)),
  IF(OR(ISERROR(VLOOKUP(LEFT(Q1555,FIND(",",Q1555)-1),MapTable!$A:$A,1,0)),ISERROR(VLOOKUP(TRIM(MID(Q1555,FIND(",",Q1555)+1,999)),MapTable!$A:$A,1,0))),"맵없음",
  ""),
IF(ISERROR(FIND(",",Q1555,FIND(",",Q1555,FIND(",",Q1555)+1)+1)),
  IF(OR(ISERROR(VLOOKUP(LEFT(Q1555,FIND(",",Q1555)-1),MapTable!$A:$A,1,0)),ISERROR(VLOOKUP(TRIM(MID(Q1555,FIND(",",Q1555)+1,FIND(",",Q1555,FIND(",",Q1555)+1)-FIND(",",Q1555)-1)),MapTable!$A:$A,1,0)),ISERROR(VLOOKUP(TRIM(MID(Q1555,FIND(",",Q1555,FIND(",",Q1555)+1)+1,999)),MapTable!$A:$A,1,0))),"맵없음",
  ""),
IF(ISERROR(FIND(",",Q1555,FIND(",",Q1555,FIND(",",Q1555,FIND(",",Q1555)+1)+1)+1)),
  IF(OR(ISERROR(VLOOKUP(LEFT(Q1555,FIND(",",Q1555)-1),MapTable!$A:$A,1,0)),ISERROR(VLOOKUP(TRIM(MID(Q1555,FIND(",",Q1555)+1,FIND(",",Q1555,FIND(",",Q1555)+1)-FIND(",",Q1555)-1)),MapTable!$A:$A,1,0)),ISERROR(VLOOKUP(TRIM(MID(Q1555,FIND(",",Q1555,FIND(",",Q1555)+1)+1,FIND(",",Q1555,FIND(",",Q1555,FIND(",",Q1555)+1)+1)-FIND(",",Q1555,FIND(",",Q1555)+1)-1)),MapTable!$A:$A,1,0)),ISERROR(VLOOKUP(TRIM(MID(Q1555,FIND(",",Q1555,FIND(",",Q1555,FIND(",",Q1555)+1)+1)+1,999)),MapTable!$A:$A,1,0))),"맵없음",
  ""),
)))))</f>
        <v/>
      </c>
      <c r="W1555" t="str">
        <f>IF(ISBLANK(V1555),"",IF(ISERROR(VLOOKUP(V1555,[3]DropTable!$A:$A,1,0)),"드랍없음",""))</f>
        <v/>
      </c>
      <c r="Y1555" t="str">
        <f>IF(ISBLANK(X1555),"",IF(ISERROR(VLOOKUP(X1555,[3]DropTable!$A:$A,1,0)),"드랍없음",""))</f>
        <v/>
      </c>
      <c r="AA1555">
        <v>8.1</v>
      </c>
    </row>
    <row r="1556" spans="1:27" x14ac:dyDescent="0.3">
      <c r="A1556">
        <v>9</v>
      </c>
      <c r="B1556">
        <v>15</v>
      </c>
      <c r="C1556">
        <v>1680</v>
      </c>
      <c r="D1556">
        <v>420</v>
      </c>
      <c r="E1556" t="s">
        <v>114</v>
      </c>
      <c r="H1556" t="str">
        <f>IF(ISBLANK(G1556),"",
IFERROR(VLOOKUP(G1556,[1]StringTable!$1:$1048576,MATCH([1]StringTable!$B$1,[1]StringTable!$1:$1,0),0),
IFERROR(VLOOKUP(G1556,[1]InApkStringTable!$1:$1048576,MATCH([1]InApkStringTable!$B$1,[1]InApkStringTable!$1:$1,0),0),
"스트링없음")))</f>
        <v/>
      </c>
      <c r="J1556" t="b">
        <v>1</v>
      </c>
      <c r="L1556" t="str">
        <f>IF(ISBLANK(K1556),"",IF(ISERROR(VLOOKUP(K1556,MapTable!$A:$A,1,0)),"맵없음",""))</f>
        <v/>
      </c>
      <c r="N1556" t="b">
        <f t="shared" ca="1" si="73"/>
        <v>0</v>
      </c>
      <c r="R1556" t="str">
        <f>IF(ISBLANK(Q1556),"",
IF(ISERROR(FIND(",",Q1556)),
  IF(ISERROR(VLOOKUP(Q1556,MapTable!$A:$A,1,0)),"맵없음",
  ""),
IF(ISERROR(FIND(",",Q1556,FIND(",",Q1556)+1)),
  IF(OR(ISERROR(VLOOKUP(LEFT(Q1556,FIND(",",Q1556)-1),MapTable!$A:$A,1,0)),ISERROR(VLOOKUP(TRIM(MID(Q1556,FIND(",",Q1556)+1,999)),MapTable!$A:$A,1,0))),"맵없음",
  ""),
IF(ISERROR(FIND(",",Q1556,FIND(",",Q1556,FIND(",",Q1556)+1)+1)),
  IF(OR(ISERROR(VLOOKUP(LEFT(Q1556,FIND(",",Q1556)-1),MapTable!$A:$A,1,0)),ISERROR(VLOOKUP(TRIM(MID(Q1556,FIND(",",Q1556)+1,FIND(",",Q1556,FIND(",",Q1556)+1)-FIND(",",Q1556)-1)),MapTable!$A:$A,1,0)),ISERROR(VLOOKUP(TRIM(MID(Q1556,FIND(",",Q1556,FIND(",",Q1556)+1)+1,999)),MapTable!$A:$A,1,0))),"맵없음",
  ""),
IF(ISERROR(FIND(",",Q1556,FIND(",",Q1556,FIND(",",Q1556,FIND(",",Q1556)+1)+1)+1)),
  IF(OR(ISERROR(VLOOKUP(LEFT(Q1556,FIND(",",Q1556)-1),MapTable!$A:$A,1,0)),ISERROR(VLOOKUP(TRIM(MID(Q1556,FIND(",",Q1556)+1,FIND(",",Q1556,FIND(",",Q1556)+1)-FIND(",",Q1556)-1)),MapTable!$A:$A,1,0)),ISERROR(VLOOKUP(TRIM(MID(Q1556,FIND(",",Q1556,FIND(",",Q1556)+1)+1,FIND(",",Q1556,FIND(",",Q1556,FIND(",",Q1556)+1)+1)-FIND(",",Q1556,FIND(",",Q1556)+1)-1)),MapTable!$A:$A,1,0)),ISERROR(VLOOKUP(TRIM(MID(Q1556,FIND(",",Q1556,FIND(",",Q1556,FIND(",",Q1556)+1)+1)+1,999)),MapTable!$A:$A,1,0))),"맵없음",
  ""),
)))))</f>
        <v/>
      </c>
      <c r="W1556" t="str">
        <f>IF(ISBLANK(V1556),"",IF(ISERROR(VLOOKUP(V1556,[3]DropTable!$A:$A,1,0)),"드랍없음",""))</f>
        <v/>
      </c>
      <c r="Y1556" t="str">
        <f>IF(ISBLANK(X1556),"",IF(ISERROR(VLOOKUP(X1556,[3]DropTable!$A:$A,1,0)),"드랍없음",""))</f>
        <v/>
      </c>
      <c r="AA1556">
        <v>8.1</v>
      </c>
    </row>
    <row r="1557" spans="1:27" x14ac:dyDescent="0.3">
      <c r="A1557">
        <v>9</v>
      </c>
      <c r="B1557">
        <v>16</v>
      </c>
      <c r="C1557">
        <v>1680</v>
      </c>
      <c r="D1557">
        <v>420</v>
      </c>
      <c r="E1557" t="s">
        <v>114</v>
      </c>
      <c r="H1557" t="str">
        <f>IF(ISBLANK(G1557),"",
IFERROR(VLOOKUP(G1557,[1]StringTable!$1:$1048576,MATCH([1]StringTable!$B$1,[1]StringTable!$1:$1,0),0),
IFERROR(VLOOKUP(G1557,[1]InApkStringTable!$1:$1048576,MATCH([1]InApkStringTable!$B$1,[1]InApkStringTable!$1:$1,0),0),
"스트링없음")))</f>
        <v/>
      </c>
      <c r="J1557" t="b">
        <v>1</v>
      </c>
      <c r="L1557" t="str">
        <f>IF(ISBLANK(K1557),"",IF(ISERROR(VLOOKUP(K1557,MapTable!$A:$A,1,0)),"맵없음",""))</f>
        <v/>
      </c>
      <c r="N1557" t="b">
        <f t="shared" ca="1" si="73"/>
        <v>0</v>
      </c>
      <c r="R1557" t="str">
        <f>IF(ISBLANK(Q1557),"",
IF(ISERROR(FIND(",",Q1557)),
  IF(ISERROR(VLOOKUP(Q1557,MapTable!$A:$A,1,0)),"맵없음",
  ""),
IF(ISERROR(FIND(",",Q1557,FIND(",",Q1557)+1)),
  IF(OR(ISERROR(VLOOKUP(LEFT(Q1557,FIND(",",Q1557)-1),MapTable!$A:$A,1,0)),ISERROR(VLOOKUP(TRIM(MID(Q1557,FIND(",",Q1557)+1,999)),MapTable!$A:$A,1,0))),"맵없음",
  ""),
IF(ISERROR(FIND(",",Q1557,FIND(",",Q1557,FIND(",",Q1557)+1)+1)),
  IF(OR(ISERROR(VLOOKUP(LEFT(Q1557,FIND(",",Q1557)-1),MapTable!$A:$A,1,0)),ISERROR(VLOOKUP(TRIM(MID(Q1557,FIND(",",Q1557)+1,FIND(",",Q1557,FIND(",",Q1557)+1)-FIND(",",Q1557)-1)),MapTable!$A:$A,1,0)),ISERROR(VLOOKUP(TRIM(MID(Q1557,FIND(",",Q1557,FIND(",",Q1557)+1)+1,999)),MapTable!$A:$A,1,0))),"맵없음",
  ""),
IF(ISERROR(FIND(",",Q1557,FIND(",",Q1557,FIND(",",Q1557,FIND(",",Q1557)+1)+1)+1)),
  IF(OR(ISERROR(VLOOKUP(LEFT(Q1557,FIND(",",Q1557)-1),MapTable!$A:$A,1,0)),ISERROR(VLOOKUP(TRIM(MID(Q1557,FIND(",",Q1557)+1,FIND(",",Q1557,FIND(",",Q1557)+1)-FIND(",",Q1557)-1)),MapTable!$A:$A,1,0)),ISERROR(VLOOKUP(TRIM(MID(Q1557,FIND(",",Q1557,FIND(",",Q1557)+1)+1,FIND(",",Q1557,FIND(",",Q1557,FIND(",",Q1557)+1)+1)-FIND(",",Q1557,FIND(",",Q1557)+1)-1)),MapTable!$A:$A,1,0)),ISERROR(VLOOKUP(TRIM(MID(Q1557,FIND(",",Q1557,FIND(",",Q1557,FIND(",",Q1557)+1)+1)+1,999)),MapTable!$A:$A,1,0))),"맵없음",
  ""),
)))))</f>
        <v/>
      </c>
      <c r="W1557" t="str">
        <f>IF(ISBLANK(V1557),"",IF(ISERROR(VLOOKUP(V1557,[3]DropTable!$A:$A,1,0)),"드랍없음",""))</f>
        <v/>
      </c>
      <c r="Y1557" t="str">
        <f>IF(ISBLANK(X1557),"",IF(ISERROR(VLOOKUP(X1557,[3]DropTable!$A:$A,1,0)),"드랍없음",""))</f>
        <v/>
      </c>
      <c r="AA1557">
        <v>8.1</v>
      </c>
    </row>
    <row r="1558" spans="1:27" x14ac:dyDescent="0.3">
      <c r="A1558">
        <v>9</v>
      </c>
      <c r="B1558">
        <v>17</v>
      </c>
      <c r="C1558">
        <v>1680</v>
      </c>
      <c r="D1558">
        <v>420</v>
      </c>
      <c r="E1558" t="s">
        <v>114</v>
      </c>
      <c r="H1558" t="str">
        <f>IF(ISBLANK(G1558),"",
IFERROR(VLOOKUP(G1558,[1]StringTable!$1:$1048576,MATCH([1]StringTable!$B$1,[1]StringTable!$1:$1,0),0),
IFERROR(VLOOKUP(G1558,[1]InApkStringTable!$1:$1048576,MATCH([1]InApkStringTable!$B$1,[1]InApkStringTable!$1:$1,0),0),
"스트링없음")))</f>
        <v/>
      </c>
      <c r="J1558" t="b">
        <v>1</v>
      </c>
      <c r="L1558" t="str">
        <f>IF(ISBLANK(K1558),"",IF(ISERROR(VLOOKUP(K1558,MapTable!$A:$A,1,0)),"맵없음",""))</f>
        <v/>
      </c>
      <c r="N1558" t="b">
        <f t="shared" ca="1" si="73"/>
        <v>0</v>
      </c>
      <c r="R1558" t="str">
        <f>IF(ISBLANK(Q1558),"",
IF(ISERROR(FIND(",",Q1558)),
  IF(ISERROR(VLOOKUP(Q1558,MapTable!$A:$A,1,0)),"맵없음",
  ""),
IF(ISERROR(FIND(",",Q1558,FIND(",",Q1558)+1)),
  IF(OR(ISERROR(VLOOKUP(LEFT(Q1558,FIND(",",Q1558)-1),MapTable!$A:$A,1,0)),ISERROR(VLOOKUP(TRIM(MID(Q1558,FIND(",",Q1558)+1,999)),MapTable!$A:$A,1,0))),"맵없음",
  ""),
IF(ISERROR(FIND(",",Q1558,FIND(",",Q1558,FIND(",",Q1558)+1)+1)),
  IF(OR(ISERROR(VLOOKUP(LEFT(Q1558,FIND(",",Q1558)-1),MapTable!$A:$A,1,0)),ISERROR(VLOOKUP(TRIM(MID(Q1558,FIND(",",Q1558)+1,FIND(",",Q1558,FIND(",",Q1558)+1)-FIND(",",Q1558)-1)),MapTable!$A:$A,1,0)),ISERROR(VLOOKUP(TRIM(MID(Q1558,FIND(",",Q1558,FIND(",",Q1558)+1)+1,999)),MapTable!$A:$A,1,0))),"맵없음",
  ""),
IF(ISERROR(FIND(",",Q1558,FIND(",",Q1558,FIND(",",Q1558,FIND(",",Q1558)+1)+1)+1)),
  IF(OR(ISERROR(VLOOKUP(LEFT(Q1558,FIND(",",Q1558)-1),MapTable!$A:$A,1,0)),ISERROR(VLOOKUP(TRIM(MID(Q1558,FIND(",",Q1558)+1,FIND(",",Q1558,FIND(",",Q1558)+1)-FIND(",",Q1558)-1)),MapTable!$A:$A,1,0)),ISERROR(VLOOKUP(TRIM(MID(Q1558,FIND(",",Q1558,FIND(",",Q1558)+1)+1,FIND(",",Q1558,FIND(",",Q1558,FIND(",",Q1558)+1)+1)-FIND(",",Q1558,FIND(",",Q1558)+1)-1)),MapTable!$A:$A,1,0)),ISERROR(VLOOKUP(TRIM(MID(Q1558,FIND(",",Q1558,FIND(",",Q1558,FIND(",",Q1558)+1)+1)+1,999)),MapTable!$A:$A,1,0))),"맵없음",
  ""),
)))))</f>
        <v/>
      </c>
      <c r="W1558" t="str">
        <f>IF(ISBLANK(V1558),"",IF(ISERROR(VLOOKUP(V1558,[3]DropTable!$A:$A,1,0)),"드랍없음",""))</f>
        <v/>
      </c>
      <c r="Y1558" t="str">
        <f>IF(ISBLANK(X1558),"",IF(ISERROR(VLOOKUP(X1558,[3]DropTable!$A:$A,1,0)),"드랍없음",""))</f>
        <v/>
      </c>
      <c r="AA1558">
        <v>8.1</v>
      </c>
    </row>
    <row r="1559" spans="1:27" x14ac:dyDescent="0.3">
      <c r="A1559">
        <v>9</v>
      </c>
      <c r="B1559">
        <v>18</v>
      </c>
      <c r="C1559">
        <v>1680</v>
      </c>
      <c r="D1559">
        <v>420</v>
      </c>
      <c r="E1559" t="s">
        <v>114</v>
      </c>
      <c r="H1559" t="str">
        <f>IF(ISBLANK(G1559),"",
IFERROR(VLOOKUP(G1559,[1]StringTable!$1:$1048576,MATCH([1]StringTable!$B$1,[1]StringTable!$1:$1,0),0),
IFERROR(VLOOKUP(G1559,[1]InApkStringTable!$1:$1048576,MATCH([1]InApkStringTable!$B$1,[1]InApkStringTable!$1:$1,0),0),
"스트링없음")))</f>
        <v/>
      </c>
      <c r="J1559" t="b">
        <v>1</v>
      </c>
      <c r="L1559" t="str">
        <f>IF(ISBLANK(K1559),"",IF(ISERROR(VLOOKUP(K1559,MapTable!$A:$A,1,0)),"맵없음",""))</f>
        <v/>
      </c>
      <c r="N1559" t="b">
        <f t="shared" ca="1" si="73"/>
        <v>0</v>
      </c>
      <c r="R1559" t="str">
        <f>IF(ISBLANK(Q1559),"",
IF(ISERROR(FIND(",",Q1559)),
  IF(ISERROR(VLOOKUP(Q1559,MapTable!$A:$A,1,0)),"맵없음",
  ""),
IF(ISERROR(FIND(",",Q1559,FIND(",",Q1559)+1)),
  IF(OR(ISERROR(VLOOKUP(LEFT(Q1559,FIND(",",Q1559)-1),MapTable!$A:$A,1,0)),ISERROR(VLOOKUP(TRIM(MID(Q1559,FIND(",",Q1559)+1,999)),MapTable!$A:$A,1,0))),"맵없음",
  ""),
IF(ISERROR(FIND(",",Q1559,FIND(",",Q1559,FIND(",",Q1559)+1)+1)),
  IF(OR(ISERROR(VLOOKUP(LEFT(Q1559,FIND(",",Q1559)-1),MapTable!$A:$A,1,0)),ISERROR(VLOOKUP(TRIM(MID(Q1559,FIND(",",Q1559)+1,FIND(",",Q1559,FIND(",",Q1559)+1)-FIND(",",Q1559)-1)),MapTable!$A:$A,1,0)),ISERROR(VLOOKUP(TRIM(MID(Q1559,FIND(",",Q1559,FIND(",",Q1559)+1)+1,999)),MapTable!$A:$A,1,0))),"맵없음",
  ""),
IF(ISERROR(FIND(",",Q1559,FIND(",",Q1559,FIND(",",Q1559,FIND(",",Q1559)+1)+1)+1)),
  IF(OR(ISERROR(VLOOKUP(LEFT(Q1559,FIND(",",Q1559)-1),MapTable!$A:$A,1,0)),ISERROR(VLOOKUP(TRIM(MID(Q1559,FIND(",",Q1559)+1,FIND(",",Q1559,FIND(",",Q1559)+1)-FIND(",",Q1559)-1)),MapTable!$A:$A,1,0)),ISERROR(VLOOKUP(TRIM(MID(Q1559,FIND(",",Q1559,FIND(",",Q1559)+1)+1,FIND(",",Q1559,FIND(",",Q1559,FIND(",",Q1559)+1)+1)-FIND(",",Q1559,FIND(",",Q1559)+1)-1)),MapTable!$A:$A,1,0)),ISERROR(VLOOKUP(TRIM(MID(Q1559,FIND(",",Q1559,FIND(",",Q1559,FIND(",",Q1559)+1)+1)+1,999)),MapTable!$A:$A,1,0))),"맵없음",
  ""),
)))))</f>
        <v/>
      </c>
      <c r="W1559" t="str">
        <f>IF(ISBLANK(V1559),"",IF(ISERROR(VLOOKUP(V1559,[3]DropTable!$A:$A,1,0)),"드랍없음",""))</f>
        <v/>
      </c>
      <c r="Y1559" t="str">
        <f>IF(ISBLANK(X1559),"",IF(ISERROR(VLOOKUP(X1559,[3]DropTable!$A:$A,1,0)),"드랍없음",""))</f>
        <v/>
      </c>
      <c r="AA1559">
        <v>8.1</v>
      </c>
    </row>
    <row r="1560" spans="1:27" x14ac:dyDescent="0.3">
      <c r="A1560">
        <v>9</v>
      </c>
      <c r="B1560">
        <v>19</v>
      </c>
      <c r="C1560">
        <v>1680</v>
      </c>
      <c r="D1560">
        <v>420</v>
      </c>
      <c r="E1560" t="s">
        <v>114</v>
      </c>
      <c r="H1560" t="str">
        <f>IF(ISBLANK(G1560),"",
IFERROR(VLOOKUP(G1560,[1]StringTable!$1:$1048576,MATCH([1]StringTable!$B$1,[1]StringTable!$1:$1,0),0),
IFERROR(VLOOKUP(G1560,[1]InApkStringTable!$1:$1048576,MATCH([1]InApkStringTable!$B$1,[1]InApkStringTable!$1:$1,0),0),
"스트링없음")))</f>
        <v/>
      </c>
      <c r="J1560" t="b">
        <v>1</v>
      </c>
      <c r="L1560" t="str">
        <f>IF(ISBLANK(K1560),"",IF(ISERROR(VLOOKUP(K1560,MapTable!$A:$A,1,0)),"맵없음",""))</f>
        <v/>
      </c>
      <c r="N1560" t="b">
        <f t="shared" ca="1" si="73"/>
        <v>0</v>
      </c>
      <c r="R1560" t="str">
        <f>IF(ISBLANK(Q1560),"",
IF(ISERROR(FIND(",",Q1560)),
  IF(ISERROR(VLOOKUP(Q1560,MapTable!$A:$A,1,0)),"맵없음",
  ""),
IF(ISERROR(FIND(",",Q1560,FIND(",",Q1560)+1)),
  IF(OR(ISERROR(VLOOKUP(LEFT(Q1560,FIND(",",Q1560)-1),MapTable!$A:$A,1,0)),ISERROR(VLOOKUP(TRIM(MID(Q1560,FIND(",",Q1560)+1,999)),MapTable!$A:$A,1,0))),"맵없음",
  ""),
IF(ISERROR(FIND(",",Q1560,FIND(",",Q1560,FIND(",",Q1560)+1)+1)),
  IF(OR(ISERROR(VLOOKUP(LEFT(Q1560,FIND(",",Q1560)-1),MapTable!$A:$A,1,0)),ISERROR(VLOOKUP(TRIM(MID(Q1560,FIND(",",Q1560)+1,FIND(",",Q1560,FIND(",",Q1560)+1)-FIND(",",Q1560)-1)),MapTable!$A:$A,1,0)),ISERROR(VLOOKUP(TRIM(MID(Q1560,FIND(",",Q1560,FIND(",",Q1560)+1)+1,999)),MapTable!$A:$A,1,0))),"맵없음",
  ""),
IF(ISERROR(FIND(",",Q1560,FIND(",",Q1560,FIND(",",Q1560,FIND(",",Q1560)+1)+1)+1)),
  IF(OR(ISERROR(VLOOKUP(LEFT(Q1560,FIND(",",Q1560)-1),MapTable!$A:$A,1,0)),ISERROR(VLOOKUP(TRIM(MID(Q1560,FIND(",",Q1560)+1,FIND(",",Q1560,FIND(",",Q1560)+1)-FIND(",",Q1560)-1)),MapTable!$A:$A,1,0)),ISERROR(VLOOKUP(TRIM(MID(Q1560,FIND(",",Q1560,FIND(",",Q1560)+1)+1,FIND(",",Q1560,FIND(",",Q1560,FIND(",",Q1560)+1)+1)-FIND(",",Q1560,FIND(",",Q1560)+1)-1)),MapTable!$A:$A,1,0)),ISERROR(VLOOKUP(TRIM(MID(Q1560,FIND(",",Q1560,FIND(",",Q1560,FIND(",",Q1560)+1)+1)+1,999)),MapTable!$A:$A,1,0))),"맵없음",
  ""),
)))))</f>
        <v/>
      </c>
      <c r="W1560" t="str">
        <f>IF(ISBLANK(V1560),"",IF(ISERROR(VLOOKUP(V1560,[3]DropTable!$A:$A,1,0)),"드랍없음",""))</f>
        <v/>
      </c>
      <c r="Y1560" t="str">
        <f>IF(ISBLANK(X1560),"",IF(ISERROR(VLOOKUP(X1560,[3]DropTable!$A:$A,1,0)),"드랍없음",""))</f>
        <v/>
      </c>
      <c r="AA1560">
        <v>8.1</v>
      </c>
    </row>
    <row r="1561" spans="1:27" x14ac:dyDescent="0.3">
      <c r="A1561">
        <v>9</v>
      </c>
      <c r="B1561">
        <v>20</v>
      </c>
      <c r="C1561">
        <v>1680</v>
      </c>
      <c r="D1561">
        <v>420</v>
      </c>
      <c r="E1561" t="s">
        <v>114</v>
      </c>
      <c r="H1561" t="str">
        <f>IF(ISBLANK(G1561),"",
IFERROR(VLOOKUP(G1561,[1]StringTable!$1:$1048576,MATCH([1]StringTable!$B$1,[1]StringTable!$1:$1,0),0),
IFERROR(VLOOKUP(G1561,[1]InApkStringTable!$1:$1048576,MATCH([1]InApkStringTable!$B$1,[1]InApkStringTable!$1:$1,0),0),
"스트링없음")))</f>
        <v/>
      </c>
      <c r="J1561" t="b">
        <v>1</v>
      </c>
      <c r="L1561" t="str">
        <f>IF(ISBLANK(K1561),"",IF(ISERROR(VLOOKUP(K1561,MapTable!$A:$A,1,0)),"맵없음",""))</f>
        <v/>
      </c>
      <c r="N1561" t="b">
        <f t="shared" ca="1" si="73"/>
        <v>0</v>
      </c>
      <c r="R1561" t="str">
        <f>IF(ISBLANK(Q1561),"",
IF(ISERROR(FIND(",",Q1561)),
  IF(ISERROR(VLOOKUP(Q1561,MapTable!$A:$A,1,0)),"맵없음",
  ""),
IF(ISERROR(FIND(",",Q1561,FIND(",",Q1561)+1)),
  IF(OR(ISERROR(VLOOKUP(LEFT(Q1561,FIND(",",Q1561)-1),MapTable!$A:$A,1,0)),ISERROR(VLOOKUP(TRIM(MID(Q1561,FIND(",",Q1561)+1,999)),MapTable!$A:$A,1,0))),"맵없음",
  ""),
IF(ISERROR(FIND(",",Q1561,FIND(",",Q1561,FIND(",",Q1561)+1)+1)),
  IF(OR(ISERROR(VLOOKUP(LEFT(Q1561,FIND(",",Q1561)-1),MapTable!$A:$A,1,0)),ISERROR(VLOOKUP(TRIM(MID(Q1561,FIND(",",Q1561)+1,FIND(",",Q1561,FIND(",",Q1561)+1)-FIND(",",Q1561)-1)),MapTable!$A:$A,1,0)),ISERROR(VLOOKUP(TRIM(MID(Q1561,FIND(",",Q1561,FIND(",",Q1561)+1)+1,999)),MapTable!$A:$A,1,0))),"맵없음",
  ""),
IF(ISERROR(FIND(",",Q1561,FIND(",",Q1561,FIND(",",Q1561,FIND(",",Q1561)+1)+1)+1)),
  IF(OR(ISERROR(VLOOKUP(LEFT(Q1561,FIND(",",Q1561)-1),MapTable!$A:$A,1,0)),ISERROR(VLOOKUP(TRIM(MID(Q1561,FIND(",",Q1561)+1,FIND(",",Q1561,FIND(",",Q1561)+1)-FIND(",",Q1561)-1)),MapTable!$A:$A,1,0)),ISERROR(VLOOKUP(TRIM(MID(Q1561,FIND(",",Q1561,FIND(",",Q1561)+1)+1,FIND(",",Q1561,FIND(",",Q1561,FIND(",",Q1561)+1)+1)-FIND(",",Q1561,FIND(",",Q1561)+1)-1)),MapTable!$A:$A,1,0)),ISERROR(VLOOKUP(TRIM(MID(Q1561,FIND(",",Q1561,FIND(",",Q1561,FIND(",",Q1561)+1)+1)+1,999)),MapTable!$A:$A,1,0))),"맵없음",
  ""),
)))))</f>
        <v/>
      </c>
      <c r="W1561" t="str">
        <f>IF(ISBLANK(V1561),"",IF(ISERROR(VLOOKUP(V1561,[3]DropTable!$A:$A,1,0)),"드랍없음",""))</f>
        <v/>
      </c>
      <c r="Y1561" t="str">
        <f>IF(ISBLANK(X1561),"",IF(ISERROR(VLOOKUP(X1561,[3]DropTable!$A:$A,1,0)),"드랍없음",""))</f>
        <v/>
      </c>
      <c r="AA1561">
        <v>8.1</v>
      </c>
    </row>
    <row r="1562" spans="1:27" x14ac:dyDescent="0.3">
      <c r="A1562">
        <v>9</v>
      </c>
      <c r="B1562">
        <v>21</v>
      </c>
      <c r="C1562">
        <v>1680</v>
      </c>
      <c r="D1562">
        <v>420</v>
      </c>
      <c r="E1562" t="s">
        <v>114</v>
      </c>
      <c r="H1562" t="str">
        <f>IF(ISBLANK(G1562),"",
IFERROR(VLOOKUP(G1562,[1]StringTable!$1:$1048576,MATCH([1]StringTable!$B$1,[1]StringTable!$1:$1,0),0),
IFERROR(VLOOKUP(G1562,[1]InApkStringTable!$1:$1048576,MATCH([1]InApkStringTable!$B$1,[1]InApkStringTable!$1:$1,0),0),
"스트링없음")))</f>
        <v/>
      </c>
      <c r="J1562" t="b">
        <v>1</v>
      </c>
      <c r="L1562" t="str">
        <f>IF(ISBLANK(K1562),"",IF(ISERROR(VLOOKUP(K1562,MapTable!$A:$A,1,0)),"맵없음",""))</f>
        <v/>
      </c>
      <c r="N1562" t="b">
        <f t="shared" ca="1" si="73"/>
        <v>0</v>
      </c>
      <c r="R1562" t="str">
        <f>IF(ISBLANK(Q1562),"",
IF(ISERROR(FIND(",",Q1562)),
  IF(ISERROR(VLOOKUP(Q1562,MapTable!$A:$A,1,0)),"맵없음",
  ""),
IF(ISERROR(FIND(",",Q1562,FIND(",",Q1562)+1)),
  IF(OR(ISERROR(VLOOKUP(LEFT(Q1562,FIND(",",Q1562)-1),MapTable!$A:$A,1,0)),ISERROR(VLOOKUP(TRIM(MID(Q1562,FIND(",",Q1562)+1,999)),MapTable!$A:$A,1,0))),"맵없음",
  ""),
IF(ISERROR(FIND(",",Q1562,FIND(",",Q1562,FIND(",",Q1562)+1)+1)),
  IF(OR(ISERROR(VLOOKUP(LEFT(Q1562,FIND(",",Q1562)-1),MapTable!$A:$A,1,0)),ISERROR(VLOOKUP(TRIM(MID(Q1562,FIND(",",Q1562)+1,FIND(",",Q1562,FIND(",",Q1562)+1)-FIND(",",Q1562)-1)),MapTable!$A:$A,1,0)),ISERROR(VLOOKUP(TRIM(MID(Q1562,FIND(",",Q1562,FIND(",",Q1562)+1)+1,999)),MapTable!$A:$A,1,0))),"맵없음",
  ""),
IF(ISERROR(FIND(",",Q1562,FIND(",",Q1562,FIND(",",Q1562,FIND(",",Q1562)+1)+1)+1)),
  IF(OR(ISERROR(VLOOKUP(LEFT(Q1562,FIND(",",Q1562)-1),MapTable!$A:$A,1,0)),ISERROR(VLOOKUP(TRIM(MID(Q1562,FIND(",",Q1562)+1,FIND(",",Q1562,FIND(",",Q1562)+1)-FIND(",",Q1562)-1)),MapTable!$A:$A,1,0)),ISERROR(VLOOKUP(TRIM(MID(Q1562,FIND(",",Q1562,FIND(",",Q1562)+1)+1,FIND(",",Q1562,FIND(",",Q1562,FIND(",",Q1562)+1)+1)-FIND(",",Q1562,FIND(",",Q1562)+1)-1)),MapTable!$A:$A,1,0)),ISERROR(VLOOKUP(TRIM(MID(Q1562,FIND(",",Q1562,FIND(",",Q1562,FIND(",",Q1562)+1)+1)+1,999)),MapTable!$A:$A,1,0))),"맵없음",
  ""),
)))))</f>
        <v/>
      </c>
      <c r="W1562" t="str">
        <f>IF(ISBLANK(V1562),"",IF(ISERROR(VLOOKUP(V1562,[3]DropTable!$A:$A,1,0)),"드랍없음",""))</f>
        <v/>
      </c>
      <c r="Y1562" t="str">
        <f>IF(ISBLANK(X1562),"",IF(ISERROR(VLOOKUP(X1562,[3]DropTable!$A:$A,1,0)),"드랍없음",""))</f>
        <v/>
      </c>
      <c r="AA1562">
        <v>8.1</v>
      </c>
    </row>
    <row r="1563" spans="1:27" x14ac:dyDescent="0.3">
      <c r="A1563">
        <v>9</v>
      </c>
      <c r="B1563">
        <v>22</v>
      </c>
      <c r="C1563">
        <v>1680</v>
      </c>
      <c r="D1563">
        <v>420</v>
      </c>
      <c r="E1563" t="s">
        <v>114</v>
      </c>
      <c r="H1563" t="str">
        <f>IF(ISBLANK(G1563),"",
IFERROR(VLOOKUP(G1563,[1]StringTable!$1:$1048576,MATCH([1]StringTable!$B$1,[1]StringTable!$1:$1,0),0),
IFERROR(VLOOKUP(G1563,[1]InApkStringTable!$1:$1048576,MATCH([1]InApkStringTable!$B$1,[1]InApkStringTable!$1:$1,0),0),
"스트링없음")))</f>
        <v/>
      </c>
      <c r="J1563" t="b">
        <v>1</v>
      </c>
      <c r="L1563" t="str">
        <f>IF(ISBLANK(K1563),"",IF(ISERROR(VLOOKUP(K1563,MapTable!$A:$A,1,0)),"맵없음",""))</f>
        <v/>
      </c>
      <c r="N1563" t="b">
        <f t="shared" ca="1" si="73"/>
        <v>0</v>
      </c>
      <c r="R1563" t="str">
        <f>IF(ISBLANK(Q1563),"",
IF(ISERROR(FIND(",",Q1563)),
  IF(ISERROR(VLOOKUP(Q1563,MapTable!$A:$A,1,0)),"맵없음",
  ""),
IF(ISERROR(FIND(",",Q1563,FIND(",",Q1563)+1)),
  IF(OR(ISERROR(VLOOKUP(LEFT(Q1563,FIND(",",Q1563)-1),MapTable!$A:$A,1,0)),ISERROR(VLOOKUP(TRIM(MID(Q1563,FIND(",",Q1563)+1,999)),MapTable!$A:$A,1,0))),"맵없음",
  ""),
IF(ISERROR(FIND(",",Q1563,FIND(",",Q1563,FIND(",",Q1563)+1)+1)),
  IF(OR(ISERROR(VLOOKUP(LEFT(Q1563,FIND(",",Q1563)-1),MapTable!$A:$A,1,0)),ISERROR(VLOOKUP(TRIM(MID(Q1563,FIND(",",Q1563)+1,FIND(",",Q1563,FIND(",",Q1563)+1)-FIND(",",Q1563)-1)),MapTable!$A:$A,1,0)),ISERROR(VLOOKUP(TRIM(MID(Q1563,FIND(",",Q1563,FIND(",",Q1563)+1)+1,999)),MapTable!$A:$A,1,0))),"맵없음",
  ""),
IF(ISERROR(FIND(",",Q1563,FIND(",",Q1563,FIND(",",Q1563,FIND(",",Q1563)+1)+1)+1)),
  IF(OR(ISERROR(VLOOKUP(LEFT(Q1563,FIND(",",Q1563)-1),MapTable!$A:$A,1,0)),ISERROR(VLOOKUP(TRIM(MID(Q1563,FIND(",",Q1563)+1,FIND(",",Q1563,FIND(",",Q1563)+1)-FIND(",",Q1563)-1)),MapTable!$A:$A,1,0)),ISERROR(VLOOKUP(TRIM(MID(Q1563,FIND(",",Q1563,FIND(",",Q1563)+1)+1,FIND(",",Q1563,FIND(",",Q1563,FIND(",",Q1563)+1)+1)-FIND(",",Q1563,FIND(",",Q1563)+1)-1)),MapTable!$A:$A,1,0)),ISERROR(VLOOKUP(TRIM(MID(Q1563,FIND(",",Q1563,FIND(",",Q1563,FIND(",",Q1563)+1)+1)+1,999)),MapTable!$A:$A,1,0))),"맵없음",
  ""),
)))))</f>
        <v/>
      </c>
      <c r="W1563" t="str">
        <f>IF(ISBLANK(V1563),"",IF(ISERROR(VLOOKUP(V1563,[3]DropTable!$A:$A,1,0)),"드랍없음",""))</f>
        <v/>
      </c>
      <c r="Y1563" t="str">
        <f>IF(ISBLANK(X1563),"",IF(ISERROR(VLOOKUP(X1563,[3]DropTable!$A:$A,1,0)),"드랍없음",""))</f>
        <v/>
      </c>
      <c r="AA1563">
        <v>8.1</v>
      </c>
    </row>
    <row r="1564" spans="1:27" x14ac:dyDescent="0.3">
      <c r="A1564">
        <v>9</v>
      </c>
      <c r="B1564">
        <v>23</v>
      </c>
      <c r="C1564">
        <v>1680</v>
      </c>
      <c r="D1564">
        <v>420</v>
      </c>
      <c r="E1564" t="s">
        <v>114</v>
      </c>
      <c r="H1564" t="str">
        <f>IF(ISBLANK(G1564),"",
IFERROR(VLOOKUP(G1564,[1]StringTable!$1:$1048576,MATCH([1]StringTable!$B$1,[1]StringTable!$1:$1,0),0),
IFERROR(VLOOKUP(G1564,[1]InApkStringTable!$1:$1048576,MATCH([1]InApkStringTable!$B$1,[1]InApkStringTable!$1:$1,0),0),
"스트링없음")))</f>
        <v/>
      </c>
      <c r="J1564" t="b">
        <v>1</v>
      </c>
      <c r="L1564" t="str">
        <f>IF(ISBLANK(K1564),"",IF(ISERROR(VLOOKUP(K1564,MapTable!$A:$A,1,0)),"맵없음",""))</f>
        <v/>
      </c>
      <c r="N1564" t="b">
        <f t="shared" ca="1" si="73"/>
        <v>0</v>
      </c>
      <c r="R1564" t="str">
        <f>IF(ISBLANK(Q1564),"",
IF(ISERROR(FIND(",",Q1564)),
  IF(ISERROR(VLOOKUP(Q1564,MapTable!$A:$A,1,0)),"맵없음",
  ""),
IF(ISERROR(FIND(",",Q1564,FIND(",",Q1564)+1)),
  IF(OR(ISERROR(VLOOKUP(LEFT(Q1564,FIND(",",Q1564)-1),MapTable!$A:$A,1,0)),ISERROR(VLOOKUP(TRIM(MID(Q1564,FIND(",",Q1564)+1,999)),MapTable!$A:$A,1,0))),"맵없음",
  ""),
IF(ISERROR(FIND(",",Q1564,FIND(",",Q1564,FIND(",",Q1564)+1)+1)),
  IF(OR(ISERROR(VLOOKUP(LEFT(Q1564,FIND(",",Q1564)-1),MapTable!$A:$A,1,0)),ISERROR(VLOOKUP(TRIM(MID(Q1564,FIND(",",Q1564)+1,FIND(",",Q1564,FIND(",",Q1564)+1)-FIND(",",Q1564)-1)),MapTable!$A:$A,1,0)),ISERROR(VLOOKUP(TRIM(MID(Q1564,FIND(",",Q1564,FIND(",",Q1564)+1)+1,999)),MapTable!$A:$A,1,0))),"맵없음",
  ""),
IF(ISERROR(FIND(",",Q1564,FIND(",",Q1564,FIND(",",Q1564,FIND(",",Q1564)+1)+1)+1)),
  IF(OR(ISERROR(VLOOKUP(LEFT(Q1564,FIND(",",Q1564)-1),MapTable!$A:$A,1,0)),ISERROR(VLOOKUP(TRIM(MID(Q1564,FIND(",",Q1564)+1,FIND(",",Q1564,FIND(",",Q1564)+1)-FIND(",",Q1564)-1)),MapTable!$A:$A,1,0)),ISERROR(VLOOKUP(TRIM(MID(Q1564,FIND(",",Q1564,FIND(",",Q1564)+1)+1,FIND(",",Q1564,FIND(",",Q1564,FIND(",",Q1564)+1)+1)-FIND(",",Q1564,FIND(",",Q1564)+1)-1)),MapTable!$A:$A,1,0)),ISERROR(VLOOKUP(TRIM(MID(Q1564,FIND(",",Q1564,FIND(",",Q1564,FIND(",",Q1564)+1)+1)+1,999)),MapTable!$A:$A,1,0))),"맵없음",
  ""),
)))))</f>
        <v/>
      </c>
      <c r="W1564" t="str">
        <f>IF(ISBLANK(V1564),"",IF(ISERROR(VLOOKUP(V1564,[3]DropTable!$A:$A,1,0)),"드랍없음",""))</f>
        <v/>
      </c>
      <c r="Y1564" t="str">
        <f>IF(ISBLANK(X1564),"",IF(ISERROR(VLOOKUP(X1564,[3]DropTable!$A:$A,1,0)),"드랍없음",""))</f>
        <v/>
      </c>
      <c r="AA1564">
        <v>8.1</v>
      </c>
    </row>
    <row r="1565" spans="1:27" x14ac:dyDescent="0.3">
      <c r="A1565">
        <v>9</v>
      </c>
      <c r="B1565">
        <v>24</v>
      </c>
      <c r="C1565">
        <v>1680</v>
      </c>
      <c r="D1565">
        <v>420</v>
      </c>
      <c r="E1565" t="s">
        <v>114</v>
      </c>
      <c r="H1565" t="str">
        <f>IF(ISBLANK(G1565),"",
IFERROR(VLOOKUP(G1565,[1]StringTable!$1:$1048576,MATCH([1]StringTable!$B$1,[1]StringTable!$1:$1,0),0),
IFERROR(VLOOKUP(G1565,[1]InApkStringTable!$1:$1048576,MATCH([1]InApkStringTable!$B$1,[1]InApkStringTable!$1:$1,0),0),
"스트링없음")))</f>
        <v/>
      </c>
      <c r="J1565" t="b">
        <v>1</v>
      </c>
      <c r="L1565" t="str">
        <f>IF(ISBLANK(K1565),"",IF(ISERROR(VLOOKUP(K1565,MapTable!$A:$A,1,0)),"맵없음",""))</f>
        <v/>
      </c>
      <c r="N1565" t="b">
        <f t="shared" ca="1" si="73"/>
        <v>0</v>
      </c>
      <c r="R1565" t="str">
        <f>IF(ISBLANK(Q1565),"",
IF(ISERROR(FIND(",",Q1565)),
  IF(ISERROR(VLOOKUP(Q1565,MapTable!$A:$A,1,0)),"맵없음",
  ""),
IF(ISERROR(FIND(",",Q1565,FIND(",",Q1565)+1)),
  IF(OR(ISERROR(VLOOKUP(LEFT(Q1565,FIND(",",Q1565)-1),MapTable!$A:$A,1,0)),ISERROR(VLOOKUP(TRIM(MID(Q1565,FIND(",",Q1565)+1,999)),MapTable!$A:$A,1,0))),"맵없음",
  ""),
IF(ISERROR(FIND(",",Q1565,FIND(",",Q1565,FIND(",",Q1565)+1)+1)),
  IF(OR(ISERROR(VLOOKUP(LEFT(Q1565,FIND(",",Q1565)-1),MapTable!$A:$A,1,0)),ISERROR(VLOOKUP(TRIM(MID(Q1565,FIND(",",Q1565)+1,FIND(",",Q1565,FIND(",",Q1565)+1)-FIND(",",Q1565)-1)),MapTable!$A:$A,1,0)),ISERROR(VLOOKUP(TRIM(MID(Q1565,FIND(",",Q1565,FIND(",",Q1565)+1)+1,999)),MapTable!$A:$A,1,0))),"맵없음",
  ""),
IF(ISERROR(FIND(",",Q1565,FIND(",",Q1565,FIND(",",Q1565,FIND(",",Q1565)+1)+1)+1)),
  IF(OR(ISERROR(VLOOKUP(LEFT(Q1565,FIND(",",Q1565)-1),MapTable!$A:$A,1,0)),ISERROR(VLOOKUP(TRIM(MID(Q1565,FIND(",",Q1565)+1,FIND(",",Q1565,FIND(",",Q1565)+1)-FIND(",",Q1565)-1)),MapTable!$A:$A,1,0)),ISERROR(VLOOKUP(TRIM(MID(Q1565,FIND(",",Q1565,FIND(",",Q1565)+1)+1,FIND(",",Q1565,FIND(",",Q1565,FIND(",",Q1565)+1)+1)-FIND(",",Q1565,FIND(",",Q1565)+1)-1)),MapTable!$A:$A,1,0)),ISERROR(VLOOKUP(TRIM(MID(Q1565,FIND(",",Q1565,FIND(",",Q1565,FIND(",",Q1565)+1)+1)+1,999)),MapTable!$A:$A,1,0))),"맵없음",
  ""),
)))))</f>
        <v/>
      </c>
      <c r="W1565" t="str">
        <f>IF(ISBLANK(V1565),"",IF(ISERROR(VLOOKUP(V1565,[3]DropTable!$A:$A,1,0)),"드랍없음",""))</f>
        <v/>
      </c>
      <c r="Y1565" t="str">
        <f>IF(ISBLANK(X1565),"",IF(ISERROR(VLOOKUP(X1565,[3]DropTable!$A:$A,1,0)),"드랍없음",""))</f>
        <v/>
      </c>
      <c r="AA1565">
        <v>8.1</v>
      </c>
    </row>
    <row r="1566" spans="1:27" x14ac:dyDescent="0.3">
      <c r="A1566">
        <v>9</v>
      </c>
      <c r="B1566">
        <v>25</v>
      </c>
      <c r="C1566">
        <v>1680</v>
      </c>
      <c r="D1566">
        <v>420</v>
      </c>
      <c r="E1566" t="s">
        <v>114</v>
      </c>
      <c r="H1566" t="str">
        <f>IF(ISBLANK(G1566),"",
IFERROR(VLOOKUP(G1566,[1]StringTable!$1:$1048576,MATCH([1]StringTable!$B$1,[1]StringTable!$1:$1,0),0),
IFERROR(VLOOKUP(G1566,[1]InApkStringTable!$1:$1048576,MATCH([1]InApkStringTable!$B$1,[1]InApkStringTable!$1:$1,0),0),
"스트링없음")))</f>
        <v/>
      </c>
      <c r="J1566" t="b">
        <v>1</v>
      </c>
      <c r="L1566" t="str">
        <f>IF(ISBLANK(K1566),"",IF(ISERROR(VLOOKUP(K1566,MapTable!$A:$A,1,0)),"맵없음",""))</f>
        <v/>
      </c>
      <c r="N1566" t="b">
        <f t="shared" ca="1" si="73"/>
        <v>0</v>
      </c>
      <c r="R1566" t="str">
        <f>IF(ISBLANK(Q1566),"",
IF(ISERROR(FIND(",",Q1566)),
  IF(ISERROR(VLOOKUP(Q1566,MapTable!$A:$A,1,0)),"맵없음",
  ""),
IF(ISERROR(FIND(",",Q1566,FIND(",",Q1566)+1)),
  IF(OR(ISERROR(VLOOKUP(LEFT(Q1566,FIND(",",Q1566)-1),MapTable!$A:$A,1,0)),ISERROR(VLOOKUP(TRIM(MID(Q1566,FIND(",",Q1566)+1,999)),MapTable!$A:$A,1,0))),"맵없음",
  ""),
IF(ISERROR(FIND(",",Q1566,FIND(",",Q1566,FIND(",",Q1566)+1)+1)),
  IF(OR(ISERROR(VLOOKUP(LEFT(Q1566,FIND(",",Q1566)-1),MapTable!$A:$A,1,0)),ISERROR(VLOOKUP(TRIM(MID(Q1566,FIND(",",Q1566)+1,FIND(",",Q1566,FIND(",",Q1566)+1)-FIND(",",Q1566)-1)),MapTable!$A:$A,1,0)),ISERROR(VLOOKUP(TRIM(MID(Q1566,FIND(",",Q1566,FIND(",",Q1566)+1)+1,999)),MapTable!$A:$A,1,0))),"맵없음",
  ""),
IF(ISERROR(FIND(",",Q1566,FIND(",",Q1566,FIND(",",Q1566,FIND(",",Q1566)+1)+1)+1)),
  IF(OR(ISERROR(VLOOKUP(LEFT(Q1566,FIND(",",Q1566)-1),MapTable!$A:$A,1,0)),ISERROR(VLOOKUP(TRIM(MID(Q1566,FIND(",",Q1566)+1,FIND(",",Q1566,FIND(",",Q1566)+1)-FIND(",",Q1566)-1)),MapTable!$A:$A,1,0)),ISERROR(VLOOKUP(TRIM(MID(Q1566,FIND(",",Q1566,FIND(",",Q1566)+1)+1,FIND(",",Q1566,FIND(",",Q1566,FIND(",",Q1566)+1)+1)-FIND(",",Q1566,FIND(",",Q1566)+1)-1)),MapTable!$A:$A,1,0)),ISERROR(VLOOKUP(TRIM(MID(Q1566,FIND(",",Q1566,FIND(",",Q1566,FIND(",",Q1566)+1)+1)+1,999)),MapTable!$A:$A,1,0))),"맵없음",
  ""),
)))))</f>
        <v/>
      </c>
      <c r="W1566" t="str">
        <f>IF(ISBLANK(V1566),"",IF(ISERROR(VLOOKUP(V1566,[3]DropTable!$A:$A,1,0)),"드랍없음",""))</f>
        <v/>
      </c>
      <c r="Y1566" t="str">
        <f>IF(ISBLANK(X1566),"",IF(ISERROR(VLOOKUP(X1566,[3]DropTable!$A:$A,1,0)),"드랍없음",""))</f>
        <v/>
      </c>
      <c r="AA1566">
        <v>8.1</v>
      </c>
    </row>
    <row r="1567" spans="1:27" x14ac:dyDescent="0.3">
      <c r="A1567">
        <v>9</v>
      </c>
      <c r="B1567">
        <v>26</v>
      </c>
      <c r="C1567">
        <v>1680</v>
      </c>
      <c r="D1567">
        <v>420</v>
      </c>
      <c r="E1567" t="s">
        <v>114</v>
      </c>
      <c r="H1567" t="str">
        <f>IF(ISBLANK(G1567),"",
IFERROR(VLOOKUP(G1567,[1]StringTable!$1:$1048576,MATCH([1]StringTable!$B$1,[1]StringTable!$1:$1,0),0),
IFERROR(VLOOKUP(G1567,[1]InApkStringTable!$1:$1048576,MATCH([1]InApkStringTable!$B$1,[1]InApkStringTable!$1:$1,0),0),
"스트링없음")))</f>
        <v/>
      </c>
      <c r="J1567" t="b">
        <v>1</v>
      </c>
      <c r="L1567" t="str">
        <f>IF(ISBLANK(K1567),"",IF(ISERROR(VLOOKUP(K1567,MapTable!$A:$A,1,0)),"맵없음",""))</f>
        <v/>
      </c>
      <c r="N1567" t="b">
        <f t="shared" ca="1" si="73"/>
        <v>0</v>
      </c>
      <c r="R1567" t="str">
        <f>IF(ISBLANK(Q1567),"",
IF(ISERROR(FIND(",",Q1567)),
  IF(ISERROR(VLOOKUP(Q1567,MapTable!$A:$A,1,0)),"맵없음",
  ""),
IF(ISERROR(FIND(",",Q1567,FIND(",",Q1567)+1)),
  IF(OR(ISERROR(VLOOKUP(LEFT(Q1567,FIND(",",Q1567)-1),MapTable!$A:$A,1,0)),ISERROR(VLOOKUP(TRIM(MID(Q1567,FIND(",",Q1567)+1,999)),MapTable!$A:$A,1,0))),"맵없음",
  ""),
IF(ISERROR(FIND(",",Q1567,FIND(",",Q1567,FIND(",",Q1567)+1)+1)),
  IF(OR(ISERROR(VLOOKUP(LEFT(Q1567,FIND(",",Q1567)-1),MapTable!$A:$A,1,0)),ISERROR(VLOOKUP(TRIM(MID(Q1567,FIND(",",Q1567)+1,FIND(",",Q1567,FIND(",",Q1567)+1)-FIND(",",Q1567)-1)),MapTable!$A:$A,1,0)),ISERROR(VLOOKUP(TRIM(MID(Q1567,FIND(",",Q1567,FIND(",",Q1567)+1)+1,999)),MapTable!$A:$A,1,0))),"맵없음",
  ""),
IF(ISERROR(FIND(",",Q1567,FIND(",",Q1567,FIND(",",Q1567,FIND(",",Q1567)+1)+1)+1)),
  IF(OR(ISERROR(VLOOKUP(LEFT(Q1567,FIND(",",Q1567)-1),MapTable!$A:$A,1,0)),ISERROR(VLOOKUP(TRIM(MID(Q1567,FIND(",",Q1567)+1,FIND(",",Q1567,FIND(",",Q1567)+1)-FIND(",",Q1567)-1)),MapTable!$A:$A,1,0)),ISERROR(VLOOKUP(TRIM(MID(Q1567,FIND(",",Q1567,FIND(",",Q1567)+1)+1,FIND(",",Q1567,FIND(",",Q1567,FIND(",",Q1567)+1)+1)-FIND(",",Q1567,FIND(",",Q1567)+1)-1)),MapTable!$A:$A,1,0)),ISERROR(VLOOKUP(TRIM(MID(Q1567,FIND(",",Q1567,FIND(",",Q1567,FIND(",",Q1567)+1)+1)+1,999)),MapTable!$A:$A,1,0))),"맵없음",
  ""),
)))))</f>
        <v/>
      </c>
      <c r="W1567" t="str">
        <f>IF(ISBLANK(V1567),"",IF(ISERROR(VLOOKUP(V1567,[3]DropTable!$A:$A,1,0)),"드랍없음",""))</f>
        <v/>
      </c>
      <c r="Y1567" t="str">
        <f>IF(ISBLANK(X1567),"",IF(ISERROR(VLOOKUP(X1567,[3]DropTable!$A:$A,1,0)),"드랍없음",""))</f>
        <v/>
      </c>
      <c r="AA1567">
        <v>8.1</v>
      </c>
    </row>
    <row r="1568" spans="1:27" x14ac:dyDescent="0.3">
      <c r="A1568">
        <v>9</v>
      </c>
      <c r="B1568">
        <v>27</v>
      </c>
      <c r="C1568">
        <v>1680</v>
      </c>
      <c r="D1568">
        <v>420</v>
      </c>
      <c r="E1568" t="s">
        <v>114</v>
      </c>
      <c r="H1568" t="str">
        <f>IF(ISBLANK(G1568),"",
IFERROR(VLOOKUP(G1568,[1]StringTable!$1:$1048576,MATCH([1]StringTable!$B$1,[1]StringTable!$1:$1,0),0),
IFERROR(VLOOKUP(G1568,[1]InApkStringTable!$1:$1048576,MATCH([1]InApkStringTable!$B$1,[1]InApkStringTable!$1:$1,0),0),
"스트링없음")))</f>
        <v/>
      </c>
      <c r="J1568" t="b">
        <v>1</v>
      </c>
      <c r="L1568" t="str">
        <f>IF(ISBLANK(K1568),"",IF(ISERROR(VLOOKUP(K1568,MapTable!$A:$A,1,0)),"맵없음",""))</f>
        <v/>
      </c>
      <c r="N1568" t="b">
        <f t="shared" ca="1" si="73"/>
        <v>0</v>
      </c>
      <c r="R1568" t="str">
        <f>IF(ISBLANK(Q1568),"",
IF(ISERROR(FIND(",",Q1568)),
  IF(ISERROR(VLOOKUP(Q1568,MapTable!$A:$A,1,0)),"맵없음",
  ""),
IF(ISERROR(FIND(",",Q1568,FIND(",",Q1568)+1)),
  IF(OR(ISERROR(VLOOKUP(LEFT(Q1568,FIND(",",Q1568)-1),MapTable!$A:$A,1,0)),ISERROR(VLOOKUP(TRIM(MID(Q1568,FIND(",",Q1568)+1,999)),MapTable!$A:$A,1,0))),"맵없음",
  ""),
IF(ISERROR(FIND(",",Q1568,FIND(",",Q1568,FIND(",",Q1568)+1)+1)),
  IF(OR(ISERROR(VLOOKUP(LEFT(Q1568,FIND(",",Q1568)-1),MapTable!$A:$A,1,0)),ISERROR(VLOOKUP(TRIM(MID(Q1568,FIND(",",Q1568)+1,FIND(",",Q1568,FIND(",",Q1568)+1)-FIND(",",Q1568)-1)),MapTable!$A:$A,1,0)),ISERROR(VLOOKUP(TRIM(MID(Q1568,FIND(",",Q1568,FIND(",",Q1568)+1)+1,999)),MapTable!$A:$A,1,0))),"맵없음",
  ""),
IF(ISERROR(FIND(",",Q1568,FIND(",",Q1568,FIND(",",Q1568,FIND(",",Q1568)+1)+1)+1)),
  IF(OR(ISERROR(VLOOKUP(LEFT(Q1568,FIND(",",Q1568)-1),MapTable!$A:$A,1,0)),ISERROR(VLOOKUP(TRIM(MID(Q1568,FIND(",",Q1568)+1,FIND(",",Q1568,FIND(",",Q1568)+1)-FIND(",",Q1568)-1)),MapTable!$A:$A,1,0)),ISERROR(VLOOKUP(TRIM(MID(Q1568,FIND(",",Q1568,FIND(",",Q1568)+1)+1,FIND(",",Q1568,FIND(",",Q1568,FIND(",",Q1568)+1)+1)-FIND(",",Q1568,FIND(",",Q1568)+1)-1)),MapTable!$A:$A,1,0)),ISERROR(VLOOKUP(TRIM(MID(Q1568,FIND(",",Q1568,FIND(",",Q1568,FIND(",",Q1568)+1)+1)+1,999)),MapTable!$A:$A,1,0))),"맵없음",
  ""),
)))))</f>
        <v/>
      </c>
      <c r="W1568" t="str">
        <f>IF(ISBLANK(V1568),"",IF(ISERROR(VLOOKUP(V1568,[3]DropTable!$A:$A,1,0)),"드랍없음",""))</f>
        <v/>
      </c>
      <c r="Y1568" t="str">
        <f>IF(ISBLANK(X1568),"",IF(ISERROR(VLOOKUP(X1568,[3]DropTable!$A:$A,1,0)),"드랍없음",""))</f>
        <v/>
      </c>
      <c r="AA1568">
        <v>8.1</v>
      </c>
    </row>
    <row r="1569" spans="1:27" x14ac:dyDescent="0.3">
      <c r="A1569">
        <v>9</v>
      </c>
      <c r="B1569">
        <v>28</v>
      </c>
      <c r="C1569">
        <v>1680</v>
      </c>
      <c r="D1569">
        <v>420</v>
      </c>
      <c r="E1569" t="s">
        <v>114</v>
      </c>
      <c r="H1569" t="str">
        <f>IF(ISBLANK(G1569),"",
IFERROR(VLOOKUP(G1569,[1]StringTable!$1:$1048576,MATCH([1]StringTable!$B$1,[1]StringTable!$1:$1,0),0),
IFERROR(VLOOKUP(G1569,[1]InApkStringTable!$1:$1048576,MATCH([1]InApkStringTable!$B$1,[1]InApkStringTable!$1:$1,0),0),
"스트링없음")))</f>
        <v/>
      </c>
      <c r="J1569" t="b">
        <v>1</v>
      </c>
      <c r="L1569" t="str">
        <f>IF(ISBLANK(K1569),"",IF(ISERROR(VLOOKUP(K1569,MapTable!$A:$A,1,0)),"맵없음",""))</f>
        <v/>
      </c>
      <c r="N1569" t="b">
        <f t="shared" ca="1" si="73"/>
        <v>0</v>
      </c>
      <c r="R1569" t="str">
        <f>IF(ISBLANK(Q1569),"",
IF(ISERROR(FIND(",",Q1569)),
  IF(ISERROR(VLOOKUP(Q1569,MapTable!$A:$A,1,0)),"맵없음",
  ""),
IF(ISERROR(FIND(",",Q1569,FIND(",",Q1569)+1)),
  IF(OR(ISERROR(VLOOKUP(LEFT(Q1569,FIND(",",Q1569)-1),MapTable!$A:$A,1,0)),ISERROR(VLOOKUP(TRIM(MID(Q1569,FIND(",",Q1569)+1,999)),MapTable!$A:$A,1,0))),"맵없음",
  ""),
IF(ISERROR(FIND(",",Q1569,FIND(",",Q1569,FIND(",",Q1569)+1)+1)),
  IF(OR(ISERROR(VLOOKUP(LEFT(Q1569,FIND(",",Q1569)-1),MapTable!$A:$A,1,0)),ISERROR(VLOOKUP(TRIM(MID(Q1569,FIND(",",Q1569)+1,FIND(",",Q1569,FIND(",",Q1569)+1)-FIND(",",Q1569)-1)),MapTable!$A:$A,1,0)),ISERROR(VLOOKUP(TRIM(MID(Q1569,FIND(",",Q1569,FIND(",",Q1569)+1)+1,999)),MapTable!$A:$A,1,0))),"맵없음",
  ""),
IF(ISERROR(FIND(",",Q1569,FIND(",",Q1569,FIND(",",Q1569,FIND(",",Q1569)+1)+1)+1)),
  IF(OR(ISERROR(VLOOKUP(LEFT(Q1569,FIND(",",Q1569)-1),MapTable!$A:$A,1,0)),ISERROR(VLOOKUP(TRIM(MID(Q1569,FIND(",",Q1569)+1,FIND(",",Q1569,FIND(",",Q1569)+1)-FIND(",",Q1569)-1)),MapTable!$A:$A,1,0)),ISERROR(VLOOKUP(TRIM(MID(Q1569,FIND(",",Q1569,FIND(",",Q1569)+1)+1,FIND(",",Q1569,FIND(",",Q1569,FIND(",",Q1569)+1)+1)-FIND(",",Q1569,FIND(",",Q1569)+1)-1)),MapTable!$A:$A,1,0)),ISERROR(VLOOKUP(TRIM(MID(Q1569,FIND(",",Q1569,FIND(",",Q1569,FIND(",",Q1569)+1)+1)+1,999)),MapTable!$A:$A,1,0))),"맵없음",
  ""),
)))))</f>
        <v/>
      </c>
      <c r="W1569" t="str">
        <f>IF(ISBLANK(V1569),"",IF(ISERROR(VLOOKUP(V1569,[3]DropTable!$A:$A,1,0)),"드랍없음",""))</f>
        <v/>
      </c>
      <c r="Y1569" t="str">
        <f>IF(ISBLANK(X1569),"",IF(ISERROR(VLOOKUP(X1569,[3]DropTable!$A:$A,1,0)),"드랍없음",""))</f>
        <v/>
      </c>
      <c r="AA1569">
        <v>8.1</v>
      </c>
    </row>
    <row r="1570" spans="1:27" x14ac:dyDescent="0.3">
      <c r="A1570">
        <v>9</v>
      </c>
      <c r="B1570">
        <v>29</v>
      </c>
      <c r="C1570">
        <v>1680</v>
      </c>
      <c r="D1570">
        <v>420</v>
      </c>
      <c r="E1570" t="s">
        <v>114</v>
      </c>
      <c r="H1570" t="str">
        <f>IF(ISBLANK(G1570),"",
IFERROR(VLOOKUP(G1570,[1]StringTable!$1:$1048576,MATCH([1]StringTable!$B$1,[1]StringTable!$1:$1,0),0),
IFERROR(VLOOKUP(G1570,[1]InApkStringTable!$1:$1048576,MATCH([1]InApkStringTable!$B$1,[1]InApkStringTable!$1:$1,0),0),
"스트링없음")))</f>
        <v/>
      </c>
      <c r="J1570" t="b">
        <v>1</v>
      </c>
      <c r="L1570" t="str">
        <f>IF(ISBLANK(K1570),"",IF(ISERROR(VLOOKUP(K1570,MapTable!$A:$A,1,0)),"맵없음",""))</f>
        <v/>
      </c>
      <c r="N1570" t="b">
        <f t="shared" ca="1" si="73"/>
        <v>0</v>
      </c>
      <c r="R1570" t="str">
        <f>IF(ISBLANK(Q1570),"",
IF(ISERROR(FIND(",",Q1570)),
  IF(ISERROR(VLOOKUP(Q1570,MapTable!$A:$A,1,0)),"맵없음",
  ""),
IF(ISERROR(FIND(",",Q1570,FIND(",",Q1570)+1)),
  IF(OR(ISERROR(VLOOKUP(LEFT(Q1570,FIND(",",Q1570)-1),MapTable!$A:$A,1,0)),ISERROR(VLOOKUP(TRIM(MID(Q1570,FIND(",",Q1570)+1,999)),MapTable!$A:$A,1,0))),"맵없음",
  ""),
IF(ISERROR(FIND(",",Q1570,FIND(",",Q1570,FIND(",",Q1570)+1)+1)),
  IF(OR(ISERROR(VLOOKUP(LEFT(Q1570,FIND(",",Q1570)-1),MapTable!$A:$A,1,0)),ISERROR(VLOOKUP(TRIM(MID(Q1570,FIND(",",Q1570)+1,FIND(",",Q1570,FIND(",",Q1570)+1)-FIND(",",Q1570)-1)),MapTable!$A:$A,1,0)),ISERROR(VLOOKUP(TRIM(MID(Q1570,FIND(",",Q1570,FIND(",",Q1570)+1)+1,999)),MapTable!$A:$A,1,0))),"맵없음",
  ""),
IF(ISERROR(FIND(",",Q1570,FIND(",",Q1570,FIND(",",Q1570,FIND(",",Q1570)+1)+1)+1)),
  IF(OR(ISERROR(VLOOKUP(LEFT(Q1570,FIND(",",Q1570)-1),MapTable!$A:$A,1,0)),ISERROR(VLOOKUP(TRIM(MID(Q1570,FIND(",",Q1570)+1,FIND(",",Q1570,FIND(",",Q1570)+1)-FIND(",",Q1570)-1)),MapTable!$A:$A,1,0)),ISERROR(VLOOKUP(TRIM(MID(Q1570,FIND(",",Q1570,FIND(",",Q1570)+1)+1,FIND(",",Q1570,FIND(",",Q1570,FIND(",",Q1570)+1)+1)-FIND(",",Q1570,FIND(",",Q1570)+1)-1)),MapTable!$A:$A,1,0)),ISERROR(VLOOKUP(TRIM(MID(Q1570,FIND(",",Q1570,FIND(",",Q1570,FIND(",",Q1570)+1)+1)+1,999)),MapTable!$A:$A,1,0))),"맵없음",
  ""),
)))))</f>
        <v/>
      </c>
      <c r="W1570" t="str">
        <f>IF(ISBLANK(V1570),"",IF(ISERROR(VLOOKUP(V1570,[3]DropTable!$A:$A,1,0)),"드랍없음",""))</f>
        <v/>
      </c>
      <c r="Y1570" t="str">
        <f>IF(ISBLANK(X1570),"",IF(ISERROR(VLOOKUP(X1570,[3]DropTable!$A:$A,1,0)),"드랍없음",""))</f>
        <v/>
      </c>
      <c r="AA1570">
        <v>8.1</v>
      </c>
    </row>
    <row r="1571" spans="1:27" x14ac:dyDescent="0.3">
      <c r="A1571">
        <v>9</v>
      </c>
      <c r="B1571">
        <v>30</v>
      </c>
      <c r="C1571">
        <v>1680</v>
      </c>
      <c r="D1571">
        <v>420</v>
      </c>
      <c r="E1571" t="s">
        <v>114</v>
      </c>
      <c r="H1571" t="str">
        <f>IF(ISBLANK(G1571),"",
IFERROR(VLOOKUP(G1571,[1]StringTable!$1:$1048576,MATCH([1]StringTable!$B$1,[1]StringTable!$1:$1,0),0),
IFERROR(VLOOKUP(G1571,[1]InApkStringTable!$1:$1048576,MATCH([1]InApkStringTable!$B$1,[1]InApkStringTable!$1:$1,0),0),
"스트링없음")))</f>
        <v/>
      </c>
      <c r="J1571" t="b">
        <v>1</v>
      </c>
      <c r="L1571" t="str">
        <f>IF(ISBLANK(K1571),"",IF(ISERROR(VLOOKUP(K1571,MapTable!$A:$A,1,0)),"맵없음",""))</f>
        <v/>
      </c>
      <c r="N1571" t="b">
        <f t="shared" ca="1" si="73"/>
        <v>0</v>
      </c>
      <c r="R1571" t="str">
        <f>IF(ISBLANK(Q1571),"",
IF(ISERROR(FIND(",",Q1571)),
  IF(ISERROR(VLOOKUP(Q1571,MapTable!$A:$A,1,0)),"맵없음",
  ""),
IF(ISERROR(FIND(",",Q1571,FIND(",",Q1571)+1)),
  IF(OR(ISERROR(VLOOKUP(LEFT(Q1571,FIND(",",Q1571)-1),MapTable!$A:$A,1,0)),ISERROR(VLOOKUP(TRIM(MID(Q1571,FIND(",",Q1571)+1,999)),MapTable!$A:$A,1,0))),"맵없음",
  ""),
IF(ISERROR(FIND(",",Q1571,FIND(",",Q1571,FIND(",",Q1571)+1)+1)),
  IF(OR(ISERROR(VLOOKUP(LEFT(Q1571,FIND(",",Q1571)-1),MapTable!$A:$A,1,0)),ISERROR(VLOOKUP(TRIM(MID(Q1571,FIND(",",Q1571)+1,FIND(",",Q1571,FIND(",",Q1571)+1)-FIND(",",Q1571)-1)),MapTable!$A:$A,1,0)),ISERROR(VLOOKUP(TRIM(MID(Q1571,FIND(",",Q1571,FIND(",",Q1571)+1)+1,999)),MapTable!$A:$A,1,0))),"맵없음",
  ""),
IF(ISERROR(FIND(",",Q1571,FIND(",",Q1571,FIND(",",Q1571,FIND(",",Q1571)+1)+1)+1)),
  IF(OR(ISERROR(VLOOKUP(LEFT(Q1571,FIND(",",Q1571)-1),MapTable!$A:$A,1,0)),ISERROR(VLOOKUP(TRIM(MID(Q1571,FIND(",",Q1571)+1,FIND(",",Q1571,FIND(",",Q1571)+1)-FIND(",",Q1571)-1)),MapTable!$A:$A,1,0)),ISERROR(VLOOKUP(TRIM(MID(Q1571,FIND(",",Q1571,FIND(",",Q1571)+1)+1,FIND(",",Q1571,FIND(",",Q1571,FIND(",",Q1571)+1)+1)-FIND(",",Q1571,FIND(",",Q1571)+1)-1)),MapTable!$A:$A,1,0)),ISERROR(VLOOKUP(TRIM(MID(Q1571,FIND(",",Q1571,FIND(",",Q1571,FIND(",",Q1571)+1)+1)+1,999)),MapTable!$A:$A,1,0))),"맵없음",
  ""),
)))))</f>
        <v/>
      </c>
      <c r="W1571" t="str">
        <f>IF(ISBLANK(V1571),"",IF(ISERROR(VLOOKUP(V1571,[3]DropTable!$A:$A,1,0)),"드랍없음",""))</f>
        <v/>
      </c>
      <c r="Y1571" t="str">
        <f>IF(ISBLANK(X1571),"",IF(ISERROR(VLOOKUP(X1571,[3]DropTable!$A:$A,1,0)),"드랍없음",""))</f>
        <v/>
      </c>
      <c r="AA1571">
        <v>8.1</v>
      </c>
    </row>
    <row r="1572" spans="1:27" x14ac:dyDescent="0.3">
      <c r="A1572">
        <v>9</v>
      </c>
      <c r="B1572">
        <v>31</v>
      </c>
      <c r="C1572">
        <v>1680</v>
      </c>
      <c r="D1572">
        <v>420</v>
      </c>
      <c r="E1572" t="s">
        <v>114</v>
      </c>
      <c r="H1572" t="str">
        <f>IF(ISBLANK(G1572),"",
IFERROR(VLOOKUP(G1572,[1]StringTable!$1:$1048576,MATCH([1]StringTable!$B$1,[1]StringTable!$1:$1,0),0),
IFERROR(VLOOKUP(G1572,[1]InApkStringTable!$1:$1048576,MATCH([1]InApkStringTable!$B$1,[1]InApkStringTable!$1:$1,0),0),
"스트링없음")))</f>
        <v/>
      </c>
      <c r="J1572" t="b">
        <v>1</v>
      </c>
      <c r="L1572" t="str">
        <f>IF(ISBLANK(K1572),"",IF(ISERROR(VLOOKUP(K1572,MapTable!$A:$A,1,0)),"맵없음",""))</f>
        <v/>
      </c>
      <c r="N1572" t="b">
        <f t="shared" ca="1" si="73"/>
        <v>0</v>
      </c>
      <c r="R1572" t="str">
        <f>IF(ISBLANK(Q1572),"",
IF(ISERROR(FIND(",",Q1572)),
  IF(ISERROR(VLOOKUP(Q1572,MapTable!$A:$A,1,0)),"맵없음",
  ""),
IF(ISERROR(FIND(",",Q1572,FIND(",",Q1572)+1)),
  IF(OR(ISERROR(VLOOKUP(LEFT(Q1572,FIND(",",Q1572)-1),MapTable!$A:$A,1,0)),ISERROR(VLOOKUP(TRIM(MID(Q1572,FIND(",",Q1572)+1,999)),MapTable!$A:$A,1,0))),"맵없음",
  ""),
IF(ISERROR(FIND(",",Q1572,FIND(",",Q1572,FIND(",",Q1572)+1)+1)),
  IF(OR(ISERROR(VLOOKUP(LEFT(Q1572,FIND(",",Q1572)-1),MapTable!$A:$A,1,0)),ISERROR(VLOOKUP(TRIM(MID(Q1572,FIND(",",Q1572)+1,FIND(",",Q1572,FIND(",",Q1572)+1)-FIND(",",Q1572)-1)),MapTable!$A:$A,1,0)),ISERROR(VLOOKUP(TRIM(MID(Q1572,FIND(",",Q1572,FIND(",",Q1572)+1)+1,999)),MapTable!$A:$A,1,0))),"맵없음",
  ""),
IF(ISERROR(FIND(",",Q1572,FIND(",",Q1572,FIND(",",Q1572,FIND(",",Q1572)+1)+1)+1)),
  IF(OR(ISERROR(VLOOKUP(LEFT(Q1572,FIND(",",Q1572)-1),MapTable!$A:$A,1,0)),ISERROR(VLOOKUP(TRIM(MID(Q1572,FIND(",",Q1572)+1,FIND(",",Q1572,FIND(",",Q1572)+1)-FIND(",",Q1572)-1)),MapTable!$A:$A,1,0)),ISERROR(VLOOKUP(TRIM(MID(Q1572,FIND(",",Q1572,FIND(",",Q1572)+1)+1,FIND(",",Q1572,FIND(",",Q1572,FIND(",",Q1572)+1)+1)-FIND(",",Q1572,FIND(",",Q1572)+1)-1)),MapTable!$A:$A,1,0)),ISERROR(VLOOKUP(TRIM(MID(Q1572,FIND(",",Q1572,FIND(",",Q1572,FIND(",",Q1572)+1)+1)+1,999)),MapTable!$A:$A,1,0))),"맵없음",
  ""),
)))))</f>
        <v/>
      </c>
      <c r="W1572" t="str">
        <f>IF(ISBLANK(V1572),"",IF(ISERROR(VLOOKUP(V1572,[3]DropTable!$A:$A,1,0)),"드랍없음",""))</f>
        <v/>
      </c>
      <c r="Y1572" t="str">
        <f>IF(ISBLANK(X1572),"",IF(ISERROR(VLOOKUP(X1572,[3]DropTable!$A:$A,1,0)),"드랍없음",""))</f>
        <v/>
      </c>
      <c r="AA1572">
        <v>8.1</v>
      </c>
    </row>
    <row r="1573" spans="1:27" x14ac:dyDescent="0.3">
      <c r="A1573">
        <v>9</v>
      </c>
      <c r="B1573">
        <v>32</v>
      </c>
      <c r="C1573">
        <v>1680</v>
      </c>
      <c r="D1573">
        <v>420</v>
      </c>
      <c r="E1573" t="s">
        <v>114</v>
      </c>
      <c r="H1573" t="str">
        <f>IF(ISBLANK(G1573),"",
IFERROR(VLOOKUP(G1573,[1]StringTable!$1:$1048576,MATCH([1]StringTable!$B$1,[1]StringTable!$1:$1,0),0),
IFERROR(VLOOKUP(G1573,[1]InApkStringTable!$1:$1048576,MATCH([1]InApkStringTable!$B$1,[1]InApkStringTable!$1:$1,0),0),
"스트링없음")))</f>
        <v/>
      </c>
      <c r="J1573" t="b">
        <v>1</v>
      </c>
      <c r="L1573" t="str">
        <f>IF(ISBLANK(K1573),"",IF(ISERROR(VLOOKUP(K1573,MapTable!$A:$A,1,0)),"맵없음",""))</f>
        <v/>
      </c>
      <c r="N1573" t="b">
        <f t="shared" ca="1" si="73"/>
        <v>0</v>
      </c>
      <c r="R1573" t="str">
        <f>IF(ISBLANK(Q1573),"",
IF(ISERROR(FIND(",",Q1573)),
  IF(ISERROR(VLOOKUP(Q1573,MapTable!$A:$A,1,0)),"맵없음",
  ""),
IF(ISERROR(FIND(",",Q1573,FIND(",",Q1573)+1)),
  IF(OR(ISERROR(VLOOKUP(LEFT(Q1573,FIND(",",Q1573)-1),MapTable!$A:$A,1,0)),ISERROR(VLOOKUP(TRIM(MID(Q1573,FIND(",",Q1573)+1,999)),MapTable!$A:$A,1,0))),"맵없음",
  ""),
IF(ISERROR(FIND(",",Q1573,FIND(",",Q1573,FIND(",",Q1573)+1)+1)),
  IF(OR(ISERROR(VLOOKUP(LEFT(Q1573,FIND(",",Q1573)-1),MapTable!$A:$A,1,0)),ISERROR(VLOOKUP(TRIM(MID(Q1573,FIND(",",Q1573)+1,FIND(",",Q1573,FIND(",",Q1573)+1)-FIND(",",Q1573)-1)),MapTable!$A:$A,1,0)),ISERROR(VLOOKUP(TRIM(MID(Q1573,FIND(",",Q1573,FIND(",",Q1573)+1)+1,999)),MapTable!$A:$A,1,0))),"맵없음",
  ""),
IF(ISERROR(FIND(",",Q1573,FIND(",",Q1573,FIND(",",Q1573,FIND(",",Q1573)+1)+1)+1)),
  IF(OR(ISERROR(VLOOKUP(LEFT(Q1573,FIND(",",Q1573)-1),MapTable!$A:$A,1,0)),ISERROR(VLOOKUP(TRIM(MID(Q1573,FIND(",",Q1573)+1,FIND(",",Q1573,FIND(",",Q1573)+1)-FIND(",",Q1573)-1)),MapTable!$A:$A,1,0)),ISERROR(VLOOKUP(TRIM(MID(Q1573,FIND(",",Q1573,FIND(",",Q1573)+1)+1,FIND(",",Q1573,FIND(",",Q1573,FIND(",",Q1573)+1)+1)-FIND(",",Q1573,FIND(",",Q1573)+1)-1)),MapTable!$A:$A,1,0)),ISERROR(VLOOKUP(TRIM(MID(Q1573,FIND(",",Q1573,FIND(",",Q1573,FIND(",",Q1573)+1)+1)+1,999)),MapTable!$A:$A,1,0))),"맵없음",
  ""),
)))))</f>
        <v/>
      </c>
      <c r="W1573" t="str">
        <f>IF(ISBLANK(V1573),"",IF(ISERROR(VLOOKUP(V1573,[3]DropTable!$A:$A,1,0)),"드랍없음",""))</f>
        <v/>
      </c>
      <c r="Y1573" t="str">
        <f>IF(ISBLANK(X1573),"",IF(ISERROR(VLOOKUP(X1573,[3]DropTable!$A:$A,1,0)),"드랍없음",""))</f>
        <v/>
      </c>
      <c r="AA1573">
        <v>8.1</v>
      </c>
    </row>
    <row r="1574" spans="1:27" x14ac:dyDescent="0.3">
      <c r="A1574">
        <v>9</v>
      </c>
      <c r="B1574">
        <v>33</v>
      </c>
      <c r="C1574">
        <v>1680</v>
      </c>
      <c r="D1574">
        <v>420</v>
      </c>
      <c r="E1574" t="s">
        <v>114</v>
      </c>
      <c r="H1574" t="str">
        <f>IF(ISBLANK(G1574),"",
IFERROR(VLOOKUP(G1574,[1]StringTable!$1:$1048576,MATCH([1]StringTable!$B$1,[1]StringTable!$1:$1,0),0),
IFERROR(VLOOKUP(G1574,[1]InApkStringTable!$1:$1048576,MATCH([1]InApkStringTable!$B$1,[1]InApkStringTable!$1:$1,0),0),
"스트링없음")))</f>
        <v/>
      </c>
      <c r="J1574" t="b">
        <v>1</v>
      </c>
      <c r="L1574" t="str">
        <f>IF(ISBLANK(K1574),"",IF(ISERROR(VLOOKUP(K1574,MapTable!$A:$A,1,0)),"맵없음",""))</f>
        <v/>
      </c>
      <c r="N1574" t="b">
        <f t="shared" ca="1" si="73"/>
        <v>0</v>
      </c>
      <c r="R1574" t="str">
        <f>IF(ISBLANK(Q1574),"",
IF(ISERROR(FIND(",",Q1574)),
  IF(ISERROR(VLOOKUP(Q1574,MapTable!$A:$A,1,0)),"맵없음",
  ""),
IF(ISERROR(FIND(",",Q1574,FIND(",",Q1574)+1)),
  IF(OR(ISERROR(VLOOKUP(LEFT(Q1574,FIND(",",Q1574)-1),MapTable!$A:$A,1,0)),ISERROR(VLOOKUP(TRIM(MID(Q1574,FIND(",",Q1574)+1,999)),MapTable!$A:$A,1,0))),"맵없음",
  ""),
IF(ISERROR(FIND(",",Q1574,FIND(",",Q1574,FIND(",",Q1574)+1)+1)),
  IF(OR(ISERROR(VLOOKUP(LEFT(Q1574,FIND(",",Q1574)-1),MapTable!$A:$A,1,0)),ISERROR(VLOOKUP(TRIM(MID(Q1574,FIND(",",Q1574)+1,FIND(",",Q1574,FIND(",",Q1574)+1)-FIND(",",Q1574)-1)),MapTable!$A:$A,1,0)),ISERROR(VLOOKUP(TRIM(MID(Q1574,FIND(",",Q1574,FIND(",",Q1574)+1)+1,999)),MapTable!$A:$A,1,0))),"맵없음",
  ""),
IF(ISERROR(FIND(",",Q1574,FIND(",",Q1574,FIND(",",Q1574,FIND(",",Q1574)+1)+1)+1)),
  IF(OR(ISERROR(VLOOKUP(LEFT(Q1574,FIND(",",Q1574)-1),MapTable!$A:$A,1,0)),ISERROR(VLOOKUP(TRIM(MID(Q1574,FIND(",",Q1574)+1,FIND(",",Q1574,FIND(",",Q1574)+1)-FIND(",",Q1574)-1)),MapTable!$A:$A,1,0)),ISERROR(VLOOKUP(TRIM(MID(Q1574,FIND(",",Q1574,FIND(",",Q1574)+1)+1,FIND(",",Q1574,FIND(",",Q1574,FIND(",",Q1574)+1)+1)-FIND(",",Q1574,FIND(",",Q1574)+1)-1)),MapTable!$A:$A,1,0)),ISERROR(VLOOKUP(TRIM(MID(Q1574,FIND(",",Q1574,FIND(",",Q1574,FIND(",",Q1574)+1)+1)+1,999)),MapTable!$A:$A,1,0))),"맵없음",
  ""),
)))))</f>
        <v/>
      </c>
      <c r="W1574" t="str">
        <f>IF(ISBLANK(V1574),"",IF(ISERROR(VLOOKUP(V1574,[3]DropTable!$A:$A,1,0)),"드랍없음",""))</f>
        <v/>
      </c>
      <c r="Y1574" t="str">
        <f>IF(ISBLANK(X1574),"",IF(ISERROR(VLOOKUP(X1574,[3]DropTable!$A:$A,1,0)),"드랍없음",""))</f>
        <v/>
      </c>
      <c r="AA1574">
        <v>8.1</v>
      </c>
    </row>
    <row r="1575" spans="1:27" x14ac:dyDescent="0.3">
      <c r="A1575">
        <v>9</v>
      </c>
      <c r="B1575">
        <v>34</v>
      </c>
      <c r="C1575">
        <v>1680</v>
      </c>
      <c r="D1575">
        <v>420</v>
      </c>
      <c r="E1575" t="s">
        <v>114</v>
      </c>
      <c r="H1575" t="str">
        <f>IF(ISBLANK(G1575),"",
IFERROR(VLOOKUP(G1575,[1]StringTable!$1:$1048576,MATCH([1]StringTable!$B$1,[1]StringTable!$1:$1,0),0),
IFERROR(VLOOKUP(G1575,[1]InApkStringTable!$1:$1048576,MATCH([1]InApkStringTable!$B$1,[1]InApkStringTable!$1:$1,0),0),
"스트링없음")))</f>
        <v/>
      </c>
      <c r="J1575" t="b">
        <v>1</v>
      </c>
      <c r="L1575" t="str">
        <f>IF(ISBLANK(K1575),"",IF(ISERROR(VLOOKUP(K1575,MapTable!$A:$A,1,0)),"맵없음",""))</f>
        <v/>
      </c>
      <c r="N1575" t="b">
        <f t="shared" ca="1" si="73"/>
        <v>0</v>
      </c>
      <c r="R1575" t="str">
        <f>IF(ISBLANK(Q1575),"",
IF(ISERROR(FIND(",",Q1575)),
  IF(ISERROR(VLOOKUP(Q1575,MapTable!$A:$A,1,0)),"맵없음",
  ""),
IF(ISERROR(FIND(",",Q1575,FIND(",",Q1575)+1)),
  IF(OR(ISERROR(VLOOKUP(LEFT(Q1575,FIND(",",Q1575)-1),MapTable!$A:$A,1,0)),ISERROR(VLOOKUP(TRIM(MID(Q1575,FIND(",",Q1575)+1,999)),MapTable!$A:$A,1,0))),"맵없음",
  ""),
IF(ISERROR(FIND(",",Q1575,FIND(",",Q1575,FIND(",",Q1575)+1)+1)),
  IF(OR(ISERROR(VLOOKUP(LEFT(Q1575,FIND(",",Q1575)-1),MapTable!$A:$A,1,0)),ISERROR(VLOOKUP(TRIM(MID(Q1575,FIND(",",Q1575)+1,FIND(",",Q1575,FIND(",",Q1575)+1)-FIND(",",Q1575)-1)),MapTable!$A:$A,1,0)),ISERROR(VLOOKUP(TRIM(MID(Q1575,FIND(",",Q1575,FIND(",",Q1575)+1)+1,999)),MapTable!$A:$A,1,0))),"맵없음",
  ""),
IF(ISERROR(FIND(",",Q1575,FIND(",",Q1575,FIND(",",Q1575,FIND(",",Q1575)+1)+1)+1)),
  IF(OR(ISERROR(VLOOKUP(LEFT(Q1575,FIND(",",Q1575)-1),MapTable!$A:$A,1,0)),ISERROR(VLOOKUP(TRIM(MID(Q1575,FIND(",",Q1575)+1,FIND(",",Q1575,FIND(",",Q1575)+1)-FIND(",",Q1575)-1)),MapTable!$A:$A,1,0)),ISERROR(VLOOKUP(TRIM(MID(Q1575,FIND(",",Q1575,FIND(",",Q1575)+1)+1,FIND(",",Q1575,FIND(",",Q1575,FIND(",",Q1575)+1)+1)-FIND(",",Q1575,FIND(",",Q1575)+1)-1)),MapTable!$A:$A,1,0)),ISERROR(VLOOKUP(TRIM(MID(Q1575,FIND(",",Q1575,FIND(",",Q1575,FIND(",",Q1575)+1)+1)+1,999)),MapTable!$A:$A,1,0))),"맵없음",
  ""),
)))))</f>
        <v/>
      </c>
      <c r="W1575" t="str">
        <f>IF(ISBLANK(V1575),"",IF(ISERROR(VLOOKUP(V1575,[3]DropTable!$A:$A,1,0)),"드랍없음",""))</f>
        <v/>
      </c>
      <c r="Y1575" t="str">
        <f>IF(ISBLANK(X1575),"",IF(ISERROR(VLOOKUP(X1575,[3]DropTable!$A:$A,1,0)),"드랍없음",""))</f>
        <v/>
      </c>
      <c r="AA1575">
        <v>8.1</v>
      </c>
    </row>
    <row r="1576" spans="1:27" x14ac:dyDescent="0.3">
      <c r="A1576">
        <v>9</v>
      </c>
      <c r="B1576">
        <v>35</v>
      </c>
      <c r="C1576">
        <v>1680</v>
      </c>
      <c r="D1576">
        <v>420</v>
      </c>
      <c r="E1576" t="s">
        <v>114</v>
      </c>
      <c r="H1576" t="str">
        <f>IF(ISBLANK(G1576),"",
IFERROR(VLOOKUP(G1576,[1]StringTable!$1:$1048576,MATCH([1]StringTable!$B$1,[1]StringTable!$1:$1,0),0),
IFERROR(VLOOKUP(G1576,[1]InApkStringTable!$1:$1048576,MATCH([1]InApkStringTable!$B$1,[1]InApkStringTable!$1:$1,0),0),
"스트링없음")))</f>
        <v/>
      </c>
      <c r="J1576" t="b">
        <v>1</v>
      </c>
      <c r="L1576" t="str">
        <f>IF(ISBLANK(K1576),"",IF(ISERROR(VLOOKUP(K1576,MapTable!$A:$A,1,0)),"맵없음",""))</f>
        <v/>
      </c>
      <c r="N1576" t="b">
        <f t="shared" ca="1" si="73"/>
        <v>0</v>
      </c>
      <c r="R1576" t="str">
        <f>IF(ISBLANK(Q1576),"",
IF(ISERROR(FIND(",",Q1576)),
  IF(ISERROR(VLOOKUP(Q1576,MapTable!$A:$A,1,0)),"맵없음",
  ""),
IF(ISERROR(FIND(",",Q1576,FIND(",",Q1576)+1)),
  IF(OR(ISERROR(VLOOKUP(LEFT(Q1576,FIND(",",Q1576)-1),MapTable!$A:$A,1,0)),ISERROR(VLOOKUP(TRIM(MID(Q1576,FIND(",",Q1576)+1,999)),MapTable!$A:$A,1,0))),"맵없음",
  ""),
IF(ISERROR(FIND(",",Q1576,FIND(",",Q1576,FIND(",",Q1576)+1)+1)),
  IF(OR(ISERROR(VLOOKUP(LEFT(Q1576,FIND(",",Q1576)-1),MapTable!$A:$A,1,0)),ISERROR(VLOOKUP(TRIM(MID(Q1576,FIND(",",Q1576)+1,FIND(",",Q1576,FIND(",",Q1576)+1)-FIND(",",Q1576)-1)),MapTable!$A:$A,1,0)),ISERROR(VLOOKUP(TRIM(MID(Q1576,FIND(",",Q1576,FIND(",",Q1576)+1)+1,999)),MapTable!$A:$A,1,0))),"맵없음",
  ""),
IF(ISERROR(FIND(",",Q1576,FIND(",",Q1576,FIND(",",Q1576,FIND(",",Q1576)+1)+1)+1)),
  IF(OR(ISERROR(VLOOKUP(LEFT(Q1576,FIND(",",Q1576)-1),MapTable!$A:$A,1,0)),ISERROR(VLOOKUP(TRIM(MID(Q1576,FIND(",",Q1576)+1,FIND(",",Q1576,FIND(",",Q1576)+1)-FIND(",",Q1576)-1)),MapTable!$A:$A,1,0)),ISERROR(VLOOKUP(TRIM(MID(Q1576,FIND(",",Q1576,FIND(",",Q1576)+1)+1,FIND(",",Q1576,FIND(",",Q1576,FIND(",",Q1576)+1)+1)-FIND(",",Q1576,FIND(",",Q1576)+1)-1)),MapTable!$A:$A,1,0)),ISERROR(VLOOKUP(TRIM(MID(Q1576,FIND(",",Q1576,FIND(",",Q1576,FIND(",",Q1576)+1)+1)+1,999)),MapTable!$A:$A,1,0))),"맵없음",
  ""),
)))))</f>
        <v/>
      </c>
      <c r="W1576" t="str">
        <f>IF(ISBLANK(V1576),"",IF(ISERROR(VLOOKUP(V1576,[3]DropTable!$A:$A,1,0)),"드랍없음",""))</f>
        <v/>
      </c>
      <c r="Y1576" t="str">
        <f>IF(ISBLANK(X1576),"",IF(ISERROR(VLOOKUP(X1576,[3]DropTable!$A:$A,1,0)),"드랍없음",""))</f>
        <v/>
      </c>
      <c r="AA1576">
        <v>8.1</v>
      </c>
    </row>
    <row r="1577" spans="1:27" x14ac:dyDescent="0.3">
      <c r="A1577">
        <v>9</v>
      </c>
      <c r="B1577">
        <v>36</v>
      </c>
      <c r="C1577">
        <v>1680</v>
      </c>
      <c r="D1577">
        <v>420</v>
      </c>
      <c r="E1577" t="s">
        <v>114</v>
      </c>
      <c r="H1577" t="str">
        <f>IF(ISBLANK(G1577),"",
IFERROR(VLOOKUP(G1577,[1]StringTable!$1:$1048576,MATCH([1]StringTable!$B$1,[1]StringTable!$1:$1,0),0),
IFERROR(VLOOKUP(G1577,[1]InApkStringTable!$1:$1048576,MATCH([1]InApkStringTable!$B$1,[1]InApkStringTable!$1:$1,0),0),
"스트링없음")))</f>
        <v/>
      </c>
      <c r="J1577" t="b">
        <v>1</v>
      </c>
      <c r="L1577" t="str">
        <f>IF(ISBLANK(K1577),"",IF(ISERROR(VLOOKUP(K1577,MapTable!$A:$A,1,0)),"맵없음",""))</f>
        <v/>
      </c>
      <c r="N1577" t="b">
        <f t="shared" ca="1" si="73"/>
        <v>0</v>
      </c>
      <c r="R1577" t="str">
        <f>IF(ISBLANK(Q1577),"",
IF(ISERROR(FIND(",",Q1577)),
  IF(ISERROR(VLOOKUP(Q1577,MapTable!$A:$A,1,0)),"맵없음",
  ""),
IF(ISERROR(FIND(",",Q1577,FIND(",",Q1577)+1)),
  IF(OR(ISERROR(VLOOKUP(LEFT(Q1577,FIND(",",Q1577)-1),MapTable!$A:$A,1,0)),ISERROR(VLOOKUP(TRIM(MID(Q1577,FIND(",",Q1577)+1,999)),MapTable!$A:$A,1,0))),"맵없음",
  ""),
IF(ISERROR(FIND(",",Q1577,FIND(",",Q1577,FIND(",",Q1577)+1)+1)),
  IF(OR(ISERROR(VLOOKUP(LEFT(Q1577,FIND(",",Q1577)-1),MapTable!$A:$A,1,0)),ISERROR(VLOOKUP(TRIM(MID(Q1577,FIND(",",Q1577)+1,FIND(",",Q1577,FIND(",",Q1577)+1)-FIND(",",Q1577)-1)),MapTable!$A:$A,1,0)),ISERROR(VLOOKUP(TRIM(MID(Q1577,FIND(",",Q1577,FIND(",",Q1577)+1)+1,999)),MapTable!$A:$A,1,0))),"맵없음",
  ""),
IF(ISERROR(FIND(",",Q1577,FIND(",",Q1577,FIND(",",Q1577,FIND(",",Q1577)+1)+1)+1)),
  IF(OR(ISERROR(VLOOKUP(LEFT(Q1577,FIND(",",Q1577)-1),MapTable!$A:$A,1,0)),ISERROR(VLOOKUP(TRIM(MID(Q1577,FIND(",",Q1577)+1,FIND(",",Q1577,FIND(",",Q1577)+1)-FIND(",",Q1577)-1)),MapTable!$A:$A,1,0)),ISERROR(VLOOKUP(TRIM(MID(Q1577,FIND(",",Q1577,FIND(",",Q1577)+1)+1,FIND(",",Q1577,FIND(",",Q1577,FIND(",",Q1577)+1)+1)-FIND(",",Q1577,FIND(",",Q1577)+1)-1)),MapTable!$A:$A,1,0)),ISERROR(VLOOKUP(TRIM(MID(Q1577,FIND(",",Q1577,FIND(",",Q1577,FIND(",",Q1577)+1)+1)+1,999)),MapTable!$A:$A,1,0))),"맵없음",
  ""),
)))))</f>
        <v/>
      </c>
      <c r="W1577" t="str">
        <f>IF(ISBLANK(V1577),"",IF(ISERROR(VLOOKUP(V1577,[3]DropTable!$A:$A,1,0)),"드랍없음",""))</f>
        <v/>
      </c>
      <c r="Y1577" t="str">
        <f>IF(ISBLANK(X1577),"",IF(ISERROR(VLOOKUP(X1577,[3]DropTable!$A:$A,1,0)),"드랍없음",""))</f>
        <v/>
      </c>
      <c r="AA1577">
        <v>8.1</v>
      </c>
    </row>
    <row r="1578" spans="1:27" x14ac:dyDescent="0.3">
      <c r="A1578">
        <v>9</v>
      </c>
      <c r="B1578">
        <v>37</v>
      </c>
      <c r="C1578">
        <v>1680</v>
      </c>
      <c r="D1578">
        <v>420</v>
      </c>
      <c r="E1578" t="s">
        <v>114</v>
      </c>
      <c r="H1578" t="str">
        <f>IF(ISBLANK(G1578),"",
IFERROR(VLOOKUP(G1578,[1]StringTable!$1:$1048576,MATCH([1]StringTable!$B$1,[1]StringTable!$1:$1,0),0),
IFERROR(VLOOKUP(G1578,[1]InApkStringTable!$1:$1048576,MATCH([1]InApkStringTable!$B$1,[1]InApkStringTable!$1:$1,0),0),
"스트링없음")))</f>
        <v/>
      </c>
      <c r="J1578" t="b">
        <v>1</v>
      </c>
      <c r="L1578" t="str">
        <f>IF(ISBLANK(K1578),"",IF(ISERROR(VLOOKUP(K1578,MapTable!$A:$A,1,0)),"맵없음",""))</f>
        <v/>
      </c>
      <c r="N1578" t="b">
        <f t="shared" ca="1" si="73"/>
        <v>0</v>
      </c>
      <c r="R1578" t="str">
        <f>IF(ISBLANK(Q1578),"",
IF(ISERROR(FIND(",",Q1578)),
  IF(ISERROR(VLOOKUP(Q1578,MapTable!$A:$A,1,0)),"맵없음",
  ""),
IF(ISERROR(FIND(",",Q1578,FIND(",",Q1578)+1)),
  IF(OR(ISERROR(VLOOKUP(LEFT(Q1578,FIND(",",Q1578)-1),MapTable!$A:$A,1,0)),ISERROR(VLOOKUP(TRIM(MID(Q1578,FIND(",",Q1578)+1,999)),MapTable!$A:$A,1,0))),"맵없음",
  ""),
IF(ISERROR(FIND(",",Q1578,FIND(",",Q1578,FIND(",",Q1578)+1)+1)),
  IF(OR(ISERROR(VLOOKUP(LEFT(Q1578,FIND(",",Q1578)-1),MapTable!$A:$A,1,0)),ISERROR(VLOOKUP(TRIM(MID(Q1578,FIND(",",Q1578)+1,FIND(",",Q1578,FIND(",",Q1578)+1)-FIND(",",Q1578)-1)),MapTable!$A:$A,1,0)),ISERROR(VLOOKUP(TRIM(MID(Q1578,FIND(",",Q1578,FIND(",",Q1578)+1)+1,999)),MapTable!$A:$A,1,0))),"맵없음",
  ""),
IF(ISERROR(FIND(",",Q1578,FIND(",",Q1578,FIND(",",Q1578,FIND(",",Q1578)+1)+1)+1)),
  IF(OR(ISERROR(VLOOKUP(LEFT(Q1578,FIND(",",Q1578)-1),MapTable!$A:$A,1,0)),ISERROR(VLOOKUP(TRIM(MID(Q1578,FIND(",",Q1578)+1,FIND(",",Q1578,FIND(",",Q1578)+1)-FIND(",",Q1578)-1)),MapTable!$A:$A,1,0)),ISERROR(VLOOKUP(TRIM(MID(Q1578,FIND(",",Q1578,FIND(",",Q1578)+1)+1,FIND(",",Q1578,FIND(",",Q1578,FIND(",",Q1578)+1)+1)-FIND(",",Q1578,FIND(",",Q1578)+1)-1)),MapTable!$A:$A,1,0)),ISERROR(VLOOKUP(TRIM(MID(Q1578,FIND(",",Q1578,FIND(",",Q1578,FIND(",",Q1578)+1)+1)+1,999)),MapTable!$A:$A,1,0))),"맵없음",
  ""),
)))))</f>
        <v/>
      </c>
      <c r="W1578" t="str">
        <f>IF(ISBLANK(V1578),"",IF(ISERROR(VLOOKUP(V1578,[3]DropTable!$A:$A,1,0)),"드랍없음",""))</f>
        <v/>
      </c>
      <c r="Y1578" t="str">
        <f>IF(ISBLANK(X1578),"",IF(ISERROR(VLOOKUP(X1578,[3]DropTable!$A:$A,1,0)),"드랍없음",""))</f>
        <v/>
      </c>
      <c r="AA1578">
        <v>8.1</v>
      </c>
    </row>
    <row r="1579" spans="1:27" x14ac:dyDescent="0.3">
      <c r="A1579">
        <v>9</v>
      </c>
      <c r="B1579">
        <v>38</v>
      </c>
      <c r="C1579">
        <v>1680</v>
      </c>
      <c r="D1579">
        <v>420</v>
      </c>
      <c r="E1579" t="s">
        <v>114</v>
      </c>
      <c r="H1579" t="str">
        <f>IF(ISBLANK(G1579),"",
IFERROR(VLOOKUP(G1579,[1]StringTable!$1:$1048576,MATCH([1]StringTable!$B$1,[1]StringTable!$1:$1,0),0),
IFERROR(VLOOKUP(G1579,[1]InApkStringTable!$1:$1048576,MATCH([1]InApkStringTable!$B$1,[1]InApkStringTable!$1:$1,0),0),
"스트링없음")))</f>
        <v/>
      </c>
      <c r="J1579" t="b">
        <v>1</v>
      </c>
      <c r="L1579" t="str">
        <f>IF(ISBLANK(K1579),"",IF(ISERROR(VLOOKUP(K1579,MapTable!$A:$A,1,0)),"맵없음",""))</f>
        <v/>
      </c>
      <c r="N1579" t="b">
        <f t="shared" ca="1" si="73"/>
        <v>0</v>
      </c>
      <c r="R1579" t="str">
        <f>IF(ISBLANK(Q1579),"",
IF(ISERROR(FIND(",",Q1579)),
  IF(ISERROR(VLOOKUP(Q1579,MapTable!$A:$A,1,0)),"맵없음",
  ""),
IF(ISERROR(FIND(",",Q1579,FIND(",",Q1579)+1)),
  IF(OR(ISERROR(VLOOKUP(LEFT(Q1579,FIND(",",Q1579)-1),MapTable!$A:$A,1,0)),ISERROR(VLOOKUP(TRIM(MID(Q1579,FIND(",",Q1579)+1,999)),MapTable!$A:$A,1,0))),"맵없음",
  ""),
IF(ISERROR(FIND(",",Q1579,FIND(",",Q1579,FIND(",",Q1579)+1)+1)),
  IF(OR(ISERROR(VLOOKUP(LEFT(Q1579,FIND(",",Q1579)-1),MapTable!$A:$A,1,0)),ISERROR(VLOOKUP(TRIM(MID(Q1579,FIND(",",Q1579)+1,FIND(",",Q1579,FIND(",",Q1579)+1)-FIND(",",Q1579)-1)),MapTable!$A:$A,1,0)),ISERROR(VLOOKUP(TRIM(MID(Q1579,FIND(",",Q1579,FIND(",",Q1579)+1)+1,999)),MapTable!$A:$A,1,0))),"맵없음",
  ""),
IF(ISERROR(FIND(",",Q1579,FIND(",",Q1579,FIND(",",Q1579,FIND(",",Q1579)+1)+1)+1)),
  IF(OR(ISERROR(VLOOKUP(LEFT(Q1579,FIND(",",Q1579)-1),MapTable!$A:$A,1,0)),ISERROR(VLOOKUP(TRIM(MID(Q1579,FIND(",",Q1579)+1,FIND(",",Q1579,FIND(",",Q1579)+1)-FIND(",",Q1579)-1)),MapTable!$A:$A,1,0)),ISERROR(VLOOKUP(TRIM(MID(Q1579,FIND(",",Q1579,FIND(",",Q1579)+1)+1,FIND(",",Q1579,FIND(",",Q1579,FIND(",",Q1579)+1)+1)-FIND(",",Q1579,FIND(",",Q1579)+1)-1)),MapTable!$A:$A,1,0)),ISERROR(VLOOKUP(TRIM(MID(Q1579,FIND(",",Q1579,FIND(",",Q1579,FIND(",",Q1579)+1)+1)+1,999)),MapTable!$A:$A,1,0))),"맵없음",
  ""),
)))))</f>
        <v/>
      </c>
      <c r="W1579" t="str">
        <f>IF(ISBLANK(V1579),"",IF(ISERROR(VLOOKUP(V1579,[3]DropTable!$A:$A,1,0)),"드랍없음",""))</f>
        <v/>
      </c>
      <c r="Y1579" t="str">
        <f>IF(ISBLANK(X1579),"",IF(ISERROR(VLOOKUP(X1579,[3]DropTable!$A:$A,1,0)),"드랍없음",""))</f>
        <v/>
      </c>
      <c r="AA1579">
        <v>8.1</v>
      </c>
    </row>
    <row r="1580" spans="1:27" x14ac:dyDescent="0.3">
      <c r="A1580">
        <v>9</v>
      </c>
      <c r="B1580">
        <v>39</v>
      </c>
      <c r="C1580">
        <v>1680</v>
      </c>
      <c r="D1580">
        <v>420</v>
      </c>
      <c r="E1580" t="s">
        <v>114</v>
      </c>
      <c r="H1580" t="str">
        <f>IF(ISBLANK(G1580),"",
IFERROR(VLOOKUP(G1580,[1]StringTable!$1:$1048576,MATCH([1]StringTable!$B$1,[1]StringTable!$1:$1,0),0),
IFERROR(VLOOKUP(G1580,[1]InApkStringTable!$1:$1048576,MATCH([1]InApkStringTable!$B$1,[1]InApkStringTable!$1:$1,0),0),
"스트링없음")))</f>
        <v/>
      </c>
      <c r="J1580" t="b">
        <v>1</v>
      </c>
      <c r="L1580" t="str">
        <f>IF(ISBLANK(K1580),"",IF(ISERROR(VLOOKUP(K1580,MapTable!$A:$A,1,0)),"맵없음",""))</f>
        <v/>
      </c>
      <c r="N1580" t="b">
        <f t="shared" ca="1" si="73"/>
        <v>0</v>
      </c>
      <c r="R1580" t="str">
        <f>IF(ISBLANK(Q1580),"",
IF(ISERROR(FIND(",",Q1580)),
  IF(ISERROR(VLOOKUP(Q1580,MapTable!$A:$A,1,0)),"맵없음",
  ""),
IF(ISERROR(FIND(",",Q1580,FIND(",",Q1580)+1)),
  IF(OR(ISERROR(VLOOKUP(LEFT(Q1580,FIND(",",Q1580)-1),MapTable!$A:$A,1,0)),ISERROR(VLOOKUP(TRIM(MID(Q1580,FIND(",",Q1580)+1,999)),MapTable!$A:$A,1,0))),"맵없음",
  ""),
IF(ISERROR(FIND(",",Q1580,FIND(",",Q1580,FIND(",",Q1580)+1)+1)),
  IF(OR(ISERROR(VLOOKUP(LEFT(Q1580,FIND(",",Q1580)-1),MapTable!$A:$A,1,0)),ISERROR(VLOOKUP(TRIM(MID(Q1580,FIND(",",Q1580)+1,FIND(",",Q1580,FIND(",",Q1580)+1)-FIND(",",Q1580)-1)),MapTable!$A:$A,1,0)),ISERROR(VLOOKUP(TRIM(MID(Q1580,FIND(",",Q1580,FIND(",",Q1580)+1)+1,999)),MapTable!$A:$A,1,0))),"맵없음",
  ""),
IF(ISERROR(FIND(",",Q1580,FIND(",",Q1580,FIND(",",Q1580,FIND(",",Q1580)+1)+1)+1)),
  IF(OR(ISERROR(VLOOKUP(LEFT(Q1580,FIND(",",Q1580)-1),MapTable!$A:$A,1,0)),ISERROR(VLOOKUP(TRIM(MID(Q1580,FIND(",",Q1580)+1,FIND(",",Q1580,FIND(",",Q1580)+1)-FIND(",",Q1580)-1)),MapTable!$A:$A,1,0)),ISERROR(VLOOKUP(TRIM(MID(Q1580,FIND(",",Q1580,FIND(",",Q1580)+1)+1,FIND(",",Q1580,FIND(",",Q1580,FIND(",",Q1580)+1)+1)-FIND(",",Q1580,FIND(",",Q1580)+1)-1)),MapTable!$A:$A,1,0)),ISERROR(VLOOKUP(TRIM(MID(Q1580,FIND(",",Q1580,FIND(",",Q1580,FIND(",",Q1580)+1)+1)+1,999)),MapTable!$A:$A,1,0))),"맵없음",
  ""),
)))))</f>
        <v/>
      </c>
      <c r="W1580" t="str">
        <f>IF(ISBLANK(V1580),"",IF(ISERROR(VLOOKUP(V1580,[3]DropTable!$A:$A,1,0)),"드랍없음",""))</f>
        <v/>
      </c>
      <c r="Y1580" t="str">
        <f>IF(ISBLANK(X1580),"",IF(ISERROR(VLOOKUP(X1580,[3]DropTable!$A:$A,1,0)),"드랍없음",""))</f>
        <v/>
      </c>
      <c r="AA1580">
        <v>8.1</v>
      </c>
    </row>
    <row r="1581" spans="1:27" x14ac:dyDescent="0.3">
      <c r="A1581">
        <v>9</v>
      </c>
      <c r="B1581">
        <v>40</v>
      </c>
      <c r="C1581">
        <v>1680</v>
      </c>
      <c r="D1581">
        <v>420</v>
      </c>
      <c r="E1581" t="s">
        <v>114</v>
      </c>
      <c r="H1581" t="str">
        <f>IF(ISBLANK(G1581),"",
IFERROR(VLOOKUP(G1581,[1]StringTable!$1:$1048576,MATCH([1]StringTable!$B$1,[1]StringTable!$1:$1,0),0),
IFERROR(VLOOKUP(G1581,[1]InApkStringTable!$1:$1048576,MATCH([1]InApkStringTable!$B$1,[1]InApkStringTable!$1:$1,0),0),
"스트링없음")))</f>
        <v/>
      </c>
      <c r="J1581" t="b">
        <v>1</v>
      </c>
      <c r="L1581" t="str">
        <f>IF(ISBLANK(K1581),"",IF(ISERROR(VLOOKUP(K1581,MapTable!$A:$A,1,0)),"맵없음",""))</f>
        <v/>
      </c>
      <c r="N1581" t="b">
        <f t="shared" ca="1" si="73"/>
        <v>0</v>
      </c>
      <c r="R1581" t="str">
        <f>IF(ISBLANK(Q1581),"",
IF(ISERROR(FIND(",",Q1581)),
  IF(ISERROR(VLOOKUP(Q1581,MapTable!$A:$A,1,0)),"맵없음",
  ""),
IF(ISERROR(FIND(",",Q1581,FIND(",",Q1581)+1)),
  IF(OR(ISERROR(VLOOKUP(LEFT(Q1581,FIND(",",Q1581)-1),MapTable!$A:$A,1,0)),ISERROR(VLOOKUP(TRIM(MID(Q1581,FIND(",",Q1581)+1,999)),MapTable!$A:$A,1,0))),"맵없음",
  ""),
IF(ISERROR(FIND(",",Q1581,FIND(",",Q1581,FIND(",",Q1581)+1)+1)),
  IF(OR(ISERROR(VLOOKUP(LEFT(Q1581,FIND(",",Q1581)-1),MapTable!$A:$A,1,0)),ISERROR(VLOOKUP(TRIM(MID(Q1581,FIND(",",Q1581)+1,FIND(",",Q1581,FIND(",",Q1581)+1)-FIND(",",Q1581)-1)),MapTable!$A:$A,1,0)),ISERROR(VLOOKUP(TRIM(MID(Q1581,FIND(",",Q1581,FIND(",",Q1581)+1)+1,999)),MapTable!$A:$A,1,0))),"맵없음",
  ""),
IF(ISERROR(FIND(",",Q1581,FIND(",",Q1581,FIND(",",Q1581,FIND(",",Q1581)+1)+1)+1)),
  IF(OR(ISERROR(VLOOKUP(LEFT(Q1581,FIND(",",Q1581)-1),MapTable!$A:$A,1,0)),ISERROR(VLOOKUP(TRIM(MID(Q1581,FIND(",",Q1581)+1,FIND(",",Q1581,FIND(",",Q1581)+1)-FIND(",",Q1581)-1)),MapTable!$A:$A,1,0)),ISERROR(VLOOKUP(TRIM(MID(Q1581,FIND(",",Q1581,FIND(",",Q1581)+1)+1,FIND(",",Q1581,FIND(",",Q1581,FIND(",",Q1581)+1)+1)-FIND(",",Q1581,FIND(",",Q1581)+1)-1)),MapTable!$A:$A,1,0)),ISERROR(VLOOKUP(TRIM(MID(Q1581,FIND(",",Q1581,FIND(",",Q1581,FIND(",",Q1581)+1)+1)+1,999)),MapTable!$A:$A,1,0))),"맵없음",
  ""),
)))))</f>
        <v/>
      </c>
      <c r="W1581" t="str">
        <f>IF(ISBLANK(V1581),"",IF(ISERROR(VLOOKUP(V1581,[3]DropTable!$A:$A,1,0)),"드랍없음",""))</f>
        <v/>
      </c>
      <c r="Y1581" t="str">
        <f>IF(ISBLANK(X1581),"",IF(ISERROR(VLOOKUP(X1581,[3]DropTable!$A:$A,1,0)),"드랍없음",""))</f>
        <v/>
      </c>
      <c r="AA1581">
        <v>8.1</v>
      </c>
    </row>
    <row r="1582" spans="1:27" x14ac:dyDescent="0.3">
      <c r="A1582">
        <v>9</v>
      </c>
      <c r="B1582">
        <v>41</v>
      </c>
      <c r="C1582">
        <v>1680</v>
      </c>
      <c r="D1582">
        <v>420</v>
      </c>
      <c r="E1582" t="s">
        <v>114</v>
      </c>
      <c r="H1582" t="str">
        <f>IF(ISBLANK(G1582),"",
IFERROR(VLOOKUP(G1582,[1]StringTable!$1:$1048576,MATCH([1]StringTable!$B$1,[1]StringTable!$1:$1,0),0),
IFERROR(VLOOKUP(G1582,[1]InApkStringTable!$1:$1048576,MATCH([1]InApkStringTable!$B$1,[1]InApkStringTable!$1:$1,0),0),
"스트링없음")))</f>
        <v/>
      </c>
      <c r="J1582" t="b">
        <v>1</v>
      </c>
      <c r="L1582" t="str">
        <f>IF(ISBLANK(K1582),"",IF(ISERROR(VLOOKUP(K1582,MapTable!$A:$A,1,0)),"맵없음",""))</f>
        <v/>
      </c>
      <c r="N1582" t="b">
        <f t="shared" ca="1" si="73"/>
        <v>0</v>
      </c>
      <c r="R1582" t="str">
        <f>IF(ISBLANK(Q1582),"",
IF(ISERROR(FIND(",",Q1582)),
  IF(ISERROR(VLOOKUP(Q1582,MapTable!$A:$A,1,0)),"맵없음",
  ""),
IF(ISERROR(FIND(",",Q1582,FIND(",",Q1582)+1)),
  IF(OR(ISERROR(VLOOKUP(LEFT(Q1582,FIND(",",Q1582)-1),MapTable!$A:$A,1,0)),ISERROR(VLOOKUP(TRIM(MID(Q1582,FIND(",",Q1582)+1,999)),MapTable!$A:$A,1,0))),"맵없음",
  ""),
IF(ISERROR(FIND(",",Q1582,FIND(",",Q1582,FIND(",",Q1582)+1)+1)),
  IF(OR(ISERROR(VLOOKUP(LEFT(Q1582,FIND(",",Q1582)-1),MapTable!$A:$A,1,0)),ISERROR(VLOOKUP(TRIM(MID(Q1582,FIND(",",Q1582)+1,FIND(",",Q1582,FIND(",",Q1582)+1)-FIND(",",Q1582)-1)),MapTable!$A:$A,1,0)),ISERROR(VLOOKUP(TRIM(MID(Q1582,FIND(",",Q1582,FIND(",",Q1582)+1)+1,999)),MapTable!$A:$A,1,0))),"맵없음",
  ""),
IF(ISERROR(FIND(",",Q1582,FIND(",",Q1582,FIND(",",Q1582,FIND(",",Q1582)+1)+1)+1)),
  IF(OR(ISERROR(VLOOKUP(LEFT(Q1582,FIND(",",Q1582)-1),MapTable!$A:$A,1,0)),ISERROR(VLOOKUP(TRIM(MID(Q1582,FIND(",",Q1582)+1,FIND(",",Q1582,FIND(",",Q1582)+1)-FIND(",",Q1582)-1)),MapTable!$A:$A,1,0)),ISERROR(VLOOKUP(TRIM(MID(Q1582,FIND(",",Q1582,FIND(",",Q1582)+1)+1,FIND(",",Q1582,FIND(",",Q1582,FIND(",",Q1582)+1)+1)-FIND(",",Q1582,FIND(",",Q1582)+1)-1)),MapTable!$A:$A,1,0)),ISERROR(VLOOKUP(TRIM(MID(Q1582,FIND(",",Q1582,FIND(",",Q1582,FIND(",",Q1582)+1)+1)+1,999)),MapTable!$A:$A,1,0))),"맵없음",
  ""),
)))))</f>
        <v/>
      </c>
      <c r="W1582" t="str">
        <f>IF(ISBLANK(V1582),"",IF(ISERROR(VLOOKUP(V1582,[3]DropTable!$A:$A,1,0)),"드랍없음",""))</f>
        <v/>
      </c>
      <c r="Y1582" t="str">
        <f>IF(ISBLANK(X1582),"",IF(ISERROR(VLOOKUP(X1582,[3]DropTable!$A:$A,1,0)),"드랍없음",""))</f>
        <v/>
      </c>
      <c r="AA1582">
        <v>8.1</v>
      </c>
    </row>
    <row r="1583" spans="1:27" x14ac:dyDescent="0.3">
      <c r="A1583">
        <v>9</v>
      </c>
      <c r="B1583">
        <v>42</v>
      </c>
      <c r="C1583">
        <v>1680</v>
      </c>
      <c r="D1583">
        <v>420</v>
      </c>
      <c r="E1583" t="s">
        <v>114</v>
      </c>
      <c r="H1583" t="str">
        <f>IF(ISBLANK(G1583),"",
IFERROR(VLOOKUP(G1583,[1]StringTable!$1:$1048576,MATCH([1]StringTable!$B$1,[1]StringTable!$1:$1,0),0),
IFERROR(VLOOKUP(G1583,[1]InApkStringTable!$1:$1048576,MATCH([1]InApkStringTable!$B$1,[1]InApkStringTable!$1:$1,0),0),
"스트링없음")))</f>
        <v/>
      </c>
      <c r="J1583" t="b">
        <v>1</v>
      </c>
      <c r="L1583" t="str">
        <f>IF(ISBLANK(K1583),"",IF(ISERROR(VLOOKUP(K1583,MapTable!$A:$A,1,0)),"맵없음",""))</f>
        <v/>
      </c>
      <c r="N1583" t="b">
        <f t="shared" ca="1" si="73"/>
        <v>0</v>
      </c>
      <c r="R1583" t="str">
        <f>IF(ISBLANK(Q1583),"",
IF(ISERROR(FIND(",",Q1583)),
  IF(ISERROR(VLOOKUP(Q1583,MapTable!$A:$A,1,0)),"맵없음",
  ""),
IF(ISERROR(FIND(",",Q1583,FIND(",",Q1583)+1)),
  IF(OR(ISERROR(VLOOKUP(LEFT(Q1583,FIND(",",Q1583)-1),MapTable!$A:$A,1,0)),ISERROR(VLOOKUP(TRIM(MID(Q1583,FIND(",",Q1583)+1,999)),MapTable!$A:$A,1,0))),"맵없음",
  ""),
IF(ISERROR(FIND(",",Q1583,FIND(",",Q1583,FIND(",",Q1583)+1)+1)),
  IF(OR(ISERROR(VLOOKUP(LEFT(Q1583,FIND(",",Q1583)-1),MapTable!$A:$A,1,0)),ISERROR(VLOOKUP(TRIM(MID(Q1583,FIND(",",Q1583)+1,FIND(",",Q1583,FIND(",",Q1583)+1)-FIND(",",Q1583)-1)),MapTable!$A:$A,1,0)),ISERROR(VLOOKUP(TRIM(MID(Q1583,FIND(",",Q1583,FIND(",",Q1583)+1)+1,999)),MapTable!$A:$A,1,0))),"맵없음",
  ""),
IF(ISERROR(FIND(",",Q1583,FIND(",",Q1583,FIND(",",Q1583,FIND(",",Q1583)+1)+1)+1)),
  IF(OR(ISERROR(VLOOKUP(LEFT(Q1583,FIND(",",Q1583)-1),MapTable!$A:$A,1,0)),ISERROR(VLOOKUP(TRIM(MID(Q1583,FIND(",",Q1583)+1,FIND(",",Q1583,FIND(",",Q1583)+1)-FIND(",",Q1583)-1)),MapTable!$A:$A,1,0)),ISERROR(VLOOKUP(TRIM(MID(Q1583,FIND(",",Q1583,FIND(",",Q1583)+1)+1,FIND(",",Q1583,FIND(",",Q1583,FIND(",",Q1583)+1)+1)-FIND(",",Q1583,FIND(",",Q1583)+1)-1)),MapTable!$A:$A,1,0)),ISERROR(VLOOKUP(TRIM(MID(Q1583,FIND(",",Q1583,FIND(",",Q1583,FIND(",",Q1583)+1)+1)+1,999)),MapTable!$A:$A,1,0))),"맵없음",
  ""),
)))))</f>
        <v/>
      </c>
      <c r="W1583" t="str">
        <f>IF(ISBLANK(V1583),"",IF(ISERROR(VLOOKUP(V1583,[3]DropTable!$A:$A,1,0)),"드랍없음",""))</f>
        <v/>
      </c>
      <c r="Y1583" t="str">
        <f>IF(ISBLANK(X1583),"",IF(ISERROR(VLOOKUP(X1583,[3]DropTable!$A:$A,1,0)),"드랍없음",""))</f>
        <v/>
      </c>
      <c r="AA1583">
        <v>8.1</v>
      </c>
    </row>
    <row r="1584" spans="1:27" x14ac:dyDescent="0.3">
      <c r="A1584">
        <v>9</v>
      </c>
      <c r="B1584">
        <v>43</v>
      </c>
      <c r="C1584">
        <v>1680</v>
      </c>
      <c r="D1584">
        <v>420</v>
      </c>
      <c r="E1584" t="s">
        <v>114</v>
      </c>
      <c r="H1584" t="str">
        <f>IF(ISBLANK(G1584),"",
IFERROR(VLOOKUP(G1584,[1]StringTable!$1:$1048576,MATCH([1]StringTable!$B$1,[1]StringTable!$1:$1,0),0),
IFERROR(VLOOKUP(G1584,[1]InApkStringTable!$1:$1048576,MATCH([1]InApkStringTable!$B$1,[1]InApkStringTable!$1:$1,0),0),
"스트링없음")))</f>
        <v/>
      </c>
      <c r="J1584" t="b">
        <v>1</v>
      </c>
      <c r="L1584" t="str">
        <f>IF(ISBLANK(K1584),"",IF(ISERROR(VLOOKUP(K1584,MapTable!$A:$A,1,0)),"맵없음",""))</f>
        <v/>
      </c>
      <c r="N1584" t="b">
        <f t="shared" ca="1" si="73"/>
        <v>0</v>
      </c>
      <c r="R1584" t="str">
        <f>IF(ISBLANK(Q1584),"",
IF(ISERROR(FIND(",",Q1584)),
  IF(ISERROR(VLOOKUP(Q1584,MapTable!$A:$A,1,0)),"맵없음",
  ""),
IF(ISERROR(FIND(",",Q1584,FIND(",",Q1584)+1)),
  IF(OR(ISERROR(VLOOKUP(LEFT(Q1584,FIND(",",Q1584)-1),MapTable!$A:$A,1,0)),ISERROR(VLOOKUP(TRIM(MID(Q1584,FIND(",",Q1584)+1,999)),MapTable!$A:$A,1,0))),"맵없음",
  ""),
IF(ISERROR(FIND(",",Q1584,FIND(",",Q1584,FIND(",",Q1584)+1)+1)),
  IF(OR(ISERROR(VLOOKUP(LEFT(Q1584,FIND(",",Q1584)-1),MapTable!$A:$A,1,0)),ISERROR(VLOOKUP(TRIM(MID(Q1584,FIND(",",Q1584)+1,FIND(",",Q1584,FIND(",",Q1584)+1)-FIND(",",Q1584)-1)),MapTable!$A:$A,1,0)),ISERROR(VLOOKUP(TRIM(MID(Q1584,FIND(",",Q1584,FIND(",",Q1584)+1)+1,999)),MapTable!$A:$A,1,0))),"맵없음",
  ""),
IF(ISERROR(FIND(",",Q1584,FIND(",",Q1584,FIND(",",Q1584,FIND(",",Q1584)+1)+1)+1)),
  IF(OR(ISERROR(VLOOKUP(LEFT(Q1584,FIND(",",Q1584)-1),MapTable!$A:$A,1,0)),ISERROR(VLOOKUP(TRIM(MID(Q1584,FIND(",",Q1584)+1,FIND(",",Q1584,FIND(",",Q1584)+1)-FIND(",",Q1584)-1)),MapTable!$A:$A,1,0)),ISERROR(VLOOKUP(TRIM(MID(Q1584,FIND(",",Q1584,FIND(",",Q1584)+1)+1,FIND(",",Q1584,FIND(",",Q1584,FIND(",",Q1584)+1)+1)-FIND(",",Q1584,FIND(",",Q1584)+1)-1)),MapTable!$A:$A,1,0)),ISERROR(VLOOKUP(TRIM(MID(Q1584,FIND(",",Q1584,FIND(",",Q1584,FIND(",",Q1584)+1)+1)+1,999)),MapTable!$A:$A,1,0))),"맵없음",
  ""),
)))))</f>
        <v/>
      </c>
      <c r="W1584" t="str">
        <f>IF(ISBLANK(V1584),"",IF(ISERROR(VLOOKUP(V1584,[3]DropTable!$A:$A,1,0)),"드랍없음",""))</f>
        <v/>
      </c>
      <c r="Y1584" t="str">
        <f>IF(ISBLANK(X1584),"",IF(ISERROR(VLOOKUP(X1584,[3]DropTable!$A:$A,1,0)),"드랍없음",""))</f>
        <v/>
      </c>
      <c r="AA1584">
        <v>8.1</v>
      </c>
    </row>
    <row r="1585" spans="1:27" x14ac:dyDescent="0.3">
      <c r="A1585">
        <v>9</v>
      </c>
      <c r="B1585">
        <v>44</v>
      </c>
      <c r="C1585">
        <v>1680</v>
      </c>
      <c r="D1585">
        <v>420</v>
      </c>
      <c r="E1585" t="s">
        <v>114</v>
      </c>
      <c r="H1585" t="str">
        <f>IF(ISBLANK(G1585),"",
IFERROR(VLOOKUP(G1585,[1]StringTable!$1:$1048576,MATCH([1]StringTable!$B$1,[1]StringTable!$1:$1,0),0),
IFERROR(VLOOKUP(G1585,[1]InApkStringTable!$1:$1048576,MATCH([1]InApkStringTable!$B$1,[1]InApkStringTable!$1:$1,0),0),
"스트링없음")))</f>
        <v/>
      </c>
      <c r="J1585" t="b">
        <v>1</v>
      </c>
      <c r="L1585" t="str">
        <f>IF(ISBLANK(K1585),"",IF(ISERROR(VLOOKUP(K1585,MapTable!$A:$A,1,0)),"맵없음",""))</f>
        <v/>
      </c>
      <c r="N1585" t="b">
        <f t="shared" ca="1" si="73"/>
        <v>0</v>
      </c>
      <c r="R1585" t="str">
        <f>IF(ISBLANK(Q1585),"",
IF(ISERROR(FIND(",",Q1585)),
  IF(ISERROR(VLOOKUP(Q1585,MapTable!$A:$A,1,0)),"맵없음",
  ""),
IF(ISERROR(FIND(",",Q1585,FIND(",",Q1585)+1)),
  IF(OR(ISERROR(VLOOKUP(LEFT(Q1585,FIND(",",Q1585)-1),MapTable!$A:$A,1,0)),ISERROR(VLOOKUP(TRIM(MID(Q1585,FIND(",",Q1585)+1,999)),MapTable!$A:$A,1,0))),"맵없음",
  ""),
IF(ISERROR(FIND(",",Q1585,FIND(",",Q1585,FIND(",",Q1585)+1)+1)),
  IF(OR(ISERROR(VLOOKUP(LEFT(Q1585,FIND(",",Q1585)-1),MapTable!$A:$A,1,0)),ISERROR(VLOOKUP(TRIM(MID(Q1585,FIND(",",Q1585)+1,FIND(",",Q1585,FIND(",",Q1585)+1)-FIND(",",Q1585)-1)),MapTable!$A:$A,1,0)),ISERROR(VLOOKUP(TRIM(MID(Q1585,FIND(",",Q1585,FIND(",",Q1585)+1)+1,999)),MapTable!$A:$A,1,0))),"맵없음",
  ""),
IF(ISERROR(FIND(",",Q1585,FIND(",",Q1585,FIND(",",Q1585,FIND(",",Q1585)+1)+1)+1)),
  IF(OR(ISERROR(VLOOKUP(LEFT(Q1585,FIND(",",Q1585)-1),MapTable!$A:$A,1,0)),ISERROR(VLOOKUP(TRIM(MID(Q1585,FIND(",",Q1585)+1,FIND(",",Q1585,FIND(",",Q1585)+1)-FIND(",",Q1585)-1)),MapTable!$A:$A,1,0)),ISERROR(VLOOKUP(TRIM(MID(Q1585,FIND(",",Q1585,FIND(",",Q1585)+1)+1,FIND(",",Q1585,FIND(",",Q1585,FIND(",",Q1585)+1)+1)-FIND(",",Q1585,FIND(",",Q1585)+1)-1)),MapTable!$A:$A,1,0)),ISERROR(VLOOKUP(TRIM(MID(Q1585,FIND(",",Q1585,FIND(",",Q1585,FIND(",",Q1585)+1)+1)+1,999)),MapTable!$A:$A,1,0))),"맵없음",
  ""),
)))))</f>
        <v/>
      </c>
      <c r="W1585" t="str">
        <f>IF(ISBLANK(V1585),"",IF(ISERROR(VLOOKUP(V1585,[3]DropTable!$A:$A,1,0)),"드랍없음",""))</f>
        <v/>
      </c>
      <c r="Y1585" t="str">
        <f>IF(ISBLANK(X1585),"",IF(ISERROR(VLOOKUP(X1585,[3]DropTable!$A:$A,1,0)),"드랍없음",""))</f>
        <v/>
      </c>
      <c r="AA1585">
        <v>8.1</v>
      </c>
    </row>
    <row r="1586" spans="1:27" x14ac:dyDescent="0.3">
      <c r="A1586">
        <v>9</v>
      </c>
      <c r="B1586">
        <v>45</v>
      </c>
      <c r="C1586">
        <v>1680</v>
      </c>
      <c r="D1586">
        <v>420</v>
      </c>
      <c r="E1586" t="s">
        <v>114</v>
      </c>
      <c r="H1586" t="str">
        <f>IF(ISBLANK(G1586),"",
IFERROR(VLOOKUP(G1586,[1]StringTable!$1:$1048576,MATCH([1]StringTable!$B$1,[1]StringTable!$1:$1,0),0),
IFERROR(VLOOKUP(G1586,[1]InApkStringTable!$1:$1048576,MATCH([1]InApkStringTable!$B$1,[1]InApkStringTable!$1:$1,0),0),
"스트링없음")))</f>
        <v/>
      </c>
      <c r="J1586" t="b">
        <v>1</v>
      </c>
      <c r="L1586" t="str">
        <f>IF(ISBLANK(K1586),"",IF(ISERROR(VLOOKUP(K1586,MapTable!$A:$A,1,0)),"맵없음",""))</f>
        <v/>
      </c>
      <c r="N1586" t="b">
        <f t="shared" ca="1" si="73"/>
        <v>0</v>
      </c>
      <c r="R1586" t="str">
        <f>IF(ISBLANK(Q1586),"",
IF(ISERROR(FIND(",",Q1586)),
  IF(ISERROR(VLOOKUP(Q1586,MapTable!$A:$A,1,0)),"맵없음",
  ""),
IF(ISERROR(FIND(",",Q1586,FIND(",",Q1586)+1)),
  IF(OR(ISERROR(VLOOKUP(LEFT(Q1586,FIND(",",Q1586)-1),MapTable!$A:$A,1,0)),ISERROR(VLOOKUP(TRIM(MID(Q1586,FIND(",",Q1586)+1,999)),MapTable!$A:$A,1,0))),"맵없음",
  ""),
IF(ISERROR(FIND(",",Q1586,FIND(",",Q1586,FIND(",",Q1586)+1)+1)),
  IF(OR(ISERROR(VLOOKUP(LEFT(Q1586,FIND(",",Q1586)-1),MapTable!$A:$A,1,0)),ISERROR(VLOOKUP(TRIM(MID(Q1586,FIND(",",Q1586)+1,FIND(",",Q1586,FIND(",",Q1586)+1)-FIND(",",Q1586)-1)),MapTable!$A:$A,1,0)),ISERROR(VLOOKUP(TRIM(MID(Q1586,FIND(",",Q1586,FIND(",",Q1586)+1)+1,999)),MapTable!$A:$A,1,0))),"맵없음",
  ""),
IF(ISERROR(FIND(",",Q1586,FIND(",",Q1586,FIND(",",Q1586,FIND(",",Q1586)+1)+1)+1)),
  IF(OR(ISERROR(VLOOKUP(LEFT(Q1586,FIND(",",Q1586)-1),MapTable!$A:$A,1,0)),ISERROR(VLOOKUP(TRIM(MID(Q1586,FIND(",",Q1586)+1,FIND(",",Q1586,FIND(",",Q1586)+1)-FIND(",",Q1586)-1)),MapTable!$A:$A,1,0)),ISERROR(VLOOKUP(TRIM(MID(Q1586,FIND(",",Q1586,FIND(",",Q1586)+1)+1,FIND(",",Q1586,FIND(",",Q1586,FIND(",",Q1586)+1)+1)-FIND(",",Q1586,FIND(",",Q1586)+1)-1)),MapTable!$A:$A,1,0)),ISERROR(VLOOKUP(TRIM(MID(Q1586,FIND(",",Q1586,FIND(",",Q1586,FIND(",",Q1586)+1)+1)+1,999)),MapTable!$A:$A,1,0))),"맵없음",
  ""),
)))))</f>
        <v/>
      </c>
      <c r="W1586" t="str">
        <f>IF(ISBLANK(V1586),"",IF(ISERROR(VLOOKUP(V1586,[3]DropTable!$A:$A,1,0)),"드랍없음",""))</f>
        <v/>
      </c>
      <c r="Y1586" t="str">
        <f>IF(ISBLANK(X1586),"",IF(ISERROR(VLOOKUP(X1586,[3]DropTable!$A:$A,1,0)),"드랍없음",""))</f>
        <v/>
      </c>
      <c r="AA1586">
        <v>8.1</v>
      </c>
    </row>
    <row r="1587" spans="1:27" x14ac:dyDescent="0.3">
      <c r="A1587">
        <v>9</v>
      </c>
      <c r="B1587">
        <v>46</v>
      </c>
      <c r="C1587">
        <v>1680</v>
      </c>
      <c r="D1587">
        <v>420</v>
      </c>
      <c r="E1587" t="s">
        <v>114</v>
      </c>
      <c r="H1587" t="str">
        <f>IF(ISBLANK(G1587),"",
IFERROR(VLOOKUP(G1587,[1]StringTable!$1:$1048576,MATCH([1]StringTable!$B$1,[1]StringTable!$1:$1,0),0),
IFERROR(VLOOKUP(G1587,[1]InApkStringTable!$1:$1048576,MATCH([1]InApkStringTable!$B$1,[1]InApkStringTable!$1:$1,0),0),
"스트링없음")))</f>
        <v/>
      </c>
      <c r="J1587" t="b">
        <v>1</v>
      </c>
      <c r="L1587" t="str">
        <f>IF(ISBLANK(K1587),"",IF(ISERROR(VLOOKUP(K1587,MapTable!$A:$A,1,0)),"맵없음",""))</f>
        <v/>
      </c>
      <c r="N1587" t="b">
        <f t="shared" ca="1" si="73"/>
        <v>0</v>
      </c>
      <c r="R1587" t="str">
        <f>IF(ISBLANK(Q1587),"",
IF(ISERROR(FIND(",",Q1587)),
  IF(ISERROR(VLOOKUP(Q1587,MapTable!$A:$A,1,0)),"맵없음",
  ""),
IF(ISERROR(FIND(",",Q1587,FIND(",",Q1587)+1)),
  IF(OR(ISERROR(VLOOKUP(LEFT(Q1587,FIND(",",Q1587)-1),MapTable!$A:$A,1,0)),ISERROR(VLOOKUP(TRIM(MID(Q1587,FIND(",",Q1587)+1,999)),MapTable!$A:$A,1,0))),"맵없음",
  ""),
IF(ISERROR(FIND(",",Q1587,FIND(",",Q1587,FIND(",",Q1587)+1)+1)),
  IF(OR(ISERROR(VLOOKUP(LEFT(Q1587,FIND(",",Q1587)-1),MapTable!$A:$A,1,0)),ISERROR(VLOOKUP(TRIM(MID(Q1587,FIND(",",Q1587)+1,FIND(",",Q1587,FIND(",",Q1587)+1)-FIND(",",Q1587)-1)),MapTable!$A:$A,1,0)),ISERROR(VLOOKUP(TRIM(MID(Q1587,FIND(",",Q1587,FIND(",",Q1587)+1)+1,999)),MapTable!$A:$A,1,0))),"맵없음",
  ""),
IF(ISERROR(FIND(",",Q1587,FIND(",",Q1587,FIND(",",Q1587,FIND(",",Q1587)+1)+1)+1)),
  IF(OR(ISERROR(VLOOKUP(LEFT(Q1587,FIND(",",Q1587)-1),MapTable!$A:$A,1,0)),ISERROR(VLOOKUP(TRIM(MID(Q1587,FIND(",",Q1587)+1,FIND(",",Q1587,FIND(",",Q1587)+1)-FIND(",",Q1587)-1)),MapTable!$A:$A,1,0)),ISERROR(VLOOKUP(TRIM(MID(Q1587,FIND(",",Q1587,FIND(",",Q1587)+1)+1,FIND(",",Q1587,FIND(",",Q1587,FIND(",",Q1587)+1)+1)-FIND(",",Q1587,FIND(",",Q1587)+1)-1)),MapTable!$A:$A,1,0)),ISERROR(VLOOKUP(TRIM(MID(Q1587,FIND(",",Q1587,FIND(",",Q1587,FIND(",",Q1587)+1)+1)+1,999)),MapTable!$A:$A,1,0))),"맵없음",
  ""),
)))))</f>
        <v/>
      </c>
      <c r="W1587" t="str">
        <f>IF(ISBLANK(V1587),"",IF(ISERROR(VLOOKUP(V1587,[3]DropTable!$A:$A,1,0)),"드랍없음",""))</f>
        <v/>
      </c>
      <c r="Y1587" t="str">
        <f>IF(ISBLANK(X1587),"",IF(ISERROR(VLOOKUP(X1587,[3]DropTable!$A:$A,1,0)),"드랍없음",""))</f>
        <v/>
      </c>
      <c r="AA1587">
        <v>8.1</v>
      </c>
    </row>
    <row r="1588" spans="1:27" x14ac:dyDescent="0.3">
      <c r="A1588">
        <v>9</v>
      </c>
      <c r="B1588">
        <v>47</v>
      </c>
      <c r="C1588">
        <v>1680</v>
      </c>
      <c r="D1588">
        <v>420</v>
      </c>
      <c r="E1588" t="s">
        <v>114</v>
      </c>
      <c r="H1588" t="str">
        <f>IF(ISBLANK(G1588),"",
IFERROR(VLOOKUP(G1588,[1]StringTable!$1:$1048576,MATCH([1]StringTable!$B$1,[1]StringTable!$1:$1,0),0),
IFERROR(VLOOKUP(G1588,[1]InApkStringTable!$1:$1048576,MATCH([1]InApkStringTable!$B$1,[1]InApkStringTable!$1:$1,0),0),
"스트링없음")))</f>
        <v/>
      </c>
      <c r="J1588" t="b">
        <v>1</v>
      </c>
      <c r="L1588" t="str">
        <f>IF(ISBLANK(K1588),"",IF(ISERROR(VLOOKUP(K1588,MapTable!$A:$A,1,0)),"맵없음",""))</f>
        <v/>
      </c>
      <c r="N1588" t="b">
        <f t="shared" ca="1" si="73"/>
        <v>0</v>
      </c>
      <c r="R1588" t="str">
        <f>IF(ISBLANK(Q1588),"",
IF(ISERROR(FIND(",",Q1588)),
  IF(ISERROR(VLOOKUP(Q1588,MapTable!$A:$A,1,0)),"맵없음",
  ""),
IF(ISERROR(FIND(",",Q1588,FIND(",",Q1588)+1)),
  IF(OR(ISERROR(VLOOKUP(LEFT(Q1588,FIND(",",Q1588)-1),MapTable!$A:$A,1,0)),ISERROR(VLOOKUP(TRIM(MID(Q1588,FIND(",",Q1588)+1,999)),MapTable!$A:$A,1,0))),"맵없음",
  ""),
IF(ISERROR(FIND(",",Q1588,FIND(",",Q1588,FIND(",",Q1588)+1)+1)),
  IF(OR(ISERROR(VLOOKUP(LEFT(Q1588,FIND(",",Q1588)-1),MapTable!$A:$A,1,0)),ISERROR(VLOOKUP(TRIM(MID(Q1588,FIND(",",Q1588)+1,FIND(",",Q1588,FIND(",",Q1588)+1)-FIND(",",Q1588)-1)),MapTable!$A:$A,1,0)),ISERROR(VLOOKUP(TRIM(MID(Q1588,FIND(",",Q1588,FIND(",",Q1588)+1)+1,999)),MapTable!$A:$A,1,0))),"맵없음",
  ""),
IF(ISERROR(FIND(",",Q1588,FIND(",",Q1588,FIND(",",Q1588,FIND(",",Q1588)+1)+1)+1)),
  IF(OR(ISERROR(VLOOKUP(LEFT(Q1588,FIND(",",Q1588)-1),MapTable!$A:$A,1,0)),ISERROR(VLOOKUP(TRIM(MID(Q1588,FIND(",",Q1588)+1,FIND(",",Q1588,FIND(",",Q1588)+1)-FIND(",",Q1588)-1)),MapTable!$A:$A,1,0)),ISERROR(VLOOKUP(TRIM(MID(Q1588,FIND(",",Q1588,FIND(",",Q1588)+1)+1,FIND(",",Q1588,FIND(",",Q1588,FIND(",",Q1588)+1)+1)-FIND(",",Q1588,FIND(",",Q1588)+1)-1)),MapTable!$A:$A,1,0)),ISERROR(VLOOKUP(TRIM(MID(Q1588,FIND(",",Q1588,FIND(",",Q1588,FIND(",",Q1588)+1)+1)+1,999)),MapTable!$A:$A,1,0))),"맵없음",
  ""),
)))))</f>
        <v/>
      </c>
      <c r="W1588" t="str">
        <f>IF(ISBLANK(V1588),"",IF(ISERROR(VLOOKUP(V1588,[3]DropTable!$A:$A,1,0)),"드랍없음",""))</f>
        <v/>
      </c>
      <c r="Y1588" t="str">
        <f>IF(ISBLANK(X1588),"",IF(ISERROR(VLOOKUP(X1588,[3]DropTable!$A:$A,1,0)),"드랍없음",""))</f>
        <v/>
      </c>
      <c r="AA1588">
        <v>8.1</v>
      </c>
    </row>
    <row r="1589" spans="1:27" x14ac:dyDescent="0.3">
      <c r="A1589">
        <v>9</v>
      </c>
      <c r="B1589">
        <v>48</v>
      </c>
      <c r="C1589">
        <v>1680</v>
      </c>
      <c r="D1589">
        <v>420</v>
      </c>
      <c r="E1589" t="s">
        <v>114</v>
      </c>
      <c r="H1589" t="str">
        <f>IF(ISBLANK(G1589),"",
IFERROR(VLOOKUP(G1589,[1]StringTable!$1:$1048576,MATCH([1]StringTable!$B$1,[1]StringTable!$1:$1,0),0),
IFERROR(VLOOKUP(G1589,[1]InApkStringTable!$1:$1048576,MATCH([1]InApkStringTable!$B$1,[1]InApkStringTable!$1:$1,0),0),
"스트링없음")))</f>
        <v/>
      </c>
      <c r="J1589" t="b">
        <v>1</v>
      </c>
      <c r="L1589" t="str">
        <f>IF(ISBLANK(K1589),"",IF(ISERROR(VLOOKUP(K1589,MapTable!$A:$A,1,0)),"맵없음",""))</f>
        <v/>
      </c>
      <c r="N1589" t="b">
        <f t="shared" ca="1" si="73"/>
        <v>0</v>
      </c>
      <c r="R1589" t="str">
        <f>IF(ISBLANK(Q1589),"",
IF(ISERROR(FIND(",",Q1589)),
  IF(ISERROR(VLOOKUP(Q1589,MapTable!$A:$A,1,0)),"맵없음",
  ""),
IF(ISERROR(FIND(",",Q1589,FIND(",",Q1589)+1)),
  IF(OR(ISERROR(VLOOKUP(LEFT(Q1589,FIND(",",Q1589)-1),MapTable!$A:$A,1,0)),ISERROR(VLOOKUP(TRIM(MID(Q1589,FIND(",",Q1589)+1,999)),MapTable!$A:$A,1,0))),"맵없음",
  ""),
IF(ISERROR(FIND(",",Q1589,FIND(",",Q1589,FIND(",",Q1589)+1)+1)),
  IF(OR(ISERROR(VLOOKUP(LEFT(Q1589,FIND(",",Q1589)-1),MapTable!$A:$A,1,0)),ISERROR(VLOOKUP(TRIM(MID(Q1589,FIND(",",Q1589)+1,FIND(",",Q1589,FIND(",",Q1589)+1)-FIND(",",Q1589)-1)),MapTable!$A:$A,1,0)),ISERROR(VLOOKUP(TRIM(MID(Q1589,FIND(",",Q1589,FIND(",",Q1589)+1)+1,999)),MapTable!$A:$A,1,0))),"맵없음",
  ""),
IF(ISERROR(FIND(",",Q1589,FIND(",",Q1589,FIND(",",Q1589,FIND(",",Q1589)+1)+1)+1)),
  IF(OR(ISERROR(VLOOKUP(LEFT(Q1589,FIND(",",Q1589)-1),MapTable!$A:$A,1,0)),ISERROR(VLOOKUP(TRIM(MID(Q1589,FIND(",",Q1589)+1,FIND(",",Q1589,FIND(",",Q1589)+1)-FIND(",",Q1589)-1)),MapTable!$A:$A,1,0)),ISERROR(VLOOKUP(TRIM(MID(Q1589,FIND(",",Q1589,FIND(",",Q1589)+1)+1,FIND(",",Q1589,FIND(",",Q1589,FIND(",",Q1589)+1)+1)-FIND(",",Q1589,FIND(",",Q1589)+1)-1)),MapTable!$A:$A,1,0)),ISERROR(VLOOKUP(TRIM(MID(Q1589,FIND(",",Q1589,FIND(",",Q1589,FIND(",",Q1589)+1)+1)+1,999)),MapTable!$A:$A,1,0))),"맵없음",
  ""),
)))))</f>
        <v/>
      </c>
      <c r="W1589" t="str">
        <f>IF(ISBLANK(V1589),"",IF(ISERROR(VLOOKUP(V1589,[3]DropTable!$A:$A,1,0)),"드랍없음",""))</f>
        <v/>
      </c>
      <c r="Y1589" t="str">
        <f>IF(ISBLANK(X1589),"",IF(ISERROR(VLOOKUP(X1589,[3]DropTable!$A:$A,1,0)),"드랍없음",""))</f>
        <v/>
      </c>
      <c r="AA1589">
        <v>8.1</v>
      </c>
    </row>
    <row r="1590" spans="1:27" x14ac:dyDescent="0.3">
      <c r="A1590">
        <v>9</v>
      </c>
      <c r="B1590">
        <v>49</v>
      </c>
      <c r="C1590">
        <v>1680</v>
      </c>
      <c r="D1590">
        <v>420</v>
      </c>
      <c r="E1590" t="s">
        <v>114</v>
      </c>
      <c r="H1590" t="str">
        <f>IF(ISBLANK(G1590),"",
IFERROR(VLOOKUP(G1590,[1]StringTable!$1:$1048576,MATCH([1]StringTable!$B$1,[1]StringTable!$1:$1,0),0),
IFERROR(VLOOKUP(G1590,[1]InApkStringTable!$1:$1048576,MATCH([1]InApkStringTable!$B$1,[1]InApkStringTable!$1:$1,0),0),
"스트링없음")))</f>
        <v/>
      </c>
      <c r="J1590" t="b">
        <v>1</v>
      </c>
      <c r="L1590" t="str">
        <f>IF(ISBLANK(K1590),"",IF(ISERROR(VLOOKUP(K1590,MapTable!$A:$A,1,0)),"맵없음",""))</f>
        <v/>
      </c>
      <c r="N1590" t="b">
        <f t="shared" ca="1" si="73"/>
        <v>0</v>
      </c>
      <c r="R1590" t="str">
        <f>IF(ISBLANK(Q1590),"",
IF(ISERROR(FIND(",",Q1590)),
  IF(ISERROR(VLOOKUP(Q1590,MapTable!$A:$A,1,0)),"맵없음",
  ""),
IF(ISERROR(FIND(",",Q1590,FIND(",",Q1590)+1)),
  IF(OR(ISERROR(VLOOKUP(LEFT(Q1590,FIND(",",Q1590)-1),MapTable!$A:$A,1,0)),ISERROR(VLOOKUP(TRIM(MID(Q1590,FIND(",",Q1590)+1,999)),MapTable!$A:$A,1,0))),"맵없음",
  ""),
IF(ISERROR(FIND(",",Q1590,FIND(",",Q1590,FIND(",",Q1590)+1)+1)),
  IF(OR(ISERROR(VLOOKUP(LEFT(Q1590,FIND(",",Q1590)-1),MapTable!$A:$A,1,0)),ISERROR(VLOOKUP(TRIM(MID(Q1590,FIND(",",Q1590)+1,FIND(",",Q1590,FIND(",",Q1590)+1)-FIND(",",Q1590)-1)),MapTable!$A:$A,1,0)),ISERROR(VLOOKUP(TRIM(MID(Q1590,FIND(",",Q1590,FIND(",",Q1590)+1)+1,999)),MapTable!$A:$A,1,0))),"맵없음",
  ""),
IF(ISERROR(FIND(",",Q1590,FIND(",",Q1590,FIND(",",Q1590,FIND(",",Q1590)+1)+1)+1)),
  IF(OR(ISERROR(VLOOKUP(LEFT(Q1590,FIND(",",Q1590)-1),MapTable!$A:$A,1,0)),ISERROR(VLOOKUP(TRIM(MID(Q1590,FIND(",",Q1590)+1,FIND(",",Q1590,FIND(",",Q1590)+1)-FIND(",",Q1590)-1)),MapTable!$A:$A,1,0)),ISERROR(VLOOKUP(TRIM(MID(Q1590,FIND(",",Q1590,FIND(",",Q1590)+1)+1,FIND(",",Q1590,FIND(",",Q1590,FIND(",",Q1590)+1)+1)-FIND(",",Q1590,FIND(",",Q1590)+1)-1)),MapTable!$A:$A,1,0)),ISERROR(VLOOKUP(TRIM(MID(Q1590,FIND(",",Q1590,FIND(",",Q1590,FIND(",",Q1590)+1)+1)+1,999)),MapTable!$A:$A,1,0))),"맵없음",
  ""),
)))))</f>
        <v/>
      </c>
      <c r="W1590" t="str">
        <f>IF(ISBLANK(V1590),"",IF(ISERROR(VLOOKUP(V1590,[3]DropTable!$A:$A,1,0)),"드랍없음",""))</f>
        <v/>
      </c>
      <c r="Y1590" t="str">
        <f>IF(ISBLANK(X1590),"",IF(ISERROR(VLOOKUP(X1590,[3]DropTable!$A:$A,1,0)),"드랍없음",""))</f>
        <v/>
      </c>
      <c r="AA1590">
        <v>8.1</v>
      </c>
    </row>
    <row r="1591" spans="1:27" x14ac:dyDescent="0.3">
      <c r="A1591">
        <v>9</v>
      </c>
      <c r="B1591">
        <v>50</v>
      </c>
      <c r="C1591">
        <v>1680</v>
      </c>
      <c r="D1591">
        <v>420</v>
      </c>
      <c r="E1591" t="s">
        <v>114</v>
      </c>
      <c r="H1591" t="str">
        <f>IF(ISBLANK(G1591),"",
IFERROR(VLOOKUP(G1591,[1]StringTable!$1:$1048576,MATCH([1]StringTable!$B$1,[1]StringTable!$1:$1,0),0),
IFERROR(VLOOKUP(G1591,[1]InApkStringTable!$1:$1048576,MATCH([1]InApkStringTable!$B$1,[1]InApkStringTable!$1:$1,0),0),
"스트링없음")))</f>
        <v/>
      </c>
      <c r="J1591" t="b">
        <v>1</v>
      </c>
      <c r="L1591" t="str">
        <f>IF(ISBLANK(K1591),"",IF(ISERROR(VLOOKUP(K1591,MapTable!$A:$A,1,0)),"맵없음",""))</f>
        <v/>
      </c>
      <c r="N1591" t="b">
        <f t="shared" ca="1" si="73"/>
        <v>0</v>
      </c>
      <c r="R1591" t="str">
        <f>IF(ISBLANK(Q1591),"",
IF(ISERROR(FIND(",",Q1591)),
  IF(ISERROR(VLOOKUP(Q1591,MapTable!$A:$A,1,0)),"맵없음",
  ""),
IF(ISERROR(FIND(",",Q1591,FIND(",",Q1591)+1)),
  IF(OR(ISERROR(VLOOKUP(LEFT(Q1591,FIND(",",Q1591)-1),MapTable!$A:$A,1,0)),ISERROR(VLOOKUP(TRIM(MID(Q1591,FIND(",",Q1591)+1,999)),MapTable!$A:$A,1,0))),"맵없음",
  ""),
IF(ISERROR(FIND(",",Q1591,FIND(",",Q1591,FIND(",",Q1591)+1)+1)),
  IF(OR(ISERROR(VLOOKUP(LEFT(Q1591,FIND(",",Q1591)-1),MapTable!$A:$A,1,0)),ISERROR(VLOOKUP(TRIM(MID(Q1591,FIND(",",Q1591)+1,FIND(",",Q1591,FIND(",",Q1591)+1)-FIND(",",Q1591)-1)),MapTable!$A:$A,1,0)),ISERROR(VLOOKUP(TRIM(MID(Q1591,FIND(",",Q1591,FIND(",",Q1591)+1)+1,999)),MapTable!$A:$A,1,0))),"맵없음",
  ""),
IF(ISERROR(FIND(",",Q1591,FIND(",",Q1591,FIND(",",Q1591,FIND(",",Q1591)+1)+1)+1)),
  IF(OR(ISERROR(VLOOKUP(LEFT(Q1591,FIND(",",Q1591)-1),MapTable!$A:$A,1,0)),ISERROR(VLOOKUP(TRIM(MID(Q1591,FIND(",",Q1591)+1,FIND(",",Q1591,FIND(",",Q1591)+1)-FIND(",",Q1591)-1)),MapTable!$A:$A,1,0)),ISERROR(VLOOKUP(TRIM(MID(Q1591,FIND(",",Q1591,FIND(",",Q1591)+1)+1,FIND(",",Q1591,FIND(",",Q1591,FIND(",",Q1591)+1)+1)-FIND(",",Q1591,FIND(",",Q1591)+1)-1)),MapTable!$A:$A,1,0)),ISERROR(VLOOKUP(TRIM(MID(Q1591,FIND(",",Q1591,FIND(",",Q1591,FIND(",",Q1591)+1)+1)+1,999)),MapTable!$A:$A,1,0))),"맵없음",
  ""),
)))))</f>
        <v/>
      </c>
      <c r="W1591" t="str">
        <f>IF(ISBLANK(V1591),"",IF(ISERROR(VLOOKUP(V1591,[3]DropTable!$A:$A,1,0)),"드랍없음",""))</f>
        <v/>
      </c>
      <c r="Y1591" t="str">
        <f>IF(ISBLANK(X1591),"",IF(ISERROR(VLOOKUP(X1591,[3]DropTable!$A:$A,1,0)),"드랍없음",""))</f>
        <v/>
      </c>
      <c r="AA1591">
        <v>8.1</v>
      </c>
    </row>
    <row r="1592" spans="1:27" x14ac:dyDescent="0.3">
      <c r="A1592">
        <v>10</v>
      </c>
      <c r="B1592">
        <v>1</v>
      </c>
      <c r="C1592">
        <v>1680</v>
      </c>
      <c r="D1592">
        <v>420</v>
      </c>
      <c r="E1592" t="s">
        <v>114</v>
      </c>
      <c r="H1592" t="str">
        <f>IF(ISBLANK(G1592),"",
IFERROR(VLOOKUP(G1592,[1]StringTable!$1:$1048576,MATCH([1]StringTable!$B$1,[1]StringTable!$1:$1,0),0),
IFERROR(VLOOKUP(G1592,[1]InApkStringTable!$1:$1048576,MATCH([1]InApkStringTable!$B$1,[1]InApkStringTable!$1:$1,0),0),
"스트링없음")))</f>
        <v/>
      </c>
      <c r="J1592" t="b">
        <v>1</v>
      </c>
      <c r="L1592" t="str">
        <f>IF(ISBLANK(K1592),"",IF(ISERROR(VLOOKUP(K1592,MapTable!$A:$A,1,0)),"맵없음",""))</f>
        <v/>
      </c>
      <c r="N1592" t="b">
        <f t="shared" ca="1" si="73"/>
        <v>0</v>
      </c>
      <c r="R1592" t="str">
        <f>IF(ISBLANK(Q1592),"",
IF(ISERROR(FIND(",",Q1592)),
  IF(ISERROR(VLOOKUP(Q1592,MapTable!$A:$A,1,0)),"맵없음",
  ""),
IF(ISERROR(FIND(",",Q1592,FIND(",",Q1592)+1)),
  IF(OR(ISERROR(VLOOKUP(LEFT(Q1592,FIND(",",Q1592)-1),MapTable!$A:$A,1,0)),ISERROR(VLOOKUP(TRIM(MID(Q1592,FIND(",",Q1592)+1,999)),MapTable!$A:$A,1,0))),"맵없음",
  ""),
IF(ISERROR(FIND(",",Q1592,FIND(",",Q1592,FIND(",",Q1592)+1)+1)),
  IF(OR(ISERROR(VLOOKUP(LEFT(Q1592,FIND(",",Q1592)-1),MapTable!$A:$A,1,0)),ISERROR(VLOOKUP(TRIM(MID(Q1592,FIND(",",Q1592)+1,FIND(",",Q1592,FIND(",",Q1592)+1)-FIND(",",Q1592)-1)),MapTable!$A:$A,1,0)),ISERROR(VLOOKUP(TRIM(MID(Q1592,FIND(",",Q1592,FIND(",",Q1592)+1)+1,999)),MapTable!$A:$A,1,0))),"맵없음",
  ""),
IF(ISERROR(FIND(",",Q1592,FIND(",",Q1592,FIND(",",Q1592,FIND(",",Q1592)+1)+1)+1)),
  IF(OR(ISERROR(VLOOKUP(LEFT(Q1592,FIND(",",Q1592)-1),MapTable!$A:$A,1,0)),ISERROR(VLOOKUP(TRIM(MID(Q1592,FIND(",",Q1592)+1,FIND(",",Q1592,FIND(",",Q1592)+1)-FIND(",",Q1592)-1)),MapTable!$A:$A,1,0)),ISERROR(VLOOKUP(TRIM(MID(Q1592,FIND(",",Q1592,FIND(",",Q1592)+1)+1,FIND(",",Q1592,FIND(",",Q1592,FIND(",",Q1592)+1)+1)-FIND(",",Q1592,FIND(",",Q1592)+1)-1)),MapTable!$A:$A,1,0)),ISERROR(VLOOKUP(TRIM(MID(Q1592,FIND(",",Q1592,FIND(",",Q1592,FIND(",",Q1592)+1)+1)+1,999)),MapTable!$A:$A,1,0))),"맵없음",
  ""),
)))))</f>
        <v/>
      </c>
      <c r="W1592" t="str">
        <f>IF(ISBLANK(V1592),"",IF(ISERROR(VLOOKUP(V1592,[3]DropTable!$A:$A,1,0)),"드랍없음",""))</f>
        <v/>
      </c>
      <c r="Y1592" t="str">
        <f>IF(ISBLANK(X1592),"",IF(ISERROR(VLOOKUP(X1592,[3]DropTable!$A:$A,1,0)),"드랍없음",""))</f>
        <v/>
      </c>
      <c r="AA1592">
        <v>8.1</v>
      </c>
    </row>
    <row r="1593" spans="1:27" x14ac:dyDescent="0.3">
      <c r="A1593">
        <v>10</v>
      </c>
      <c r="B1593">
        <v>2</v>
      </c>
      <c r="C1593">
        <v>1680</v>
      </c>
      <c r="D1593">
        <v>420</v>
      </c>
      <c r="E1593" t="s">
        <v>114</v>
      </c>
      <c r="H1593" t="str">
        <f>IF(ISBLANK(G1593),"",
IFERROR(VLOOKUP(G1593,[1]StringTable!$1:$1048576,MATCH([1]StringTable!$B$1,[1]StringTable!$1:$1,0),0),
IFERROR(VLOOKUP(G1593,[1]InApkStringTable!$1:$1048576,MATCH([1]InApkStringTable!$B$1,[1]InApkStringTable!$1:$1,0),0),
"스트링없음")))</f>
        <v/>
      </c>
      <c r="J1593" t="b">
        <v>1</v>
      </c>
      <c r="L1593" t="str">
        <f>IF(ISBLANK(K1593),"",IF(ISERROR(VLOOKUP(K1593,MapTable!$A:$A,1,0)),"맵없음",""))</f>
        <v/>
      </c>
      <c r="N1593" t="b">
        <f t="shared" ca="1" si="73"/>
        <v>0</v>
      </c>
      <c r="R1593" t="str">
        <f>IF(ISBLANK(Q1593),"",
IF(ISERROR(FIND(",",Q1593)),
  IF(ISERROR(VLOOKUP(Q1593,MapTable!$A:$A,1,0)),"맵없음",
  ""),
IF(ISERROR(FIND(",",Q1593,FIND(",",Q1593)+1)),
  IF(OR(ISERROR(VLOOKUP(LEFT(Q1593,FIND(",",Q1593)-1),MapTable!$A:$A,1,0)),ISERROR(VLOOKUP(TRIM(MID(Q1593,FIND(",",Q1593)+1,999)),MapTable!$A:$A,1,0))),"맵없음",
  ""),
IF(ISERROR(FIND(",",Q1593,FIND(",",Q1593,FIND(",",Q1593)+1)+1)),
  IF(OR(ISERROR(VLOOKUP(LEFT(Q1593,FIND(",",Q1593)-1),MapTable!$A:$A,1,0)),ISERROR(VLOOKUP(TRIM(MID(Q1593,FIND(",",Q1593)+1,FIND(",",Q1593,FIND(",",Q1593)+1)-FIND(",",Q1593)-1)),MapTable!$A:$A,1,0)),ISERROR(VLOOKUP(TRIM(MID(Q1593,FIND(",",Q1593,FIND(",",Q1593)+1)+1,999)),MapTable!$A:$A,1,0))),"맵없음",
  ""),
IF(ISERROR(FIND(",",Q1593,FIND(",",Q1593,FIND(",",Q1593,FIND(",",Q1593)+1)+1)+1)),
  IF(OR(ISERROR(VLOOKUP(LEFT(Q1593,FIND(",",Q1593)-1),MapTable!$A:$A,1,0)),ISERROR(VLOOKUP(TRIM(MID(Q1593,FIND(",",Q1593)+1,FIND(",",Q1593,FIND(",",Q1593)+1)-FIND(",",Q1593)-1)),MapTable!$A:$A,1,0)),ISERROR(VLOOKUP(TRIM(MID(Q1593,FIND(",",Q1593,FIND(",",Q1593)+1)+1,FIND(",",Q1593,FIND(",",Q1593,FIND(",",Q1593)+1)+1)-FIND(",",Q1593,FIND(",",Q1593)+1)-1)),MapTable!$A:$A,1,0)),ISERROR(VLOOKUP(TRIM(MID(Q1593,FIND(",",Q1593,FIND(",",Q1593,FIND(",",Q1593)+1)+1)+1,999)),MapTable!$A:$A,1,0))),"맵없음",
  ""),
)))))</f>
        <v/>
      </c>
      <c r="W1593" t="str">
        <f>IF(ISBLANK(V1593),"",IF(ISERROR(VLOOKUP(V1593,[3]DropTable!$A:$A,1,0)),"드랍없음",""))</f>
        <v/>
      </c>
      <c r="Y1593" t="str">
        <f>IF(ISBLANK(X1593),"",IF(ISERROR(VLOOKUP(X1593,[3]DropTable!$A:$A,1,0)),"드랍없음",""))</f>
        <v/>
      </c>
      <c r="AA1593">
        <v>8.1</v>
      </c>
    </row>
    <row r="1594" spans="1:27" x14ac:dyDescent="0.3">
      <c r="A1594">
        <v>10</v>
      </c>
      <c r="B1594">
        <v>3</v>
      </c>
      <c r="C1594">
        <v>1680</v>
      </c>
      <c r="D1594">
        <v>420</v>
      </c>
      <c r="E1594" t="s">
        <v>114</v>
      </c>
      <c r="H1594" t="str">
        <f>IF(ISBLANK(G1594),"",
IFERROR(VLOOKUP(G1594,[1]StringTable!$1:$1048576,MATCH([1]StringTable!$B$1,[1]StringTable!$1:$1,0),0),
IFERROR(VLOOKUP(G1594,[1]InApkStringTable!$1:$1048576,MATCH([1]InApkStringTable!$B$1,[1]InApkStringTable!$1:$1,0),0),
"스트링없음")))</f>
        <v/>
      </c>
      <c r="J1594" t="b">
        <v>1</v>
      </c>
      <c r="L1594" t="str">
        <f>IF(ISBLANK(K1594),"",IF(ISERROR(VLOOKUP(K1594,MapTable!$A:$A,1,0)),"맵없음",""))</f>
        <v/>
      </c>
      <c r="N1594" t="b">
        <f t="shared" ca="1" si="73"/>
        <v>0</v>
      </c>
      <c r="R1594" t="str">
        <f>IF(ISBLANK(Q1594),"",
IF(ISERROR(FIND(",",Q1594)),
  IF(ISERROR(VLOOKUP(Q1594,MapTable!$A:$A,1,0)),"맵없음",
  ""),
IF(ISERROR(FIND(",",Q1594,FIND(",",Q1594)+1)),
  IF(OR(ISERROR(VLOOKUP(LEFT(Q1594,FIND(",",Q1594)-1),MapTable!$A:$A,1,0)),ISERROR(VLOOKUP(TRIM(MID(Q1594,FIND(",",Q1594)+1,999)),MapTable!$A:$A,1,0))),"맵없음",
  ""),
IF(ISERROR(FIND(",",Q1594,FIND(",",Q1594,FIND(",",Q1594)+1)+1)),
  IF(OR(ISERROR(VLOOKUP(LEFT(Q1594,FIND(",",Q1594)-1),MapTable!$A:$A,1,0)),ISERROR(VLOOKUP(TRIM(MID(Q1594,FIND(",",Q1594)+1,FIND(",",Q1594,FIND(",",Q1594)+1)-FIND(",",Q1594)-1)),MapTable!$A:$A,1,0)),ISERROR(VLOOKUP(TRIM(MID(Q1594,FIND(",",Q1594,FIND(",",Q1594)+1)+1,999)),MapTable!$A:$A,1,0))),"맵없음",
  ""),
IF(ISERROR(FIND(",",Q1594,FIND(",",Q1594,FIND(",",Q1594,FIND(",",Q1594)+1)+1)+1)),
  IF(OR(ISERROR(VLOOKUP(LEFT(Q1594,FIND(",",Q1594)-1),MapTable!$A:$A,1,0)),ISERROR(VLOOKUP(TRIM(MID(Q1594,FIND(",",Q1594)+1,FIND(",",Q1594,FIND(",",Q1594)+1)-FIND(",",Q1594)-1)),MapTable!$A:$A,1,0)),ISERROR(VLOOKUP(TRIM(MID(Q1594,FIND(",",Q1594,FIND(",",Q1594)+1)+1,FIND(",",Q1594,FIND(",",Q1594,FIND(",",Q1594)+1)+1)-FIND(",",Q1594,FIND(",",Q1594)+1)-1)),MapTable!$A:$A,1,0)),ISERROR(VLOOKUP(TRIM(MID(Q1594,FIND(",",Q1594,FIND(",",Q1594,FIND(",",Q1594)+1)+1)+1,999)),MapTable!$A:$A,1,0))),"맵없음",
  ""),
)))))</f>
        <v/>
      </c>
      <c r="W1594" t="str">
        <f>IF(ISBLANK(V1594),"",IF(ISERROR(VLOOKUP(V1594,[3]DropTable!$A:$A,1,0)),"드랍없음",""))</f>
        <v/>
      </c>
      <c r="Y1594" t="str">
        <f>IF(ISBLANK(X1594),"",IF(ISERROR(VLOOKUP(X1594,[3]DropTable!$A:$A,1,0)),"드랍없음",""))</f>
        <v/>
      </c>
      <c r="AA1594">
        <v>8.1</v>
      </c>
    </row>
    <row r="1595" spans="1:27" x14ac:dyDescent="0.3">
      <c r="A1595">
        <v>10</v>
      </c>
      <c r="B1595">
        <v>4</v>
      </c>
      <c r="C1595">
        <v>1680</v>
      </c>
      <c r="D1595">
        <v>420</v>
      </c>
      <c r="E1595" t="s">
        <v>114</v>
      </c>
      <c r="H1595" t="str">
        <f>IF(ISBLANK(G1595),"",
IFERROR(VLOOKUP(G1595,[1]StringTable!$1:$1048576,MATCH([1]StringTable!$B$1,[1]StringTable!$1:$1,0),0),
IFERROR(VLOOKUP(G1595,[1]InApkStringTable!$1:$1048576,MATCH([1]InApkStringTable!$B$1,[1]InApkStringTable!$1:$1,0),0),
"스트링없음")))</f>
        <v/>
      </c>
      <c r="J1595" t="b">
        <v>1</v>
      </c>
      <c r="L1595" t="str">
        <f>IF(ISBLANK(K1595),"",IF(ISERROR(VLOOKUP(K1595,MapTable!$A:$A,1,0)),"맵없음",""))</f>
        <v/>
      </c>
      <c r="N1595" t="b">
        <f t="shared" ca="1" si="73"/>
        <v>0</v>
      </c>
      <c r="R1595" t="str">
        <f>IF(ISBLANK(Q1595),"",
IF(ISERROR(FIND(",",Q1595)),
  IF(ISERROR(VLOOKUP(Q1595,MapTable!$A:$A,1,0)),"맵없음",
  ""),
IF(ISERROR(FIND(",",Q1595,FIND(",",Q1595)+1)),
  IF(OR(ISERROR(VLOOKUP(LEFT(Q1595,FIND(",",Q1595)-1),MapTable!$A:$A,1,0)),ISERROR(VLOOKUP(TRIM(MID(Q1595,FIND(",",Q1595)+1,999)),MapTable!$A:$A,1,0))),"맵없음",
  ""),
IF(ISERROR(FIND(",",Q1595,FIND(",",Q1595,FIND(",",Q1595)+1)+1)),
  IF(OR(ISERROR(VLOOKUP(LEFT(Q1595,FIND(",",Q1595)-1),MapTable!$A:$A,1,0)),ISERROR(VLOOKUP(TRIM(MID(Q1595,FIND(",",Q1595)+1,FIND(",",Q1595,FIND(",",Q1595)+1)-FIND(",",Q1595)-1)),MapTable!$A:$A,1,0)),ISERROR(VLOOKUP(TRIM(MID(Q1595,FIND(",",Q1595,FIND(",",Q1595)+1)+1,999)),MapTable!$A:$A,1,0))),"맵없음",
  ""),
IF(ISERROR(FIND(",",Q1595,FIND(",",Q1595,FIND(",",Q1595,FIND(",",Q1595)+1)+1)+1)),
  IF(OR(ISERROR(VLOOKUP(LEFT(Q1595,FIND(",",Q1595)-1),MapTable!$A:$A,1,0)),ISERROR(VLOOKUP(TRIM(MID(Q1595,FIND(",",Q1595)+1,FIND(",",Q1595,FIND(",",Q1595)+1)-FIND(",",Q1595)-1)),MapTable!$A:$A,1,0)),ISERROR(VLOOKUP(TRIM(MID(Q1595,FIND(",",Q1595,FIND(",",Q1595)+1)+1,FIND(",",Q1595,FIND(",",Q1595,FIND(",",Q1595)+1)+1)-FIND(",",Q1595,FIND(",",Q1595)+1)-1)),MapTable!$A:$A,1,0)),ISERROR(VLOOKUP(TRIM(MID(Q1595,FIND(",",Q1595,FIND(",",Q1595,FIND(",",Q1595)+1)+1)+1,999)),MapTable!$A:$A,1,0))),"맵없음",
  ""),
)))))</f>
        <v/>
      </c>
      <c r="W1595" t="str">
        <f>IF(ISBLANK(V1595),"",IF(ISERROR(VLOOKUP(V1595,[3]DropTable!$A:$A,1,0)),"드랍없음",""))</f>
        <v/>
      </c>
      <c r="Y1595" t="str">
        <f>IF(ISBLANK(X1595),"",IF(ISERROR(VLOOKUP(X1595,[3]DropTable!$A:$A,1,0)),"드랍없음",""))</f>
        <v/>
      </c>
      <c r="AA1595">
        <v>8.1</v>
      </c>
    </row>
    <row r="1596" spans="1:27" x14ac:dyDescent="0.3">
      <c r="A1596">
        <v>10</v>
      </c>
      <c r="B1596">
        <v>5</v>
      </c>
      <c r="C1596">
        <v>1680</v>
      </c>
      <c r="D1596">
        <v>420</v>
      </c>
      <c r="E1596" t="s">
        <v>114</v>
      </c>
      <c r="H1596" t="str">
        <f>IF(ISBLANK(G1596),"",
IFERROR(VLOOKUP(G1596,[1]StringTable!$1:$1048576,MATCH([1]StringTable!$B$1,[1]StringTable!$1:$1,0),0),
IFERROR(VLOOKUP(G1596,[1]InApkStringTable!$1:$1048576,MATCH([1]InApkStringTable!$B$1,[1]InApkStringTable!$1:$1,0),0),
"스트링없음")))</f>
        <v/>
      </c>
      <c r="J1596" t="b">
        <v>1</v>
      </c>
      <c r="L1596" t="str">
        <f>IF(ISBLANK(K1596),"",IF(ISERROR(VLOOKUP(K1596,MapTable!$A:$A,1,0)),"맵없음",""))</f>
        <v/>
      </c>
      <c r="N1596" t="b">
        <f t="shared" ca="1" si="73"/>
        <v>0</v>
      </c>
      <c r="R1596" t="str">
        <f>IF(ISBLANK(Q1596),"",
IF(ISERROR(FIND(",",Q1596)),
  IF(ISERROR(VLOOKUP(Q1596,MapTable!$A:$A,1,0)),"맵없음",
  ""),
IF(ISERROR(FIND(",",Q1596,FIND(",",Q1596)+1)),
  IF(OR(ISERROR(VLOOKUP(LEFT(Q1596,FIND(",",Q1596)-1),MapTable!$A:$A,1,0)),ISERROR(VLOOKUP(TRIM(MID(Q1596,FIND(",",Q1596)+1,999)),MapTable!$A:$A,1,0))),"맵없음",
  ""),
IF(ISERROR(FIND(",",Q1596,FIND(",",Q1596,FIND(",",Q1596)+1)+1)),
  IF(OR(ISERROR(VLOOKUP(LEFT(Q1596,FIND(",",Q1596)-1),MapTable!$A:$A,1,0)),ISERROR(VLOOKUP(TRIM(MID(Q1596,FIND(",",Q1596)+1,FIND(",",Q1596,FIND(",",Q1596)+1)-FIND(",",Q1596)-1)),MapTable!$A:$A,1,0)),ISERROR(VLOOKUP(TRIM(MID(Q1596,FIND(",",Q1596,FIND(",",Q1596)+1)+1,999)),MapTable!$A:$A,1,0))),"맵없음",
  ""),
IF(ISERROR(FIND(",",Q1596,FIND(",",Q1596,FIND(",",Q1596,FIND(",",Q1596)+1)+1)+1)),
  IF(OR(ISERROR(VLOOKUP(LEFT(Q1596,FIND(",",Q1596)-1),MapTable!$A:$A,1,0)),ISERROR(VLOOKUP(TRIM(MID(Q1596,FIND(",",Q1596)+1,FIND(",",Q1596,FIND(",",Q1596)+1)-FIND(",",Q1596)-1)),MapTable!$A:$A,1,0)),ISERROR(VLOOKUP(TRIM(MID(Q1596,FIND(",",Q1596,FIND(",",Q1596)+1)+1,FIND(",",Q1596,FIND(",",Q1596,FIND(",",Q1596)+1)+1)-FIND(",",Q1596,FIND(",",Q1596)+1)-1)),MapTable!$A:$A,1,0)),ISERROR(VLOOKUP(TRIM(MID(Q1596,FIND(",",Q1596,FIND(",",Q1596,FIND(",",Q1596)+1)+1)+1,999)),MapTable!$A:$A,1,0))),"맵없음",
  ""),
)))))</f>
        <v/>
      </c>
      <c r="W1596" t="str">
        <f>IF(ISBLANK(V1596),"",IF(ISERROR(VLOOKUP(V1596,[3]DropTable!$A:$A,1,0)),"드랍없음",""))</f>
        <v/>
      </c>
      <c r="Y1596" t="str">
        <f>IF(ISBLANK(X1596),"",IF(ISERROR(VLOOKUP(X1596,[3]DropTable!$A:$A,1,0)),"드랍없음",""))</f>
        <v/>
      </c>
      <c r="AA1596">
        <v>8.1</v>
      </c>
    </row>
    <row r="1597" spans="1:27" x14ac:dyDescent="0.3">
      <c r="A1597">
        <v>10</v>
      </c>
      <c r="B1597">
        <v>6</v>
      </c>
      <c r="C1597">
        <v>1680</v>
      </c>
      <c r="D1597">
        <v>420</v>
      </c>
      <c r="E1597" t="s">
        <v>114</v>
      </c>
      <c r="H1597" t="str">
        <f>IF(ISBLANK(G1597),"",
IFERROR(VLOOKUP(G1597,[1]StringTable!$1:$1048576,MATCH([1]StringTable!$B$1,[1]StringTable!$1:$1,0),0),
IFERROR(VLOOKUP(G1597,[1]InApkStringTable!$1:$1048576,MATCH([1]InApkStringTable!$B$1,[1]InApkStringTable!$1:$1,0),0),
"스트링없음")))</f>
        <v/>
      </c>
      <c r="J1597" t="b">
        <v>1</v>
      </c>
      <c r="L1597" t="str">
        <f>IF(ISBLANK(K1597),"",IF(ISERROR(VLOOKUP(K1597,MapTable!$A:$A,1,0)),"맵없음",""))</f>
        <v/>
      </c>
      <c r="N1597" t="b">
        <f t="shared" ca="1" si="73"/>
        <v>0</v>
      </c>
      <c r="R1597" t="str">
        <f>IF(ISBLANK(Q1597),"",
IF(ISERROR(FIND(",",Q1597)),
  IF(ISERROR(VLOOKUP(Q1597,MapTable!$A:$A,1,0)),"맵없음",
  ""),
IF(ISERROR(FIND(",",Q1597,FIND(",",Q1597)+1)),
  IF(OR(ISERROR(VLOOKUP(LEFT(Q1597,FIND(",",Q1597)-1),MapTable!$A:$A,1,0)),ISERROR(VLOOKUP(TRIM(MID(Q1597,FIND(",",Q1597)+1,999)),MapTable!$A:$A,1,0))),"맵없음",
  ""),
IF(ISERROR(FIND(",",Q1597,FIND(",",Q1597,FIND(",",Q1597)+1)+1)),
  IF(OR(ISERROR(VLOOKUP(LEFT(Q1597,FIND(",",Q1597)-1),MapTable!$A:$A,1,0)),ISERROR(VLOOKUP(TRIM(MID(Q1597,FIND(",",Q1597)+1,FIND(",",Q1597,FIND(",",Q1597)+1)-FIND(",",Q1597)-1)),MapTable!$A:$A,1,0)),ISERROR(VLOOKUP(TRIM(MID(Q1597,FIND(",",Q1597,FIND(",",Q1597)+1)+1,999)),MapTable!$A:$A,1,0))),"맵없음",
  ""),
IF(ISERROR(FIND(",",Q1597,FIND(",",Q1597,FIND(",",Q1597,FIND(",",Q1597)+1)+1)+1)),
  IF(OR(ISERROR(VLOOKUP(LEFT(Q1597,FIND(",",Q1597)-1),MapTable!$A:$A,1,0)),ISERROR(VLOOKUP(TRIM(MID(Q1597,FIND(",",Q1597)+1,FIND(",",Q1597,FIND(",",Q1597)+1)-FIND(",",Q1597)-1)),MapTable!$A:$A,1,0)),ISERROR(VLOOKUP(TRIM(MID(Q1597,FIND(",",Q1597,FIND(",",Q1597)+1)+1,FIND(",",Q1597,FIND(",",Q1597,FIND(",",Q1597)+1)+1)-FIND(",",Q1597,FIND(",",Q1597)+1)-1)),MapTable!$A:$A,1,0)),ISERROR(VLOOKUP(TRIM(MID(Q1597,FIND(",",Q1597,FIND(",",Q1597,FIND(",",Q1597)+1)+1)+1,999)),MapTable!$A:$A,1,0))),"맵없음",
  ""),
)))))</f>
        <v/>
      </c>
      <c r="W1597" t="str">
        <f>IF(ISBLANK(V1597),"",IF(ISERROR(VLOOKUP(V1597,[3]DropTable!$A:$A,1,0)),"드랍없음",""))</f>
        <v/>
      </c>
      <c r="Y1597" t="str">
        <f>IF(ISBLANK(X1597),"",IF(ISERROR(VLOOKUP(X1597,[3]DropTable!$A:$A,1,0)),"드랍없음",""))</f>
        <v/>
      </c>
      <c r="AA1597">
        <v>8.1</v>
      </c>
    </row>
    <row r="1598" spans="1:27" x14ac:dyDescent="0.3">
      <c r="A1598">
        <v>10</v>
      </c>
      <c r="B1598">
        <v>7</v>
      </c>
      <c r="C1598">
        <v>1680</v>
      </c>
      <c r="D1598">
        <v>420</v>
      </c>
      <c r="E1598" t="s">
        <v>114</v>
      </c>
      <c r="H1598" t="str">
        <f>IF(ISBLANK(G1598),"",
IFERROR(VLOOKUP(G1598,[1]StringTable!$1:$1048576,MATCH([1]StringTable!$B$1,[1]StringTable!$1:$1,0),0),
IFERROR(VLOOKUP(G1598,[1]InApkStringTable!$1:$1048576,MATCH([1]InApkStringTable!$B$1,[1]InApkStringTable!$1:$1,0),0),
"스트링없음")))</f>
        <v/>
      </c>
      <c r="J1598" t="b">
        <v>1</v>
      </c>
      <c r="L1598" t="str">
        <f>IF(ISBLANK(K1598),"",IF(ISERROR(VLOOKUP(K1598,MapTable!$A:$A,1,0)),"맵없음",""))</f>
        <v/>
      </c>
      <c r="N1598" t="b">
        <f t="shared" ca="1" si="73"/>
        <v>0</v>
      </c>
      <c r="R1598" t="str">
        <f>IF(ISBLANK(Q1598),"",
IF(ISERROR(FIND(",",Q1598)),
  IF(ISERROR(VLOOKUP(Q1598,MapTable!$A:$A,1,0)),"맵없음",
  ""),
IF(ISERROR(FIND(",",Q1598,FIND(",",Q1598)+1)),
  IF(OR(ISERROR(VLOOKUP(LEFT(Q1598,FIND(",",Q1598)-1),MapTable!$A:$A,1,0)),ISERROR(VLOOKUP(TRIM(MID(Q1598,FIND(",",Q1598)+1,999)),MapTable!$A:$A,1,0))),"맵없음",
  ""),
IF(ISERROR(FIND(",",Q1598,FIND(",",Q1598,FIND(",",Q1598)+1)+1)),
  IF(OR(ISERROR(VLOOKUP(LEFT(Q1598,FIND(",",Q1598)-1),MapTable!$A:$A,1,0)),ISERROR(VLOOKUP(TRIM(MID(Q1598,FIND(",",Q1598)+1,FIND(",",Q1598,FIND(",",Q1598)+1)-FIND(",",Q1598)-1)),MapTable!$A:$A,1,0)),ISERROR(VLOOKUP(TRIM(MID(Q1598,FIND(",",Q1598,FIND(",",Q1598)+1)+1,999)),MapTable!$A:$A,1,0))),"맵없음",
  ""),
IF(ISERROR(FIND(",",Q1598,FIND(",",Q1598,FIND(",",Q1598,FIND(",",Q1598)+1)+1)+1)),
  IF(OR(ISERROR(VLOOKUP(LEFT(Q1598,FIND(",",Q1598)-1),MapTable!$A:$A,1,0)),ISERROR(VLOOKUP(TRIM(MID(Q1598,FIND(",",Q1598)+1,FIND(",",Q1598,FIND(",",Q1598)+1)-FIND(",",Q1598)-1)),MapTable!$A:$A,1,0)),ISERROR(VLOOKUP(TRIM(MID(Q1598,FIND(",",Q1598,FIND(",",Q1598)+1)+1,FIND(",",Q1598,FIND(",",Q1598,FIND(",",Q1598)+1)+1)-FIND(",",Q1598,FIND(",",Q1598)+1)-1)),MapTable!$A:$A,1,0)),ISERROR(VLOOKUP(TRIM(MID(Q1598,FIND(",",Q1598,FIND(",",Q1598,FIND(",",Q1598)+1)+1)+1,999)),MapTable!$A:$A,1,0))),"맵없음",
  ""),
)))))</f>
        <v/>
      </c>
      <c r="W1598" t="str">
        <f>IF(ISBLANK(V1598),"",IF(ISERROR(VLOOKUP(V1598,[3]DropTable!$A:$A,1,0)),"드랍없음",""))</f>
        <v/>
      </c>
      <c r="Y1598" t="str">
        <f>IF(ISBLANK(X1598),"",IF(ISERROR(VLOOKUP(X1598,[3]DropTable!$A:$A,1,0)),"드랍없음",""))</f>
        <v/>
      </c>
      <c r="AA1598">
        <v>8.1</v>
      </c>
    </row>
    <row r="1599" spans="1:27" x14ac:dyDescent="0.3">
      <c r="A1599">
        <v>10</v>
      </c>
      <c r="B1599">
        <v>8</v>
      </c>
      <c r="C1599">
        <v>1680</v>
      </c>
      <c r="D1599">
        <v>420</v>
      </c>
      <c r="E1599" t="s">
        <v>114</v>
      </c>
      <c r="H1599" t="str">
        <f>IF(ISBLANK(G1599),"",
IFERROR(VLOOKUP(G1599,[1]StringTable!$1:$1048576,MATCH([1]StringTable!$B$1,[1]StringTable!$1:$1,0),0),
IFERROR(VLOOKUP(G1599,[1]InApkStringTable!$1:$1048576,MATCH([1]InApkStringTable!$B$1,[1]InApkStringTable!$1:$1,0),0),
"스트링없음")))</f>
        <v/>
      </c>
      <c r="J1599" t="b">
        <v>1</v>
      </c>
      <c r="L1599" t="str">
        <f>IF(ISBLANK(K1599),"",IF(ISERROR(VLOOKUP(K1599,MapTable!$A:$A,1,0)),"맵없음",""))</f>
        <v/>
      </c>
      <c r="N1599" t="b">
        <f t="shared" ca="1" si="73"/>
        <v>0</v>
      </c>
      <c r="R1599" t="str">
        <f>IF(ISBLANK(Q1599),"",
IF(ISERROR(FIND(",",Q1599)),
  IF(ISERROR(VLOOKUP(Q1599,MapTable!$A:$A,1,0)),"맵없음",
  ""),
IF(ISERROR(FIND(",",Q1599,FIND(",",Q1599)+1)),
  IF(OR(ISERROR(VLOOKUP(LEFT(Q1599,FIND(",",Q1599)-1),MapTable!$A:$A,1,0)),ISERROR(VLOOKUP(TRIM(MID(Q1599,FIND(",",Q1599)+1,999)),MapTable!$A:$A,1,0))),"맵없음",
  ""),
IF(ISERROR(FIND(",",Q1599,FIND(",",Q1599,FIND(",",Q1599)+1)+1)),
  IF(OR(ISERROR(VLOOKUP(LEFT(Q1599,FIND(",",Q1599)-1),MapTable!$A:$A,1,0)),ISERROR(VLOOKUP(TRIM(MID(Q1599,FIND(",",Q1599)+1,FIND(",",Q1599,FIND(",",Q1599)+1)-FIND(",",Q1599)-1)),MapTable!$A:$A,1,0)),ISERROR(VLOOKUP(TRIM(MID(Q1599,FIND(",",Q1599,FIND(",",Q1599)+1)+1,999)),MapTable!$A:$A,1,0))),"맵없음",
  ""),
IF(ISERROR(FIND(",",Q1599,FIND(",",Q1599,FIND(",",Q1599,FIND(",",Q1599)+1)+1)+1)),
  IF(OR(ISERROR(VLOOKUP(LEFT(Q1599,FIND(",",Q1599)-1),MapTable!$A:$A,1,0)),ISERROR(VLOOKUP(TRIM(MID(Q1599,FIND(",",Q1599)+1,FIND(",",Q1599,FIND(",",Q1599)+1)-FIND(",",Q1599)-1)),MapTable!$A:$A,1,0)),ISERROR(VLOOKUP(TRIM(MID(Q1599,FIND(",",Q1599,FIND(",",Q1599)+1)+1,FIND(",",Q1599,FIND(",",Q1599,FIND(",",Q1599)+1)+1)-FIND(",",Q1599,FIND(",",Q1599)+1)-1)),MapTable!$A:$A,1,0)),ISERROR(VLOOKUP(TRIM(MID(Q1599,FIND(",",Q1599,FIND(",",Q1599,FIND(",",Q1599)+1)+1)+1,999)),MapTable!$A:$A,1,0))),"맵없음",
  ""),
)))))</f>
        <v/>
      </c>
      <c r="W1599" t="str">
        <f>IF(ISBLANK(V1599),"",IF(ISERROR(VLOOKUP(V1599,[3]DropTable!$A:$A,1,0)),"드랍없음",""))</f>
        <v/>
      </c>
      <c r="Y1599" t="str">
        <f>IF(ISBLANK(X1599),"",IF(ISERROR(VLOOKUP(X1599,[3]DropTable!$A:$A,1,0)),"드랍없음",""))</f>
        <v/>
      </c>
      <c r="AA1599">
        <v>8.1</v>
      </c>
    </row>
    <row r="1600" spans="1:27" x14ac:dyDescent="0.3">
      <c r="A1600">
        <v>10</v>
      </c>
      <c r="B1600">
        <v>9</v>
      </c>
      <c r="C1600">
        <v>1680</v>
      </c>
      <c r="D1600">
        <v>420</v>
      </c>
      <c r="E1600" t="s">
        <v>114</v>
      </c>
      <c r="H1600" t="str">
        <f>IF(ISBLANK(G1600),"",
IFERROR(VLOOKUP(G1600,[1]StringTable!$1:$1048576,MATCH([1]StringTable!$B$1,[1]StringTable!$1:$1,0),0),
IFERROR(VLOOKUP(G1600,[1]InApkStringTable!$1:$1048576,MATCH([1]InApkStringTable!$B$1,[1]InApkStringTable!$1:$1,0),0),
"스트링없음")))</f>
        <v/>
      </c>
      <c r="J1600" t="b">
        <v>1</v>
      </c>
      <c r="L1600" t="str">
        <f>IF(ISBLANK(K1600),"",IF(ISERROR(VLOOKUP(K1600,MapTable!$A:$A,1,0)),"맵없음",""))</f>
        <v/>
      </c>
      <c r="N1600" t="b">
        <f t="shared" ca="1" si="73"/>
        <v>0</v>
      </c>
      <c r="R1600" t="str">
        <f>IF(ISBLANK(Q1600),"",
IF(ISERROR(FIND(",",Q1600)),
  IF(ISERROR(VLOOKUP(Q1600,MapTable!$A:$A,1,0)),"맵없음",
  ""),
IF(ISERROR(FIND(",",Q1600,FIND(",",Q1600)+1)),
  IF(OR(ISERROR(VLOOKUP(LEFT(Q1600,FIND(",",Q1600)-1),MapTable!$A:$A,1,0)),ISERROR(VLOOKUP(TRIM(MID(Q1600,FIND(",",Q1600)+1,999)),MapTable!$A:$A,1,0))),"맵없음",
  ""),
IF(ISERROR(FIND(",",Q1600,FIND(",",Q1600,FIND(",",Q1600)+1)+1)),
  IF(OR(ISERROR(VLOOKUP(LEFT(Q1600,FIND(",",Q1600)-1),MapTable!$A:$A,1,0)),ISERROR(VLOOKUP(TRIM(MID(Q1600,FIND(",",Q1600)+1,FIND(",",Q1600,FIND(",",Q1600)+1)-FIND(",",Q1600)-1)),MapTable!$A:$A,1,0)),ISERROR(VLOOKUP(TRIM(MID(Q1600,FIND(",",Q1600,FIND(",",Q1600)+1)+1,999)),MapTable!$A:$A,1,0))),"맵없음",
  ""),
IF(ISERROR(FIND(",",Q1600,FIND(",",Q1600,FIND(",",Q1600,FIND(",",Q1600)+1)+1)+1)),
  IF(OR(ISERROR(VLOOKUP(LEFT(Q1600,FIND(",",Q1600)-1),MapTable!$A:$A,1,0)),ISERROR(VLOOKUP(TRIM(MID(Q1600,FIND(",",Q1600)+1,FIND(",",Q1600,FIND(",",Q1600)+1)-FIND(",",Q1600)-1)),MapTable!$A:$A,1,0)),ISERROR(VLOOKUP(TRIM(MID(Q1600,FIND(",",Q1600,FIND(",",Q1600)+1)+1,FIND(",",Q1600,FIND(",",Q1600,FIND(",",Q1600)+1)+1)-FIND(",",Q1600,FIND(",",Q1600)+1)-1)),MapTable!$A:$A,1,0)),ISERROR(VLOOKUP(TRIM(MID(Q1600,FIND(",",Q1600,FIND(",",Q1600,FIND(",",Q1600)+1)+1)+1,999)),MapTable!$A:$A,1,0))),"맵없음",
  ""),
)))))</f>
        <v/>
      </c>
      <c r="W1600" t="str">
        <f>IF(ISBLANK(V1600),"",IF(ISERROR(VLOOKUP(V1600,[3]DropTable!$A:$A,1,0)),"드랍없음",""))</f>
        <v/>
      </c>
      <c r="Y1600" t="str">
        <f>IF(ISBLANK(X1600),"",IF(ISERROR(VLOOKUP(X1600,[3]DropTable!$A:$A,1,0)),"드랍없음",""))</f>
        <v/>
      </c>
      <c r="AA1600">
        <v>8.1</v>
      </c>
    </row>
    <row r="1601" spans="1:27" x14ac:dyDescent="0.3">
      <c r="A1601">
        <v>10</v>
      </c>
      <c r="B1601">
        <v>10</v>
      </c>
      <c r="C1601">
        <v>1680</v>
      </c>
      <c r="D1601">
        <v>420</v>
      </c>
      <c r="E1601" t="s">
        <v>114</v>
      </c>
      <c r="H1601" t="str">
        <f>IF(ISBLANK(G1601),"",
IFERROR(VLOOKUP(G1601,[1]StringTable!$1:$1048576,MATCH([1]StringTable!$B$1,[1]StringTable!$1:$1,0),0),
IFERROR(VLOOKUP(G1601,[1]InApkStringTable!$1:$1048576,MATCH([1]InApkStringTable!$B$1,[1]InApkStringTable!$1:$1,0),0),
"스트링없음")))</f>
        <v/>
      </c>
      <c r="J1601" t="b">
        <v>1</v>
      </c>
      <c r="L1601" t="str">
        <f>IF(ISBLANK(K1601),"",IF(ISERROR(VLOOKUP(K1601,MapTable!$A:$A,1,0)),"맵없음",""))</f>
        <v/>
      </c>
      <c r="N1601" t="b">
        <f t="shared" ca="1" si="73"/>
        <v>0</v>
      </c>
      <c r="R1601" t="str">
        <f>IF(ISBLANK(Q1601),"",
IF(ISERROR(FIND(",",Q1601)),
  IF(ISERROR(VLOOKUP(Q1601,MapTable!$A:$A,1,0)),"맵없음",
  ""),
IF(ISERROR(FIND(",",Q1601,FIND(",",Q1601)+1)),
  IF(OR(ISERROR(VLOOKUP(LEFT(Q1601,FIND(",",Q1601)-1),MapTable!$A:$A,1,0)),ISERROR(VLOOKUP(TRIM(MID(Q1601,FIND(",",Q1601)+1,999)),MapTable!$A:$A,1,0))),"맵없음",
  ""),
IF(ISERROR(FIND(",",Q1601,FIND(",",Q1601,FIND(",",Q1601)+1)+1)),
  IF(OR(ISERROR(VLOOKUP(LEFT(Q1601,FIND(",",Q1601)-1),MapTable!$A:$A,1,0)),ISERROR(VLOOKUP(TRIM(MID(Q1601,FIND(",",Q1601)+1,FIND(",",Q1601,FIND(",",Q1601)+1)-FIND(",",Q1601)-1)),MapTable!$A:$A,1,0)),ISERROR(VLOOKUP(TRIM(MID(Q1601,FIND(",",Q1601,FIND(",",Q1601)+1)+1,999)),MapTable!$A:$A,1,0))),"맵없음",
  ""),
IF(ISERROR(FIND(",",Q1601,FIND(",",Q1601,FIND(",",Q1601,FIND(",",Q1601)+1)+1)+1)),
  IF(OR(ISERROR(VLOOKUP(LEFT(Q1601,FIND(",",Q1601)-1),MapTable!$A:$A,1,0)),ISERROR(VLOOKUP(TRIM(MID(Q1601,FIND(",",Q1601)+1,FIND(",",Q1601,FIND(",",Q1601)+1)-FIND(",",Q1601)-1)),MapTable!$A:$A,1,0)),ISERROR(VLOOKUP(TRIM(MID(Q1601,FIND(",",Q1601,FIND(",",Q1601)+1)+1,FIND(",",Q1601,FIND(",",Q1601,FIND(",",Q1601)+1)+1)-FIND(",",Q1601,FIND(",",Q1601)+1)-1)),MapTable!$A:$A,1,0)),ISERROR(VLOOKUP(TRIM(MID(Q1601,FIND(",",Q1601,FIND(",",Q1601,FIND(",",Q1601)+1)+1)+1,999)),MapTable!$A:$A,1,0))),"맵없음",
  ""),
)))))</f>
        <v/>
      </c>
      <c r="W1601" t="str">
        <f>IF(ISBLANK(V1601),"",IF(ISERROR(VLOOKUP(V1601,[3]DropTable!$A:$A,1,0)),"드랍없음",""))</f>
        <v/>
      </c>
      <c r="Y1601" t="str">
        <f>IF(ISBLANK(X1601),"",IF(ISERROR(VLOOKUP(X1601,[3]DropTable!$A:$A,1,0)),"드랍없음",""))</f>
        <v/>
      </c>
      <c r="AA1601">
        <v>8.1</v>
      </c>
    </row>
    <row r="1602" spans="1:27" x14ac:dyDescent="0.3">
      <c r="A1602">
        <v>10</v>
      </c>
      <c r="B1602">
        <v>11</v>
      </c>
      <c r="C1602">
        <v>1680</v>
      </c>
      <c r="D1602">
        <v>420</v>
      </c>
      <c r="E1602" t="s">
        <v>114</v>
      </c>
      <c r="H1602" t="str">
        <f>IF(ISBLANK(G1602),"",
IFERROR(VLOOKUP(G1602,[1]StringTable!$1:$1048576,MATCH([1]StringTable!$B$1,[1]StringTable!$1:$1,0),0),
IFERROR(VLOOKUP(G1602,[1]InApkStringTable!$1:$1048576,MATCH([1]InApkStringTable!$B$1,[1]InApkStringTable!$1:$1,0),0),
"스트링없음")))</f>
        <v/>
      </c>
      <c r="J1602" t="b">
        <v>1</v>
      </c>
      <c r="L1602" t="str">
        <f>IF(ISBLANK(K1602),"",IF(ISERROR(VLOOKUP(K1602,MapTable!$A:$A,1,0)),"맵없음",""))</f>
        <v/>
      </c>
      <c r="N1602" t="b">
        <f t="shared" ca="1" si="73"/>
        <v>0</v>
      </c>
      <c r="R1602" t="str">
        <f>IF(ISBLANK(Q1602),"",
IF(ISERROR(FIND(",",Q1602)),
  IF(ISERROR(VLOOKUP(Q1602,MapTable!$A:$A,1,0)),"맵없음",
  ""),
IF(ISERROR(FIND(",",Q1602,FIND(",",Q1602)+1)),
  IF(OR(ISERROR(VLOOKUP(LEFT(Q1602,FIND(",",Q1602)-1),MapTable!$A:$A,1,0)),ISERROR(VLOOKUP(TRIM(MID(Q1602,FIND(",",Q1602)+1,999)),MapTable!$A:$A,1,0))),"맵없음",
  ""),
IF(ISERROR(FIND(",",Q1602,FIND(",",Q1602,FIND(",",Q1602)+1)+1)),
  IF(OR(ISERROR(VLOOKUP(LEFT(Q1602,FIND(",",Q1602)-1),MapTable!$A:$A,1,0)),ISERROR(VLOOKUP(TRIM(MID(Q1602,FIND(",",Q1602)+1,FIND(",",Q1602,FIND(",",Q1602)+1)-FIND(",",Q1602)-1)),MapTable!$A:$A,1,0)),ISERROR(VLOOKUP(TRIM(MID(Q1602,FIND(",",Q1602,FIND(",",Q1602)+1)+1,999)),MapTable!$A:$A,1,0))),"맵없음",
  ""),
IF(ISERROR(FIND(",",Q1602,FIND(",",Q1602,FIND(",",Q1602,FIND(",",Q1602)+1)+1)+1)),
  IF(OR(ISERROR(VLOOKUP(LEFT(Q1602,FIND(",",Q1602)-1),MapTable!$A:$A,1,0)),ISERROR(VLOOKUP(TRIM(MID(Q1602,FIND(",",Q1602)+1,FIND(",",Q1602,FIND(",",Q1602)+1)-FIND(",",Q1602)-1)),MapTable!$A:$A,1,0)),ISERROR(VLOOKUP(TRIM(MID(Q1602,FIND(",",Q1602,FIND(",",Q1602)+1)+1,FIND(",",Q1602,FIND(",",Q1602,FIND(",",Q1602)+1)+1)-FIND(",",Q1602,FIND(",",Q1602)+1)-1)),MapTable!$A:$A,1,0)),ISERROR(VLOOKUP(TRIM(MID(Q1602,FIND(",",Q1602,FIND(",",Q1602,FIND(",",Q1602)+1)+1)+1,999)),MapTable!$A:$A,1,0))),"맵없음",
  ""),
)))))</f>
        <v/>
      </c>
      <c r="W1602" t="str">
        <f>IF(ISBLANK(V1602),"",IF(ISERROR(VLOOKUP(V1602,[3]DropTable!$A:$A,1,0)),"드랍없음",""))</f>
        <v/>
      </c>
      <c r="Y1602" t="str">
        <f>IF(ISBLANK(X1602),"",IF(ISERROR(VLOOKUP(X1602,[3]DropTable!$A:$A,1,0)),"드랍없음",""))</f>
        <v/>
      </c>
      <c r="AA1602">
        <v>8.1</v>
      </c>
    </row>
    <row r="1603" spans="1:27" x14ac:dyDescent="0.3">
      <c r="A1603">
        <v>10</v>
      </c>
      <c r="B1603">
        <v>12</v>
      </c>
      <c r="C1603">
        <v>1680</v>
      </c>
      <c r="D1603">
        <v>420</v>
      </c>
      <c r="E1603" t="s">
        <v>114</v>
      </c>
      <c r="H1603" t="str">
        <f>IF(ISBLANK(G1603),"",
IFERROR(VLOOKUP(G1603,[1]StringTable!$1:$1048576,MATCH([1]StringTable!$B$1,[1]StringTable!$1:$1,0),0),
IFERROR(VLOOKUP(G1603,[1]InApkStringTable!$1:$1048576,MATCH([1]InApkStringTable!$B$1,[1]InApkStringTable!$1:$1,0),0),
"스트링없음")))</f>
        <v/>
      </c>
      <c r="J1603" t="b">
        <v>1</v>
      </c>
      <c r="L1603" t="str">
        <f>IF(ISBLANK(K1603),"",IF(ISERROR(VLOOKUP(K1603,MapTable!$A:$A,1,0)),"맵없음",""))</f>
        <v/>
      </c>
      <c r="N1603" t="b">
        <f t="shared" ca="1" si="73"/>
        <v>0</v>
      </c>
      <c r="R1603" t="str">
        <f>IF(ISBLANK(Q1603),"",
IF(ISERROR(FIND(",",Q1603)),
  IF(ISERROR(VLOOKUP(Q1603,MapTable!$A:$A,1,0)),"맵없음",
  ""),
IF(ISERROR(FIND(",",Q1603,FIND(",",Q1603)+1)),
  IF(OR(ISERROR(VLOOKUP(LEFT(Q1603,FIND(",",Q1603)-1),MapTable!$A:$A,1,0)),ISERROR(VLOOKUP(TRIM(MID(Q1603,FIND(",",Q1603)+1,999)),MapTable!$A:$A,1,0))),"맵없음",
  ""),
IF(ISERROR(FIND(",",Q1603,FIND(",",Q1603,FIND(",",Q1603)+1)+1)),
  IF(OR(ISERROR(VLOOKUP(LEFT(Q1603,FIND(",",Q1603)-1),MapTable!$A:$A,1,0)),ISERROR(VLOOKUP(TRIM(MID(Q1603,FIND(",",Q1603)+1,FIND(",",Q1603,FIND(",",Q1603)+1)-FIND(",",Q1603)-1)),MapTable!$A:$A,1,0)),ISERROR(VLOOKUP(TRIM(MID(Q1603,FIND(",",Q1603,FIND(",",Q1603)+1)+1,999)),MapTable!$A:$A,1,0))),"맵없음",
  ""),
IF(ISERROR(FIND(",",Q1603,FIND(",",Q1603,FIND(",",Q1603,FIND(",",Q1603)+1)+1)+1)),
  IF(OR(ISERROR(VLOOKUP(LEFT(Q1603,FIND(",",Q1603)-1),MapTable!$A:$A,1,0)),ISERROR(VLOOKUP(TRIM(MID(Q1603,FIND(",",Q1603)+1,FIND(",",Q1603,FIND(",",Q1603)+1)-FIND(",",Q1603)-1)),MapTable!$A:$A,1,0)),ISERROR(VLOOKUP(TRIM(MID(Q1603,FIND(",",Q1603,FIND(",",Q1603)+1)+1,FIND(",",Q1603,FIND(",",Q1603,FIND(",",Q1603)+1)+1)-FIND(",",Q1603,FIND(",",Q1603)+1)-1)),MapTable!$A:$A,1,0)),ISERROR(VLOOKUP(TRIM(MID(Q1603,FIND(",",Q1603,FIND(",",Q1603,FIND(",",Q1603)+1)+1)+1,999)),MapTable!$A:$A,1,0))),"맵없음",
  ""),
)))))</f>
        <v/>
      </c>
      <c r="W1603" t="str">
        <f>IF(ISBLANK(V1603),"",IF(ISERROR(VLOOKUP(V1603,[3]DropTable!$A:$A,1,0)),"드랍없음",""))</f>
        <v/>
      </c>
      <c r="Y1603" t="str">
        <f>IF(ISBLANK(X1603),"",IF(ISERROR(VLOOKUP(X1603,[3]DropTable!$A:$A,1,0)),"드랍없음",""))</f>
        <v/>
      </c>
      <c r="AA1603">
        <v>8.1</v>
      </c>
    </row>
    <row r="1604" spans="1:27" x14ac:dyDescent="0.3">
      <c r="A1604">
        <v>10</v>
      </c>
      <c r="B1604">
        <v>13</v>
      </c>
      <c r="C1604">
        <v>1680</v>
      </c>
      <c r="D1604">
        <v>420</v>
      </c>
      <c r="E1604" t="s">
        <v>114</v>
      </c>
      <c r="H1604" t="str">
        <f>IF(ISBLANK(G1604),"",
IFERROR(VLOOKUP(G1604,[1]StringTable!$1:$1048576,MATCH([1]StringTable!$B$1,[1]StringTable!$1:$1,0),0),
IFERROR(VLOOKUP(G1604,[1]InApkStringTable!$1:$1048576,MATCH([1]InApkStringTable!$B$1,[1]InApkStringTable!$1:$1,0),0),
"스트링없음")))</f>
        <v/>
      </c>
      <c r="J1604" t="b">
        <v>1</v>
      </c>
      <c r="L1604" t="str">
        <f>IF(ISBLANK(K1604),"",IF(ISERROR(VLOOKUP(K1604,MapTable!$A:$A,1,0)),"맵없음",""))</f>
        <v/>
      </c>
      <c r="N1604" t="b">
        <f t="shared" ca="1" si="73"/>
        <v>0</v>
      </c>
      <c r="R1604" t="str">
        <f>IF(ISBLANK(Q1604),"",
IF(ISERROR(FIND(",",Q1604)),
  IF(ISERROR(VLOOKUP(Q1604,MapTable!$A:$A,1,0)),"맵없음",
  ""),
IF(ISERROR(FIND(",",Q1604,FIND(",",Q1604)+1)),
  IF(OR(ISERROR(VLOOKUP(LEFT(Q1604,FIND(",",Q1604)-1),MapTable!$A:$A,1,0)),ISERROR(VLOOKUP(TRIM(MID(Q1604,FIND(",",Q1604)+1,999)),MapTable!$A:$A,1,0))),"맵없음",
  ""),
IF(ISERROR(FIND(",",Q1604,FIND(",",Q1604,FIND(",",Q1604)+1)+1)),
  IF(OR(ISERROR(VLOOKUP(LEFT(Q1604,FIND(",",Q1604)-1),MapTable!$A:$A,1,0)),ISERROR(VLOOKUP(TRIM(MID(Q1604,FIND(",",Q1604)+1,FIND(",",Q1604,FIND(",",Q1604)+1)-FIND(",",Q1604)-1)),MapTable!$A:$A,1,0)),ISERROR(VLOOKUP(TRIM(MID(Q1604,FIND(",",Q1604,FIND(",",Q1604)+1)+1,999)),MapTable!$A:$A,1,0))),"맵없음",
  ""),
IF(ISERROR(FIND(",",Q1604,FIND(",",Q1604,FIND(",",Q1604,FIND(",",Q1604)+1)+1)+1)),
  IF(OR(ISERROR(VLOOKUP(LEFT(Q1604,FIND(",",Q1604)-1),MapTable!$A:$A,1,0)),ISERROR(VLOOKUP(TRIM(MID(Q1604,FIND(",",Q1604)+1,FIND(",",Q1604,FIND(",",Q1604)+1)-FIND(",",Q1604)-1)),MapTable!$A:$A,1,0)),ISERROR(VLOOKUP(TRIM(MID(Q1604,FIND(",",Q1604,FIND(",",Q1604)+1)+1,FIND(",",Q1604,FIND(",",Q1604,FIND(",",Q1604)+1)+1)-FIND(",",Q1604,FIND(",",Q1604)+1)-1)),MapTable!$A:$A,1,0)),ISERROR(VLOOKUP(TRIM(MID(Q1604,FIND(",",Q1604,FIND(",",Q1604,FIND(",",Q1604)+1)+1)+1,999)),MapTable!$A:$A,1,0))),"맵없음",
  ""),
)))))</f>
        <v/>
      </c>
      <c r="W1604" t="str">
        <f>IF(ISBLANK(V1604),"",IF(ISERROR(VLOOKUP(V1604,[3]DropTable!$A:$A,1,0)),"드랍없음",""))</f>
        <v/>
      </c>
      <c r="Y1604" t="str">
        <f>IF(ISBLANK(X1604),"",IF(ISERROR(VLOOKUP(X1604,[3]DropTable!$A:$A,1,0)),"드랍없음",""))</f>
        <v/>
      </c>
      <c r="AA1604">
        <v>8.1</v>
      </c>
    </row>
    <row r="1605" spans="1:27" x14ac:dyDescent="0.3">
      <c r="A1605">
        <v>10</v>
      </c>
      <c r="B1605">
        <v>14</v>
      </c>
      <c r="C1605">
        <v>1680</v>
      </c>
      <c r="D1605">
        <v>420</v>
      </c>
      <c r="E1605" t="s">
        <v>114</v>
      </c>
      <c r="H1605" t="str">
        <f>IF(ISBLANK(G1605),"",
IFERROR(VLOOKUP(G1605,[1]StringTable!$1:$1048576,MATCH([1]StringTable!$B$1,[1]StringTable!$1:$1,0),0),
IFERROR(VLOOKUP(G1605,[1]InApkStringTable!$1:$1048576,MATCH([1]InApkStringTable!$B$1,[1]InApkStringTable!$1:$1,0),0),
"스트링없음")))</f>
        <v/>
      </c>
      <c r="J1605" t="b">
        <v>1</v>
      </c>
      <c r="L1605" t="str">
        <f>IF(ISBLANK(K1605),"",IF(ISERROR(VLOOKUP(K1605,MapTable!$A:$A,1,0)),"맵없음",""))</f>
        <v/>
      </c>
      <c r="N1605" t="b">
        <f t="shared" ca="1" si="73"/>
        <v>0</v>
      </c>
      <c r="R1605" t="str">
        <f>IF(ISBLANK(Q1605),"",
IF(ISERROR(FIND(",",Q1605)),
  IF(ISERROR(VLOOKUP(Q1605,MapTable!$A:$A,1,0)),"맵없음",
  ""),
IF(ISERROR(FIND(",",Q1605,FIND(",",Q1605)+1)),
  IF(OR(ISERROR(VLOOKUP(LEFT(Q1605,FIND(",",Q1605)-1),MapTable!$A:$A,1,0)),ISERROR(VLOOKUP(TRIM(MID(Q1605,FIND(",",Q1605)+1,999)),MapTable!$A:$A,1,0))),"맵없음",
  ""),
IF(ISERROR(FIND(",",Q1605,FIND(",",Q1605,FIND(",",Q1605)+1)+1)),
  IF(OR(ISERROR(VLOOKUP(LEFT(Q1605,FIND(",",Q1605)-1),MapTable!$A:$A,1,0)),ISERROR(VLOOKUP(TRIM(MID(Q1605,FIND(",",Q1605)+1,FIND(",",Q1605,FIND(",",Q1605)+1)-FIND(",",Q1605)-1)),MapTable!$A:$A,1,0)),ISERROR(VLOOKUP(TRIM(MID(Q1605,FIND(",",Q1605,FIND(",",Q1605)+1)+1,999)),MapTable!$A:$A,1,0))),"맵없음",
  ""),
IF(ISERROR(FIND(",",Q1605,FIND(",",Q1605,FIND(",",Q1605,FIND(",",Q1605)+1)+1)+1)),
  IF(OR(ISERROR(VLOOKUP(LEFT(Q1605,FIND(",",Q1605)-1),MapTable!$A:$A,1,0)),ISERROR(VLOOKUP(TRIM(MID(Q1605,FIND(",",Q1605)+1,FIND(",",Q1605,FIND(",",Q1605)+1)-FIND(",",Q1605)-1)),MapTable!$A:$A,1,0)),ISERROR(VLOOKUP(TRIM(MID(Q1605,FIND(",",Q1605,FIND(",",Q1605)+1)+1,FIND(",",Q1605,FIND(",",Q1605,FIND(",",Q1605)+1)+1)-FIND(",",Q1605,FIND(",",Q1605)+1)-1)),MapTable!$A:$A,1,0)),ISERROR(VLOOKUP(TRIM(MID(Q1605,FIND(",",Q1605,FIND(",",Q1605,FIND(",",Q1605)+1)+1)+1,999)),MapTable!$A:$A,1,0))),"맵없음",
  ""),
)))))</f>
        <v/>
      </c>
      <c r="W1605" t="str">
        <f>IF(ISBLANK(V1605),"",IF(ISERROR(VLOOKUP(V1605,[3]DropTable!$A:$A,1,0)),"드랍없음",""))</f>
        <v/>
      </c>
      <c r="Y1605" t="str">
        <f>IF(ISBLANK(X1605),"",IF(ISERROR(VLOOKUP(X1605,[3]DropTable!$A:$A,1,0)),"드랍없음",""))</f>
        <v/>
      </c>
      <c r="AA1605">
        <v>8.1</v>
      </c>
    </row>
    <row r="1606" spans="1:27" x14ac:dyDescent="0.3">
      <c r="A1606">
        <v>10</v>
      </c>
      <c r="B1606">
        <v>15</v>
      </c>
      <c r="C1606">
        <v>1680</v>
      </c>
      <c r="D1606">
        <v>420</v>
      </c>
      <c r="E1606" t="s">
        <v>114</v>
      </c>
      <c r="H1606" t="str">
        <f>IF(ISBLANK(G1606),"",
IFERROR(VLOOKUP(G1606,[1]StringTable!$1:$1048576,MATCH([1]StringTable!$B$1,[1]StringTable!$1:$1,0),0),
IFERROR(VLOOKUP(G1606,[1]InApkStringTable!$1:$1048576,MATCH([1]InApkStringTable!$B$1,[1]InApkStringTable!$1:$1,0),0),
"스트링없음")))</f>
        <v/>
      </c>
      <c r="J1606" t="b">
        <v>1</v>
      </c>
      <c r="L1606" t="str">
        <f>IF(ISBLANK(K1606),"",IF(ISERROR(VLOOKUP(K1606,MapTable!$A:$A,1,0)),"맵없음",""))</f>
        <v/>
      </c>
      <c r="N1606" t="b">
        <f t="shared" ca="1" si="73"/>
        <v>0</v>
      </c>
      <c r="R1606" t="str">
        <f>IF(ISBLANK(Q1606),"",
IF(ISERROR(FIND(",",Q1606)),
  IF(ISERROR(VLOOKUP(Q1606,MapTable!$A:$A,1,0)),"맵없음",
  ""),
IF(ISERROR(FIND(",",Q1606,FIND(",",Q1606)+1)),
  IF(OR(ISERROR(VLOOKUP(LEFT(Q1606,FIND(",",Q1606)-1),MapTable!$A:$A,1,0)),ISERROR(VLOOKUP(TRIM(MID(Q1606,FIND(",",Q1606)+1,999)),MapTable!$A:$A,1,0))),"맵없음",
  ""),
IF(ISERROR(FIND(",",Q1606,FIND(",",Q1606,FIND(",",Q1606)+1)+1)),
  IF(OR(ISERROR(VLOOKUP(LEFT(Q1606,FIND(",",Q1606)-1),MapTable!$A:$A,1,0)),ISERROR(VLOOKUP(TRIM(MID(Q1606,FIND(",",Q1606)+1,FIND(",",Q1606,FIND(",",Q1606)+1)-FIND(",",Q1606)-1)),MapTable!$A:$A,1,0)),ISERROR(VLOOKUP(TRIM(MID(Q1606,FIND(",",Q1606,FIND(",",Q1606)+1)+1,999)),MapTable!$A:$A,1,0))),"맵없음",
  ""),
IF(ISERROR(FIND(",",Q1606,FIND(",",Q1606,FIND(",",Q1606,FIND(",",Q1606)+1)+1)+1)),
  IF(OR(ISERROR(VLOOKUP(LEFT(Q1606,FIND(",",Q1606)-1),MapTable!$A:$A,1,0)),ISERROR(VLOOKUP(TRIM(MID(Q1606,FIND(",",Q1606)+1,FIND(",",Q1606,FIND(",",Q1606)+1)-FIND(",",Q1606)-1)),MapTable!$A:$A,1,0)),ISERROR(VLOOKUP(TRIM(MID(Q1606,FIND(",",Q1606,FIND(",",Q1606)+1)+1,FIND(",",Q1606,FIND(",",Q1606,FIND(",",Q1606)+1)+1)-FIND(",",Q1606,FIND(",",Q1606)+1)-1)),MapTable!$A:$A,1,0)),ISERROR(VLOOKUP(TRIM(MID(Q1606,FIND(",",Q1606,FIND(",",Q1606,FIND(",",Q1606)+1)+1)+1,999)),MapTable!$A:$A,1,0))),"맵없음",
  ""),
)))))</f>
        <v/>
      </c>
      <c r="W1606" t="str">
        <f>IF(ISBLANK(V1606),"",IF(ISERROR(VLOOKUP(V1606,[3]DropTable!$A:$A,1,0)),"드랍없음",""))</f>
        <v/>
      </c>
      <c r="Y1606" t="str">
        <f>IF(ISBLANK(X1606),"",IF(ISERROR(VLOOKUP(X1606,[3]DropTable!$A:$A,1,0)),"드랍없음",""))</f>
        <v/>
      </c>
      <c r="AA1606">
        <v>8.1</v>
      </c>
    </row>
    <row r="1607" spans="1:27" x14ac:dyDescent="0.3">
      <c r="A1607">
        <v>10</v>
      </c>
      <c r="B1607">
        <v>16</v>
      </c>
      <c r="C1607">
        <v>1680</v>
      </c>
      <c r="D1607">
        <v>420</v>
      </c>
      <c r="E1607" t="s">
        <v>114</v>
      </c>
      <c r="H1607" t="str">
        <f>IF(ISBLANK(G1607),"",
IFERROR(VLOOKUP(G1607,[1]StringTable!$1:$1048576,MATCH([1]StringTable!$B$1,[1]StringTable!$1:$1,0),0),
IFERROR(VLOOKUP(G1607,[1]InApkStringTable!$1:$1048576,MATCH([1]InApkStringTable!$B$1,[1]InApkStringTable!$1:$1,0),0),
"스트링없음")))</f>
        <v/>
      </c>
      <c r="J1607" t="b">
        <v>1</v>
      </c>
      <c r="L1607" t="str">
        <f>IF(ISBLANK(K1607),"",IF(ISERROR(VLOOKUP(K1607,MapTable!$A:$A,1,0)),"맵없음",""))</f>
        <v/>
      </c>
      <c r="N1607" t="b">
        <f t="shared" ca="1" si="73"/>
        <v>0</v>
      </c>
      <c r="R1607" t="str">
        <f>IF(ISBLANK(Q1607),"",
IF(ISERROR(FIND(",",Q1607)),
  IF(ISERROR(VLOOKUP(Q1607,MapTable!$A:$A,1,0)),"맵없음",
  ""),
IF(ISERROR(FIND(",",Q1607,FIND(",",Q1607)+1)),
  IF(OR(ISERROR(VLOOKUP(LEFT(Q1607,FIND(",",Q1607)-1),MapTable!$A:$A,1,0)),ISERROR(VLOOKUP(TRIM(MID(Q1607,FIND(",",Q1607)+1,999)),MapTable!$A:$A,1,0))),"맵없음",
  ""),
IF(ISERROR(FIND(",",Q1607,FIND(",",Q1607,FIND(",",Q1607)+1)+1)),
  IF(OR(ISERROR(VLOOKUP(LEFT(Q1607,FIND(",",Q1607)-1),MapTable!$A:$A,1,0)),ISERROR(VLOOKUP(TRIM(MID(Q1607,FIND(",",Q1607)+1,FIND(",",Q1607,FIND(",",Q1607)+1)-FIND(",",Q1607)-1)),MapTable!$A:$A,1,0)),ISERROR(VLOOKUP(TRIM(MID(Q1607,FIND(",",Q1607,FIND(",",Q1607)+1)+1,999)),MapTable!$A:$A,1,0))),"맵없음",
  ""),
IF(ISERROR(FIND(",",Q1607,FIND(",",Q1607,FIND(",",Q1607,FIND(",",Q1607)+1)+1)+1)),
  IF(OR(ISERROR(VLOOKUP(LEFT(Q1607,FIND(",",Q1607)-1),MapTable!$A:$A,1,0)),ISERROR(VLOOKUP(TRIM(MID(Q1607,FIND(",",Q1607)+1,FIND(",",Q1607,FIND(",",Q1607)+1)-FIND(",",Q1607)-1)),MapTable!$A:$A,1,0)),ISERROR(VLOOKUP(TRIM(MID(Q1607,FIND(",",Q1607,FIND(",",Q1607)+1)+1,FIND(",",Q1607,FIND(",",Q1607,FIND(",",Q1607)+1)+1)-FIND(",",Q1607,FIND(",",Q1607)+1)-1)),MapTable!$A:$A,1,0)),ISERROR(VLOOKUP(TRIM(MID(Q1607,FIND(",",Q1607,FIND(",",Q1607,FIND(",",Q1607)+1)+1)+1,999)),MapTable!$A:$A,1,0))),"맵없음",
  ""),
)))))</f>
        <v/>
      </c>
      <c r="W1607" t="str">
        <f>IF(ISBLANK(V1607),"",IF(ISERROR(VLOOKUP(V1607,[3]DropTable!$A:$A,1,0)),"드랍없음",""))</f>
        <v/>
      </c>
      <c r="Y1607" t="str">
        <f>IF(ISBLANK(X1607),"",IF(ISERROR(VLOOKUP(X1607,[3]DropTable!$A:$A,1,0)),"드랍없음",""))</f>
        <v/>
      </c>
      <c r="AA1607">
        <v>8.1</v>
      </c>
    </row>
    <row r="1608" spans="1:27" x14ac:dyDescent="0.3">
      <c r="A1608">
        <v>10</v>
      </c>
      <c r="B1608">
        <v>17</v>
      </c>
      <c r="C1608">
        <v>1680</v>
      </c>
      <c r="D1608">
        <v>420</v>
      </c>
      <c r="E1608" t="s">
        <v>114</v>
      </c>
      <c r="H1608" t="str">
        <f>IF(ISBLANK(G1608),"",
IFERROR(VLOOKUP(G1608,[1]StringTable!$1:$1048576,MATCH([1]StringTable!$B$1,[1]StringTable!$1:$1,0),0),
IFERROR(VLOOKUP(G1608,[1]InApkStringTable!$1:$1048576,MATCH([1]InApkStringTable!$B$1,[1]InApkStringTable!$1:$1,0),0),
"스트링없음")))</f>
        <v/>
      </c>
      <c r="J1608" t="b">
        <v>1</v>
      </c>
      <c r="L1608" t="str">
        <f>IF(ISBLANK(K1608),"",IF(ISERROR(VLOOKUP(K1608,MapTable!$A:$A,1,0)),"맵없음",""))</f>
        <v/>
      </c>
      <c r="N1608" t="b">
        <f t="shared" ca="1" si="73"/>
        <v>0</v>
      </c>
      <c r="R1608" t="str">
        <f>IF(ISBLANK(Q1608),"",
IF(ISERROR(FIND(",",Q1608)),
  IF(ISERROR(VLOOKUP(Q1608,MapTable!$A:$A,1,0)),"맵없음",
  ""),
IF(ISERROR(FIND(",",Q1608,FIND(",",Q1608)+1)),
  IF(OR(ISERROR(VLOOKUP(LEFT(Q1608,FIND(",",Q1608)-1),MapTable!$A:$A,1,0)),ISERROR(VLOOKUP(TRIM(MID(Q1608,FIND(",",Q1608)+1,999)),MapTable!$A:$A,1,0))),"맵없음",
  ""),
IF(ISERROR(FIND(",",Q1608,FIND(",",Q1608,FIND(",",Q1608)+1)+1)),
  IF(OR(ISERROR(VLOOKUP(LEFT(Q1608,FIND(",",Q1608)-1),MapTable!$A:$A,1,0)),ISERROR(VLOOKUP(TRIM(MID(Q1608,FIND(",",Q1608)+1,FIND(",",Q1608,FIND(",",Q1608)+1)-FIND(",",Q1608)-1)),MapTable!$A:$A,1,0)),ISERROR(VLOOKUP(TRIM(MID(Q1608,FIND(",",Q1608,FIND(",",Q1608)+1)+1,999)),MapTable!$A:$A,1,0))),"맵없음",
  ""),
IF(ISERROR(FIND(",",Q1608,FIND(",",Q1608,FIND(",",Q1608,FIND(",",Q1608)+1)+1)+1)),
  IF(OR(ISERROR(VLOOKUP(LEFT(Q1608,FIND(",",Q1608)-1),MapTable!$A:$A,1,0)),ISERROR(VLOOKUP(TRIM(MID(Q1608,FIND(",",Q1608)+1,FIND(",",Q1608,FIND(",",Q1608)+1)-FIND(",",Q1608)-1)),MapTable!$A:$A,1,0)),ISERROR(VLOOKUP(TRIM(MID(Q1608,FIND(",",Q1608,FIND(",",Q1608)+1)+1,FIND(",",Q1608,FIND(",",Q1608,FIND(",",Q1608)+1)+1)-FIND(",",Q1608,FIND(",",Q1608)+1)-1)),MapTable!$A:$A,1,0)),ISERROR(VLOOKUP(TRIM(MID(Q1608,FIND(",",Q1608,FIND(",",Q1608,FIND(",",Q1608)+1)+1)+1,999)),MapTable!$A:$A,1,0))),"맵없음",
  ""),
)))))</f>
        <v/>
      </c>
      <c r="W1608" t="str">
        <f>IF(ISBLANK(V1608),"",IF(ISERROR(VLOOKUP(V1608,[3]DropTable!$A:$A,1,0)),"드랍없음",""))</f>
        <v/>
      </c>
      <c r="Y1608" t="str">
        <f>IF(ISBLANK(X1608),"",IF(ISERROR(VLOOKUP(X1608,[3]DropTable!$A:$A,1,0)),"드랍없음",""))</f>
        <v/>
      </c>
      <c r="AA1608">
        <v>8.1</v>
      </c>
    </row>
    <row r="1609" spans="1:27" x14ac:dyDescent="0.3">
      <c r="A1609">
        <v>10</v>
      </c>
      <c r="B1609">
        <v>18</v>
      </c>
      <c r="C1609">
        <v>1680</v>
      </c>
      <c r="D1609">
        <v>420</v>
      </c>
      <c r="E1609" t="s">
        <v>114</v>
      </c>
      <c r="H1609" t="str">
        <f>IF(ISBLANK(G1609),"",
IFERROR(VLOOKUP(G1609,[1]StringTable!$1:$1048576,MATCH([1]StringTable!$B$1,[1]StringTable!$1:$1,0),0),
IFERROR(VLOOKUP(G1609,[1]InApkStringTable!$1:$1048576,MATCH([1]InApkStringTable!$B$1,[1]InApkStringTable!$1:$1,0),0),
"스트링없음")))</f>
        <v/>
      </c>
      <c r="J1609" t="b">
        <v>1</v>
      </c>
      <c r="L1609" t="str">
        <f>IF(ISBLANK(K1609),"",IF(ISERROR(VLOOKUP(K1609,MapTable!$A:$A,1,0)),"맵없음",""))</f>
        <v/>
      </c>
      <c r="N1609" t="b">
        <f t="shared" ca="1" si="73"/>
        <v>0</v>
      </c>
      <c r="R1609" t="str">
        <f>IF(ISBLANK(Q1609),"",
IF(ISERROR(FIND(",",Q1609)),
  IF(ISERROR(VLOOKUP(Q1609,MapTable!$A:$A,1,0)),"맵없음",
  ""),
IF(ISERROR(FIND(",",Q1609,FIND(",",Q1609)+1)),
  IF(OR(ISERROR(VLOOKUP(LEFT(Q1609,FIND(",",Q1609)-1),MapTable!$A:$A,1,0)),ISERROR(VLOOKUP(TRIM(MID(Q1609,FIND(",",Q1609)+1,999)),MapTable!$A:$A,1,0))),"맵없음",
  ""),
IF(ISERROR(FIND(",",Q1609,FIND(",",Q1609,FIND(",",Q1609)+1)+1)),
  IF(OR(ISERROR(VLOOKUP(LEFT(Q1609,FIND(",",Q1609)-1),MapTable!$A:$A,1,0)),ISERROR(VLOOKUP(TRIM(MID(Q1609,FIND(",",Q1609)+1,FIND(",",Q1609,FIND(",",Q1609)+1)-FIND(",",Q1609)-1)),MapTable!$A:$A,1,0)),ISERROR(VLOOKUP(TRIM(MID(Q1609,FIND(",",Q1609,FIND(",",Q1609)+1)+1,999)),MapTable!$A:$A,1,0))),"맵없음",
  ""),
IF(ISERROR(FIND(",",Q1609,FIND(",",Q1609,FIND(",",Q1609,FIND(",",Q1609)+1)+1)+1)),
  IF(OR(ISERROR(VLOOKUP(LEFT(Q1609,FIND(",",Q1609)-1),MapTable!$A:$A,1,0)),ISERROR(VLOOKUP(TRIM(MID(Q1609,FIND(",",Q1609)+1,FIND(",",Q1609,FIND(",",Q1609)+1)-FIND(",",Q1609)-1)),MapTable!$A:$A,1,0)),ISERROR(VLOOKUP(TRIM(MID(Q1609,FIND(",",Q1609,FIND(",",Q1609)+1)+1,FIND(",",Q1609,FIND(",",Q1609,FIND(",",Q1609)+1)+1)-FIND(",",Q1609,FIND(",",Q1609)+1)-1)),MapTable!$A:$A,1,0)),ISERROR(VLOOKUP(TRIM(MID(Q1609,FIND(",",Q1609,FIND(",",Q1609,FIND(",",Q1609)+1)+1)+1,999)),MapTable!$A:$A,1,0))),"맵없음",
  ""),
)))))</f>
        <v/>
      </c>
      <c r="W1609" t="str">
        <f>IF(ISBLANK(V1609),"",IF(ISERROR(VLOOKUP(V1609,[3]DropTable!$A:$A,1,0)),"드랍없음",""))</f>
        <v/>
      </c>
      <c r="Y1609" t="str">
        <f>IF(ISBLANK(X1609),"",IF(ISERROR(VLOOKUP(X1609,[3]DropTable!$A:$A,1,0)),"드랍없음",""))</f>
        <v/>
      </c>
      <c r="AA1609">
        <v>8.1</v>
      </c>
    </row>
    <row r="1610" spans="1:27" x14ac:dyDescent="0.3">
      <c r="A1610">
        <v>10</v>
      </c>
      <c r="B1610">
        <v>19</v>
      </c>
      <c r="C1610">
        <v>1680</v>
      </c>
      <c r="D1610">
        <v>420</v>
      </c>
      <c r="E1610" t="s">
        <v>114</v>
      </c>
      <c r="H1610" t="str">
        <f>IF(ISBLANK(G1610),"",
IFERROR(VLOOKUP(G1610,[1]StringTable!$1:$1048576,MATCH([1]StringTable!$B$1,[1]StringTable!$1:$1,0),0),
IFERROR(VLOOKUP(G1610,[1]InApkStringTable!$1:$1048576,MATCH([1]InApkStringTable!$B$1,[1]InApkStringTable!$1:$1,0),0),
"스트링없음")))</f>
        <v/>
      </c>
      <c r="J1610" t="b">
        <v>1</v>
      </c>
      <c r="L1610" t="str">
        <f>IF(ISBLANK(K1610),"",IF(ISERROR(VLOOKUP(K1610,MapTable!$A:$A,1,0)),"맵없음",""))</f>
        <v/>
      </c>
      <c r="N1610" t="b">
        <f t="shared" ca="1" si="73"/>
        <v>0</v>
      </c>
      <c r="R1610" t="str">
        <f>IF(ISBLANK(Q1610),"",
IF(ISERROR(FIND(",",Q1610)),
  IF(ISERROR(VLOOKUP(Q1610,MapTable!$A:$A,1,0)),"맵없음",
  ""),
IF(ISERROR(FIND(",",Q1610,FIND(",",Q1610)+1)),
  IF(OR(ISERROR(VLOOKUP(LEFT(Q1610,FIND(",",Q1610)-1),MapTable!$A:$A,1,0)),ISERROR(VLOOKUP(TRIM(MID(Q1610,FIND(",",Q1610)+1,999)),MapTable!$A:$A,1,0))),"맵없음",
  ""),
IF(ISERROR(FIND(",",Q1610,FIND(",",Q1610,FIND(",",Q1610)+1)+1)),
  IF(OR(ISERROR(VLOOKUP(LEFT(Q1610,FIND(",",Q1610)-1),MapTable!$A:$A,1,0)),ISERROR(VLOOKUP(TRIM(MID(Q1610,FIND(",",Q1610)+1,FIND(",",Q1610,FIND(",",Q1610)+1)-FIND(",",Q1610)-1)),MapTable!$A:$A,1,0)),ISERROR(VLOOKUP(TRIM(MID(Q1610,FIND(",",Q1610,FIND(",",Q1610)+1)+1,999)),MapTable!$A:$A,1,0))),"맵없음",
  ""),
IF(ISERROR(FIND(",",Q1610,FIND(",",Q1610,FIND(",",Q1610,FIND(",",Q1610)+1)+1)+1)),
  IF(OR(ISERROR(VLOOKUP(LEFT(Q1610,FIND(",",Q1610)-1),MapTable!$A:$A,1,0)),ISERROR(VLOOKUP(TRIM(MID(Q1610,FIND(",",Q1610)+1,FIND(",",Q1610,FIND(",",Q1610)+1)-FIND(",",Q1610)-1)),MapTable!$A:$A,1,0)),ISERROR(VLOOKUP(TRIM(MID(Q1610,FIND(",",Q1610,FIND(",",Q1610)+1)+1,FIND(",",Q1610,FIND(",",Q1610,FIND(",",Q1610)+1)+1)-FIND(",",Q1610,FIND(",",Q1610)+1)-1)),MapTable!$A:$A,1,0)),ISERROR(VLOOKUP(TRIM(MID(Q1610,FIND(",",Q1610,FIND(",",Q1610,FIND(",",Q1610)+1)+1)+1,999)),MapTable!$A:$A,1,0))),"맵없음",
  ""),
)))))</f>
        <v/>
      </c>
      <c r="W1610" t="str">
        <f>IF(ISBLANK(V1610),"",IF(ISERROR(VLOOKUP(V1610,[3]DropTable!$A:$A,1,0)),"드랍없음",""))</f>
        <v/>
      </c>
      <c r="Y1610" t="str">
        <f>IF(ISBLANK(X1610),"",IF(ISERROR(VLOOKUP(X1610,[3]DropTable!$A:$A,1,0)),"드랍없음",""))</f>
        <v/>
      </c>
      <c r="AA1610">
        <v>8.1</v>
      </c>
    </row>
    <row r="1611" spans="1:27" x14ac:dyDescent="0.3">
      <c r="A1611">
        <v>10</v>
      </c>
      <c r="B1611">
        <v>20</v>
      </c>
      <c r="C1611">
        <v>1680</v>
      </c>
      <c r="D1611">
        <v>420</v>
      </c>
      <c r="E1611" t="s">
        <v>114</v>
      </c>
      <c r="H1611" t="str">
        <f>IF(ISBLANK(G1611),"",
IFERROR(VLOOKUP(G1611,[1]StringTable!$1:$1048576,MATCH([1]StringTable!$B$1,[1]StringTable!$1:$1,0),0),
IFERROR(VLOOKUP(G1611,[1]InApkStringTable!$1:$1048576,MATCH([1]InApkStringTable!$B$1,[1]InApkStringTable!$1:$1,0),0),
"스트링없음")))</f>
        <v/>
      </c>
      <c r="J1611" t="b">
        <v>1</v>
      </c>
      <c r="L1611" t="str">
        <f>IF(ISBLANK(K1611),"",IF(ISERROR(VLOOKUP(K1611,MapTable!$A:$A,1,0)),"맵없음",""))</f>
        <v/>
      </c>
      <c r="N1611" t="b">
        <f t="shared" ca="1" si="73"/>
        <v>0</v>
      </c>
      <c r="R1611" t="str">
        <f>IF(ISBLANK(Q1611),"",
IF(ISERROR(FIND(",",Q1611)),
  IF(ISERROR(VLOOKUP(Q1611,MapTable!$A:$A,1,0)),"맵없음",
  ""),
IF(ISERROR(FIND(",",Q1611,FIND(",",Q1611)+1)),
  IF(OR(ISERROR(VLOOKUP(LEFT(Q1611,FIND(",",Q1611)-1),MapTable!$A:$A,1,0)),ISERROR(VLOOKUP(TRIM(MID(Q1611,FIND(",",Q1611)+1,999)),MapTable!$A:$A,1,0))),"맵없음",
  ""),
IF(ISERROR(FIND(",",Q1611,FIND(",",Q1611,FIND(",",Q1611)+1)+1)),
  IF(OR(ISERROR(VLOOKUP(LEFT(Q1611,FIND(",",Q1611)-1),MapTable!$A:$A,1,0)),ISERROR(VLOOKUP(TRIM(MID(Q1611,FIND(",",Q1611)+1,FIND(",",Q1611,FIND(",",Q1611)+1)-FIND(",",Q1611)-1)),MapTable!$A:$A,1,0)),ISERROR(VLOOKUP(TRIM(MID(Q1611,FIND(",",Q1611,FIND(",",Q1611)+1)+1,999)),MapTable!$A:$A,1,0))),"맵없음",
  ""),
IF(ISERROR(FIND(",",Q1611,FIND(",",Q1611,FIND(",",Q1611,FIND(",",Q1611)+1)+1)+1)),
  IF(OR(ISERROR(VLOOKUP(LEFT(Q1611,FIND(",",Q1611)-1),MapTable!$A:$A,1,0)),ISERROR(VLOOKUP(TRIM(MID(Q1611,FIND(",",Q1611)+1,FIND(",",Q1611,FIND(",",Q1611)+1)-FIND(",",Q1611)-1)),MapTable!$A:$A,1,0)),ISERROR(VLOOKUP(TRIM(MID(Q1611,FIND(",",Q1611,FIND(",",Q1611)+1)+1,FIND(",",Q1611,FIND(",",Q1611,FIND(",",Q1611)+1)+1)-FIND(",",Q1611,FIND(",",Q1611)+1)-1)),MapTable!$A:$A,1,0)),ISERROR(VLOOKUP(TRIM(MID(Q1611,FIND(",",Q1611,FIND(",",Q1611,FIND(",",Q1611)+1)+1)+1,999)),MapTable!$A:$A,1,0))),"맵없음",
  ""),
)))))</f>
        <v/>
      </c>
      <c r="W1611" t="str">
        <f>IF(ISBLANK(V1611),"",IF(ISERROR(VLOOKUP(V1611,[3]DropTable!$A:$A,1,0)),"드랍없음",""))</f>
        <v/>
      </c>
      <c r="Y1611" t="str">
        <f>IF(ISBLANK(X1611),"",IF(ISERROR(VLOOKUP(X1611,[3]DropTable!$A:$A,1,0)),"드랍없음",""))</f>
        <v/>
      </c>
      <c r="AA1611">
        <v>8.1</v>
      </c>
    </row>
    <row r="1612" spans="1:27" x14ac:dyDescent="0.3">
      <c r="A1612">
        <v>10</v>
      </c>
      <c r="B1612">
        <v>21</v>
      </c>
      <c r="C1612">
        <v>1680</v>
      </c>
      <c r="D1612">
        <v>420</v>
      </c>
      <c r="E1612" t="s">
        <v>114</v>
      </c>
      <c r="H1612" t="str">
        <f>IF(ISBLANK(G1612),"",
IFERROR(VLOOKUP(G1612,[1]StringTable!$1:$1048576,MATCH([1]StringTable!$B$1,[1]StringTable!$1:$1,0),0),
IFERROR(VLOOKUP(G1612,[1]InApkStringTable!$1:$1048576,MATCH([1]InApkStringTable!$B$1,[1]InApkStringTable!$1:$1,0),0),
"스트링없음")))</f>
        <v/>
      </c>
      <c r="J1612" t="b">
        <v>1</v>
      </c>
      <c r="L1612" t="str">
        <f>IF(ISBLANK(K1612),"",IF(ISERROR(VLOOKUP(K1612,MapTable!$A:$A,1,0)),"맵없음",""))</f>
        <v/>
      </c>
      <c r="N1612" t="b">
        <f t="shared" ca="1" si="73"/>
        <v>0</v>
      </c>
      <c r="R1612" t="str">
        <f>IF(ISBLANK(Q1612),"",
IF(ISERROR(FIND(",",Q1612)),
  IF(ISERROR(VLOOKUP(Q1612,MapTable!$A:$A,1,0)),"맵없음",
  ""),
IF(ISERROR(FIND(",",Q1612,FIND(",",Q1612)+1)),
  IF(OR(ISERROR(VLOOKUP(LEFT(Q1612,FIND(",",Q1612)-1),MapTable!$A:$A,1,0)),ISERROR(VLOOKUP(TRIM(MID(Q1612,FIND(",",Q1612)+1,999)),MapTable!$A:$A,1,0))),"맵없음",
  ""),
IF(ISERROR(FIND(",",Q1612,FIND(",",Q1612,FIND(",",Q1612)+1)+1)),
  IF(OR(ISERROR(VLOOKUP(LEFT(Q1612,FIND(",",Q1612)-1),MapTable!$A:$A,1,0)),ISERROR(VLOOKUP(TRIM(MID(Q1612,FIND(",",Q1612)+1,FIND(",",Q1612,FIND(",",Q1612)+1)-FIND(",",Q1612)-1)),MapTable!$A:$A,1,0)),ISERROR(VLOOKUP(TRIM(MID(Q1612,FIND(",",Q1612,FIND(",",Q1612)+1)+1,999)),MapTable!$A:$A,1,0))),"맵없음",
  ""),
IF(ISERROR(FIND(",",Q1612,FIND(",",Q1612,FIND(",",Q1612,FIND(",",Q1612)+1)+1)+1)),
  IF(OR(ISERROR(VLOOKUP(LEFT(Q1612,FIND(",",Q1612)-1),MapTable!$A:$A,1,0)),ISERROR(VLOOKUP(TRIM(MID(Q1612,FIND(",",Q1612)+1,FIND(",",Q1612,FIND(",",Q1612)+1)-FIND(",",Q1612)-1)),MapTable!$A:$A,1,0)),ISERROR(VLOOKUP(TRIM(MID(Q1612,FIND(",",Q1612,FIND(",",Q1612)+1)+1,FIND(",",Q1612,FIND(",",Q1612,FIND(",",Q1612)+1)+1)-FIND(",",Q1612,FIND(",",Q1612)+1)-1)),MapTable!$A:$A,1,0)),ISERROR(VLOOKUP(TRIM(MID(Q1612,FIND(",",Q1612,FIND(",",Q1612,FIND(",",Q1612)+1)+1)+1,999)),MapTable!$A:$A,1,0))),"맵없음",
  ""),
)))))</f>
        <v/>
      </c>
      <c r="W1612" t="str">
        <f>IF(ISBLANK(V1612),"",IF(ISERROR(VLOOKUP(V1612,[3]DropTable!$A:$A,1,0)),"드랍없음",""))</f>
        <v/>
      </c>
      <c r="Y1612" t="str">
        <f>IF(ISBLANK(X1612),"",IF(ISERROR(VLOOKUP(X1612,[3]DropTable!$A:$A,1,0)),"드랍없음",""))</f>
        <v/>
      </c>
      <c r="AA1612">
        <v>8.1</v>
      </c>
    </row>
    <row r="1613" spans="1:27" x14ac:dyDescent="0.3">
      <c r="A1613">
        <v>10</v>
      </c>
      <c r="B1613">
        <v>22</v>
      </c>
      <c r="C1613">
        <v>1680</v>
      </c>
      <c r="D1613">
        <v>420</v>
      </c>
      <c r="E1613" t="s">
        <v>114</v>
      </c>
      <c r="H1613" t="str">
        <f>IF(ISBLANK(G1613),"",
IFERROR(VLOOKUP(G1613,[1]StringTable!$1:$1048576,MATCH([1]StringTable!$B$1,[1]StringTable!$1:$1,0),0),
IFERROR(VLOOKUP(G1613,[1]InApkStringTable!$1:$1048576,MATCH([1]InApkStringTable!$B$1,[1]InApkStringTable!$1:$1,0),0),
"스트링없음")))</f>
        <v/>
      </c>
      <c r="J1613" t="b">
        <v>1</v>
      </c>
      <c r="L1613" t="str">
        <f>IF(ISBLANK(K1613),"",IF(ISERROR(VLOOKUP(K1613,MapTable!$A:$A,1,0)),"맵없음",""))</f>
        <v/>
      </c>
      <c r="N1613" t="b">
        <f t="shared" ca="1" si="73"/>
        <v>0</v>
      </c>
      <c r="R1613" t="str">
        <f>IF(ISBLANK(Q1613),"",
IF(ISERROR(FIND(",",Q1613)),
  IF(ISERROR(VLOOKUP(Q1613,MapTable!$A:$A,1,0)),"맵없음",
  ""),
IF(ISERROR(FIND(",",Q1613,FIND(",",Q1613)+1)),
  IF(OR(ISERROR(VLOOKUP(LEFT(Q1613,FIND(",",Q1613)-1),MapTable!$A:$A,1,0)),ISERROR(VLOOKUP(TRIM(MID(Q1613,FIND(",",Q1613)+1,999)),MapTable!$A:$A,1,0))),"맵없음",
  ""),
IF(ISERROR(FIND(",",Q1613,FIND(",",Q1613,FIND(",",Q1613)+1)+1)),
  IF(OR(ISERROR(VLOOKUP(LEFT(Q1613,FIND(",",Q1613)-1),MapTable!$A:$A,1,0)),ISERROR(VLOOKUP(TRIM(MID(Q1613,FIND(",",Q1613)+1,FIND(",",Q1613,FIND(",",Q1613)+1)-FIND(",",Q1613)-1)),MapTable!$A:$A,1,0)),ISERROR(VLOOKUP(TRIM(MID(Q1613,FIND(",",Q1613,FIND(",",Q1613)+1)+1,999)),MapTable!$A:$A,1,0))),"맵없음",
  ""),
IF(ISERROR(FIND(",",Q1613,FIND(",",Q1613,FIND(",",Q1613,FIND(",",Q1613)+1)+1)+1)),
  IF(OR(ISERROR(VLOOKUP(LEFT(Q1613,FIND(",",Q1613)-1),MapTable!$A:$A,1,0)),ISERROR(VLOOKUP(TRIM(MID(Q1613,FIND(",",Q1613)+1,FIND(",",Q1613,FIND(",",Q1613)+1)-FIND(",",Q1613)-1)),MapTable!$A:$A,1,0)),ISERROR(VLOOKUP(TRIM(MID(Q1613,FIND(",",Q1613,FIND(",",Q1613)+1)+1,FIND(",",Q1613,FIND(",",Q1613,FIND(",",Q1613)+1)+1)-FIND(",",Q1613,FIND(",",Q1613)+1)-1)),MapTable!$A:$A,1,0)),ISERROR(VLOOKUP(TRIM(MID(Q1613,FIND(",",Q1613,FIND(",",Q1613,FIND(",",Q1613)+1)+1)+1,999)),MapTable!$A:$A,1,0))),"맵없음",
  ""),
)))))</f>
        <v/>
      </c>
      <c r="W1613" t="str">
        <f>IF(ISBLANK(V1613),"",IF(ISERROR(VLOOKUP(V1613,[3]DropTable!$A:$A,1,0)),"드랍없음",""))</f>
        <v/>
      </c>
      <c r="Y1613" t="str">
        <f>IF(ISBLANK(X1613),"",IF(ISERROR(VLOOKUP(X1613,[3]DropTable!$A:$A,1,0)),"드랍없음",""))</f>
        <v/>
      </c>
      <c r="AA1613">
        <v>8.1</v>
      </c>
    </row>
    <row r="1614" spans="1:27" x14ac:dyDescent="0.3">
      <c r="A1614">
        <v>10</v>
      </c>
      <c r="B1614">
        <v>23</v>
      </c>
      <c r="C1614">
        <v>1680</v>
      </c>
      <c r="D1614">
        <v>420</v>
      </c>
      <c r="E1614" t="s">
        <v>114</v>
      </c>
      <c r="H1614" t="str">
        <f>IF(ISBLANK(G1614),"",
IFERROR(VLOOKUP(G1614,[1]StringTable!$1:$1048576,MATCH([1]StringTable!$B$1,[1]StringTable!$1:$1,0),0),
IFERROR(VLOOKUP(G1614,[1]InApkStringTable!$1:$1048576,MATCH([1]InApkStringTable!$B$1,[1]InApkStringTable!$1:$1,0),0),
"스트링없음")))</f>
        <v/>
      </c>
      <c r="J1614" t="b">
        <v>1</v>
      </c>
      <c r="L1614" t="str">
        <f>IF(ISBLANK(K1614),"",IF(ISERROR(VLOOKUP(K1614,MapTable!$A:$A,1,0)),"맵없음",""))</f>
        <v/>
      </c>
      <c r="N1614" t="b">
        <f t="shared" ca="1" si="73"/>
        <v>0</v>
      </c>
      <c r="R1614" t="str">
        <f>IF(ISBLANK(Q1614),"",
IF(ISERROR(FIND(",",Q1614)),
  IF(ISERROR(VLOOKUP(Q1614,MapTable!$A:$A,1,0)),"맵없음",
  ""),
IF(ISERROR(FIND(",",Q1614,FIND(",",Q1614)+1)),
  IF(OR(ISERROR(VLOOKUP(LEFT(Q1614,FIND(",",Q1614)-1),MapTable!$A:$A,1,0)),ISERROR(VLOOKUP(TRIM(MID(Q1614,FIND(",",Q1614)+1,999)),MapTable!$A:$A,1,0))),"맵없음",
  ""),
IF(ISERROR(FIND(",",Q1614,FIND(",",Q1614,FIND(",",Q1614)+1)+1)),
  IF(OR(ISERROR(VLOOKUP(LEFT(Q1614,FIND(",",Q1614)-1),MapTable!$A:$A,1,0)),ISERROR(VLOOKUP(TRIM(MID(Q1614,FIND(",",Q1614)+1,FIND(",",Q1614,FIND(",",Q1614)+1)-FIND(",",Q1614)-1)),MapTable!$A:$A,1,0)),ISERROR(VLOOKUP(TRIM(MID(Q1614,FIND(",",Q1614,FIND(",",Q1614)+1)+1,999)),MapTable!$A:$A,1,0))),"맵없음",
  ""),
IF(ISERROR(FIND(",",Q1614,FIND(",",Q1614,FIND(",",Q1614,FIND(",",Q1614)+1)+1)+1)),
  IF(OR(ISERROR(VLOOKUP(LEFT(Q1614,FIND(",",Q1614)-1),MapTable!$A:$A,1,0)),ISERROR(VLOOKUP(TRIM(MID(Q1614,FIND(",",Q1614)+1,FIND(",",Q1614,FIND(",",Q1614)+1)-FIND(",",Q1614)-1)),MapTable!$A:$A,1,0)),ISERROR(VLOOKUP(TRIM(MID(Q1614,FIND(",",Q1614,FIND(",",Q1614)+1)+1,FIND(",",Q1614,FIND(",",Q1614,FIND(",",Q1614)+1)+1)-FIND(",",Q1614,FIND(",",Q1614)+1)-1)),MapTable!$A:$A,1,0)),ISERROR(VLOOKUP(TRIM(MID(Q1614,FIND(",",Q1614,FIND(",",Q1614,FIND(",",Q1614)+1)+1)+1,999)),MapTable!$A:$A,1,0))),"맵없음",
  ""),
)))))</f>
        <v/>
      </c>
      <c r="W1614" t="str">
        <f>IF(ISBLANK(V1614),"",IF(ISERROR(VLOOKUP(V1614,[3]DropTable!$A:$A,1,0)),"드랍없음",""))</f>
        <v/>
      </c>
      <c r="Y1614" t="str">
        <f>IF(ISBLANK(X1614),"",IF(ISERROR(VLOOKUP(X1614,[3]DropTable!$A:$A,1,0)),"드랍없음",""))</f>
        <v/>
      </c>
      <c r="AA1614">
        <v>8.1</v>
      </c>
    </row>
    <row r="1615" spans="1:27" x14ac:dyDescent="0.3">
      <c r="A1615">
        <v>10</v>
      </c>
      <c r="B1615">
        <v>24</v>
      </c>
      <c r="C1615">
        <v>1680</v>
      </c>
      <c r="D1615">
        <v>420</v>
      </c>
      <c r="E1615" t="s">
        <v>114</v>
      </c>
      <c r="H1615" t="str">
        <f>IF(ISBLANK(G1615),"",
IFERROR(VLOOKUP(G1615,[1]StringTable!$1:$1048576,MATCH([1]StringTable!$B$1,[1]StringTable!$1:$1,0),0),
IFERROR(VLOOKUP(G1615,[1]InApkStringTable!$1:$1048576,MATCH([1]InApkStringTable!$B$1,[1]InApkStringTable!$1:$1,0),0),
"스트링없음")))</f>
        <v/>
      </c>
      <c r="J1615" t="b">
        <v>1</v>
      </c>
      <c r="L1615" t="str">
        <f>IF(ISBLANK(K1615),"",IF(ISERROR(VLOOKUP(K1615,MapTable!$A:$A,1,0)),"맵없음",""))</f>
        <v/>
      </c>
      <c r="N1615" t="b">
        <f t="shared" ca="1" si="73"/>
        <v>0</v>
      </c>
      <c r="R1615" t="str">
        <f>IF(ISBLANK(Q1615),"",
IF(ISERROR(FIND(",",Q1615)),
  IF(ISERROR(VLOOKUP(Q1615,MapTable!$A:$A,1,0)),"맵없음",
  ""),
IF(ISERROR(FIND(",",Q1615,FIND(",",Q1615)+1)),
  IF(OR(ISERROR(VLOOKUP(LEFT(Q1615,FIND(",",Q1615)-1),MapTable!$A:$A,1,0)),ISERROR(VLOOKUP(TRIM(MID(Q1615,FIND(",",Q1615)+1,999)),MapTable!$A:$A,1,0))),"맵없음",
  ""),
IF(ISERROR(FIND(",",Q1615,FIND(",",Q1615,FIND(",",Q1615)+1)+1)),
  IF(OR(ISERROR(VLOOKUP(LEFT(Q1615,FIND(",",Q1615)-1),MapTable!$A:$A,1,0)),ISERROR(VLOOKUP(TRIM(MID(Q1615,FIND(",",Q1615)+1,FIND(",",Q1615,FIND(",",Q1615)+1)-FIND(",",Q1615)-1)),MapTable!$A:$A,1,0)),ISERROR(VLOOKUP(TRIM(MID(Q1615,FIND(",",Q1615,FIND(",",Q1615)+1)+1,999)),MapTable!$A:$A,1,0))),"맵없음",
  ""),
IF(ISERROR(FIND(",",Q1615,FIND(",",Q1615,FIND(",",Q1615,FIND(",",Q1615)+1)+1)+1)),
  IF(OR(ISERROR(VLOOKUP(LEFT(Q1615,FIND(",",Q1615)-1),MapTable!$A:$A,1,0)),ISERROR(VLOOKUP(TRIM(MID(Q1615,FIND(",",Q1615)+1,FIND(",",Q1615,FIND(",",Q1615)+1)-FIND(",",Q1615)-1)),MapTable!$A:$A,1,0)),ISERROR(VLOOKUP(TRIM(MID(Q1615,FIND(",",Q1615,FIND(",",Q1615)+1)+1,FIND(",",Q1615,FIND(",",Q1615,FIND(",",Q1615)+1)+1)-FIND(",",Q1615,FIND(",",Q1615)+1)-1)),MapTable!$A:$A,1,0)),ISERROR(VLOOKUP(TRIM(MID(Q1615,FIND(",",Q1615,FIND(",",Q1615,FIND(",",Q1615)+1)+1)+1,999)),MapTable!$A:$A,1,0))),"맵없음",
  ""),
)))))</f>
        <v/>
      </c>
      <c r="W1615" t="str">
        <f>IF(ISBLANK(V1615),"",IF(ISERROR(VLOOKUP(V1615,[3]DropTable!$A:$A,1,0)),"드랍없음",""))</f>
        <v/>
      </c>
      <c r="Y1615" t="str">
        <f>IF(ISBLANK(X1615),"",IF(ISERROR(VLOOKUP(X1615,[3]DropTable!$A:$A,1,0)),"드랍없음",""))</f>
        <v/>
      </c>
      <c r="AA1615">
        <v>8.1</v>
      </c>
    </row>
    <row r="1616" spans="1:27" x14ac:dyDescent="0.3">
      <c r="A1616">
        <v>10</v>
      </c>
      <c r="B1616">
        <v>25</v>
      </c>
      <c r="C1616">
        <v>1680</v>
      </c>
      <c r="D1616">
        <v>420</v>
      </c>
      <c r="E1616" t="s">
        <v>114</v>
      </c>
      <c r="H1616" t="str">
        <f>IF(ISBLANK(G1616),"",
IFERROR(VLOOKUP(G1616,[1]StringTable!$1:$1048576,MATCH([1]StringTable!$B$1,[1]StringTable!$1:$1,0),0),
IFERROR(VLOOKUP(G1616,[1]InApkStringTable!$1:$1048576,MATCH([1]InApkStringTable!$B$1,[1]InApkStringTable!$1:$1,0),0),
"스트링없음")))</f>
        <v/>
      </c>
      <c r="J1616" t="b">
        <v>1</v>
      </c>
      <c r="L1616" t="str">
        <f>IF(ISBLANK(K1616),"",IF(ISERROR(VLOOKUP(K1616,MapTable!$A:$A,1,0)),"맵없음",""))</f>
        <v/>
      </c>
      <c r="N1616" t="b">
        <f t="shared" ca="1" si="73"/>
        <v>0</v>
      </c>
      <c r="R1616" t="str">
        <f>IF(ISBLANK(Q1616),"",
IF(ISERROR(FIND(",",Q1616)),
  IF(ISERROR(VLOOKUP(Q1616,MapTable!$A:$A,1,0)),"맵없음",
  ""),
IF(ISERROR(FIND(",",Q1616,FIND(",",Q1616)+1)),
  IF(OR(ISERROR(VLOOKUP(LEFT(Q1616,FIND(",",Q1616)-1),MapTable!$A:$A,1,0)),ISERROR(VLOOKUP(TRIM(MID(Q1616,FIND(",",Q1616)+1,999)),MapTable!$A:$A,1,0))),"맵없음",
  ""),
IF(ISERROR(FIND(",",Q1616,FIND(",",Q1616,FIND(",",Q1616)+1)+1)),
  IF(OR(ISERROR(VLOOKUP(LEFT(Q1616,FIND(",",Q1616)-1),MapTable!$A:$A,1,0)),ISERROR(VLOOKUP(TRIM(MID(Q1616,FIND(",",Q1616)+1,FIND(",",Q1616,FIND(",",Q1616)+1)-FIND(",",Q1616)-1)),MapTable!$A:$A,1,0)),ISERROR(VLOOKUP(TRIM(MID(Q1616,FIND(",",Q1616,FIND(",",Q1616)+1)+1,999)),MapTable!$A:$A,1,0))),"맵없음",
  ""),
IF(ISERROR(FIND(",",Q1616,FIND(",",Q1616,FIND(",",Q1616,FIND(",",Q1616)+1)+1)+1)),
  IF(OR(ISERROR(VLOOKUP(LEFT(Q1616,FIND(",",Q1616)-1),MapTable!$A:$A,1,0)),ISERROR(VLOOKUP(TRIM(MID(Q1616,FIND(",",Q1616)+1,FIND(",",Q1616,FIND(",",Q1616)+1)-FIND(",",Q1616)-1)),MapTable!$A:$A,1,0)),ISERROR(VLOOKUP(TRIM(MID(Q1616,FIND(",",Q1616,FIND(",",Q1616)+1)+1,FIND(",",Q1616,FIND(",",Q1616,FIND(",",Q1616)+1)+1)-FIND(",",Q1616,FIND(",",Q1616)+1)-1)),MapTable!$A:$A,1,0)),ISERROR(VLOOKUP(TRIM(MID(Q1616,FIND(",",Q1616,FIND(",",Q1616,FIND(",",Q1616)+1)+1)+1,999)),MapTable!$A:$A,1,0))),"맵없음",
  ""),
)))))</f>
        <v/>
      </c>
      <c r="W1616" t="str">
        <f>IF(ISBLANK(V1616),"",IF(ISERROR(VLOOKUP(V1616,[3]DropTable!$A:$A,1,0)),"드랍없음",""))</f>
        <v/>
      </c>
      <c r="Y1616" t="str">
        <f>IF(ISBLANK(X1616),"",IF(ISERROR(VLOOKUP(X1616,[3]DropTable!$A:$A,1,0)),"드랍없음",""))</f>
        <v/>
      </c>
      <c r="AA1616">
        <v>8.1</v>
      </c>
    </row>
    <row r="1617" spans="1:27" x14ac:dyDescent="0.3">
      <c r="A1617">
        <v>10</v>
      </c>
      <c r="B1617">
        <v>26</v>
      </c>
      <c r="C1617">
        <v>1680</v>
      </c>
      <c r="D1617">
        <v>420</v>
      </c>
      <c r="E1617" t="s">
        <v>114</v>
      </c>
      <c r="H1617" t="str">
        <f>IF(ISBLANK(G1617),"",
IFERROR(VLOOKUP(G1617,[1]StringTable!$1:$1048576,MATCH([1]StringTable!$B$1,[1]StringTable!$1:$1,0),0),
IFERROR(VLOOKUP(G1617,[1]InApkStringTable!$1:$1048576,MATCH([1]InApkStringTable!$B$1,[1]InApkStringTable!$1:$1,0),0),
"스트링없음")))</f>
        <v/>
      </c>
      <c r="J1617" t="b">
        <v>1</v>
      </c>
      <c r="L1617" t="str">
        <f>IF(ISBLANK(K1617),"",IF(ISERROR(VLOOKUP(K1617,MapTable!$A:$A,1,0)),"맵없음",""))</f>
        <v/>
      </c>
      <c r="N1617" t="b">
        <f t="shared" ref="N1617:N1680" ca="1" si="74">IF((COUNTIF(A:A,A1617)-1)=B1617,FALSE,
IF(M1617=12,TRUE,
IF(OFFSET(M1617,1,0)=12,TRUE)))</f>
        <v>0</v>
      </c>
      <c r="R1617" t="str">
        <f>IF(ISBLANK(Q1617),"",
IF(ISERROR(FIND(",",Q1617)),
  IF(ISERROR(VLOOKUP(Q1617,MapTable!$A:$A,1,0)),"맵없음",
  ""),
IF(ISERROR(FIND(",",Q1617,FIND(",",Q1617)+1)),
  IF(OR(ISERROR(VLOOKUP(LEFT(Q1617,FIND(",",Q1617)-1),MapTable!$A:$A,1,0)),ISERROR(VLOOKUP(TRIM(MID(Q1617,FIND(",",Q1617)+1,999)),MapTable!$A:$A,1,0))),"맵없음",
  ""),
IF(ISERROR(FIND(",",Q1617,FIND(",",Q1617,FIND(",",Q1617)+1)+1)),
  IF(OR(ISERROR(VLOOKUP(LEFT(Q1617,FIND(",",Q1617)-1),MapTable!$A:$A,1,0)),ISERROR(VLOOKUP(TRIM(MID(Q1617,FIND(",",Q1617)+1,FIND(",",Q1617,FIND(",",Q1617)+1)-FIND(",",Q1617)-1)),MapTable!$A:$A,1,0)),ISERROR(VLOOKUP(TRIM(MID(Q1617,FIND(",",Q1617,FIND(",",Q1617)+1)+1,999)),MapTable!$A:$A,1,0))),"맵없음",
  ""),
IF(ISERROR(FIND(",",Q1617,FIND(",",Q1617,FIND(",",Q1617,FIND(",",Q1617)+1)+1)+1)),
  IF(OR(ISERROR(VLOOKUP(LEFT(Q1617,FIND(",",Q1617)-1),MapTable!$A:$A,1,0)),ISERROR(VLOOKUP(TRIM(MID(Q1617,FIND(",",Q1617)+1,FIND(",",Q1617,FIND(",",Q1617)+1)-FIND(",",Q1617)-1)),MapTable!$A:$A,1,0)),ISERROR(VLOOKUP(TRIM(MID(Q1617,FIND(",",Q1617,FIND(",",Q1617)+1)+1,FIND(",",Q1617,FIND(",",Q1617,FIND(",",Q1617)+1)+1)-FIND(",",Q1617,FIND(",",Q1617)+1)-1)),MapTable!$A:$A,1,0)),ISERROR(VLOOKUP(TRIM(MID(Q1617,FIND(",",Q1617,FIND(",",Q1617,FIND(",",Q1617)+1)+1)+1,999)),MapTable!$A:$A,1,0))),"맵없음",
  ""),
)))))</f>
        <v/>
      </c>
      <c r="W1617" t="str">
        <f>IF(ISBLANK(V1617),"",IF(ISERROR(VLOOKUP(V1617,[3]DropTable!$A:$A,1,0)),"드랍없음",""))</f>
        <v/>
      </c>
      <c r="Y1617" t="str">
        <f>IF(ISBLANK(X1617),"",IF(ISERROR(VLOOKUP(X1617,[3]DropTable!$A:$A,1,0)),"드랍없음",""))</f>
        <v/>
      </c>
      <c r="AA1617">
        <v>8.1</v>
      </c>
    </row>
    <row r="1618" spans="1:27" x14ac:dyDescent="0.3">
      <c r="A1618">
        <v>10</v>
      </c>
      <c r="B1618">
        <v>27</v>
      </c>
      <c r="C1618">
        <v>1680</v>
      </c>
      <c r="D1618">
        <v>420</v>
      </c>
      <c r="E1618" t="s">
        <v>114</v>
      </c>
      <c r="H1618" t="str">
        <f>IF(ISBLANK(G1618),"",
IFERROR(VLOOKUP(G1618,[1]StringTable!$1:$1048576,MATCH([1]StringTable!$B$1,[1]StringTable!$1:$1,0),0),
IFERROR(VLOOKUP(G1618,[1]InApkStringTable!$1:$1048576,MATCH([1]InApkStringTable!$B$1,[1]InApkStringTable!$1:$1,0),0),
"스트링없음")))</f>
        <v/>
      </c>
      <c r="J1618" t="b">
        <v>1</v>
      </c>
      <c r="L1618" t="str">
        <f>IF(ISBLANK(K1618),"",IF(ISERROR(VLOOKUP(K1618,MapTable!$A:$A,1,0)),"맵없음",""))</f>
        <v/>
      </c>
      <c r="N1618" t="b">
        <f t="shared" ca="1" si="74"/>
        <v>0</v>
      </c>
      <c r="R1618" t="str">
        <f>IF(ISBLANK(Q1618),"",
IF(ISERROR(FIND(",",Q1618)),
  IF(ISERROR(VLOOKUP(Q1618,MapTable!$A:$A,1,0)),"맵없음",
  ""),
IF(ISERROR(FIND(",",Q1618,FIND(",",Q1618)+1)),
  IF(OR(ISERROR(VLOOKUP(LEFT(Q1618,FIND(",",Q1618)-1),MapTable!$A:$A,1,0)),ISERROR(VLOOKUP(TRIM(MID(Q1618,FIND(",",Q1618)+1,999)),MapTable!$A:$A,1,0))),"맵없음",
  ""),
IF(ISERROR(FIND(",",Q1618,FIND(",",Q1618,FIND(",",Q1618)+1)+1)),
  IF(OR(ISERROR(VLOOKUP(LEFT(Q1618,FIND(",",Q1618)-1),MapTable!$A:$A,1,0)),ISERROR(VLOOKUP(TRIM(MID(Q1618,FIND(",",Q1618)+1,FIND(",",Q1618,FIND(",",Q1618)+1)-FIND(",",Q1618)-1)),MapTable!$A:$A,1,0)),ISERROR(VLOOKUP(TRIM(MID(Q1618,FIND(",",Q1618,FIND(",",Q1618)+1)+1,999)),MapTable!$A:$A,1,0))),"맵없음",
  ""),
IF(ISERROR(FIND(",",Q1618,FIND(",",Q1618,FIND(",",Q1618,FIND(",",Q1618)+1)+1)+1)),
  IF(OR(ISERROR(VLOOKUP(LEFT(Q1618,FIND(",",Q1618)-1),MapTable!$A:$A,1,0)),ISERROR(VLOOKUP(TRIM(MID(Q1618,FIND(",",Q1618)+1,FIND(",",Q1618,FIND(",",Q1618)+1)-FIND(",",Q1618)-1)),MapTable!$A:$A,1,0)),ISERROR(VLOOKUP(TRIM(MID(Q1618,FIND(",",Q1618,FIND(",",Q1618)+1)+1,FIND(",",Q1618,FIND(",",Q1618,FIND(",",Q1618)+1)+1)-FIND(",",Q1618,FIND(",",Q1618)+1)-1)),MapTable!$A:$A,1,0)),ISERROR(VLOOKUP(TRIM(MID(Q1618,FIND(",",Q1618,FIND(",",Q1618,FIND(",",Q1618)+1)+1)+1,999)),MapTable!$A:$A,1,0))),"맵없음",
  ""),
)))))</f>
        <v/>
      </c>
      <c r="W1618" t="str">
        <f>IF(ISBLANK(V1618),"",IF(ISERROR(VLOOKUP(V1618,[3]DropTable!$A:$A,1,0)),"드랍없음",""))</f>
        <v/>
      </c>
      <c r="Y1618" t="str">
        <f>IF(ISBLANK(X1618),"",IF(ISERROR(VLOOKUP(X1618,[3]DropTable!$A:$A,1,0)),"드랍없음",""))</f>
        <v/>
      </c>
      <c r="AA1618">
        <v>8.1</v>
      </c>
    </row>
    <row r="1619" spans="1:27" x14ac:dyDescent="0.3">
      <c r="A1619">
        <v>10</v>
      </c>
      <c r="B1619">
        <v>28</v>
      </c>
      <c r="C1619">
        <v>1680</v>
      </c>
      <c r="D1619">
        <v>420</v>
      </c>
      <c r="E1619" t="s">
        <v>114</v>
      </c>
      <c r="H1619" t="str">
        <f>IF(ISBLANK(G1619),"",
IFERROR(VLOOKUP(G1619,[1]StringTable!$1:$1048576,MATCH([1]StringTable!$B$1,[1]StringTable!$1:$1,0),0),
IFERROR(VLOOKUP(G1619,[1]InApkStringTable!$1:$1048576,MATCH([1]InApkStringTable!$B$1,[1]InApkStringTable!$1:$1,0),0),
"스트링없음")))</f>
        <v/>
      </c>
      <c r="J1619" t="b">
        <v>1</v>
      </c>
      <c r="L1619" t="str">
        <f>IF(ISBLANK(K1619),"",IF(ISERROR(VLOOKUP(K1619,MapTable!$A:$A,1,0)),"맵없음",""))</f>
        <v/>
      </c>
      <c r="N1619" t="b">
        <f t="shared" ca="1" si="74"/>
        <v>0</v>
      </c>
      <c r="R1619" t="str">
        <f>IF(ISBLANK(Q1619),"",
IF(ISERROR(FIND(",",Q1619)),
  IF(ISERROR(VLOOKUP(Q1619,MapTable!$A:$A,1,0)),"맵없음",
  ""),
IF(ISERROR(FIND(",",Q1619,FIND(",",Q1619)+1)),
  IF(OR(ISERROR(VLOOKUP(LEFT(Q1619,FIND(",",Q1619)-1),MapTable!$A:$A,1,0)),ISERROR(VLOOKUP(TRIM(MID(Q1619,FIND(",",Q1619)+1,999)),MapTable!$A:$A,1,0))),"맵없음",
  ""),
IF(ISERROR(FIND(",",Q1619,FIND(",",Q1619,FIND(",",Q1619)+1)+1)),
  IF(OR(ISERROR(VLOOKUP(LEFT(Q1619,FIND(",",Q1619)-1),MapTable!$A:$A,1,0)),ISERROR(VLOOKUP(TRIM(MID(Q1619,FIND(",",Q1619)+1,FIND(",",Q1619,FIND(",",Q1619)+1)-FIND(",",Q1619)-1)),MapTable!$A:$A,1,0)),ISERROR(VLOOKUP(TRIM(MID(Q1619,FIND(",",Q1619,FIND(",",Q1619)+1)+1,999)),MapTable!$A:$A,1,0))),"맵없음",
  ""),
IF(ISERROR(FIND(",",Q1619,FIND(",",Q1619,FIND(",",Q1619,FIND(",",Q1619)+1)+1)+1)),
  IF(OR(ISERROR(VLOOKUP(LEFT(Q1619,FIND(",",Q1619)-1),MapTable!$A:$A,1,0)),ISERROR(VLOOKUP(TRIM(MID(Q1619,FIND(",",Q1619)+1,FIND(",",Q1619,FIND(",",Q1619)+1)-FIND(",",Q1619)-1)),MapTable!$A:$A,1,0)),ISERROR(VLOOKUP(TRIM(MID(Q1619,FIND(",",Q1619,FIND(",",Q1619)+1)+1,FIND(",",Q1619,FIND(",",Q1619,FIND(",",Q1619)+1)+1)-FIND(",",Q1619,FIND(",",Q1619)+1)-1)),MapTable!$A:$A,1,0)),ISERROR(VLOOKUP(TRIM(MID(Q1619,FIND(",",Q1619,FIND(",",Q1619,FIND(",",Q1619)+1)+1)+1,999)),MapTable!$A:$A,1,0))),"맵없음",
  ""),
)))))</f>
        <v/>
      </c>
      <c r="W1619" t="str">
        <f>IF(ISBLANK(V1619),"",IF(ISERROR(VLOOKUP(V1619,[3]DropTable!$A:$A,1,0)),"드랍없음",""))</f>
        <v/>
      </c>
      <c r="Y1619" t="str">
        <f>IF(ISBLANK(X1619),"",IF(ISERROR(VLOOKUP(X1619,[3]DropTable!$A:$A,1,0)),"드랍없음",""))</f>
        <v/>
      </c>
      <c r="AA1619">
        <v>8.1</v>
      </c>
    </row>
    <row r="1620" spans="1:27" x14ac:dyDescent="0.3">
      <c r="A1620">
        <v>10</v>
      </c>
      <c r="B1620">
        <v>29</v>
      </c>
      <c r="C1620">
        <v>1680</v>
      </c>
      <c r="D1620">
        <v>420</v>
      </c>
      <c r="E1620" t="s">
        <v>114</v>
      </c>
      <c r="H1620" t="str">
        <f>IF(ISBLANK(G1620),"",
IFERROR(VLOOKUP(G1620,[1]StringTable!$1:$1048576,MATCH([1]StringTable!$B$1,[1]StringTable!$1:$1,0),0),
IFERROR(VLOOKUP(G1620,[1]InApkStringTable!$1:$1048576,MATCH([1]InApkStringTable!$B$1,[1]InApkStringTable!$1:$1,0),0),
"스트링없음")))</f>
        <v/>
      </c>
      <c r="J1620" t="b">
        <v>1</v>
      </c>
      <c r="L1620" t="str">
        <f>IF(ISBLANK(K1620),"",IF(ISERROR(VLOOKUP(K1620,MapTable!$A:$A,1,0)),"맵없음",""))</f>
        <v/>
      </c>
      <c r="N1620" t="b">
        <f t="shared" ca="1" si="74"/>
        <v>0</v>
      </c>
      <c r="R1620" t="str">
        <f>IF(ISBLANK(Q1620),"",
IF(ISERROR(FIND(",",Q1620)),
  IF(ISERROR(VLOOKUP(Q1620,MapTable!$A:$A,1,0)),"맵없음",
  ""),
IF(ISERROR(FIND(",",Q1620,FIND(",",Q1620)+1)),
  IF(OR(ISERROR(VLOOKUP(LEFT(Q1620,FIND(",",Q1620)-1),MapTable!$A:$A,1,0)),ISERROR(VLOOKUP(TRIM(MID(Q1620,FIND(",",Q1620)+1,999)),MapTable!$A:$A,1,0))),"맵없음",
  ""),
IF(ISERROR(FIND(",",Q1620,FIND(",",Q1620,FIND(",",Q1620)+1)+1)),
  IF(OR(ISERROR(VLOOKUP(LEFT(Q1620,FIND(",",Q1620)-1),MapTable!$A:$A,1,0)),ISERROR(VLOOKUP(TRIM(MID(Q1620,FIND(",",Q1620)+1,FIND(",",Q1620,FIND(",",Q1620)+1)-FIND(",",Q1620)-1)),MapTable!$A:$A,1,0)),ISERROR(VLOOKUP(TRIM(MID(Q1620,FIND(",",Q1620,FIND(",",Q1620)+1)+1,999)),MapTable!$A:$A,1,0))),"맵없음",
  ""),
IF(ISERROR(FIND(",",Q1620,FIND(",",Q1620,FIND(",",Q1620,FIND(",",Q1620)+1)+1)+1)),
  IF(OR(ISERROR(VLOOKUP(LEFT(Q1620,FIND(",",Q1620)-1),MapTable!$A:$A,1,0)),ISERROR(VLOOKUP(TRIM(MID(Q1620,FIND(",",Q1620)+1,FIND(",",Q1620,FIND(",",Q1620)+1)-FIND(",",Q1620)-1)),MapTable!$A:$A,1,0)),ISERROR(VLOOKUP(TRIM(MID(Q1620,FIND(",",Q1620,FIND(",",Q1620)+1)+1,FIND(",",Q1620,FIND(",",Q1620,FIND(",",Q1620)+1)+1)-FIND(",",Q1620,FIND(",",Q1620)+1)-1)),MapTable!$A:$A,1,0)),ISERROR(VLOOKUP(TRIM(MID(Q1620,FIND(",",Q1620,FIND(",",Q1620,FIND(",",Q1620)+1)+1)+1,999)),MapTable!$A:$A,1,0))),"맵없음",
  ""),
)))))</f>
        <v/>
      </c>
      <c r="W1620" t="str">
        <f>IF(ISBLANK(V1620),"",IF(ISERROR(VLOOKUP(V1620,[3]DropTable!$A:$A,1,0)),"드랍없음",""))</f>
        <v/>
      </c>
      <c r="Y1620" t="str">
        <f>IF(ISBLANK(X1620),"",IF(ISERROR(VLOOKUP(X1620,[3]DropTable!$A:$A,1,0)),"드랍없음",""))</f>
        <v/>
      </c>
      <c r="AA1620">
        <v>8.1</v>
      </c>
    </row>
    <row r="1621" spans="1:27" x14ac:dyDescent="0.3">
      <c r="A1621">
        <v>10</v>
      </c>
      <c r="B1621">
        <v>30</v>
      </c>
      <c r="C1621">
        <v>1680</v>
      </c>
      <c r="D1621">
        <v>420</v>
      </c>
      <c r="E1621" t="s">
        <v>114</v>
      </c>
      <c r="H1621" t="str">
        <f>IF(ISBLANK(G1621),"",
IFERROR(VLOOKUP(G1621,[1]StringTable!$1:$1048576,MATCH([1]StringTable!$B$1,[1]StringTable!$1:$1,0),0),
IFERROR(VLOOKUP(G1621,[1]InApkStringTable!$1:$1048576,MATCH([1]InApkStringTable!$B$1,[1]InApkStringTable!$1:$1,0),0),
"스트링없음")))</f>
        <v/>
      </c>
      <c r="J1621" t="b">
        <v>1</v>
      </c>
      <c r="L1621" t="str">
        <f>IF(ISBLANK(K1621),"",IF(ISERROR(VLOOKUP(K1621,MapTable!$A:$A,1,0)),"맵없음",""))</f>
        <v/>
      </c>
      <c r="N1621" t="b">
        <f t="shared" ca="1" si="74"/>
        <v>0</v>
      </c>
      <c r="R1621" t="str">
        <f>IF(ISBLANK(Q1621),"",
IF(ISERROR(FIND(",",Q1621)),
  IF(ISERROR(VLOOKUP(Q1621,MapTable!$A:$A,1,0)),"맵없음",
  ""),
IF(ISERROR(FIND(",",Q1621,FIND(",",Q1621)+1)),
  IF(OR(ISERROR(VLOOKUP(LEFT(Q1621,FIND(",",Q1621)-1),MapTable!$A:$A,1,0)),ISERROR(VLOOKUP(TRIM(MID(Q1621,FIND(",",Q1621)+1,999)),MapTable!$A:$A,1,0))),"맵없음",
  ""),
IF(ISERROR(FIND(",",Q1621,FIND(",",Q1621,FIND(",",Q1621)+1)+1)),
  IF(OR(ISERROR(VLOOKUP(LEFT(Q1621,FIND(",",Q1621)-1),MapTable!$A:$A,1,0)),ISERROR(VLOOKUP(TRIM(MID(Q1621,FIND(",",Q1621)+1,FIND(",",Q1621,FIND(",",Q1621)+1)-FIND(",",Q1621)-1)),MapTable!$A:$A,1,0)),ISERROR(VLOOKUP(TRIM(MID(Q1621,FIND(",",Q1621,FIND(",",Q1621)+1)+1,999)),MapTable!$A:$A,1,0))),"맵없음",
  ""),
IF(ISERROR(FIND(",",Q1621,FIND(",",Q1621,FIND(",",Q1621,FIND(",",Q1621)+1)+1)+1)),
  IF(OR(ISERROR(VLOOKUP(LEFT(Q1621,FIND(",",Q1621)-1),MapTable!$A:$A,1,0)),ISERROR(VLOOKUP(TRIM(MID(Q1621,FIND(",",Q1621)+1,FIND(",",Q1621,FIND(",",Q1621)+1)-FIND(",",Q1621)-1)),MapTable!$A:$A,1,0)),ISERROR(VLOOKUP(TRIM(MID(Q1621,FIND(",",Q1621,FIND(",",Q1621)+1)+1,FIND(",",Q1621,FIND(",",Q1621,FIND(",",Q1621)+1)+1)-FIND(",",Q1621,FIND(",",Q1621)+1)-1)),MapTable!$A:$A,1,0)),ISERROR(VLOOKUP(TRIM(MID(Q1621,FIND(",",Q1621,FIND(",",Q1621,FIND(",",Q1621)+1)+1)+1,999)),MapTable!$A:$A,1,0))),"맵없음",
  ""),
)))))</f>
        <v/>
      </c>
      <c r="W1621" t="str">
        <f>IF(ISBLANK(V1621),"",IF(ISERROR(VLOOKUP(V1621,[3]DropTable!$A:$A,1,0)),"드랍없음",""))</f>
        <v/>
      </c>
      <c r="Y1621" t="str">
        <f>IF(ISBLANK(X1621),"",IF(ISERROR(VLOOKUP(X1621,[3]DropTable!$A:$A,1,0)),"드랍없음",""))</f>
        <v/>
      </c>
      <c r="AA1621">
        <v>8.1</v>
      </c>
    </row>
    <row r="1622" spans="1:27" x14ac:dyDescent="0.3">
      <c r="A1622">
        <v>10</v>
      </c>
      <c r="B1622">
        <v>31</v>
      </c>
      <c r="C1622">
        <v>1680</v>
      </c>
      <c r="D1622">
        <v>420</v>
      </c>
      <c r="E1622" t="s">
        <v>114</v>
      </c>
      <c r="H1622" t="str">
        <f>IF(ISBLANK(G1622),"",
IFERROR(VLOOKUP(G1622,[1]StringTable!$1:$1048576,MATCH([1]StringTable!$B$1,[1]StringTable!$1:$1,0),0),
IFERROR(VLOOKUP(G1622,[1]InApkStringTable!$1:$1048576,MATCH([1]InApkStringTable!$B$1,[1]InApkStringTable!$1:$1,0),0),
"스트링없음")))</f>
        <v/>
      </c>
      <c r="J1622" t="b">
        <v>1</v>
      </c>
      <c r="L1622" t="str">
        <f>IF(ISBLANK(K1622),"",IF(ISERROR(VLOOKUP(K1622,MapTable!$A:$A,1,0)),"맵없음",""))</f>
        <v/>
      </c>
      <c r="N1622" t="b">
        <f t="shared" ca="1" si="74"/>
        <v>0</v>
      </c>
      <c r="R1622" t="str">
        <f>IF(ISBLANK(Q1622),"",
IF(ISERROR(FIND(",",Q1622)),
  IF(ISERROR(VLOOKUP(Q1622,MapTable!$A:$A,1,0)),"맵없음",
  ""),
IF(ISERROR(FIND(",",Q1622,FIND(",",Q1622)+1)),
  IF(OR(ISERROR(VLOOKUP(LEFT(Q1622,FIND(",",Q1622)-1),MapTable!$A:$A,1,0)),ISERROR(VLOOKUP(TRIM(MID(Q1622,FIND(",",Q1622)+1,999)),MapTable!$A:$A,1,0))),"맵없음",
  ""),
IF(ISERROR(FIND(",",Q1622,FIND(",",Q1622,FIND(",",Q1622)+1)+1)),
  IF(OR(ISERROR(VLOOKUP(LEFT(Q1622,FIND(",",Q1622)-1),MapTable!$A:$A,1,0)),ISERROR(VLOOKUP(TRIM(MID(Q1622,FIND(",",Q1622)+1,FIND(",",Q1622,FIND(",",Q1622)+1)-FIND(",",Q1622)-1)),MapTable!$A:$A,1,0)),ISERROR(VLOOKUP(TRIM(MID(Q1622,FIND(",",Q1622,FIND(",",Q1622)+1)+1,999)),MapTable!$A:$A,1,0))),"맵없음",
  ""),
IF(ISERROR(FIND(",",Q1622,FIND(",",Q1622,FIND(",",Q1622,FIND(",",Q1622)+1)+1)+1)),
  IF(OR(ISERROR(VLOOKUP(LEFT(Q1622,FIND(",",Q1622)-1),MapTable!$A:$A,1,0)),ISERROR(VLOOKUP(TRIM(MID(Q1622,FIND(",",Q1622)+1,FIND(",",Q1622,FIND(",",Q1622)+1)-FIND(",",Q1622)-1)),MapTable!$A:$A,1,0)),ISERROR(VLOOKUP(TRIM(MID(Q1622,FIND(",",Q1622,FIND(",",Q1622)+1)+1,FIND(",",Q1622,FIND(",",Q1622,FIND(",",Q1622)+1)+1)-FIND(",",Q1622,FIND(",",Q1622)+1)-1)),MapTable!$A:$A,1,0)),ISERROR(VLOOKUP(TRIM(MID(Q1622,FIND(",",Q1622,FIND(",",Q1622,FIND(",",Q1622)+1)+1)+1,999)),MapTable!$A:$A,1,0))),"맵없음",
  ""),
)))))</f>
        <v/>
      </c>
      <c r="W1622" t="str">
        <f>IF(ISBLANK(V1622),"",IF(ISERROR(VLOOKUP(V1622,[3]DropTable!$A:$A,1,0)),"드랍없음",""))</f>
        <v/>
      </c>
      <c r="Y1622" t="str">
        <f>IF(ISBLANK(X1622),"",IF(ISERROR(VLOOKUP(X1622,[3]DropTable!$A:$A,1,0)),"드랍없음",""))</f>
        <v/>
      </c>
      <c r="AA1622">
        <v>8.1</v>
      </c>
    </row>
    <row r="1623" spans="1:27" x14ac:dyDescent="0.3">
      <c r="A1623">
        <v>10</v>
      </c>
      <c r="B1623">
        <v>32</v>
      </c>
      <c r="C1623">
        <v>1680</v>
      </c>
      <c r="D1623">
        <v>420</v>
      </c>
      <c r="E1623" t="s">
        <v>114</v>
      </c>
      <c r="H1623" t="str">
        <f>IF(ISBLANK(G1623),"",
IFERROR(VLOOKUP(G1623,[1]StringTable!$1:$1048576,MATCH([1]StringTable!$B$1,[1]StringTable!$1:$1,0),0),
IFERROR(VLOOKUP(G1623,[1]InApkStringTable!$1:$1048576,MATCH([1]InApkStringTable!$B$1,[1]InApkStringTable!$1:$1,0),0),
"스트링없음")))</f>
        <v/>
      </c>
      <c r="J1623" t="b">
        <v>1</v>
      </c>
      <c r="L1623" t="str">
        <f>IF(ISBLANK(K1623),"",IF(ISERROR(VLOOKUP(K1623,MapTable!$A:$A,1,0)),"맵없음",""))</f>
        <v/>
      </c>
      <c r="N1623" t="b">
        <f t="shared" ca="1" si="74"/>
        <v>0</v>
      </c>
      <c r="R1623" t="str">
        <f>IF(ISBLANK(Q1623),"",
IF(ISERROR(FIND(",",Q1623)),
  IF(ISERROR(VLOOKUP(Q1623,MapTable!$A:$A,1,0)),"맵없음",
  ""),
IF(ISERROR(FIND(",",Q1623,FIND(",",Q1623)+1)),
  IF(OR(ISERROR(VLOOKUP(LEFT(Q1623,FIND(",",Q1623)-1),MapTable!$A:$A,1,0)),ISERROR(VLOOKUP(TRIM(MID(Q1623,FIND(",",Q1623)+1,999)),MapTable!$A:$A,1,0))),"맵없음",
  ""),
IF(ISERROR(FIND(",",Q1623,FIND(",",Q1623,FIND(",",Q1623)+1)+1)),
  IF(OR(ISERROR(VLOOKUP(LEFT(Q1623,FIND(",",Q1623)-1),MapTable!$A:$A,1,0)),ISERROR(VLOOKUP(TRIM(MID(Q1623,FIND(",",Q1623)+1,FIND(",",Q1623,FIND(",",Q1623)+1)-FIND(",",Q1623)-1)),MapTable!$A:$A,1,0)),ISERROR(VLOOKUP(TRIM(MID(Q1623,FIND(",",Q1623,FIND(",",Q1623)+1)+1,999)),MapTable!$A:$A,1,0))),"맵없음",
  ""),
IF(ISERROR(FIND(",",Q1623,FIND(",",Q1623,FIND(",",Q1623,FIND(",",Q1623)+1)+1)+1)),
  IF(OR(ISERROR(VLOOKUP(LEFT(Q1623,FIND(",",Q1623)-1),MapTable!$A:$A,1,0)),ISERROR(VLOOKUP(TRIM(MID(Q1623,FIND(",",Q1623)+1,FIND(",",Q1623,FIND(",",Q1623)+1)-FIND(",",Q1623)-1)),MapTable!$A:$A,1,0)),ISERROR(VLOOKUP(TRIM(MID(Q1623,FIND(",",Q1623,FIND(",",Q1623)+1)+1,FIND(",",Q1623,FIND(",",Q1623,FIND(",",Q1623)+1)+1)-FIND(",",Q1623,FIND(",",Q1623)+1)-1)),MapTable!$A:$A,1,0)),ISERROR(VLOOKUP(TRIM(MID(Q1623,FIND(",",Q1623,FIND(",",Q1623,FIND(",",Q1623)+1)+1)+1,999)),MapTable!$A:$A,1,0))),"맵없음",
  ""),
)))))</f>
        <v/>
      </c>
      <c r="W1623" t="str">
        <f>IF(ISBLANK(V1623),"",IF(ISERROR(VLOOKUP(V1623,[3]DropTable!$A:$A,1,0)),"드랍없음",""))</f>
        <v/>
      </c>
      <c r="Y1623" t="str">
        <f>IF(ISBLANK(X1623),"",IF(ISERROR(VLOOKUP(X1623,[3]DropTable!$A:$A,1,0)),"드랍없음",""))</f>
        <v/>
      </c>
      <c r="AA1623">
        <v>8.1</v>
      </c>
    </row>
    <row r="1624" spans="1:27" x14ac:dyDescent="0.3">
      <c r="A1624">
        <v>10</v>
      </c>
      <c r="B1624">
        <v>33</v>
      </c>
      <c r="C1624">
        <v>1680</v>
      </c>
      <c r="D1624">
        <v>420</v>
      </c>
      <c r="E1624" t="s">
        <v>114</v>
      </c>
      <c r="H1624" t="str">
        <f>IF(ISBLANK(G1624),"",
IFERROR(VLOOKUP(G1624,[1]StringTable!$1:$1048576,MATCH([1]StringTable!$B$1,[1]StringTable!$1:$1,0),0),
IFERROR(VLOOKUP(G1624,[1]InApkStringTable!$1:$1048576,MATCH([1]InApkStringTable!$B$1,[1]InApkStringTable!$1:$1,0),0),
"스트링없음")))</f>
        <v/>
      </c>
      <c r="J1624" t="b">
        <v>1</v>
      </c>
      <c r="L1624" t="str">
        <f>IF(ISBLANK(K1624),"",IF(ISERROR(VLOOKUP(K1624,MapTable!$A:$A,1,0)),"맵없음",""))</f>
        <v/>
      </c>
      <c r="N1624" t="b">
        <f t="shared" ca="1" si="74"/>
        <v>0</v>
      </c>
      <c r="R1624" t="str">
        <f>IF(ISBLANK(Q1624),"",
IF(ISERROR(FIND(",",Q1624)),
  IF(ISERROR(VLOOKUP(Q1624,MapTable!$A:$A,1,0)),"맵없음",
  ""),
IF(ISERROR(FIND(",",Q1624,FIND(",",Q1624)+1)),
  IF(OR(ISERROR(VLOOKUP(LEFT(Q1624,FIND(",",Q1624)-1),MapTable!$A:$A,1,0)),ISERROR(VLOOKUP(TRIM(MID(Q1624,FIND(",",Q1624)+1,999)),MapTable!$A:$A,1,0))),"맵없음",
  ""),
IF(ISERROR(FIND(",",Q1624,FIND(",",Q1624,FIND(",",Q1624)+1)+1)),
  IF(OR(ISERROR(VLOOKUP(LEFT(Q1624,FIND(",",Q1624)-1),MapTable!$A:$A,1,0)),ISERROR(VLOOKUP(TRIM(MID(Q1624,FIND(",",Q1624)+1,FIND(",",Q1624,FIND(",",Q1624)+1)-FIND(",",Q1624)-1)),MapTable!$A:$A,1,0)),ISERROR(VLOOKUP(TRIM(MID(Q1624,FIND(",",Q1624,FIND(",",Q1624)+1)+1,999)),MapTable!$A:$A,1,0))),"맵없음",
  ""),
IF(ISERROR(FIND(",",Q1624,FIND(",",Q1624,FIND(",",Q1624,FIND(",",Q1624)+1)+1)+1)),
  IF(OR(ISERROR(VLOOKUP(LEFT(Q1624,FIND(",",Q1624)-1),MapTable!$A:$A,1,0)),ISERROR(VLOOKUP(TRIM(MID(Q1624,FIND(",",Q1624)+1,FIND(",",Q1624,FIND(",",Q1624)+1)-FIND(",",Q1624)-1)),MapTable!$A:$A,1,0)),ISERROR(VLOOKUP(TRIM(MID(Q1624,FIND(",",Q1624,FIND(",",Q1624)+1)+1,FIND(",",Q1624,FIND(",",Q1624,FIND(",",Q1624)+1)+1)-FIND(",",Q1624,FIND(",",Q1624)+1)-1)),MapTable!$A:$A,1,0)),ISERROR(VLOOKUP(TRIM(MID(Q1624,FIND(",",Q1624,FIND(",",Q1624,FIND(",",Q1624)+1)+1)+1,999)),MapTable!$A:$A,1,0))),"맵없음",
  ""),
)))))</f>
        <v/>
      </c>
      <c r="W1624" t="str">
        <f>IF(ISBLANK(V1624),"",IF(ISERROR(VLOOKUP(V1624,[3]DropTable!$A:$A,1,0)),"드랍없음",""))</f>
        <v/>
      </c>
      <c r="Y1624" t="str">
        <f>IF(ISBLANK(X1624),"",IF(ISERROR(VLOOKUP(X1624,[3]DropTable!$A:$A,1,0)),"드랍없음",""))</f>
        <v/>
      </c>
      <c r="AA1624">
        <v>8.1</v>
      </c>
    </row>
    <row r="1625" spans="1:27" x14ac:dyDescent="0.3">
      <c r="A1625">
        <v>10</v>
      </c>
      <c r="B1625">
        <v>34</v>
      </c>
      <c r="C1625">
        <v>1680</v>
      </c>
      <c r="D1625">
        <v>420</v>
      </c>
      <c r="E1625" t="s">
        <v>114</v>
      </c>
      <c r="H1625" t="str">
        <f>IF(ISBLANK(G1625),"",
IFERROR(VLOOKUP(G1625,[1]StringTable!$1:$1048576,MATCH([1]StringTable!$B$1,[1]StringTable!$1:$1,0),0),
IFERROR(VLOOKUP(G1625,[1]InApkStringTable!$1:$1048576,MATCH([1]InApkStringTable!$B$1,[1]InApkStringTable!$1:$1,0),0),
"스트링없음")))</f>
        <v/>
      </c>
      <c r="J1625" t="b">
        <v>1</v>
      </c>
      <c r="L1625" t="str">
        <f>IF(ISBLANK(K1625),"",IF(ISERROR(VLOOKUP(K1625,MapTable!$A:$A,1,0)),"맵없음",""))</f>
        <v/>
      </c>
      <c r="N1625" t="b">
        <f t="shared" ca="1" si="74"/>
        <v>0</v>
      </c>
      <c r="R1625" t="str">
        <f>IF(ISBLANK(Q1625),"",
IF(ISERROR(FIND(",",Q1625)),
  IF(ISERROR(VLOOKUP(Q1625,MapTable!$A:$A,1,0)),"맵없음",
  ""),
IF(ISERROR(FIND(",",Q1625,FIND(",",Q1625)+1)),
  IF(OR(ISERROR(VLOOKUP(LEFT(Q1625,FIND(",",Q1625)-1),MapTable!$A:$A,1,0)),ISERROR(VLOOKUP(TRIM(MID(Q1625,FIND(",",Q1625)+1,999)),MapTable!$A:$A,1,0))),"맵없음",
  ""),
IF(ISERROR(FIND(",",Q1625,FIND(",",Q1625,FIND(",",Q1625)+1)+1)),
  IF(OR(ISERROR(VLOOKUP(LEFT(Q1625,FIND(",",Q1625)-1),MapTable!$A:$A,1,0)),ISERROR(VLOOKUP(TRIM(MID(Q1625,FIND(",",Q1625)+1,FIND(",",Q1625,FIND(",",Q1625)+1)-FIND(",",Q1625)-1)),MapTable!$A:$A,1,0)),ISERROR(VLOOKUP(TRIM(MID(Q1625,FIND(",",Q1625,FIND(",",Q1625)+1)+1,999)),MapTable!$A:$A,1,0))),"맵없음",
  ""),
IF(ISERROR(FIND(",",Q1625,FIND(",",Q1625,FIND(",",Q1625,FIND(",",Q1625)+1)+1)+1)),
  IF(OR(ISERROR(VLOOKUP(LEFT(Q1625,FIND(",",Q1625)-1),MapTable!$A:$A,1,0)),ISERROR(VLOOKUP(TRIM(MID(Q1625,FIND(",",Q1625)+1,FIND(",",Q1625,FIND(",",Q1625)+1)-FIND(",",Q1625)-1)),MapTable!$A:$A,1,0)),ISERROR(VLOOKUP(TRIM(MID(Q1625,FIND(",",Q1625,FIND(",",Q1625)+1)+1,FIND(",",Q1625,FIND(",",Q1625,FIND(",",Q1625)+1)+1)-FIND(",",Q1625,FIND(",",Q1625)+1)-1)),MapTable!$A:$A,1,0)),ISERROR(VLOOKUP(TRIM(MID(Q1625,FIND(",",Q1625,FIND(",",Q1625,FIND(",",Q1625)+1)+1)+1,999)),MapTable!$A:$A,1,0))),"맵없음",
  ""),
)))))</f>
        <v/>
      </c>
      <c r="W1625" t="str">
        <f>IF(ISBLANK(V1625),"",IF(ISERROR(VLOOKUP(V1625,[3]DropTable!$A:$A,1,0)),"드랍없음",""))</f>
        <v/>
      </c>
      <c r="Y1625" t="str">
        <f>IF(ISBLANK(X1625),"",IF(ISERROR(VLOOKUP(X1625,[3]DropTable!$A:$A,1,0)),"드랍없음",""))</f>
        <v/>
      </c>
      <c r="AA1625">
        <v>8.1</v>
      </c>
    </row>
    <row r="1626" spans="1:27" x14ac:dyDescent="0.3">
      <c r="A1626">
        <v>10</v>
      </c>
      <c r="B1626">
        <v>35</v>
      </c>
      <c r="C1626">
        <v>1680</v>
      </c>
      <c r="D1626">
        <v>420</v>
      </c>
      <c r="E1626" t="s">
        <v>114</v>
      </c>
      <c r="H1626" t="str">
        <f>IF(ISBLANK(G1626),"",
IFERROR(VLOOKUP(G1626,[1]StringTable!$1:$1048576,MATCH([1]StringTable!$B$1,[1]StringTable!$1:$1,0),0),
IFERROR(VLOOKUP(G1626,[1]InApkStringTable!$1:$1048576,MATCH([1]InApkStringTable!$B$1,[1]InApkStringTable!$1:$1,0),0),
"스트링없음")))</f>
        <v/>
      </c>
      <c r="J1626" t="b">
        <v>1</v>
      </c>
      <c r="L1626" t="str">
        <f>IF(ISBLANK(K1626),"",IF(ISERROR(VLOOKUP(K1626,MapTable!$A:$A,1,0)),"맵없음",""))</f>
        <v/>
      </c>
      <c r="N1626" t="b">
        <f t="shared" ca="1" si="74"/>
        <v>0</v>
      </c>
      <c r="R1626" t="str">
        <f>IF(ISBLANK(Q1626),"",
IF(ISERROR(FIND(",",Q1626)),
  IF(ISERROR(VLOOKUP(Q1626,MapTable!$A:$A,1,0)),"맵없음",
  ""),
IF(ISERROR(FIND(",",Q1626,FIND(",",Q1626)+1)),
  IF(OR(ISERROR(VLOOKUP(LEFT(Q1626,FIND(",",Q1626)-1),MapTable!$A:$A,1,0)),ISERROR(VLOOKUP(TRIM(MID(Q1626,FIND(",",Q1626)+1,999)),MapTable!$A:$A,1,0))),"맵없음",
  ""),
IF(ISERROR(FIND(",",Q1626,FIND(",",Q1626,FIND(",",Q1626)+1)+1)),
  IF(OR(ISERROR(VLOOKUP(LEFT(Q1626,FIND(",",Q1626)-1),MapTable!$A:$A,1,0)),ISERROR(VLOOKUP(TRIM(MID(Q1626,FIND(",",Q1626)+1,FIND(",",Q1626,FIND(",",Q1626)+1)-FIND(",",Q1626)-1)),MapTable!$A:$A,1,0)),ISERROR(VLOOKUP(TRIM(MID(Q1626,FIND(",",Q1626,FIND(",",Q1626)+1)+1,999)),MapTable!$A:$A,1,0))),"맵없음",
  ""),
IF(ISERROR(FIND(",",Q1626,FIND(",",Q1626,FIND(",",Q1626,FIND(",",Q1626)+1)+1)+1)),
  IF(OR(ISERROR(VLOOKUP(LEFT(Q1626,FIND(",",Q1626)-1),MapTable!$A:$A,1,0)),ISERROR(VLOOKUP(TRIM(MID(Q1626,FIND(",",Q1626)+1,FIND(",",Q1626,FIND(",",Q1626)+1)-FIND(",",Q1626)-1)),MapTable!$A:$A,1,0)),ISERROR(VLOOKUP(TRIM(MID(Q1626,FIND(",",Q1626,FIND(",",Q1626)+1)+1,FIND(",",Q1626,FIND(",",Q1626,FIND(",",Q1626)+1)+1)-FIND(",",Q1626,FIND(",",Q1626)+1)-1)),MapTable!$A:$A,1,0)),ISERROR(VLOOKUP(TRIM(MID(Q1626,FIND(",",Q1626,FIND(",",Q1626,FIND(",",Q1626)+1)+1)+1,999)),MapTable!$A:$A,1,0))),"맵없음",
  ""),
)))))</f>
        <v/>
      </c>
      <c r="W1626" t="str">
        <f>IF(ISBLANK(V1626),"",IF(ISERROR(VLOOKUP(V1626,[3]DropTable!$A:$A,1,0)),"드랍없음",""))</f>
        <v/>
      </c>
      <c r="Y1626" t="str">
        <f>IF(ISBLANK(X1626),"",IF(ISERROR(VLOOKUP(X1626,[3]DropTable!$A:$A,1,0)),"드랍없음",""))</f>
        <v/>
      </c>
      <c r="AA1626">
        <v>8.1</v>
      </c>
    </row>
    <row r="1627" spans="1:27" x14ac:dyDescent="0.3">
      <c r="A1627">
        <v>10</v>
      </c>
      <c r="B1627">
        <v>36</v>
      </c>
      <c r="C1627">
        <v>1680</v>
      </c>
      <c r="D1627">
        <v>420</v>
      </c>
      <c r="E1627" t="s">
        <v>114</v>
      </c>
      <c r="H1627" t="str">
        <f>IF(ISBLANK(G1627),"",
IFERROR(VLOOKUP(G1627,[1]StringTable!$1:$1048576,MATCH([1]StringTable!$B$1,[1]StringTable!$1:$1,0),0),
IFERROR(VLOOKUP(G1627,[1]InApkStringTable!$1:$1048576,MATCH([1]InApkStringTable!$B$1,[1]InApkStringTable!$1:$1,0),0),
"스트링없음")))</f>
        <v/>
      </c>
      <c r="J1627" t="b">
        <v>1</v>
      </c>
      <c r="L1627" t="str">
        <f>IF(ISBLANK(K1627),"",IF(ISERROR(VLOOKUP(K1627,MapTable!$A:$A,1,0)),"맵없음",""))</f>
        <v/>
      </c>
      <c r="N1627" t="b">
        <f t="shared" ca="1" si="74"/>
        <v>0</v>
      </c>
      <c r="R1627" t="str">
        <f>IF(ISBLANK(Q1627),"",
IF(ISERROR(FIND(",",Q1627)),
  IF(ISERROR(VLOOKUP(Q1627,MapTable!$A:$A,1,0)),"맵없음",
  ""),
IF(ISERROR(FIND(",",Q1627,FIND(",",Q1627)+1)),
  IF(OR(ISERROR(VLOOKUP(LEFT(Q1627,FIND(",",Q1627)-1),MapTable!$A:$A,1,0)),ISERROR(VLOOKUP(TRIM(MID(Q1627,FIND(",",Q1627)+1,999)),MapTable!$A:$A,1,0))),"맵없음",
  ""),
IF(ISERROR(FIND(",",Q1627,FIND(",",Q1627,FIND(",",Q1627)+1)+1)),
  IF(OR(ISERROR(VLOOKUP(LEFT(Q1627,FIND(",",Q1627)-1),MapTable!$A:$A,1,0)),ISERROR(VLOOKUP(TRIM(MID(Q1627,FIND(",",Q1627)+1,FIND(",",Q1627,FIND(",",Q1627)+1)-FIND(",",Q1627)-1)),MapTable!$A:$A,1,0)),ISERROR(VLOOKUP(TRIM(MID(Q1627,FIND(",",Q1627,FIND(",",Q1627)+1)+1,999)),MapTable!$A:$A,1,0))),"맵없음",
  ""),
IF(ISERROR(FIND(",",Q1627,FIND(",",Q1627,FIND(",",Q1627,FIND(",",Q1627)+1)+1)+1)),
  IF(OR(ISERROR(VLOOKUP(LEFT(Q1627,FIND(",",Q1627)-1),MapTable!$A:$A,1,0)),ISERROR(VLOOKUP(TRIM(MID(Q1627,FIND(",",Q1627)+1,FIND(",",Q1627,FIND(",",Q1627)+1)-FIND(",",Q1627)-1)),MapTable!$A:$A,1,0)),ISERROR(VLOOKUP(TRIM(MID(Q1627,FIND(",",Q1627,FIND(",",Q1627)+1)+1,FIND(",",Q1627,FIND(",",Q1627,FIND(",",Q1627)+1)+1)-FIND(",",Q1627,FIND(",",Q1627)+1)-1)),MapTable!$A:$A,1,0)),ISERROR(VLOOKUP(TRIM(MID(Q1627,FIND(",",Q1627,FIND(",",Q1627,FIND(",",Q1627)+1)+1)+1,999)),MapTable!$A:$A,1,0))),"맵없음",
  ""),
)))))</f>
        <v/>
      </c>
      <c r="W1627" t="str">
        <f>IF(ISBLANK(V1627),"",IF(ISERROR(VLOOKUP(V1627,[3]DropTable!$A:$A,1,0)),"드랍없음",""))</f>
        <v/>
      </c>
      <c r="Y1627" t="str">
        <f>IF(ISBLANK(X1627),"",IF(ISERROR(VLOOKUP(X1627,[3]DropTable!$A:$A,1,0)),"드랍없음",""))</f>
        <v/>
      </c>
      <c r="AA1627">
        <v>8.1</v>
      </c>
    </row>
    <row r="1628" spans="1:27" x14ac:dyDescent="0.3">
      <c r="A1628">
        <v>10</v>
      </c>
      <c r="B1628">
        <v>37</v>
      </c>
      <c r="C1628">
        <v>1680</v>
      </c>
      <c r="D1628">
        <v>420</v>
      </c>
      <c r="E1628" t="s">
        <v>114</v>
      </c>
      <c r="H1628" t="str">
        <f>IF(ISBLANK(G1628),"",
IFERROR(VLOOKUP(G1628,[1]StringTable!$1:$1048576,MATCH([1]StringTable!$B$1,[1]StringTable!$1:$1,0),0),
IFERROR(VLOOKUP(G1628,[1]InApkStringTable!$1:$1048576,MATCH([1]InApkStringTable!$B$1,[1]InApkStringTable!$1:$1,0),0),
"스트링없음")))</f>
        <v/>
      </c>
      <c r="J1628" t="b">
        <v>1</v>
      </c>
      <c r="L1628" t="str">
        <f>IF(ISBLANK(K1628),"",IF(ISERROR(VLOOKUP(K1628,MapTable!$A:$A,1,0)),"맵없음",""))</f>
        <v/>
      </c>
      <c r="N1628" t="b">
        <f t="shared" ca="1" si="74"/>
        <v>0</v>
      </c>
      <c r="R1628" t="str">
        <f>IF(ISBLANK(Q1628),"",
IF(ISERROR(FIND(",",Q1628)),
  IF(ISERROR(VLOOKUP(Q1628,MapTable!$A:$A,1,0)),"맵없음",
  ""),
IF(ISERROR(FIND(",",Q1628,FIND(",",Q1628)+1)),
  IF(OR(ISERROR(VLOOKUP(LEFT(Q1628,FIND(",",Q1628)-1),MapTable!$A:$A,1,0)),ISERROR(VLOOKUP(TRIM(MID(Q1628,FIND(",",Q1628)+1,999)),MapTable!$A:$A,1,0))),"맵없음",
  ""),
IF(ISERROR(FIND(",",Q1628,FIND(",",Q1628,FIND(",",Q1628)+1)+1)),
  IF(OR(ISERROR(VLOOKUP(LEFT(Q1628,FIND(",",Q1628)-1),MapTable!$A:$A,1,0)),ISERROR(VLOOKUP(TRIM(MID(Q1628,FIND(",",Q1628)+1,FIND(",",Q1628,FIND(",",Q1628)+1)-FIND(",",Q1628)-1)),MapTable!$A:$A,1,0)),ISERROR(VLOOKUP(TRIM(MID(Q1628,FIND(",",Q1628,FIND(",",Q1628)+1)+1,999)),MapTable!$A:$A,1,0))),"맵없음",
  ""),
IF(ISERROR(FIND(",",Q1628,FIND(",",Q1628,FIND(",",Q1628,FIND(",",Q1628)+1)+1)+1)),
  IF(OR(ISERROR(VLOOKUP(LEFT(Q1628,FIND(",",Q1628)-1),MapTable!$A:$A,1,0)),ISERROR(VLOOKUP(TRIM(MID(Q1628,FIND(",",Q1628)+1,FIND(",",Q1628,FIND(",",Q1628)+1)-FIND(",",Q1628)-1)),MapTable!$A:$A,1,0)),ISERROR(VLOOKUP(TRIM(MID(Q1628,FIND(",",Q1628,FIND(",",Q1628)+1)+1,FIND(",",Q1628,FIND(",",Q1628,FIND(",",Q1628)+1)+1)-FIND(",",Q1628,FIND(",",Q1628)+1)-1)),MapTable!$A:$A,1,0)),ISERROR(VLOOKUP(TRIM(MID(Q1628,FIND(",",Q1628,FIND(",",Q1628,FIND(",",Q1628)+1)+1)+1,999)),MapTable!$A:$A,1,0))),"맵없음",
  ""),
)))))</f>
        <v/>
      </c>
      <c r="W1628" t="str">
        <f>IF(ISBLANK(V1628),"",IF(ISERROR(VLOOKUP(V1628,[3]DropTable!$A:$A,1,0)),"드랍없음",""))</f>
        <v/>
      </c>
      <c r="Y1628" t="str">
        <f>IF(ISBLANK(X1628),"",IF(ISERROR(VLOOKUP(X1628,[3]DropTable!$A:$A,1,0)),"드랍없음",""))</f>
        <v/>
      </c>
      <c r="AA1628">
        <v>8.1</v>
      </c>
    </row>
    <row r="1629" spans="1:27" x14ac:dyDescent="0.3">
      <c r="A1629">
        <v>10</v>
      </c>
      <c r="B1629">
        <v>38</v>
      </c>
      <c r="C1629">
        <v>1680</v>
      </c>
      <c r="D1629">
        <v>420</v>
      </c>
      <c r="E1629" t="s">
        <v>114</v>
      </c>
      <c r="H1629" t="str">
        <f>IF(ISBLANK(G1629),"",
IFERROR(VLOOKUP(G1629,[1]StringTable!$1:$1048576,MATCH([1]StringTable!$B$1,[1]StringTable!$1:$1,0),0),
IFERROR(VLOOKUP(G1629,[1]InApkStringTable!$1:$1048576,MATCH([1]InApkStringTable!$B$1,[1]InApkStringTable!$1:$1,0),0),
"스트링없음")))</f>
        <v/>
      </c>
      <c r="J1629" t="b">
        <v>1</v>
      </c>
      <c r="L1629" t="str">
        <f>IF(ISBLANK(K1629),"",IF(ISERROR(VLOOKUP(K1629,MapTable!$A:$A,1,0)),"맵없음",""))</f>
        <v/>
      </c>
      <c r="N1629" t="b">
        <f t="shared" ca="1" si="74"/>
        <v>0</v>
      </c>
      <c r="R1629" t="str">
        <f>IF(ISBLANK(Q1629),"",
IF(ISERROR(FIND(",",Q1629)),
  IF(ISERROR(VLOOKUP(Q1629,MapTable!$A:$A,1,0)),"맵없음",
  ""),
IF(ISERROR(FIND(",",Q1629,FIND(",",Q1629)+1)),
  IF(OR(ISERROR(VLOOKUP(LEFT(Q1629,FIND(",",Q1629)-1),MapTable!$A:$A,1,0)),ISERROR(VLOOKUP(TRIM(MID(Q1629,FIND(",",Q1629)+1,999)),MapTable!$A:$A,1,0))),"맵없음",
  ""),
IF(ISERROR(FIND(",",Q1629,FIND(",",Q1629,FIND(",",Q1629)+1)+1)),
  IF(OR(ISERROR(VLOOKUP(LEFT(Q1629,FIND(",",Q1629)-1),MapTable!$A:$A,1,0)),ISERROR(VLOOKUP(TRIM(MID(Q1629,FIND(",",Q1629)+1,FIND(",",Q1629,FIND(",",Q1629)+1)-FIND(",",Q1629)-1)),MapTable!$A:$A,1,0)),ISERROR(VLOOKUP(TRIM(MID(Q1629,FIND(",",Q1629,FIND(",",Q1629)+1)+1,999)),MapTable!$A:$A,1,0))),"맵없음",
  ""),
IF(ISERROR(FIND(",",Q1629,FIND(",",Q1629,FIND(",",Q1629,FIND(",",Q1629)+1)+1)+1)),
  IF(OR(ISERROR(VLOOKUP(LEFT(Q1629,FIND(",",Q1629)-1),MapTable!$A:$A,1,0)),ISERROR(VLOOKUP(TRIM(MID(Q1629,FIND(",",Q1629)+1,FIND(",",Q1629,FIND(",",Q1629)+1)-FIND(",",Q1629)-1)),MapTable!$A:$A,1,0)),ISERROR(VLOOKUP(TRIM(MID(Q1629,FIND(",",Q1629,FIND(",",Q1629)+1)+1,FIND(",",Q1629,FIND(",",Q1629,FIND(",",Q1629)+1)+1)-FIND(",",Q1629,FIND(",",Q1629)+1)-1)),MapTable!$A:$A,1,0)),ISERROR(VLOOKUP(TRIM(MID(Q1629,FIND(",",Q1629,FIND(",",Q1629,FIND(",",Q1629)+1)+1)+1,999)),MapTable!$A:$A,1,0))),"맵없음",
  ""),
)))))</f>
        <v/>
      </c>
      <c r="W1629" t="str">
        <f>IF(ISBLANK(V1629),"",IF(ISERROR(VLOOKUP(V1629,[3]DropTable!$A:$A,1,0)),"드랍없음",""))</f>
        <v/>
      </c>
      <c r="Y1629" t="str">
        <f>IF(ISBLANK(X1629),"",IF(ISERROR(VLOOKUP(X1629,[3]DropTable!$A:$A,1,0)),"드랍없음",""))</f>
        <v/>
      </c>
      <c r="AA1629">
        <v>8.1</v>
      </c>
    </row>
    <row r="1630" spans="1:27" x14ac:dyDescent="0.3">
      <c r="A1630">
        <v>10</v>
      </c>
      <c r="B1630">
        <v>39</v>
      </c>
      <c r="C1630">
        <v>1680</v>
      </c>
      <c r="D1630">
        <v>420</v>
      </c>
      <c r="E1630" t="s">
        <v>114</v>
      </c>
      <c r="H1630" t="str">
        <f>IF(ISBLANK(G1630),"",
IFERROR(VLOOKUP(G1630,[1]StringTable!$1:$1048576,MATCH([1]StringTable!$B$1,[1]StringTable!$1:$1,0),0),
IFERROR(VLOOKUP(G1630,[1]InApkStringTable!$1:$1048576,MATCH([1]InApkStringTable!$B$1,[1]InApkStringTable!$1:$1,0),0),
"스트링없음")))</f>
        <v/>
      </c>
      <c r="J1630" t="b">
        <v>1</v>
      </c>
      <c r="L1630" t="str">
        <f>IF(ISBLANK(K1630),"",IF(ISERROR(VLOOKUP(K1630,MapTable!$A:$A,1,0)),"맵없음",""))</f>
        <v/>
      </c>
      <c r="N1630" t="b">
        <f t="shared" ca="1" si="74"/>
        <v>0</v>
      </c>
      <c r="R1630" t="str">
        <f>IF(ISBLANK(Q1630),"",
IF(ISERROR(FIND(",",Q1630)),
  IF(ISERROR(VLOOKUP(Q1630,MapTable!$A:$A,1,0)),"맵없음",
  ""),
IF(ISERROR(FIND(",",Q1630,FIND(",",Q1630)+1)),
  IF(OR(ISERROR(VLOOKUP(LEFT(Q1630,FIND(",",Q1630)-1),MapTable!$A:$A,1,0)),ISERROR(VLOOKUP(TRIM(MID(Q1630,FIND(",",Q1630)+1,999)),MapTable!$A:$A,1,0))),"맵없음",
  ""),
IF(ISERROR(FIND(",",Q1630,FIND(",",Q1630,FIND(",",Q1630)+1)+1)),
  IF(OR(ISERROR(VLOOKUP(LEFT(Q1630,FIND(",",Q1630)-1),MapTable!$A:$A,1,0)),ISERROR(VLOOKUP(TRIM(MID(Q1630,FIND(",",Q1630)+1,FIND(",",Q1630,FIND(",",Q1630)+1)-FIND(",",Q1630)-1)),MapTable!$A:$A,1,0)),ISERROR(VLOOKUP(TRIM(MID(Q1630,FIND(",",Q1630,FIND(",",Q1630)+1)+1,999)),MapTable!$A:$A,1,0))),"맵없음",
  ""),
IF(ISERROR(FIND(",",Q1630,FIND(",",Q1630,FIND(",",Q1630,FIND(",",Q1630)+1)+1)+1)),
  IF(OR(ISERROR(VLOOKUP(LEFT(Q1630,FIND(",",Q1630)-1),MapTable!$A:$A,1,0)),ISERROR(VLOOKUP(TRIM(MID(Q1630,FIND(",",Q1630)+1,FIND(",",Q1630,FIND(",",Q1630)+1)-FIND(",",Q1630)-1)),MapTable!$A:$A,1,0)),ISERROR(VLOOKUP(TRIM(MID(Q1630,FIND(",",Q1630,FIND(",",Q1630)+1)+1,FIND(",",Q1630,FIND(",",Q1630,FIND(",",Q1630)+1)+1)-FIND(",",Q1630,FIND(",",Q1630)+1)-1)),MapTable!$A:$A,1,0)),ISERROR(VLOOKUP(TRIM(MID(Q1630,FIND(",",Q1630,FIND(",",Q1630,FIND(",",Q1630)+1)+1)+1,999)),MapTable!$A:$A,1,0))),"맵없음",
  ""),
)))))</f>
        <v/>
      </c>
      <c r="W1630" t="str">
        <f>IF(ISBLANK(V1630),"",IF(ISERROR(VLOOKUP(V1630,[3]DropTable!$A:$A,1,0)),"드랍없음",""))</f>
        <v/>
      </c>
      <c r="Y1630" t="str">
        <f>IF(ISBLANK(X1630),"",IF(ISERROR(VLOOKUP(X1630,[3]DropTable!$A:$A,1,0)),"드랍없음",""))</f>
        <v/>
      </c>
      <c r="AA1630">
        <v>8.1</v>
      </c>
    </row>
    <row r="1631" spans="1:27" x14ac:dyDescent="0.3">
      <c r="A1631">
        <v>10</v>
      </c>
      <c r="B1631">
        <v>40</v>
      </c>
      <c r="C1631">
        <v>1680</v>
      </c>
      <c r="D1631">
        <v>420</v>
      </c>
      <c r="E1631" t="s">
        <v>114</v>
      </c>
      <c r="H1631" t="str">
        <f>IF(ISBLANK(G1631),"",
IFERROR(VLOOKUP(G1631,[1]StringTable!$1:$1048576,MATCH([1]StringTable!$B$1,[1]StringTable!$1:$1,0),0),
IFERROR(VLOOKUP(G1631,[1]InApkStringTable!$1:$1048576,MATCH([1]InApkStringTable!$B$1,[1]InApkStringTable!$1:$1,0),0),
"스트링없음")))</f>
        <v/>
      </c>
      <c r="J1631" t="b">
        <v>1</v>
      </c>
      <c r="L1631" t="str">
        <f>IF(ISBLANK(K1631),"",IF(ISERROR(VLOOKUP(K1631,MapTable!$A:$A,1,0)),"맵없음",""))</f>
        <v/>
      </c>
      <c r="N1631" t="b">
        <f t="shared" ca="1" si="74"/>
        <v>0</v>
      </c>
      <c r="R1631" t="str">
        <f>IF(ISBLANK(Q1631),"",
IF(ISERROR(FIND(",",Q1631)),
  IF(ISERROR(VLOOKUP(Q1631,MapTable!$A:$A,1,0)),"맵없음",
  ""),
IF(ISERROR(FIND(",",Q1631,FIND(",",Q1631)+1)),
  IF(OR(ISERROR(VLOOKUP(LEFT(Q1631,FIND(",",Q1631)-1),MapTable!$A:$A,1,0)),ISERROR(VLOOKUP(TRIM(MID(Q1631,FIND(",",Q1631)+1,999)),MapTable!$A:$A,1,0))),"맵없음",
  ""),
IF(ISERROR(FIND(",",Q1631,FIND(",",Q1631,FIND(",",Q1631)+1)+1)),
  IF(OR(ISERROR(VLOOKUP(LEFT(Q1631,FIND(",",Q1631)-1),MapTable!$A:$A,1,0)),ISERROR(VLOOKUP(TRIM(MID(Q1631,FIND(",",Q1631)+1,FIND(",",Q1631,FIND(",",Q1631)+1)-FIND(",",Q1631)-1)),MapTable!$A:$A,1,0)),ISERROR(VLOOKUP(TRIM(MID(Q1631,FIND(",",Q1631,FIND(",",Q1631)+1)+1,999)),MapTable!$A:$A,1,0))),"맵없음",
  ""),
IF(ISERROR(FIND(",",Q1631,FIND(",",Q1631,FIND(",",Q1631,FIND(",",Q1631)+1)+1)+1)),
  IF(OR(ISERROR(VLOOKUP(LEFT(Q1631,FIND(",",Q1631)-1),MapTable!$A:$A,1,0)),ISERROR(VLOOKUP(TRIM(MID(Q1631,FIND(",",Q1631)+1,FIND(",",Q1631,FIND(",",Q1631)+1)-FIND(",",Q1631)-1)),MapTable!$A:$A,1,0)),ISERROR(VLOOKUP(TRIM(MID(Q1631,FIND(",",Q1631,FIND(",",Q1631)+1)+1,FIND(",",Q1631,FIND(",",Q1631,FIND(",",Q1631)+1)+1)-FIND(",",Q1631,FIND(",",Q1631)+1)-1)),MapTable!$A:$A,1,0)),ISERROR(VLOOKUP(TRIM(MID(Q1631,FIND(",",Q1631,FIND(",",Q1631,FIND(",",Q1631)+1)+1)+1,999)),MapTable!$A:$A,1,0))),"맵없음",
  ""),
)))))</f>
        <v/>
      </c>
      <c r="W1631" t="str">
        <f>IF(ISBLANK(V1631),"",IF(ISERROR(VLOOKUP(V1631,[3]DropTable!$A:$A,1,0)),"드랍없음",""))</f>
        <v/>
      </c>
      <c r="Y1631" t="str">
        <f>IF(ISBLANK(X1631),"",IF(ISERROR(VLOOKUP(X1631,[3]DropTable!$A:$A,1,0)),"드랍없음",""))</f>
        <v/>
      </c>
      <c r="AA1631">
        <v>8.1</v>
      </c>
    </row>
    <row r="1632" spans="1:27" x14ac:dyDescent="0.3">
      <c r="A1632">
        <v>10</v>
      </c>
      <c r="B1632">
        <v>41</v>
      </c>
      <c r="C1632">
        <v>1680</v>
      </c>
      <c r="D1632">
        <v>420</v>
      </c>
      <c r="E1632" t="s">
        <v>114</v>
      </c>
      <c r="H1632" t="str">
        <f>IF(ISBLANK(G1632),"",
IFERROR(VLOOKUP(G1632,[1]StringTable!$1:$1048576,MATCH([1]StringTable!$B$1,[1]StringTable!$1:$1,0),0),
IFERROR(VLOOKUP(G1632,[1]InApkStringTable!$1:$1048576,MATCH([1]InApkStringTable!$B$1,[1]InApkStringTable!$1:$1,0),0),
"스트링없음")))</f>
        <v/>
      </c>
      <c r="J1632" t="b">
        <v>1</v>
      </c>
      <c r="L1632" t="str">
        <f>IF(ISBLANK(K1632),"",IF(ISERROR(VLOOKUP(K1632,MapTable!$A:$A,1,0)),"맵없음",""))</f>
        <v/>
      </c>
      <c r="N1632" t="b">
        <f t="shared" ca="1" si="74"/>
        <v>0</v>
      </c>
      <c r="R1632" t="str">
        <f>IF(ISBLANK(Q1632),"",
IF(ISERROR(FIND(",",Q1632)),
  IF(ISERROR(VLOOKUP(Q1632,MapTable!$A:$A,1,0)),"맵없음",
  ""),
IF(ISERROR(FIND(",",Q1632,FIND(",",Q1632)+1)),
  IF(OR(ISERROR(VLOOKUP(LEFT(Q1632,FIND(",",Q1632)-1),MapTable!$A:$A,1,0)),ISERROR(VLOOKUP(TRIM(MID(Q1632,FIND(",",Q1632)+1,999)),MapTable!$A:$A,1,0))),"맵없음",
  ""),
IF(ISERROR(FIND(",",Q1632,FIND(",",Q1632,FIND(",",Q1632)+1)+1)),
  IF(OR(ISERROR(VLOOKUP(LEFT(Q1632,FIND(",",Q1632)-1),MapTable!$A:$A,1,0)),ISERROR(VLOOKUP(TRIM(MID(Q1632,FIND(",",Q1632)+1,FIND(",",Q1632,FIND(",",Q1632)+1)-FIND(",",Q1632)-1)),MapTable!$A:$A,1,0)),ISERROR(VLOOKUP(TRIM(MID(Q1632,FIND(",",Q1632,FIND(",",Q1632)+1)+1,999)),MapTable!$A:$A,1,0))),"맵없음",
  ""),
IF(ISERROR(FIND(",",Q1632,FIND(",",Q1632,FIND(",",Q1632,FIND(",",Q1632)+1)+1)+1)),
  IF(OR(ISERROR(VLOOKUP(LEFT(Q1632,FIND(",",Q1632)-1),MapTable!$A:$A,1,0)),ISERROR(VLOOKUP(TRIM(MID(Q1632,FIND(",",Q1632)+1,FIND(",",Q1632,FIND(",",Q1632)+1)-FIND(",",Q1632)-1)),MapTable!$A:$A,1,0)),ISERROR(VLOOKUP(TRIM(MID(Q1632,FIND(",",Q1632,FIND(",",Q1632)+1)+1,FIND(",",Q1632,FIND(",",Q1632,FIND(",",Q1632)+1)+1)-FIND(",",Q1632,FIND(",",Q1632)+1)-1)),MapTable!$A:$A,1,0)),ISERROR(VLOOKUP(TRIM(MID(Q1632,FIND(",",Q1632,FIND(",",Q1632,FIND(",",Q1632)+1)+1)+1,999)),MapTable!$A:$A,1,0))),"맵없음",
  ""),
)))))</f>
        <v/>
      </c>
      <c r="W1632" t="str">
        <f>IF(ISBLANK(V1632),"",IF(ISERROR(VLOOKUP(V1632,[3]DropTable!$A:$A,1,0)),"드랍없음",""))</f>
        <v/>
      </c>
      <c r="Y1632" t="str">
        <f>IF(ISBLANK(X1632),"",IF(ISERROR(VLOOKUP(X1632,[3]DropTable!$A:$A,1,0)),"드랍없음",""))</f>
        <v/>
      </c>
      <c r="AA1632">
        <v>8.1</v>
      </c>
    </row>
    <row r="1633" spans="1:27" x14ac:dyDescent="0.3">
      <c r="A1633">
        <v>10</v>
      </c>
      <c r="B1633">
        <v>42</v>
      </c>
      <c r="C1633">
        <v>1680</v>
      </c>
      <c r="D1633">
        <v>420</v>
      </c>
      <c r="E1633" t="s">
        <v>114</v>
      </c>
      <c r="H1633" t="str">
        <f>IF(ISBLANK(G1633),"",
IFERROR(VLOOKUP(G1633,[1]StringTable!$1:$1048576,MATCH([1]StringTable!$B$1,[1]StringTable!$1:$1,0),0),
IFERROR(VLOOKUP(G1633,[1]InApkStringTable!$1:$1048576,MATCH([1]InApkStringTable!$B$1,[1]InApkStringTable!$1:$1,0),0),
"스트링없음")))</f>
        <v/>
      </c>
      <c r="J1633" t="b">
        <v>1</v>
      </c>
      <c r="L1633" t="str">
        <f>IF(ISBLANK(K1633),"",IF(ISERROR(VLOOKUP(K1633,MapTable!$A:$A,1,0)),"맵없음",""))</f>
        <v/>
      </c>
      <c r="N1633" t="b">
        <f t="shared" ca="1" si="74"/>
        <v>0</v>
      </c>
      <c r="R1633" t="str">
        <f>IF(ISBLANK(Q1633),"",
IF(ISERROR(FIND(",",Q1633)),
  IF(ISERROR(VLOOKUP(Q1633,MapTable!$A:$A,1,0)),"맵없음",
  ""),
IF(ISERROR(FIND(",",Q1633,FIND(",",Q1633)+1)),
  IF(OR(ISERROR(VLOOKUP(LEFT(Q1633,FIND(",",Q1633)-1),MapTable!$A:$A,1,0)),ISERROR(VLOOKUP(TRIM(MID(Q1633,FIND(",",Q1633)+1,999)),MapTable!$A:$A,1,0))),"맵없음",
  ""),
IF(ISERROR(FIND(",",Q1633,FIND(",",Q1633,FIND(",",Q1633)+1)+1)),
  IF(OR(ISERROR(VLOOKUP(LEFT(Q1633,FIND(",",Q1633)-1),MapTable!$A:$A,1,0)),ISERROR(VLOOKUP(TRIM(MID(Q1633,FIND(",",Q1633)+1,FIND(",",Q1633,FIND(",",Q1633)+1)-FIND(",",Q1633)-1)),MapTable!$A:$A,1,0)),ISERROR(VLOOKUP(TRIM(MID(Q1633,FIND(",",Q1633,FIND(",",Q1633)+1)+1,999)),MapTable!$A:$A,1,0))),"맵없음",
  ""),
IF(ISERROR(FIND(",",Q1633,FIND(",",Q1633,FIND(",",Q1633,FIND(",",Q1633)+1)+1)+1)),
  IF(OR(ISERROR(VLOOKUP(LEFT(Q1633,FIND(",",Q1633)-1),MapTable!$A:$A,1,0)),ISERROR(VLOOKUP(TRIM(MID(Q1633,FIND(",",Q1633)+1,FIND(",",Q1633,FIND(",",Q1633)+1)-FIND(",",Q1633)-1)),MapTable!$A:$A,1,0)),ISERROR(VLOOKUP(TRIM(MID(Q1633,FIND(",",Q1633,FIND(",",Q1633)+1)+1,FIND(",",Q1633,FIND(",",Q1633,FIND(",",Q1633)+1)+1)-FIND(",",Q1633,FIND(",",Q1633)+1)-1)),MapTable!$A:$A,1,0)),ISERROR(VLOOKUP(TRIM(MID(Q1633,FIND(",",Q1633,FIND(",",Q1633,FIND(",",Q1633)+1)+1)+1,999)),MapTable!$A:$A,1,0))),"맵없음",
  ""),
)))))</f>
        <v/>
      </c>
      <c r="W1633" t="str">
        <f>IF(ISBLANK(V1633),"",IF(ISERROR(VLOOKUP(V1633,[3]DropTable!$A:$A,1,0)),"드랍없음",""))</f>
        <v/>
      </c>
      <c r="Y1633" t="str">
        <f>IF(ISBLANK(X1633),"",IF(ISERROR(VLOOKUP(X1633,[3]DropTable!$A:$A,1,0)),"드랍없음",""))</f>
        <v/>
      </c>
      <c r="AA1633">
        <v>8.1</v>
      </c>
    </row>
    <row r="1634" spans="1:27" x14ac:dyDescent="0.3">
      <c r="A1634">
        <v>10</v>
      </c>
      <c r="B1634">
        <v>43</v>
      </c>
      <c r="C1634">
        <v>1680</v>
      </c>
      <c r="D1634">
        <v>420</v>
      </c>
      <c r="E1634" t="s">
        <v>114</v>
      </c>
      <c r="H1634" t="str">
        <f>IF(ISBLANK(G1634),"",
IFERROR(VLOOKUP(G1634,[1]StringTable!$1:$1048576,MATCH([1]StringTable!$B$1,[1]StringTable!$1:$1,0),0),
IFERROR(VLOOKUP(G1634,[1]InApkStringTable!$1:$1048576,MATCH([1]InApkStringTable!$B$1,[1]InApkStringTable!$1:$1,0),0),
"스트링없음")))</f>
        <v/>
      </c>
      <c r="J1634" t="b">
        <v>1</v>
      </c>
      <c r="L1634" t="str">
        <f>IF(ISBLANK(K1634),"",IF(ISERROR(VLOOKUP(K1634,MapTable!$A:$A,1,0)),"맵없음",""))</f>
        <v/>
      </c>
      <c r="N1634" t="b">
        <f t="shared" ca="1" si="74"/>
        <v>0</v>
      </c>
      <c r="R1634" t="str">
        <f>IF(ISBLANK(Q1634),"",
IF(ISERROR(FIND(",",Q1634)),
  IF(ISERROR(VLOOKUP(Q1634,MapTable!$A:$A,1,0)),"맵없음",
  ""),
IF(ISERROR(FIND(",",Q1634,FIND(",",Q1634)+1)),
  IF(OR(ISERROR(VLOOKUP(LEFT(Q1634,FIND(",",Q1634)-1),MapTable!$A:$A,1,0)),ISERROR(VLOOKUP(TRIM(MID(Q1634,FIND(",",Q1634)+1,999)),MapTable!$A:$A,1,0))),"맵없음",
  ""),
IF(ISERROR(FIND(",",Q1634,FIND(",",Q1634,FIND(",",Q1634)+1)+1)),
  IF(OR(ISERROR(VLOOKUP(LEFT(Q1634,FIND(",",Q1634)-1),MapTable!$A:$A,1,0)),ISERROR(VLOOKUP(TRIM(MID(Q1634,FIND(",",Q1634)+1,FIND(",",Q1634,FIND(",",Q1634)+1)-FIND(",",Q1634)-1)),MapTable!$A:$A,1,0)),ISERROR(VLOOKUP(TRIM(MID(Q1634,FIND(",",Q1634,FIND(",",Q1634)+1)+1,999)),MapTable!$A:$A,1,0))),"맵없음",
  ""),
IF(ISERROR(FIND(",",Q1634,FIND(",",Q1634,FIND(",",Q1634,FIND(",",Q1634)+1)+1)+1)),
  IF(OR(ISERROR(VLOOKUP(LEFT(Q1634,FIND(",",Q1634)-1),MapTable!$A:$A,1,0)),ISERROR(VLOOKUP(TRIM(MID(Q1634,FIND(",",Q1634)+1,FIND(",",Q1634,FIND(",",Q1634)+1)-FIND(",",Q1634)-1)),MapTable!$A:$A,1,0)),ISERROR(VLOOKUP(TRIM(MID(Q1634,FIND(",",Q1634,FIND(",",Q1634)+1)+1,FIND(",",Q1634,FIND(",",Q1634,FIND(",",Q1634)+1)+1)-FIND(",",Q1634,FIND(",",Q1634)+1)-1)),MapTable!$A:$A,1,0)),ISERROR(VLOOKUP(TRIM(MID(Q1634,FIND(",",Q1634,FIND(",",Q1634,FIND(",",Q1634)+1)+1)+1,999)),MapTable!$A:$A,1,0))),"맵없음",
  ""),
)))))</f>
        <v/>
      </c>
      <c r="W1634" t="str">
        <f>IF(ISBLANK(V1634),"",IF(ISERROR(VLOOKUP(V1634,[3]DropTable!$A:$A,1,0)),"드랍없음",""))</f>
        <v/>
      </c>
      <c r="Y1634" t="str">
        <f>IF(ISBLANK(X1634),"",IF(ISERROR(VLOOKUP(X1634,[3]DropTable!$A:$A,1,0)),"드랍없음",""))</f>
        <v/>
      </c>
      <c r="AA1634">
        <v>8.1</v>
      </c>
    </row>
    <row r="1635" spans="1:27" x14ac:dyDescent="0.3">
      <c r="A1635">
        <v>10</v>
      </c>
      <c r="B1635">
        <v>44</v>
      </c>
      <c r="C1635">
        <v>1680</v>
      </c>
      <c r="D1635">
        <v>420</v>
      </c>
      <c r="E1635" t="s">
        <v>114</v>
      </c>
      <c r="H1635" t="str">
        <f>IF(ISBLANK(G1635),"",
IFERROR(VLOOKUP(G1635,[1]StringTable!$1:$1048576,MATCH([1]StringTable!$B$1,[1]StringTable!$1:$1,0),0),
IFERROR(VLOOKUP(G1635,[1]InApkStringTable!$1:$1048576,MATCH([1]InApkStringTable!$B$1,[1]InApkStringTable!$1:$1,0),0),
"스트링없음")))</f>
        <v/>
      </c>
      <c r="J1635" t="b">
        <v>1</v>
      </c>
      <c r="L1635" t="str">
        <f>IF(ISBLANK(K1635),"",IF(ISERROR(VLOOKUP(K1635,MapTable!$A:$A,1,0)),"맵없음",""))</f>
        <v/>
      </c>
      <c r="N1635" t="b">
        <f t="shared" ca="1" si="74"/>
        <v>0</v>
      </c>
      <c r="R1635" t="str">
        <f>IF(ISBLANK(Q1635),"",
IF(ISERROR(FIND(",",Q1635)),
  IF(ISERROR(VLOOKUP(Q1635,MapTable!$A:$A,1,0)),"맵없음",
  ""),
IF(ISERROR(FIND(",",Q1635,FIND(",",Q1635)+1)),
  IF(OR(ISERROR(VLOOKUP(LEFT(Q1635,FIND(",",Q1635)-1),MapTable!$A:$A,1,0)),ISERROR(VLOOKUP(TRIM(MID(Q1635,FIND(",",Q1635)+1,999)),MapTable!$A:$A,1,0))),"맵없음",
  ""),
IF(ISERROR(FIND(",",Q1635,FIND(",",Q1635,FIND(",",Q1635)+1)+1)),
  IF(OR(ISERROR(VLOOKUP(LEFT(Q1635,FIND(",",Q1635)-1),MapTable!$A:$A,1,0)),ISERROR(VLOOKUP(TRIM(MID(Q1635,FIND(",",Q1635)+1,FIND(",",Q1635,FIND(",",Q1635)+1)-FIND(",",Q1635)-1)),MapTable!$A:$A,1,0)),ISERROR(VLOOKUP(TRIM(MID(Q1635,FIND(",",Q1635,FIND(",",Q1635)+1)+1,999)),MapTable!$A:$A,1,0))),"맵없음",
  ""),
IF(ISERROR(FIND(",",Q1635,FIND(",",Q1635,FIND(",",Q1635,FIND(",",Q1635)+1)+1)+1)),
  IF(OR(ISERROR(VLOOKUP(LEFT(Q1635,FIND(",",Q1635)-1),MapTable!$A:$A,1,0)),ISERROR(VLOOKUP(TRIM(MID(Q1635,FIND(",",Q1635)+1,FIND(",",Q1635,FIND(",",Q1635)+1)-FIND(",",Q1635)-1)),MapTable!$A:$A,1,0)),ISERROR(VLOOKUP(TRIM(MID(Q1635,FIND(",",Q1635,FIND(",",Q1635)+1)+1,FIND(",",Q1635,FIND(",",Q1635,FIND(",",Q1635)+1)+1)-FIND(",",Q1635,FIND(",",Q1635)+1)-1)),MapTable!$A:$A,1,0)),ISERROR(VLOOKUP(TRIM(MID(Q1635,FIND(",",Q1635,FIND(",",Q1635,FIND(",",Q1635)+1)+1)+1,999)),MapTable!$A:$A,1,0))),"맵없음",
  ""),
)))))</f>
        <v/>
      </c>
      <c r="W1635" t="str">
        <f>IF(ISBLANK(V1635),"",IF(ISERROR(VLOOKUP(V1635,[3]DropTable!$A:$A,1,0)),"드랍없음",""))</f>
        <v/>
      </c>
      <c r="Y1635" t="str">
        <f>IF(ISBLANK(X1635),"",IF(ISERROR(VLOOKUP(X1635,[3]DropTable!$A:$A,1,0)),"드랍없음",""))</f>
        <v/>
      </c>
      <c r="AA1635">
        <v>8.1</v>
      </c>
    </row>
    <row r="1636" spans="1:27" x14ac:dyDescent="0.3">
      <c r="A1636">
        <v>10</v>
      </c>
      <c r="B1636">
        <v>45</v>
      </c>
      <c r="C1636">
        <v>1680</v>
      </c>
      <c r="D1636">
        <v>420</v>
      </c>
      <c r="E1636" t="s">
        <v>114</v>
      </c>
      <c r="H1636" t="str">
        <f>IF(ISBLANK(G1636),"",
IFERROR(VLOOKUP(G1636,[1]StringTable!$1:$1048576,MATCH([1]StringTable!$B$1,[1]StringTable!$1:$1,0),0),
IFERROR(VLOOKUP(G1636,[1]InApkStringTable!$1:$1048576,MATCH([1]InApkStringTable!$B$1,[1]InApkStringTable!$1:$1,0),0),
"스트링없음")))</f>
        <v/>
      </c>
      <c r="J1636" t="b">
        <v>1</v>
      </c>
      <c r="L1636" t="str">
        <f>IF(ISBLANK(K1636),"",IF(ISERROR(VLOOKUP(K1636,MapTable!$A:$A,1,0)),"맵없음",""))</f>
        <v/>
      </c>
      <c r="N1636" t="b">
        <f t="shared" ca="1" si="74"/>
        <v>0</v>
      </c>
      <c r="R1636" t="str">
        <f>IF(ISBLANK(Q1636),"",
IF(ISERROR(FIND(",",Q1636)),
  IF(ISERROR(VLOOKUP(Q1636,MapTable!$A:$A,1,0)),"맵없음",
  ""),
IF(ISERROR(FIND(",",Q1636,FIND(",",Q1636)+1)),
  IF(OR(ISERROR(VLOOKUP(LEFT(Q1636,FIND(",",Q1636)-1),MapTable!$A:$A,1,0)),ISERROR(VLOOKUP(TRIM(MID(Q1636,FIND(",",Q1636)+1,999)),MapTable!$A:$A,1,0))),"맵없음",
  ""),
IF(ISERROR(FIND(",",Q1636,FIND(",",Q1636,FIND(",",Q1636)+1)+1)),
  IF(OR(ISERROR(VLOOKUP(LEFT(Q1636,FIND(",",Q1636)-1),MapTable!$A:$A,1,0)),ISERROR(VLOOKUP(TRIM(MID(Q1636,FIND(",",Q1636)+1,FIND(",",Q1636,FIND(",",Q1636)+1)-FIND(",",Q1636)-1)),MapTable!$A:$A,1,0)),ISERROR(VLOOKUP(TRIM(MID(Q1636,FIND(",",Q1636,FIND(",",Q1636)+1)+1,999)),MapTable!$A:$A,1,0))),"맵없음",
  ""),
IF(ISERROR(FIND(",",Q1636,FIND(",",Q1636,FIND(",",Q1636,FIND(",",Q1636)+1)+1)+1)),
  IF(OR(ISERROR(VLOOKUP(LEFT(Q1636,FIND(",",Q1636)-1),MapTable!$A:$A,1,0)),ISERROR(VLOOKUP(TRIM(MID(Q1636,FIND(",",Q1636)+1,FIND(",",Q1636,FIND(",",Q1636)+1)-FIND(",",Q1636)-1)),MapTable!$A:$A,1,0)),ISERROR(VLOOKUP(TRIM(MID(Q1636,FIND(",",Q1636,FIND(",",Q1636)+1)+1,FIND(",",Q1636,FIND(",",Q1636,FIND(",",Q1636)+1)+1)-FIND(",",Q1636,FIND(",",Q1636)+1)-1)),MapTable!$A:$A,1,0)),ISERROR(VLOOKUP(TRIM(MID(Q1636,FIND(",",Q1636,FIND(",",Q1636,FIND(",",Q1636)+1)+1)+1,999)),MapTable!$A:$A,1,0))),"맵없음",
  ""),
)))))</f>
        <v/>
      </c>
      <c r="W1636" t="str">
        <f>IF(ISBLANK(V1636),"",IF(ISERROR(VLOOKUP(V1636,[3]DropTable!$A:$A,1,0)),"드랍없음",""))</f>
        <v/>
      </c>
      <c r="Y1636" t="str">
        <f>IF(ISBLANK(X1636),"",IF(ISERROR(VLOOKUP(X1636,[3]DropTable!$A:$A,1,0)),"드랍없음",""))</f>
        <v/>
      </c>
      <c r="AA1636">
        <v>8.1</v>
      </c>
    </row>
    <row r="1637" spans="1:27" x14ac:dyDescent="0.3">
      <c r="A1637">
        <v>10</v>
      </c>
      <c r="B1637">
        <v>46</v>
      </c>
      <c r="C1637">
        <v>1680</v>
      </c>
      <c r="D1637">
        <v>420</v>
      </c>
      <c r="E1637" t="s">
        <v>114</v>
      </c>
      <c r="H1637" t="str">
        <f>IF(ISBLANK(G1637),"",
IFERROR(VLOOKUP(G1637,[1]StringTable!$1:$1048576,MATCH([1]StringTable!$B$1,[1]StringTable!$1:$1,0),0),
IFERROR(VLOOKUP(G1637,[1]InApkStringTable!$1:$1048576,MATCH([1]InApkStringTable!$B$1,[1]InApkStringTable!$1:$1,0),0),
"스트링없음")))</f>
        <v/>
      </c>
      <c r="J1637" t="b">
        <v>1</v>
      </c>
      <c r="L1637" t="str">
        <f>IF(ISBLANK(K1637),"",IF(ISERROR(VLOOKUP(K1637,MapTable!$A:$A,1,0)),"맵없음",""))</f>
        <v/>
      </c>
      <c r="N1637" t="b">
        <f t="shared" ca="1" si="74"/>
        <v>0</v>
      </c>
      <c r="R1637" t="str">
        <f>IF(ISBLANK(Q1637),"",
IF(ISERROR(FIND(",",Q1637)),
  IF(ISERROR(VLOOKUP(Q1637,MapTable!$A:$A,1,0)),"맵없음",
  ""),
IF(ISERROR(FIND(",",Q1637,FIND(",",Q1637)+1)),
  IF(OR(ISERROR(VLOOKUP(LEFT(Q1637,FIND(",",Q1637)-1),MapTable!$A:$A,1,0)),ISERROR(VLOOKUP(TRIM(MID(Q1637,FIND(",",Q1637)+1,999)),MapTable!$A:$A,1,0))),"맵없음",
  ""),
IF(ISERROR(FIND(",",Q1637,FIND(",",Q1637,FIND(",",Q1637)+1)+1)),
  IF(OR(ISERROR(VLOOKUP(LEFT(Q1637,FIND(",",Q1637)-1),MapTable!$A:$A,1,0)),ISERROR(VLOOKUP(TRIM(MID(Q1637,FIND(",",Q1637)+1,FIND(",",Q1637,FIND(",",Q1637)+1)-FIND(",",Q1637)-1)),MapTable!$A:$A,1,0)),ISERROR(VLOOKUP(TRIM(MID(Q1637,FIND(",",Q1637,FIND(",",Q1637)+1)+1,999)),MapTable!$A:$A,1,0))),"맵없음",
  ""),
IF(ISERROR(FIND(",",Q1637,FIND(",",Q1637,FIND(",",Q1637,FIND(",",Q1637)+1)+1)+1)),
  IF(OR(ISERROR(VLOOKUP(LEFT(Q1637,FIND(",",Q1637)-1),MapTable!$A:$A,1,0)),ISERROR(VLOOKUP(TRIM(MID(Q1637,FIND(",",Q1637)+1,FIND(",",Q1637,FIND(",",Q1637)+1)-FIND(",",Q1637)-1)),MapTable!$A:$A,1,0)),ISERROR(VLOOKUP(TRIM(MID(Q1637,FIND(",",Q1637,FIND(",",Q1637)+1)+1,FIND(",",Q1637,FIND(",",Q1637,FIND(",",Q1637)+1)+1)-FIND(",",Q1637,FIND(",",Q1637)+1)-1)),MapTable!$A:$A,1,0)),ISERROR(VLOOKUP(TRIM(MID(Q1637,FIND(",",Q1637,FIND(",",Q1637,FIND(",",Q1637)+1)+1)+1,999)),MapTable!$A:$A,1,0))),"맵없음",
  ""),
)))))</f>
        <v/>
      </c>
      <c r="W1637" t="str">
        <f>IF(ISBLANK(V1637),"",IF(ISERROR(VLOOKUP(V1637,[3]DropTable!$A:$A,1,0)),"드랍없음",""))</f>
        <v/>
      </c>
      <c r="Y1637" t="str">
        <f>IF(ISBLANK(X1637),"",IF(ISERROR(VLOOKUP(X1637,[3]DropTable!$A:$A,1,0)),"드랍없음",""))</f>
        <v/>
      </c>
      <c r="AA1637">
        <v>8.1</v>
      </c>
    </row>
    <row r="1638" spans="1:27" x14ac:dyDescent="0.3">
      <c r="A1638">
        <v>10</v>
      </c>
      <c r="B1638">
        <v>47</v>
      </c>
      <c r="C1638">
        <v>1680</v>
      </c>
      <c r="D1638">
        <v>420</v>
      </c>
      <c r="E1638" t="s">
        <v>114</v>
      </c>
      <c r="H1638" t="str">
        <f>IF(ISBLANK(G1638),"",
IFERROR(VLOOKUP(G1638,[1]StringTable!$1:$1048576,MATCH([1]StringTable!$B$1,[1]StringTable!$1:$1,0),0),
IFERROR(VLOOKUP(G1638,[1]InApkStringTable!$1:$1048576,MATCH([1]InApkStringTable!$B$1,[1]InApkStringTable!$1:$1,0),0),
"스트링없음")))</f>
        <v/>
      </c>
      <c r="J1638" t="b">
        <v>1</v>
      </c>
      <c r="L1638" t="str">
        <f>IF(ISBLANK(K1638),"",IF(ISERROR(VLOOKUP(K1638,MapTable!$A:$A,1,0)),"맵없음",""))</f>
        <v/>
      </c>
      <c r="N1638" t="b">
        <f t="shared" ca="1" si="74"/>
        <v>0</v>
      </c>
      <c r="R1638" t="str">
        <f>IF(ISBLANK(Q1638),"",
IF(ISERROR(FIND(",",Q1638)),
  IF(ISERROR(VLOOKUP(Q1638,MapTable!$A:$A,1,0)),"맵없음",
  ""),
IF(ISERROR(FIND(",",Q1638,FIND(",",Q1638)+1)),
  IF(OR(ISERROR(VLOOKUP(LEFT(Q1638,FIND(",",Q1638)-1),MapTable!$A:$A,1,0)),ISERROR(VLOOKUP(TRIM(MID(Q1638,FIND(",",Q1638)+1,999)),MapTable!$A:$A,1,0))),"맵없음",
  ""),
IF(ISERROR(FIND(",",Q1638,FIND(",",Q1638,FIND(",",Q1638)+1)+1)),
  IF(OR(ISERROR(VLOOKUP(LEFT(Q1638,FIND(",",Q1638)-1),MapTable!$A:$A,1,0)),ISERROR(VLOOKUP(TRIM(MID(Q1638,FIND(",",Q1638)+1,FIND(",",Q1638,FIND(",",Q1638)+1)-FIND(",",Q1638)-1)),MapTable!$A:$A,1,0)),ISERROR(VLOOKUP(TRIM(MID(Q1638,FIND(",",Q1638,FIND(",",Q1638)+1)+1,999)),MapTable!$A:$A,1,0))),"맵없음",
  ""),
IF(ISERROR(FIND(",",Q1638,FIND(",",Q1638,FIND(",",Q1638,FIND(",",Q1638)+1)+1)+1)),
  IF(OR(ISERROR(VLOOKUP(LEFT(Q1638,FIND(",",Q1638)-1),MapTable!$A:$A,1,0)),ISERROR(VLOOKUP(TRIM(MID(Q1638,FIND(",",Q1638)+1,FIND(",",Q1638,FIND(",",Q1638)+1)-FIND(",",Q1638)-1)),MapTable!$A:$A,1,0)),ISERROR(VLOOKUP(TRIM(MID(Q1638,FIND(",",Q1638,FIND(",",Q1638)+1)+1,FIND(",",Q1638,FIND(",",Q1638,FIND(",",Q1638)+1)+1)-FIND(",",Q1638,FIND(",",Q1638)+1)-1)),MapTable!$A:$A,1,0)),ISERROR(VLOOKUP(TRIM(MID(Q1638,FIND(",",Q1638,FIND(",",Q1638,FIND(",",Q1638)+1)+1)+1,999)),MapTable!$A:$A,1,0))),"맵없음",
  ""),
)))))</f>
        <v/>
      </c>
      <c r="W1638" t="str">
        <f>IF(ISBLANK(V1638),"",IF(ISERROR(VLOOKUP(V1638,[3]DropTable!$A:$A,1,0)),"드랍없음",""))</f>
        <v/>
      </c>
      <c r="Y1638" t="str">
        <f>IF(ISBLANK(X1638),"",IF(ISERROR(VLOOKUP(X1638,[3]DropTable!$A:$A,1,0)),"드랍없음",""))</f>
        <v/>
      </c>
      <c r="AA1638">
        <v>8.1</v>
      </c>
    </row>
    <row r="1639" spans="1:27" x14ac:dyDescent="0.3">
      <c r="A1639">
        <v>10</v>
      </c>
      <c r="B1639">
        <v>48</v>
      </c>
      <c r="C1639">
        <v>1680</v>
      </c>
      <c r="D1639">
        <v>420</v>
      </c>
      <c r="E1639" t="s">
        <v>114</v>
      </c>
      <c r="H1639" t="str">
        <f>IF(ISBLANK(G1639),"",
IFERROR(VLOOKUP(G1639,[1]StringTable!$1:$1048576,MATCH([1]StringTable!$B$1,[1]StringTable!$1:$1,0),0),
IFERROR(VLOOKUP(G1639,[1]InApkStringTable!$1:$1048576,MATCH([1]InApkStringTable!$B$1,[1]InApkStringTable!$1:$1,0),0),
"스트링없음")))</f>
        <v/>
      </c>
      <c r="J1639" t="b">
        <v>1</v>
      </c>
      <c r="L1639" t="str">
        <f>IF(ISBLANK(K1639),"",IF(ISERROR(VLOOKUP(K1639,MapTable!$A:$A,1,0)),"맵없음",""))</f>
        <v/>
      </c>
      <c r="N1639" t="b">
        <f t="shared" ca="1" si="74"/>
        <v>0</v>
      </c>
      <c r="R1639" t="str">
        <f>IF(ISBLANK(Q1639),"",
IF(ISERROR(FIND(",",Q1639)),
  IF(ISERROR(VLOOKUP(Q1639,MapTable!$A:$A,1,0)),"맵없음",
  ""),
IF(ISERROR(FIND(",",Q1639,FIND(",",Q1639)+1)),
  IF(OR(ISERROR(VLOOKUP(LEFT(Q1639,FIND(",",Q1639)-1),MapTable!$A:$A,1,0)),ISERROR(VLOOKUP(TRIM(MID(Q1639,FIND(",",Q1639)+1,999)),MapTable!$A:$A,1,0))),"맵없음",
  ""),
IF(ISERROR(FIND(",",Q1639,FIND(",",Q1639,FIND(",",Q1639)+1)+1)),
  IF(OR(ISERROR(VLOOKUP(LEFT(Q1639,FIND(",",Q1639)-1),MapTable!$A:$A,1,0)),ISERROR(VLOOKUP(TRIM(MID(Q1639,FIND(",",Q1639)+1,FIND(",",Q1639,FIND(",",Q1639)+1)-FIND(",",Q1639)-1)),MapTable!$A:$A,1,0)),ISERROR(VLOOKUP(TRIM(MID(Q1639,FIND(",",Q1639,FIND(",",Q1639)+1)+1,999)),MapTable!$A:$A,1,0))),"맵없음",
  ""),
IF(ISERROR(FIND(",",Q1639,FIND(",",Q1639,FIND(",",Q1639,FIND(",",Q1639)+1)+1)+1)),
  IF(OR(ISERROR(VLOOKUP(LEFT(Q1639,FIND(",",Q1639)-1),MapTable!$A:$A,1,0)),ISERROR(VLOOKUP(TRIM(MID(Q1639,FIND(",",Q1639)+1,FIND(",",Q1639,FIND(",",Q1639)+1)-FIND(",",Q1639)-1)),MapTable!$A:$A,1,0)),ISERROR(VLOOKUP(TRIM(MID(Q1639,FIND(",",Q1639,FIND(",",Q1639)+1)+1,FIND(",",Q1639,FIND(",",Q1639,FIND(",",Q1639)+1)+1)-FIND(",",Q1639,FIND(",",Q1639)+1)-1)),MapTable!$A:$A,1,0)),ISERROR(VLOOKUP(TRIM(MID(Q1639,FIND(",",Q1639,FIND(",",Q1639,FIND(",",Q1639)+1)+1)+1,999)),MapTable!$A:$A,1,0))),"맵없음",
  ""),
)))))</f>
        <v/>
      </c>
      <c r="W1639" t="str">
        <f>IF(ISBLANK(V1639),"",IF(ISERROR(VLOOKUP(V1639,[3]DropTable!$A:$A,1,0)),"드랍없음",""))</f>
        <v/>
      </c>
      <c r="Y1639" t="str">
        <f>IF(ISBLANK(X1639),"",IF(ISERROR(VLOOKUP(X1639,[3]DropTable!$A:$A,1,0)),"드랍없음",""))</f>
        <v/>
      </c>
      <c r="AA1639">
        <v>8.1</v>
      </c>
    </row>
    <row r="1640" spans="1:27" x14ac:dyDescent="0.3">
      <c r="A1640">
        <v>10</v>
      </c>
      <c r="B1640">
        <v>49</v>
      </c>
      <c r="C1640">
        <v>1680</v>
      </c>
      <c r="D1640">
        <v>420</v>
      </c>
      <c r="E1640" t="s">
        <v>114</v>
      </c>
      <c r="H1640" t="str">
        <f>IF(ISBLANK(G1640),"",
IFERROR(VLOOKUP(G1640,[1]StringTable!$1:$1048576,MATCH([1]StringTable!$B$1,[1]StringTable!$1:$1,0),0),
IFERROR(VLOOKUP(G1640,[1]InApkStringTable!$1:$1048576,MATCH([1]InApkStringTable!$B$1,[1]InApkStringTable!$1:$1,0),0),
"스트링없음")))</f>
        <v/>
      </c>
      <c r="J1640" t="b">
        <v>1</v>
      </c>
      <c r="L1640" t="str">
        <f>IF(ISBLANK(K1640),"",IF(ISERROR(VLOOKUP(K1640,MapTable!$A:$A,1,0)),"맵없음",""))</f>
        <v/>
      </c>
      <c r="N1640" t="b">
        <f t="shared" ca="1" si="74"/>
        <v>0</v>
      </c>
      <c r="R1640" t="str">
        <f>IF(ISBLANK(Q1640),"",
IF(ISERROR(FIND(",",Q1640)),
  IF(ISERROR(VLOOKUP(Q1640,MapTable!$A:$A,1,0)),"맵없음",
  ""),
IF(ISERROR(FIND(",",Q1640,FIND(",",Q1640)+1)),
  IF(OR(ISERROR(VLOOKUP(LEFT(Q1640,FIND(",",Q1640)-1),MapTable!$A:$A,1,0)),ISERROR(VLOOKUP(TRIM(MID(Q1640,FIND(",",Q1640)+1,999)),MapTable!$A:$A,1,0))),"맵없음",
  ""),
IF(ISERROR(FIND(",",Q1640,FIND(",",Q1640,FIND(",",Q1640)+1)+1)),
  IF(OR(ISERROR(VLOOKUP(LEFT(Q1640,FIND(",",Q1640)-1),MapTable!$A:$A,1,0)),ISERROR(VLOOKUP(TRIM(MID(Q1640,FIND(",",Q1640)+1,FIND(",",Q1640,FIND(",",Q1640)+1)-FIND(",",Q1640)-1)),MapTable!$A:$A,1,0)),ISERROR(VLOOKUP(TRIM(MID(Q1640,FIND(",",Q1640,FIND(",",Q1640)+1)+1,999)),MapTable!$A:$A,1,0))),"맵없음",
  ""),
IF(ISERROR(FIND(",",Q1640,FIND(",",Q1640,FIND(",",Q1640,FIND(",",Q1640)+1)+1)+1)),
  IF(OR(ISERROR(VLOOKUP(LEFT(Q1640,FIND(",",Q1640)-1),MapTable!$A:$A,1,0)),ISERROR(VLOOKUP(TRIM(MID(Q1640,FIND(",",Q1640)+1,FIND(",",Q1640,FIND(",",Q1640)+1)-FIND(",",Q1640)-1)),MapTable!$A:$A,1,0)),ISERROR(VLOOKUP(TRIM(MID(Q1640,FIND(",",Q1640,FIND(",",Q1640)+1)+1,FIND(",",Q1640,FIND(",",Q1640,FIND(",",Q1640)+1)+1)-FIND(",",Q1640,FIND(",",Q1640)+1)-1)),MapTable!$A:$A,1,0)),ISERROR(VLOOKUP(TRIM(MID(Q1640,FIND(",",Q1640,FIND(",",Q1640,FIND(",",Q1640)+1)+1)+1,999)),MapTable!$A:$A,1,0))),"맵없음",
  ""),
)))))</f>
        <v/>
      </c>
      <c r="W1640" t="str">
        <f>IF(ISBLANK(V1640),"",IF(ISERROR(VLOOKUP(V1640,[3]DropTable!$A:$A,1,0)),"드랍없음",""))</f>
        <v/>
      </c>
      <c r="Y1640" t="str">
        <f>IF(ISBLANK(X1640),"",IF(ISERROR(VLOOKUP(X1640,[3]DropTable!$A:$A,1,0)),"드랍없음",""))</f>
        <v/>
      </c>
      <c r="AA1640">
        <v>8.1</v>
      </c>
    </row>
    <row r="1641" spans="1:27" x14ac:dyDescent="0.3">
      <c r="A1641">
        <v>10</v>
      </c>
      <c r="B1641">
        <v>50</v>
      </c>
      <c r="C1641">
        <v>1680</v>
      </c>
      <c r="D1641">
        <v>420</v>
      </c>
      <c r="E1641" t="s">
        <v>114</v>
      </c>
      <c r="H1641" t="str">
        <f>IF(ISBLANK(G1641),"",
IFERROR(VLOOKUP(G1641,[1]StringTable!$1:$1048576,MATCH([1]StringTable!$B$1,[1]StringTable!$1:$1,0),0),
IFERROR(VLOOKUP(G1641,[1]InApkStringTable!$1:$1048576,MATCH([1]InApkStringTable!$B$1,[1]InApkStringTable!$1:$1,0),0),
"스트링없음")))</f>
        <v/>
      </c>
      <c r="J1641" t="b">
        <v>1</v>
      </c>
      <c r="L1641" t="str">
        <f>IF(ISBLANK(K1641),"",IF(ISERROR(VLOOKUP(K1641,MapTable!$A:$A,1,0)),"맵없음",""))</f>
        <v/>
      </c>
      <c r="N1641" t="b">
        <f t="shared" ca="1" si="74"/>
        <v>0</v>
      </c>
      <c r="R1641" t="str">
        <f>IF(ISBLANK(Q1641),"",
IF(ISERROR(FIND(",",Q1641)),
  IF(ISERROR(VLOOKUP(Q1641,MapTable!$A:$A,1,0)),"맵없음",
  ""),
IF(ISERROR(FIND(",",Q1641,FIND(",",Q1641)+1)),
  IF(OR(ISERROR(VLOOKUP(LEFT(Q1641,FIND(",",Q1641)-1),MapTable!$A:$A,1,0)),ISERROR(VLOOKUP(TRIM(MID(Q1641,FIND(",",Q1641)+1,999)),MapTable!$A:$A,1,0))),"맵없음",
  ""),
IF(ISERROR(FIND(",",Q1641,FIND(",",Q1641,FIND(",",Q1641)+1)+1)),
  IF(OR(ISERROR(VLOOKUP(LEFT(Q1641,FIND(",",Q1641)-1),MapTable!$A:$A,1,0)),ISERROR(VLOOKUP(TRIM(MID(Q1641,FIND(",",Q1641)+1,FIND(",",Q1641,FIND(",",Q1641)+1)-FIND(",",Q1641)-1)),MapTable!$A:$A,1,0)),ISERROR(VLOOKUP(TRIM(MID(Q1641,FIND(",",Q1641,FIND(",",Q1641)+1)+1,999)),MapTable!$A:$A,1,0))),"맵없음",
  ""),
IF(ISERROR(FIND(",",Q1641,FIND(",",Q1641,FIND(",",Q1641,FIND(",",Q1641)+1)+1)+1)),
  IF(OR(ISERROR(VLOOKUP(LEFT(Q1641,FIND(",",Q1641)-1),MapTable!$A:$A,1,0)),ISERROR(VLOOKUP(TRIM(MID(Q1641,FIND(",",Q1641)+1,FIND(",",Q1641,FIND(",",Q1641)+1)-FIND(",",Q1641)-1)),MapTable!$A:$A,1,0)),ISERROR(VLOOKUP(TRIM(MID(Q1641,FIND(",",Q1641,FIND(",",Q1641)+1)+1,FIND(",",Q1641,FIND(",",Q1641,FIND(",",Q1641)+1)+1)-FIND(",",Q1641,FIND(",",Q1641)+1)-1)),MapTable!$A:$A,1,0)),ISERROR(VLOOKUP(TRIM(MID(Q1641,FIND(",",Q1641,FIND(",",Q1641,FIND(",",Q1641)+1)+1)+1,999)),MapTable!$A:$A,1,0))),"맵없음",
  ""),
)))))</f>
        <v/>
      </c>
      <c r="W1641" t="str">
        <f>IF(ISBLANK(V1641),"",IF(ISERROR(VLOOKUP(V1641,[3]DropTable!$A:$A,1,0)),"드랍없음",""))</f>
        <v/>
      </c>
      <c r="Y1641" t="str">
        <f>IF(ISBLANK(X1641),"",IF(ISERROR(VLOOKUP(X1641,[3]DropTable!$A:$A,1,0)),"드랍없음",""))</f>
        <v/>
      </c>
      <c r="AA1641">
        <v>8.1</v>
      </c>
    </row>
    <row r="1642" spans="1:27" x14ac:dyDescent="0.3">
      <c r="A1642">
        <v>11</v>
      </c>
      <c r="B1642">
        <v>1</v>
      </c>
      <c r="C1642">
        <v>1680</v>
      </c>
      <c r="D1642">
        <v>420</v>
      </c>
      <c r="E1642" t="s">
        <v>114</v>
      </c>
      <c r="H1642" t="str">
        <f>IF(ISBLANK(G1642),"",
IFERROR(VLOOKUP(G1642,[1]StringTable!$1:$1048576,MATCH([1]StringTable!$B$1,[1]StringTable!$1:$1,0),0),
IFERROR(VLOOKUP(G1642,[1]InApkStringTable!$1:$1048576,MATCH([1]InApkStringTable!$B$1,[1]InApkStringTable!$1:$1,0),0),
"스트링없음")))</f>
        <v/>
      </c>
      <c r="J1642" t="b">
        <v>1</v>
      </c>
      <c r="L1642" t="str">
        <f>IF(ISBLANK(K1642),"",IF(ISERROR(VLOOKUP(K1642,MapTable!$A:$A,1,0)),"맵없음",""))</f>
        <v/>
      </c>
      <c r="N1642" t="b">
        <f t="shared" ca="1" si="74"/>
        <v>0</v>
      </c>
      <c r="R1642" t="str">
        <f>IF(ISBLANK(Q1642),"",
IF(ISERROR(FIND(",",Q1642)),
  IF(ISERROR(VLOOKUP(Q1642,MapTable!$A:$A,1,0)),"맵없음",
  ""),
IF(ISERROR(FIND(",",Q1642,FIND(",",Q1642)+1)),
  IF(OR(ISERROR(VLOOKUP(LEFT(Q1642,FIND(",",Q1642)-1),MapTable!$A:$A,1,0)),ISERROR(VLOOKUP(TRIM(MID(Q1642,FIND(",",Q1642)+1,999)),MapTable!$A:$A,1,0))),"맵없음",
  ""),
IF(ISERROR(FIND(",",Q1642,FIND(",",Q1642,FIND(",",Q1642)+1)+1)),
  IF(OR(ISERROR(VLOOKUP(LEFT(Q1642,FIND(",",Q1642)-1),MapTable!$A:$A,1,0)),ISERROR(VLOOKUP(TRIM(MID(Q1642,FIND(",",Q1642)+1,FIND(",",Q1642,FIND(",",Q1642)+1)-FIND(",",Q1642)-1)),MapTable!$A:$A,1,0)),ISERROR(VLOOKUP(TRIM(MID(Q1642,FIND(",",Q1642,FIND(",",Q1642)+1)+1,999)),MapTable!$A:$A,1,0))),"맵없음",
  ""),
IF(ISERROR(FIND(",",Q1642,FIND(",",Q1642,FIND(",",Q1642,FIND(",",Q1642)+1)+1)+1)),
  IF(OR(ISERROR(VLOOKUP(LEFT(Q1642,FIND(",",Q1642)-1),MapTable!$A:$A,1,0)),ISERROR(VLOOKUP(TRIM(MID(Q1642,FIND(",",Q1642)+1,FIND(",",Q1642,FIND(",",Q1642)+1)-FIND(",",Q1642)-1)),MapTable!$A:$A,1,0)),ISERROR(VLOOKUP(TRIM(MID(Q1642,FIND(",",Q1642,FIND(",",Q1642)+1)+1,FIND(",",Q1642,FIND(",",Q1642,FIND(",",Q1642)+1)+1)-FIND(",",Q1642,FIND(",",Q1642)+1)-1)),MapTable!$A:$A,1,0)),ISERROR(VLOOKUP(TRIM(MID(Q1642,FIND(",",Q1642,FIND(",",Q1642,FIND(",",Q1642)+1)+1)+1,999)),MapTable!$A:$A,1,0))),"맵없음",
  ""),
)))))</f>
        <v/>
      </c>
      <c r="W1642" t="str">
        <f>IF(ISBLANK(V1642),"",IF(ISERROR(VLOOKUP(V1642,[3]DropTable!$A:$A,1,0)),"드랍없음",""))</f>
        <v/>
      </c>
      <c r="Y1642" t="str">
        <f>IF(ISBLANK(X1642),"",IF(ISERROR(VLOOKUP(X1642,[3]DropTable!$A:$A,1,0)),"드랍없음",""))</f>
        <v/>
      </c>
      <c r="AA1642">
        <v>8.1</v>
      </c>
    </row>
    <row r="1643" spans="1:27" x14ac:dyDescent="0.3">
      <c r="A1643">
        <v>11</v>
      </c>
      <c r="B1643">
        <v>2</v>
      </c>
      <c r="C1643">
        <v>1680</v>
      </c>
      <c r="D1643">
        <v>420</v>
      </c>
      <c r="E1643" t="s">
        <v>114</v>
      </c>
      <c r="H1643" t="str">
        <f>IF(ISBLANK(G1643),"",
IFERROR(VLOOKUP(G1643,[1]StringTable!$1:$1048576,MATCH([1]StringTable!$B$1,[1]StringTable!$1:$1,0),0),
IFERROR(VLOOKUP(G1643,[1]InApkStringTable!$1:$1048576,MATCH([1]InApkStringTable!$B$1,[1]InApkStringTable!$1:$1,0),0),
"스트링없음")))</f>
        <v/>
      </c>
      <c r="J1643" t="b">
        <v>1</v>
      </c>
      <c r="L1643" t="str">
        <f>IF(ISBLANK(K1643),"",IF(ISERROR(VLOOKUP(K1643,MapTable!$A:$A,1,0)),"맵없음",""))</f>
        <v/>
      </c>
      <c r="N1643" t="b">
        <f t="shared" ca="1" si="74"/>
        <v>0</v>
      </c>
      <c r="R1643" t="str">
        <f>IF(ISBLANK(Q1643),"",
IF(ISERROR(FIND(",",Q1643)),
  IF(ISERROR(VLOOKUP(Q1643,MapTable!$A:$A,1,0)),"맵없음",
  ""),
IF(ISERROR(FIND(",",Q1643,FIND(",",Q1643)+1)),
  IF(OR(ISERROR(VLOOKUP(LEFT(Q1643,FIND(",",Q1643)-1),MapTable!$A:$A,1,0)),ISERROR(VLOOKUP(TRIM(MID(Q1643,FIND(",",Q1643)+1,999)),MapTable!$A:$A,1,0))),"맵없음",
  ""),
IF(ISERROR(FIND(",",Q1643,FIND(",",Q1643,FIND(",",Q1643)+1)+1)),
  IF(OR(ISERROR(VLOOKUP(LEFT(Q1643,FIND(",",Q1643)-1),MapTable!$A:$A,1,0)),ISERROR(VLOOKUP(TRIM(MID(Q1643,FIND(",",Q1643)+1,FIND(",",Q1643,FIND(",",Q1643)+1)-FIND(",",Q1643)-1)),MapTable!$A:$A,1,0)),ISERROR(VLOOKUP(TRIM(MID(Q1643,FIND(",",Q1643,FIND(",",Q1643)+1)+1,999)),MapTable!$A:$A,1,0))),"맵없음",
  ""),
IF(ISERROR(FIND(",",Q1643,FIND(",",Q1643,FIND(",",Q1643,FIND(",",Q1643)+1)+1)+1)),
  IF(OR(ISERROR(VLOOKUP(LEFT(Q1643,FIND(",",Q1643)-1),MapTable!$A:$A,1,0)),ISERROR(VLOOKUP(TRIM(MID(Q1643,FIND(",",Q1643)+1,FIND(",",Q1643,FIND(",",Q1643)+1)-FIND(",",Q1643)-1)),MapTable!$A:$A,1,0)),ISERROR(VLOOKUP(TRIM(MID(Q1643,FIND(",",Q1643,FIND(",",Q1643)+1)+1,FIND(",",Q1643,FIND(",",Q1643,FIND(",",Q1643)+1)+1)-FIND(",",Q1643,FIND(",",Q1643)+1)-1)),MapTable!$A:$A,1,0)),ISERROR(VLOOKUP(TRIM(MID(Q1643,FIND(",",Q1643,FIND(",",Q1643,FIND(",",Q1643)+1)+1)+1,999)),MapTable!$A:$A,1,0))),"맵없음",
  ""),
)))))</f>
        <v/>
      </c>
      <c r="W1643" t="str">
        <f>IF(ISBLANK(V1643),"",IF(ISERROR(VLOOKUP(V1643,[3]DropTable!$A:$A,1,0)),"드랍없음",""))</f>
        <v/>
      </c>
      <c r="Y1643" t="str">
        <f>IF(ISBLANK(X1643),"",IF(ISERROR(VLOOKUP(X1643,[3]DropTable!$A:$A,1,0)),"드랍없음",""))</f>
        <v/>
      </c>
      <c r="AA1643">
        <v>8.1</v>
      </c>
    </row>
    <row r="1644" spans="1:27" x14ac:dyDescent="0.3">
      <c r="A1644">
        <v>11</v>
      </c>
      <c r="B1644">
        <v>3</v>
      </c>
      <c r="C1644">
        <v>1680</v>
      </c>
      <c r="D1644">
        <v>420</v>
      </c>
      <c r="E1644" t="s">
        <v>114</v>
      </c>
      <c r="H1644" t="str">
        <f>IF(ISBLANK(G1644),"",
IFERROR(VLOOKUP(G1644,[1]StringTable!$1:$1048576,MATCH([1]StringTable!$B$1,[1]StringTable!$1:$1,0),0),
IFERROR(VLOOKUP(G1644,[1]InApkStringTable!$1:$1048576,MATCH([1]InApkStringTable!$B$1,[1]InApkStringTable!$1:$1,0),0),
"스트링없음")))</f>
        <v/>
      </c>
      <c r="J1644" t="b">
        <v>1</v>
      </c>
      <c r="L1644" t="str">
        <f>IF(ISBLANK(K1644),"",IF(ISERROR(VLOOKUP(K1644,MapTable!$A:$A,1,0)),"맵없음",""))</f>
        <v/>
      </c>
      <c r="N1644" t="b">
        <f t="shared" ca="1" si="74"/>
        <v>0</v>
      </c>
      <c r="R1644" t="str">
        <f>IF(ISBLANK(Q1644),"",
IF(ISERROR(FIND(",",Q1644)),
  IF(ISERROR(VLOOKUP(Q1644,MapTable!$A:$A,1,0)),"맵없음",
  ""),
IF(ISERROR(FIND(",",Q1644,FIND(",",Q1644)+1)),
  IF(OR(ISERROR(VLOOKUP(LEFT(Q1644,FIND(",",Q1644)-1),MapTable!$A:$A,1,0)),ISERROR(VLOOKUP(TRIM(MID(Q1644,FIND(",",Q1644)+1,999)),MapTable!$A:$A,1,0))),"맵없음",
  ""),
IF(ISERROR(FIND(",",Q1644,FIND(",",Q1644,FIND(",",Q1644)+1)+1)),
  IF(OR(ISERROR(VLOOKUP(LEFT(Q1644,FIND(",",Q1644)-1),MapTable!$A:$A,1,0)),ISERROR(VLOOKUP(TRIM(MID(Q1644,FIND(",",Q1644)+1,FIND(",",Q1644,FIND(",",Q1644)+1)-FIND(",",Q1644)-1)),MapTable!$A:$A,1,0)),ISERROR(VLOOKUP(TRIM(MID(Q1644,FIND(",",Q1644,FIND(",",Q1644)+1)+1,999)),MapTable!$A:$A,1,0))),"맵없음",
  ""),
IF(ISERROR(FIND(",",Q1644,FIND(",",Q1644,FIND(",",Q1644,FIND(",",Q1644)+1)+1)+1)),
  IF(OR(ISERROR(VLOOKUP(LEFT(Q1644,FIND(",",Q1644)-1),MapTable!$A:$A,1,0)),ISERROR(VLOOKUP(TRIM(MID(Q1644,FIND(",",Q1644)+1,FIND(",",Q1644,FIND(",",Q1644)+1)-FIND(",",Q1644)-1)),MapTable!$A:$A,1,0)),ISERROR(VLOOKUP(TRIM(MID(Q1644,FIND(",",Q1644,FIND(",",Q1644)+1)+1,FIND(",",Q1644,FIND(",",Q1644,FIND(",",Q1644)+1)+1)-FIND(",",Q1644,FIND(",",Q1644)+1)-1)),MapTable!$A:$A,1,0)),ISERROR(VLOOKUP(TRIM(MID(Q1644,FIND(",",Q1644,FIND(",",Q1644,FIND(",",Q1644)+1)+1)+1,999)),MapTable!$A:$A,1,0))),"맵없음",
  ""),
)))))</f>
        <v/>
      </c>
      <c r="W1644" t="str">
        <f>IF(ISBLANK(V1644),"",IF(ISERROR(VLOOKUP(V1644,[3]DropTable!$A:$A,1,0)),"드랍없음",""))</f>
        <v/>
      </c>
      <c r="Y1644" t="str">
        <f>IF(ISBLANK(X1644),"",IF(ISERROR(VLOOKUP(X1644,[3]DropTable!$A:$A,1,0)),"드랍없음",""))</f>
        <v/>
      </c>
      <c r="AA1644">
        <v>8.1</v>
      </c>
    </row>
    <row r="1645" spans="1:27" x14ac:dyDescent="0.3">
      <c r="A1645">
        <v>11</v>
      </c>
      <c r="B1645">
        <v>4</v>
      </c>
      <c r="C1645">
        <v>1680</v>
      </c>
      <c r="D1645">
        <v>420</v>
      </c>
      <c r="E1645" t="s">
        <v>114</v>
      </c>
      <c r="H1645" t="str">
        <f>IF(ISBLANK(G1645),"",
IFERROR(VLOOKUP(G1645,[1]StringTable!$1:$1048576,MATCH([1]StringTable!$B$1,[1]StringTable!$1:$1,0),0),
IFERROR(VLOOKUP(G1645,[1]InApkStringTable!$1:$1048576,MATCH([1]InApkStringTable!$B$1,[1]InApkStringTable!$1:$1,0),0),
"스트링없음")))</f>
        <v/>
      </c>
      <c r="J1645" t="b">
        <v>1</v>
      </c>
      <c r="L1645" t="str">
        <f>IF(ISBLANK(K1645),"",IF(ISERROR(VLOOKUP(K1645,MapTable!$A:$A,1,0)),"맵없음",""))</f>
        <v/>
      </c>
      <c r="N1645" t="b">
        <f t="shared" ca="1" si="74"/>
        <v>0</v>
      </c>
      <c r="R1645" t="str">
        <f>IF(ISBLANK(Q1645),"",
IF(ISERROR(FIND(",",Q1645)),
  IF(ISERROR(VLOOKUP(Q1645,MapTable!$A:$A,1,0)),"맵없음",
  ""),
IF(ISERROR(FIND(",",Q1645,FIND(",",Q1645)+1)),
  IF(OR(ISERROR(VLOOKUP(LEFT(Q1645,FIND(",",Q1645)-1),MapTable!$A:$A,1,0)),ISERROR(VLOOKUP(TRIM(MID(Q1645,FIND(",",Q1645)+1,999)),MapTable!$A:$A,1,0))),"맵없음",
  ""),
IF(ISERROR(FIND(",",Q1645,FIND(",",Q1645,FIND(",",Q1645)+1)+1)),
  IF(OR(ISERROR(VLOOKUP(LEFT(Q1645,FIND(",",Q1645)-1),MapTable!$A:$A,1,0)),ISERROR(VLOOKUP(TRIM(MID(Q1645,FIND(",",Q1645)+1,FIND(",",Q1645,FIND(",",Q1645)+1)-FIND(",",Q1645)-1)),MapTable!$A:$A,1,0)),ISERROR(VLOOKUP(TRIM(MID(Q1645,FIND(",",Q1645,FIND(",",Q1645)+1)+1,999)),MapTable!$A:$A,1,0))),"맵없음",
  ""),
IF(ISERROR(FIND(",",Q1645,FIND(",",Q1645,FIND(",",Q1645,FIND(",",Q1645)+1)+1)+1)),
  IF(OR(ISERROR(VLOOKUP(LEFT(Q1645,FIND(",",Q1645)-1),MapTable!$A:$A,1,0)),ISERROR(VLOOKUP(TRIM(MID(Q1645,FIND(",",Q1645)+1,FIND(",",Q1645,FIND(",",Q1645)+1)-FIND(",",Q1645)-1)),MapTable!$A:$A,1,0)),ISERROR(VLOOKUP(TRIM(MID(Q1645,FIND(",",Q1645,FIND(",",Q1645)+1)+1,FIND(",",Q1645,FIND(",",Q1645,FIND(",",Q1645)+1)+1)-FIND(",",Q1645,FIND(",",Q1645)+1)-1)),MapTable!$A:$A,1,0)),ISERROR(VLOOKUP(TRIM(MID(Q1645,FIND(",",Q1645,FIND(",",Q1645,FIND(",",Q1645)+1)+1)+1,999)),MapTable!$A:$A,1,0))),"맵없음",
  ""),
)))))</f>
        <v/>
      </c>
      <c r="W1645" t="str">
        <f>IF(ISBLANK(V1645),"",IF(ISERROR(VLOOKUP(V1645,[3]DropTable!$A:$A,1,0)),"드랍없음",""))</f>
        <v/>
      </c>
      <c r="Y1645" t="str">
        <f>IF(ISBLANK(X1645),"",IF(ISERROR(VLOOKUP(X1645,[3]DropTable!$A:$A,1,0)),"드랍없음",""))</f>
        <v/>
      </c>
      <c r="AA1645">
        <v>8.1</v>
      </c>
    </row>
    <row r="1646" spans="1:27" x14ac:dyDescent="0.3">
      <c r="A1646">
        <v>11</v>
      </c>
      <c r="B1646">
        <v>5</v>
      </c>
      <c r="C1646">
        <v>1680</v>
      </c>
      <c r="D1646">
        <v>420</v>
      </c>
      <c r="E1646" t="s">
        <v>114</v>
      </c>
      <c r="H1646" t="str">
        <f>IF(ISBLANK(G1646),"",
IFERROR(VLOOKUP(G1646,[1]StringTable!$1:$1048576,MATCH([1]StringTable!$B$1,[1]StringTable!$1:$1,0),0),
IFERROR(VLOOKUP(G1646,[1]InApkStringTable!$1:$1048576,MATCH([1]InApkStringTable!$B$1,[1]InApkStringTable!$1:$1,0),0),
"스트링없음")))</f>
        <v/>
      </c>
      <c r="J1646" t="b">
        <v>1</v>
      </c>
      <c r="L1646" t="str">
        <f>IF(ISBLANK(K1646),"",IF(ISERROR(VLOOKUP(K1646,MapTable!$A:$A,1,0)),"맵없음",""))</f>
        <v/>
      </c>
      <c r="N1646" t="b">
        <f t="shared" ca="1" si="74"/>
        <v>0</v>
      </c>
      <c r="R1646" t="str">
        <f>IF(ISBLANK(Q1646),"",
IF(ISERROR(FIND(",",Q1646)),
  IF(ISERROR(VLOOKUP(Q1646,MapTable!$A:$A,1,0)),"맵없음",
  ""),
IF(ISERROR(FIND(",",Q1646,FIND(",",Q1646)+1)),
  IF(OR(ISERROR(VLOOKUP(LEFT(Q1646,FIND(",",Q1646)-1),MapTable!$A:$A,1,0)),ISERROR(VLOOKUP(TRIM(MID(Q1646,FIND(",",Q1646)+1,999)),MapTable!$A:$A,1,0))),"맵없음",
  ""),
IF(ISERROR(FIND(",",Q1646,FIND(",",Q1646,FIND(",",Q1646)+1)+1)),
  IF(OR(ISERROR(VLOOKUP(LEFT(Q1646,FIND(",",Q1646)-1),MapTable!$A:$A,1,0)),ISERROR(VLOOKUP(TRIM(MID(Q1646,FIND(",",Q1646)+1,FIND(",",Q1646,FIND(",",Q1646)+1)-FIND(",",Q1646)-1)),MapTable!$A:$A,1,0)),ISERROR(VLOOKUP(TRIM(MID(Q1646,FIND(",",Q1646,FIND(",",Q1646)+1)+1,999)),MapTable!$A:$A,1,0))),"맵없음",
  ""),
IF(ISERROR(FIND(",",Q1646,FIND(",",Q1646,FIND(",",Q1646,FIND(",",Q1646)+1)+1)+1)),
  IF(OR(ISERROR(VLOOKUP(LEFT(Q1646,FIND(",",Q1646)-1),MapTable!$A:$A,1,0)),ISERROR(VLOOKUP(TRIM(MID(Q1646,FIND(",",Q1646)+1,FIND(",",Q1646,FIND(",",Q1646)+1)-FIND(",",Q1646)-1)),MapTable!$A:$A,1,0)),ISERROR(VLOOKUP(TRIM(MID(Q1646,FIND(",",Q1646,FIND(",",Q1646)+1)+1,FIND(",",Q1646,FIND(",",Q1646,FIND(",",Q1646)+1)+1)-FIND(",",Q1646,FIND(",",Q1646)+1)-1)),MapTable!$A:$A,1,0)),ISERROR(VLOOKUP(TRIM(MID(Q1646,FIND(",",Q1646,FIND(",",Q1646,FIND(",",Q1646)+1)+1)+1,999)),MapTable!$A:$A,1,0))),"맵없음",
  ""),
)))))</f>
        <v/>
      </c>
      <c r="W1646" t="str">
        <f>IF(ISBLANK(V1646),"",IF(ISERROR(VLOOKUP(V1646,[3]DropTable!$A:$A,1,0)),"드랍없음",""))</f>
        <v/>
      </c>
      <c r="Y1646" t="str">
        <f>IF(ISBLANK(X1646),"",IF(ISERROR(VLOOKUP(X1646,[3]DropTable!$A:$A,1,0)),"드랍없음",""))</f>
        <v/>
      </c>
      <c r="AA1646">
        <v>8.1</v>
      </c>
    </row>
    <row r="1647" spans="1:27" x14ac:dyDescent="0.3">
      <c r="A1647">
        <v>11</v>
      </c>
      <c r="B1647">
        <v>6</v>
      </c>
      <c r="C1647">
        <v>1680</v>
      </c>
      <c r="D1647">
        <v>420</v>
      </c>
      <c r="E1647" t="s">
        <v>114</v>
      </c>
      <c r="H1647" t="str">
        <f>IF(ISBLANK(G1647),"",
IFERROR(VLOOKUP(G1647,[1]StringTable!$1:$1048576,MATCH([1]StringTable!$B$1,[1]StringTable!$1:$1,0),0),
IFERROR(VLOOKUP(G1647,[1]InApkStringTable!$1:$1048576,MATCH([1]InApkStringTable!$B$1,[1]InApkStringTable!$1:$1,0),0),
"스트링없음")))</f>
        <v/>
      </c>
      <c r="J1647" t="b">
        <v>1</v>
      </c>
      <c r="L1647" t="str">
        <f>IF(ISBLANK(K1647),"",IF(ISERROR(VLOOKUP(K1647,MapTable!$A:$A,1,0)),"맵없음",""))</f>
        <v/>
      </c>
      <c r="N1647" t="b">
        <f t="shared" ca="1" si="74"/>
        <v>0</v>
      </c>
      <c r="R1647" t="str">
        <f>IF(ISBLANK(Q1647),"",
IF(ISERROR(FIND(",",Q1647)),
  IF(ISERROR(VLOOKUP(Q1647,MapTable!$A:$A,1,0)),"맵없음",
  ""),
IF(ISERROR(FIND(",",Q1647,FIND(",",Q1647)+1)),
  IF(OR(ISERROR(VLOOKUP(LEFT(Q1647,FIND(",",Q1647)-1),MapTable!$A:$A,1,0)),ISERROR(VLOOKUP(TRIM(MID(Q1647,FIND(",",Q1647)+1,999)),MapTable!$A:$A,1,0))),"맵없음",
  ""),
IF(ISERROR(FIND(",",Q1647,FIND(",",Q1647,FIND(",",Q1647)+1)+1)),
  IF(OR(ISERROR(VLOOKUP(LEFT(Q1647,FIND(",",Q1647)-1),MapTable!$A:$A,1,0)),ISERROR(VLOOKUP(TRIM(MID(Q1647,FIND(",",Q1647)+1,FIND(",",Q1647,FIND(",",Q1647)+1)-FIND(",",Q1647)-1)),MapTable!$A:$A,1,0)),ISERROR(VLOOKUP(TRIM(MID(Q1647,FIND(",",Q1647,FIND(",",Q1647)+1)+1,999)),MapTable!$A:$A,1,0))),"맵없음",
  ""),
IF(ISERROR(FIND(",",Q1647,FIND(",",Q1647,FIND(",",Q1647,FIND(",",Q1647)+1)+1)+1)),
  IF(OR(ISERROR(VLOOKUP(LEFT(Q1647,FIND(",",Q1647)-1),MapTable!$A:$A,1,0)),ISERROR(VLOOKUP(TRIM(MID(Q1647,FIND(",",Q1647)+1,FIND(",",Q1647,FIND(",",Q1647)+1)-FIND(",",Q1647)-1)),MapTable!$A:$A,1,0)),ISERROR(VLOOKUP(TRIM(MID(Q1647,FIND(",",Q1647,FIND(",",Q1647)+1)+1,FIND(",",Q1647,FIND(",",Q1647,FIND(",",Q1647)+1)+1)-FIND(",",Q1647,FIND(",",Q1647)+1)-1)),MapTable!$A:$A,1,0)),ISERROR(VLOOKUP(TRIM(MID(Q1647,FIND(",",Q1647,FIND(",",Q1647,FIND(",",Q1647)+1)+1)+1,999)),MapTable!$A:$A,1,0))),"맵없음",
  ""),
)))))</f>
        <v/>
      </c>
      <c r="W1647" t="str">
        <f>IF(ISBLANK(V1647),"",IF(ISERROR(VLOOKUP(V1647,[3]DropTable!$A:$A,1,0)),"드랍없음",""))</f>
        <v/>
      </c>
      <c r="Y1647" t="str">
        <f>IF(ISBLANK(X1647),"",IF(ISERROR(VLOOKUP(X1647,[3]DropTable!$A:$A,1,0)),"드랍없음",""))</f>
        <v/>
      </c>
      <c r="AA1647">
        <v>8.1</v>
      </c>
    </row>
    <row r="1648" spans="1:27" x14ac:dyDescent="0.3">
      <c r="A1648">
        <v>11</v>
      </c>
      <c r="B1648">
        <v>7</v>
      </c>
      <c r="C1648">
        <v>1680</v>
      </c>
      <c r="D1648">
        <v>420</v>
      </c>
      <c r="E1648" t="s">
        <v>114</v>
      </c>
      <c r="H1648" t="str">
        <f>IF(ISBLANK(G1648),"",
IFERROR(VLOOKUP(G1648,[1]StringTable!$1:$1048576,MATCH([1]StringTable!$B$1,[1]StringTable!$1:$1,0),0),
IFERROR(VLOOKUP(G1648,[1]InApkStringTable!$1:$1048576,MATCH([1]InApkStringTable!$B$1,[1]InApkStringTable!$1:$1,0),0),
"스트링없음")))</f>
        <v/>
      </c>
      <c r="J1648" t="b">
        <v>1</v>
      </c>
      <c r="L1648" t="str">
        <f>IF(ISBLANK(K1648),"",IF(ISERROR(VLOOKUP(K1648,MapTable!$A:$A,1,0)),"맵없음",""))</f>
        <v/>
      </c>
      <c r="N1648" t="b">
        <f t="shared" ca="1" si="74"/>
        <v>0</v>
      </c>
      <c r="R1648" t="str">
        <f>IF(ISBLANK(Q1648),"",
IF(ISERROR(FIND(",",Q1648)),
  IF(ISERROR(VLOOKUP(Q1648,MapTable!$A:$A,1,0)),"맵없음",
  ""),
IF(ISERROR(FIND(",",Q1648,FIND(",",Q1648)+1)),
  IF(OR(ISERROR(VLOOKUP(LEFT(Q1648,FIND(",",Q1648)-1),MapTable!$A:$A,1,0)),ISERROR(VLOOKUP(TRIM(MID(Q1648,FIND(",",Q1648)+1,999)),MapTable!$A:$A,1,0))),"맵없음",
  ""),
IF(ISERROR(FIND(",",Q1648,FIND(",",Q1648,FIND(",",Q1648)+1)+1)),
  IF(OR(ISERROR(VLOOKUP(LEFT(Q1648,FIND(",",Q1648)-1),MapTable!$A:$A,1,0)),ISERROR(VLOOKUP(TRIM(MID(Q1648,FIND(",",Q1648)+1,FIND(",",Q1648,FIND(",",Q1648)+1)-FIND(",",Q1648)-1)),MapTable!$A:$A,1,0)),ISERROR(VLOOKUP(TRIM(MID(Q1648,FIND(",",Q1648,FIND(",",Q1648)+1)+1,999)),MapTable!$A:$A,1,0))),"맵없음",
  ""),
IF(ISERROR(FIND(",",Q1648,FIND(",",Q1648,FIND(",",Q1648,FIND(",",Q1648)+1)+1)+1)),
  IF(OR(ISERROR(VLOOKUP(LEFT(Q1648,FIND(",",Q1648)-1),MapTable!$A:$A,1,0)),ISERROR(VLOOKUP(TRIM(MID(Q1648,FIND(",",Q1648)+1,FIND(",",Q1648,FIND(",",Q1648)+1)-FIND(",",Q1648)-1)),MapTable!$A:$A,1,0)),ISERROR(VLOOKUP(TRIM(MID(Q1648,FIND(",",Q1648,FIND(",",Q1648)+1)+1,FIND(",",Q1648,FIND(",",Q1648,FIND(",",Q1648)+1)+1)-FIND(",",Q1648,FIND(",",Q1648)+1)-1)),MapTable!$A:$A,1,0)),ISERROR(VLOOKUP(TRIM(MID(Q1648,FIND(",",Q1648,FIND(",",Q1648,FIND(",",Q1648)+1)+1)+1,999)),MapTable!$A:$A,1,0))),"맵없음",
  ""),
)))))</f>
        <v/>
      </c>
      <c r="W1648" t="str">
        <f>IF(ISBLANK(V1648),"",IF(ISERROR(VLOOKUP(V1648,[3]DropTable!$A:$A,1,0)),"드랍없음",""))</f>
        <v/>
      </c>
      <c r="Y1648" t="str">
        <f>IF(ISBLANK(X1648),"",IF(ISERROR(VLOOKUP(X1648,[3]DropTable!$A:$A,1,0)),"드랍없음",""))</f>
        <v/>
      </c>
      <c r="AA1648">
        <v>8.1</v>
      </c>
    </row>
    <row r="1649" spans="1:27" x14ac:dyDescent="0.3">
      <c r="A1649">
        <v>11</v>
      </c>
      <c r="B1649">
        <v>8</v>
      </c>
      <c r="C1649">
        <v>1680</v>
      </c>
      <c r="D1649">
        <v>420</v>
      </c>
      <c r="E1649" t="s">
        <v>114</v>
      </c>
      <c r="H1649" t="str">
        <f>IF(ISBLANK(G1649),"",
IFERROR(VLOOKUP(G1649,[1]StringTable!$1:$1048576,MATCH([1]StringTable!$B$1,[1]StringTable!$1:$1,0),0),
IFERROR(VLOOKUP(G1649,[1]InApkStringTable!$1:$1048576,MATCH([1]InApkStringTable!$B$1,[1]InApkStringTable!$1:$1,0),0),
"스트링없음")))</f>
        <v/>
      </c>
      <c r="J1649" t="b">
        <v>1</v>
      </c>
      <c r="L1649" t="str">
        <f>IF(ISBLANK(K1649),"",IF(ISERROR(VLOOKUP(K1649,MapTable!$A:$A,1,0)),"맵없음",""))</f>
        <v/>
      </c>
      <c r="N1649" t="b">
        <f t="shared" ca="1" si="74"/>
        <v>0</v>
      </c>
      <c r="R1649" t="str">
        <f>IF(ISBLANK(Q1649),"",
IF(ISERROR(FIND(",",Q1649)),
  IF(ISERROR(VLOOKUP(Q1649,MapTable!$A:$A,1,0)),"맵없음",
  ""),
IF(ISERROR(FIND(",",Q1649,FIND(",",Q1649)+1)),
  IF(OR(ISERROR(VLOOKUP(LEFT(Q1649,FIND(",",Q1649)-1),MapTable!$A:$A,1,0)),ISERROR(VLOOKUP(TRIM(MID(Q1649,FIND(",",Q1649)+1,999)),MapTable!$A:$A,1,0))),"맵없음",
  ""),
IF(ISERROR(FIND(",",Q1649,FIND(",",Q1649,FIND(",",Q1649)+1)+1)),
  IF(OR(ISERROR(VLOOKUP(LEFT(Q1649,FIND(",",Q1649)-1),MapTable!$A:$A,1,0)),ISERROR(VLOOKUP(TRIM(MID(Q1649,FIND(",",Q1649)+1,FIND(",",Q1649,FIND(",",Q1649)+1)-FIND(",",Q1649)-1)),MapTable!$A:$A,1,0)),ISERROR(VLOOKUP(TRIM(MID(Q1649,FIND(",",Q1649,FIND(",",Q1649)+1)+1,999)),MapTable!$A:$A,1,0))),"맵없음",
  ""),
IF(ISERROR(FIND(",",Q1649,FIND(",",Q1649,FIND(",",Q1649,FIND(",",Q1649)+1)+1)+1)),
  IF(OR(ISERROR(VLOOKUP(LEFT(Q1649,FIND(",",Q1649)-1),MapTable!$A:$A,1,0)),ISERROR(VLOOKUP(TRIM(MID(Q1649,FIND(",",Q1649)+1,FIND(",",Q1649,FIND(",",Q1649)+1)-FIND(",",Q1649)-1)),MapTable!$A:$A,1,0)),ISERROR(VLOOKUP(TRIM(MID(Q1649,FIND(",",Q1649,FIND(",",Q1649)+1)+1,FIND(",",Q1649,FIND(",",Q1649,FIND(",",Q1649)+1)+1)-FIND(",",Q1649,FIND(",",Q1649)+1)-1)),MapTable!$A:$A,1,0)),ISERROR(VLOOKUP(TRIM(MID(Q1649,FIND(",",Q1649,FIND(",",Q1649,FIND(",",Q1649)+1)+1)+1,999)),MapTable!$A:$A,1,0))),"맵없음",
  ""),
)))))</f>
        <v/>
      </c>
      <c r="W1649" t="str">
        <f>IF(ISBLANK(V1649),"",IF(ISERROR(VLOOKUP(V1649,[3]DropTable!$A:$A,1,0)),"드랍없음",""))</f>
        <v/>
      </c>
      <c r="Y1649" t="str">
        <f>IF(ISBLANK(X1649),"",IF(ISERROR(VLOOKUP(X1649,[3]DropTable!$A:$A,1,0)),"드랍없음",""))</f>
        <v/>
      </c>
      <c r="AA1649">
        <v>8.1</v>
      </c>
    </row>
    <row r="1650" spans="1:27" x14ac:dyDescent="0.3">
      <c r="A1650">
        <v>11</v>
      </c>
      <c r="B1650">
        <v>9</v>
      </c>
      <c r="C1650">
        <v>1680</v>
      </c>
      <c r="D1650">
        <v>420</v>
      </c>
      <c r="E1650" t="s">
        <v>114</v>
      </c>
      <c r="H1650" t="str">
        <f>IF(ISBLANK(G1650),"",
IFERROR(VLOOKUP(G1650,[1]StringTable!$1:$1048576,MATCH([1]StringTable!$B$1,[1]StringTable!$1:$1,0),0),
IFERROR(VLOOKUP(G1650,[1]InApkStringTable!$1:$1048576,MATCH([1]InApkStringTable!$B$1,[1]InApkStringTable!$1:$1,0),0),
"스트링없음")))</f>
        <v/>
      </c>
      <c r="J1650" t="b">
        <v>1</v>
      </c>
      <c r="L1650" t="str">
        <f>IF(ISBLANK(K1650),"",IF(ISERROR(VLOOKUP(K1650,MapTable!$A:$A,1,0)),"맵없음",""))</f>
        <v/>
      </c>
      <c r="N1650" t="b">
        <f t="shared" ca="1" si="74"/>
        <v>0</v>
      </c>
      <c r="R1650" t="str">
        <f>IF(ISBLANK(Q1650),"",
IF(ISERROR(FIND(",",Q1650)),
  IF(ISERROR(VLOOKUP(Q1650,MapTable!$A:$A,1,0)),"맵없음",
  ""),
IF(ISERROR(FIND(",",Q1650,FIND(",",Q1650)+1)),
  IF(OR(ISERROR(VLOOKUP(LEFT(Q1650,FIND(",",Q1650)-1),MapTable!$A:$A,1,0)),ISERROR(VLOOKUP(TRIM(MID(Q1650,FIND(",",Q1650)+1,999)),MapTable!$A:$A,1,0))),"맵없음",
  ""),
IF(ISERROR(FIND(",",Q1650,FIND(",",Q1650,FIND(",",Q1650)+1)+1)),
  IF(OR(ISERROR(VLOOKUP(LEFT(Q1650,FIND(",",Q1650)-1),MapTable!$A:$A,1,0)),ISERROR(VLOOKUP(TRIM(MID(Q1650,FIND(",",Q1650)+1,FIND(",",Q1650,FIND(",",Q1650)+1)-FIND(",",Q1650)-1)),MapTable!$A:$A,1,0)),ISERROR(VLOOKUP(TRIM(MID(Q1650,FIND(",",Q1650,FIND(",",Q1650)+1)+1,999)),MapTable!$A:$A,1,0))),"맵없음",
  ""),
IF(ISERROR(FIND(",",Q1650,FIND(",",Q1650,FIND(",",Q1650,FIND(",",Q1650)+1)+1)+1)),
  IF(OR(ISERROR(VLOOKUP(LEFT(Q1650,FIND(",",Q1650)-1),MapTable!$A:$A,1,0)),ISERROR(VLOOKUP(TRIM(MID(Q1650,FIND(",",Q1650)+1,FIND(",",Q1650,FIND(",",Q1650)+1)-FIND(",",Q1650)-1)),MapTable!$A:$A,1,0)),ISERROR(VLOOKUP(TRIM(MID(Q1650,FIND(",",Q1650,FIND(",",Q1650)+1)+1,FIND(",",Q1650,FIND(",",Q1650,FIND(",",Q1650)+1)+1)-FIND(",",Q1650,FIND(",",Q1650)+1)-1)),MapTable!$A:$A,1,0)),ISERROR(VLOOKUP(TRIM(MID(Q1650,FIND(",",Q1650,FIND(",",Q1650,FIND(",",Q1650)+1)+1)+1,999)),MapTable!$A:$A,1,0))),"맵없음",
  ""),
)))))</f>
        <v/>
      </c>
      <c r="W1650" t="str">
        <f>IF(ISBLANK(V1650),"",IF(ISERROR(VLOOKUP(V1650,[3]DropTable!$A:$A,1,0)),"드랍없음",""))</f>
        <v/>
      </c>
      <c r="Y1650" t="str">
        <f>IF(ISBLANK(X1650),"",IF(ISERROR(VLOOKUP(X1650,[3]DropTable!$A:$A,1,0)),"드랍없음",""))</f>
        <v/>
      </c>
      <c r="AA1650">
        <v>8.1</v>
      </c>
    </row>
    <row r="1651" spans="1:27" x14ac:dyDescent="0.3">
      <c r="A1651">
        <v>11</v>
      </c>
      <c r="B1651">
        <v>10</v>
      </c>
      <c r="C1651">
        <v>1680</v>
      </c>
      <c r="D1651">
        <v>420</v>
      </c>
      <c r="E1651" t="s">
        <v>114</v>
      </c>
      <c r="H1651" t="str">
        <f>IF(ISBLANK(G1651),"",
IFERROR(VLOOKUP(G1651,[1]StringTable!$1:$1048576,MATCH([1]StringTable!$B$1,[1]StringTable!$1:$1,0),0),
IFERROR(VLOOKUP(G1651,[1]InApkStringTable!$1:$1048576,MATCH([1]InApkStringTable!$B$1,[1]InApkStringTable!$1:$1,0),0),
"스트링없음")))</f>
        <v/>
      </c>
      <c r="J1651" t="b">
        <v>1</v>
      </c>
      <c r="L1651" t="str">
        <f>IF(ISBLANK(K1651),"",IF(ISERROR(VLOOKUP(K1651,MapTable!$A:$A,1,0)),"맵없음",""))</f>
        <v/>
      </c>
      <c r="N1651" t="b">
        <f t="shared" ca="1" si="74"/>
        <v>0</v>
      </c>
      <c r="R1651" t="str">
        <f>IF(ISBLANK(Q1651),"",
IF(ISERROR(FIND(",",Q1651)),
  IF(ISERROR(VLOOKUP(Q1651,MapTable!$A:$A,1,0)),"맵없음",
  ""),
IF(ISERROR(FIND(",",Q1651,FIND(",",Q1651)+1)),
  IF(OR(ISERROR(VLOOKUP(LEFT(Q1651,FIND(",",Q1651)-1),MapTable!$A:$A,1,0)),ISERROR(VLOOKUP(TRIM(MID(Q1651,FIND(",",Q1651)+1,999)),MapTable!$A:$A,1,0))),"맵없음",
  ""),
IF(ISERROR(FIND(",",Q1651,FIND(",",Q1651,FIND(",",Q1651)+1)+1)),
  IF(OR(ISERROR(VLOOKUP(LEFT(Q1651,FIND(",",Q1651)-1),MapTable!$A:$A,1,0)),ISERROR(VLOOKUP(TRIM(MID(Q1651,FIND(",",Q1651)+1,FIND(",",Q1651,FIND(",",Q1651)+1)-FIND(",",Q1651)-1)),MapTable!$A:$A,1,0)),ISERROR(VLOOKUP(TRIM(MID(Q1651,FIND(",",Q1651,FIND(",",Q1651)+1)+1,999)),MapTable!$A:$A,1,0))),"맵없음",
  ""),
IF(ISERROR(FIND(",",Q1651,FIND(",",Q1651,FIND(",",Q1651,FIND(",",Q1651)+1)+1)+1)),
  IF(OR(ISERROR(VLOOKUP(LEFT(Q1651,FIND(",",Q1651)-1),MapTable!$A:$A,1,0)),ISERROR(VLOOKUP(TRIM(MID(Q1651,FIND(",",Q1651)+1,FIND(",",Q1651,FIND(",",Q1651)+1)-FIND(",",Q1651)-1)),MapTable!$A:$A,1,0)),ISERROR(VLOOKUP(TRIM(MID(Q1651,FIND(",",Q1651,FIND(",",Q1651)+1)+1,FIND(",",Q1651,FIND(",",Q1651,FIND(",",Q1651)+1)+1)-FIND(",",Q1651,FIND(",",Q1651)+1)-1)),MapTable!$A:$A,1,0)),ISERROR(VLOOKUP(TRIM(MID(Q1651,FIND(",",Q1651,FIND(",",Q1651,FIND(",",Q1651)+1)+1)+1,999)),MapTable!$A:$A,1,0))),"맵없음",
  ""),
)))))</f>
        <v/>
      </c>
      <c r="W1651" t="str">
        <f>IF(ISBLANK(V1651),"",IF(ISERROR(VLOOKUP(V1651,[3]DropTable!$A:$A,1,0)),"드랍없음",""))</f>
        <v/>
      </c>
      <c r="Y1651" t="str">
        <f>IF(ISBLANK(X1651),"",IF(ISERROR(VLOOKUP(X1651,[3]DropTable!$A:$A,1,0)),"드랍없음",""))</f>
        <v/>
      </c>
      <c r="AA1651">
        <v>8.1</v>
      </c>
    </row>
    <row r="1652" spans="1:27" x14ac:dyDescent="0.3">
      <c r="A1652">
        <v>11</v>
      </c>
      <c r="B1652">
        <v>11</v>
      </c>
      <c r="C1652">
        <v>1680</v>
      </c>
      <c r="D1652">
        <v>420</v>
      </c>
      <c r="E1652" t="s">
        <v>114</v>
      </c>
      <c r="H1652" t="str">
        <f>IF(ISBLANK(G1652),"",
IFERROR(VLOOKUP(G1652,[1]StringTable!$1:$1048576,MATCH([1]StringTable!$B$1,[1]StringTable!$1:$1,0),0),
IFERROR(VLOOKUP(G1652,[1]InApkStringTable!$1:$1048576,MATCH([1]InApkStringTable!$B$1,[1]InApkStringTable!$1:$1,0),0),
"스트링없음")))</f>
        <v/>
      </c>
      <c r="J1652" t="b">
        <v>1</v>
      </c>
      <c r="L1652" t="str">
        <f>IF(ISBLANK(K1652),"",IF(ISERROR(VLOOKUP(K1652,MapTable!$A:$A,1,0)),"맵없음",""))</f>
        <v/>
      </c>
      <c r="N1652" t="b">
        <f t="shared" ca="1" si="74"/>
        <v>0</v>
      </c>
      <c r="R1652" t="str">
        <f>IF(ISBLANK(Q1652),"",
IF(ISERROR(FIND(",",Q1652)),
  IF(ISERROR(VLOOKUP(Q1652,MapTable!$A:$A,1,0)),"맵없음",
  ""),
IF(ISERROR(FIND(",",Q1652,FIND(",",Q1652)+1)),
  IF(OR(ISERROR(VLOOKUP(LEFT(Q1652,FIND(",",Q1652)-1),MapTable!$A:$A,1,0)),ISERROR(VLOOKUP(TRIM(MID(Q1652,FIND(",",Q1652)+1,999)),MapTable!$A:$A,1,0))),"맵없음",
  ""),
IF(ISERROR(FIND(",",Q1652,FIND(",",Q1652,FIND(",",Q1652)+1)+1)),
  IF(OR(ISERROR(VLOOKUP(LEFT(Q1652,FIND(",",Q1652)-1),MapTable!$A:$A,1,0)),ISERROR(VLOOKUP(TRIM(MID(Q1652,FIND(",",Q1652)+1,FIND(",",Q1652,FIND(",",Q1652)+1)-FIND(",",Q1652)-1)),MapTable!$A:$A,1,0)),ISERROR(VLOOKUP(TRIM(MID(Q1652,FIND(",",Q1652,FIND(",",Q1652)+1)+1,999)),MapTable!$A:$A,1,0))),"맵없음",
  ""),
IF(ISERROR(FIND(",",Q1652,FIND(",",Q1652,FIND(",",Q1652,FIND(",",Q1652)+1)+1)+1)),
  IF(OR(ISERROR(VLOOKUP(LEFT(Q1652,FIND(",",Q1652)-1),MapTable!$A:$A,1,0)),ISERROR(VLOOKUP(TRIM(MID(Q1652,FIND(",",Q1652)+1,FIND(",",Q1652,FIND(",",Q1652)+1)-FIND(",",Q1652)-1)),MapTable!$A:$A,1,0)),ISERROR(VLOOKUP(TRIM(MID(Q1652,FIND(",",Q1652,FIND(",",Q1652)+1)+1,FIND(",",Q1652,FIND(",",Q1652,FIND(",",Q1652)+1)+1)-FIND(",",Q1652,FIND(",",Q1652)+1)-1)),MapTable!$A:$A,1,0)),ISERROR(VLOOKUP(TRIM(MID(Q1652,FIND(",",Q1652,FIND(",",Q1652,FIND(",",Q1652)+1)+1)+1,999)),MapTable!$A:$A,1,0))),"맵없음",
  ""),
)))))</f>
        <v/>
      </c>
      <c r="W1652" t="str">
        <f>IF(ISBLANK(V1652),"",IF(ISERROR(VLOOKUP(V1652,[3]DropTable!$A:$A,1,0)),"드랍없음",""))</f>
        <v/>
      </c>
      <c r="Y1652" t="str">
        <f>IF(ISBLANK(X1652),"",IF(ISERROR(VLOOKUP(X1652,[3]DropTable!$A:$A,1,0)),"드랍없음",""))</f>
        <v/>
      </c>
      <c r="AA1652">
        <v>8.1</v>
      </c>
    </row>
    <row r="1653" spans="1:27" x14ac:dyDescent="0.3">
      <c r="A1653">
        <v>11</v>
      </c>
      <c r="B1653">
        <v>12</v>
      </c>
      <c r="C1653">
        <v>1680</v>
      </c>
      <c r="D1653">
        <v>420</v>
      </c>
      <c r="E1653" t="s">
        <v>114</v>
      </c>
      <c r="H1653" t="str">
        <f>IF(ISBLANK(G1653),"",
IFERROR(VLOOKUP(G1653,[1]StringTable!$1:$1048576,MATCH([1]StringTable!$B$1,[1]StringTable!$1:$1,0),0),
IFERROR(VLOOKUP(G1653,[1]InApkStringTable!$1:$1048576,MATCH([1]InApkStringTable!$B$1,[1]InApkStringTable!$1:$1,0),0),
"스트링없음")))</f>
        <v/>
      </c>
      <c r="J1653" t="b">
        <v>1</v>
      </c>
      <c r="L1653" t="str">
        <f>IF(ISBLANK(K1653),"",IF(ISERROR(VLOOKUP(K1653,MapTable!$A:$A,1,0)),"맵없음",""))</f>
        <v/>
      </c>
      <c r="N1653" t="b">
        <f t="shared" ca="1" si="74"/>
        <v>0</v>
      </c>
      <c r="R1653" t="str">
        <f>IF(ISBLANK(Q1653),"",
IF(ISERROR(FIND(",",Q1653)),
  IF(ISERROR(VLOOKUP(Q1653,MapTable!$A:$A,1,0)),"맵없음",
  ""),
IF(ISERROR(FIND(",",Q1653,FIND(",",Q1653)+1)),
  IF(OR(ISERROR(VLOOKUP(LEFT(Q1653,FIND(",",Q1653)-1),MapTable!$A:$A,1,0)),ISERROR(VLOOKUP(TRIM(MID(Q1653,FIND(",",Q1653)+1,999)),MapTable!$A:$A,1,0))),"맵없음",
  ""),
IF(ISERROR(FIND(",",Q1653,FIND(",",Q1653,FIND(",",Q1653)+1)+1)),
  IF(OR(ISERROR(VLOOKUP(LEFT(Q1653,FIND(",",Q1653)-1),MapTable!$A:$A,1,0)),ISERROR(VLOOKUP(TRIM(MID(Q1653,FIND(",",Q1653)+1,FIND(",",Q1653,FIND(",",Q1653)+1)-FIND(",",Q1653)-1)),MapTable!$A:$A,1,0)),ISERROR(VLOOKUP(TRIM(MID(Q1653,FIND(",",Q1653,FIND(",",Q1653)+1)+1,999)),MapTable!$A:$A,1,0))),"맵없음",
  ""),
IF(ISERROR(FIND(",",Q1653,FIND(",",Q1653,FIND(",",Q1653,FIND(",",Q1653)+1)+1)+1)),
  IF(OR(ISERROR(VLOOKUP(LEFT(Q1653,FIND(",",Q1653)-1),MapTable!$A:$A,1,0)),ISERROR(VLOOKUP(TRIM(MID(Q1653,FIND(",",Q1653)+1,FIND(",",Q1653,FIND(",",Q1653)+1)-FIND(",",Q1653)-1)),MapTable!$A:$A,1,0)),ISERROR(VLOOKUP(TRIM(MID(Q1653,FIND(",",Q1653,FIND(",",Q1653)+1)+1,FIND(",",Q1653,FIND(",",Q1653,FIND(",",Q1653)+1)+1)-FIND(",",Q1653,FIND(",",Q1653)+1)-1)),MapTable!$A:$A,1,0)),ISERROR(VLOOKUP(TRIM(MID(Q1653,FIND(",",Q1653,FIND(",",Q1653,FIND(",",Q1653)+1)+1)+1,999)),MapTable!$A:$A,1,0))),"맵없음",
  ""),
)))))</f>
        <v/>
      </c>
      <c r="W1653" t="str">
        <f>IF(ISBLANK(V1653),"",IF(ISERROR(VLOOKUP(V1653,[3]DropTable!$A:$A,1,0)),"드랍없음",""))</f>
        <v/>
      </c>
      <c r="Y1653" t="str">
        <f>IF(ISBLANK(X1653),"",IF(ISERROR(VLOOKUP(X1653,[3]DropTable!$A:$A,1,0)),"드랍없음",""))</f>
        <v/>
      </c>
      <c r="AA1653">
        <v>8.1</v>
      </c>
    </row>
    <row r="1654" spans="1:27" x14ac:dyDescent="0.3">
      <c r="A1654">
        <v>11</v>
      </c>
      <c r="B1654">
        <v>13</v>
      </c>
      <c r="C1654">
        <v>1680</v>
      </c>
      <c r="D1654">
        <v>420</v>
      </c>
      <c r="E1654" t="s">
        <v>114</v>
      </c>
      <c r="H1654" t="str">
        <f>IF(ISBLANK(G1654),"",
IFERROR(VLOOKUP(G1654,[1]StringTable!$1:$1048576,MATCH([1]StringTable!$B$1,[1]StringTable!$1:$1,0),0),
IFERROR(VLOOKUP(G1654,[1]InApkStringTable!$1:$1048576,MATCH([1]InApkStringTable!$B$1,[1]InApkStringTable!$1:$1,0),0),
"스트링없음")))</f>
        <v/>
      </c>
      <c r="J1654" t="b">
        <v>1</v>
      </c>
      <c r="L1654" t="str">
        <f>IF(ISBLANK(K1654),"",IF(ISERROR(VLOOKUP(K1654,MapTable!$A:$A,1,0)),"맵없음",""))</f>
        <v/>
      </c>
      <c r="N1654" t="b">
        <f t="shared" ca="1" si="74"/>
        <v>0</v>
      </c>
      <c r="R1654" t="str">
        <f>IF(ISBLANK(Q1654),"",
IF(ISERROR(FIND(",",Q1654)),
  IF(ISERROR(VLOOKUP(Q1654,MapTable!$A:$A,1,0)),"맵없음",
  ""),
IF(ISERROR(FIND(",",Q1654,FIND(",",Q1654)+1)),
  IF(OR(ISERROR(VLOOKUP(LEFT(Q1654,FIND(",",Q1654)-1),MapTable!$A:$A,1,0)),ISERROR(VLOOKUP(TRIM(MID(Q1654,FIND(",",Q1654)+1,999)),MapTable!$A:$A,1,0))),"맵없음",
  ""),
IF(ISERROR(FIND(",",Q1654,FIND(",",Q1654,FIND(",",Q1654)+1)+1)),
  IF(OR(ISERROR(VLOOKUP(LEFT(Q1654,FIND(",",Q1654)-1),MapTable!$A:$A,1,0)),ISERROR(VLOOKUP(TRIM(MID(Q1654,FIND(",",Q1654)+1,FIND(",",Q1654,FIND(",",Q1654)+1)-FIND(",",Q1654)-1)),MapTable!$A:$A,1,0)),ISERROR(VLOOKUP(TRIM(MID(Q1654,FIND(",",Q1654,FIND(",",Q1654)+1)+1,999)),MapTable!$A:$A,1,0))),"맵없음",
  ""),
IF(ISERROR(FIND(",",Q1654,FIND(",",Q1654,FIND(",",Q1654,FIND(",",Q1654)+1)+1)+1)),
  IF(OR(ISERROR(VLOOKUP(LEFT(Q1654,FIND(",",Q1654)-1),MapTable!$A:$A,1,0)),ISERROR(VLOOKUP(TRIM(MID(Q1654,FIND(",",Q1654)+1,FIND(",",Q1654,FIND(",",Q1654)+1)-FIND(",",Q1654)-1)),MapTable!$A:$A,1,0)),ISERROR(VLOOKUP(TRIM(MID(Q1654,FIND(",",Q1654,FIND(",",Q1654)+1)+1,FIND(",",Q1654,FIND(",",Q1654,FIND(",",Q1654)+1)+1)-FIND(",",Q1654,FIND(",",Q1654)+1)-1)),MapTable!$A:$A,1,0)),ISERROR(VLOOKUP(TRIM(MID(Q1654,FIND(",",Q1654,FIND(",",Q1654,FIND(",",Q1654)+1)+1)+1,999)),MapTable!$A:$A,1,0))),"맵없음",
  ""),
)))))</f>
        <v/>
      </c>
      <c r="W1654" t="str">
        <f>IF(ISBLANK(V1654),"",IF(ISERROR(VLOOKUP(V1654,[3]DropTable!$A:$A,1,0)),"드랍없음",""))</f>
        <v/>
      </c>
      <c r="Y1654" t="str">
        <f>IF(ISBLANK(X1654),"",IF(ISERROR(VLOOKUP(X1654,[3]DropTable!$A:$A,1,0)),"드랍없음",""))</f>
        <v/>
      </c>
      <c r="AA1654">
        <v>8.1</v>
      </c>
    </row>
    <row r="1655" spans="1:27" x14ac:dyDescent="0.3">
      <c r="A1655">
        <v>11</v>
      </c>
      <c r="B1655">
        <v>14</v>
      </c>
      <c r="C1655">
        <v>1680</v>
      </c>
      <c r="D1655">
        <v>420</v>
      </c>
      <c r="E1655" t="s">
        <v>114</v>
      </c>
      <c r="H1655" t="str">
        <f>IF(ISBLANK(G1655),"",
IFERROR(VLOOKUP(G1655,[1]StringTable!$1:$1048576,MATCH([1]StringTable!$B$1,[1]StringTable!$1:$1,0),0),
IFERROR(VLOOKUP(G1655,[1]InApkStringTable!$1:$1048576,MATCH([1]InApkStringTable!$B$1,[1]InApkStringTable!$1:$1,0),0),
"스트링없음")))</f>
        <v/>
      </c>
      <c r="J1655" t="b">
        <v>1</v>
      </c>
      <c r="L1655" t="str">
        <f>IF(ISBLANK(K1655),"",IF(ISERROR(VLOOKUP(K1655,MapTable!$A:$A,1,0)),"맵없음",""))</f>
        <v/>
      </c>
      <c r="N1655" t="b">
        <f t="shared" ca="1" si="74"/>
        <v>0</v>
      </c>
      <c r="R1655" t="str">
        <f>IF(ISBLANK(Q1655),"",
IF(ISERROR(FIND(",",Q1655)),
  IF(ISERROR(VLOOKUP(Q1655,MapTable!$A:$A,1,0)),"맵없음",
  ""),
IF(ISERROR(FIND(",",Q1655,FIND(",",Q1655)+1)),
  IF(OR(ISERROR(VLOOKUP(LEFT(Q1655,FIND(",",Q1655)-1),MapTable!$A:$A,1,0)),ISERROR(VLOOKUP(TRIM(MID(Q1655,FIND(",",Q1655)+1,999)),MapTable!$A:$A,1,0))),"맵없음",
  ""),
IF(ISERROR(FIND(",",Q1655,FIND(",",Q1655,FIND(",",Q1655)+1)+1)),
  IF(OR(ISERROR(VLOOKUP(LEFT(Q1655,FIND(",",Q1655)-1),MapTable!$A:$A,1,0)),ISERROR(VLOOKUP(TRIM(MID(Q1655,FIND(",",Q1655)+1,FIND(",",Q1655,FIND(",",Q1655)+1)-FIND(",",Q1655)-1)),MapTable!$A:$A,1,0)),ISERROR(VLOOKUP(TRIM(MID(Q1655,FIND(",",Q1655,FIND(",",Q1655)+1)+1,999)),MapTable!$A:$A,1,0))),"맵없음",
  ""),
IF(ISERROR(FIND(",",Q1655,FIND(",",Q1655,FIND(",",Q1655,FIND(",",Q1655)+1)+1)+1)),
  IF(OR(ISERROR(VLOOKUP(LEFT(Q1655,FIND(",",Q1655)-1),MapTable!$A:$A,1,0)),ISERROR(VLOOKUP(TRIM(MID(Q1655,FIND(",",Q1655)+1,FIND(",",Q1655,FIND(",",Q1655)+1)-FIND(",",Q1655)-1)),MapTable!$A:$A,1,0)),ISERROR(VLOOKUP(TRIM(MID(Q1655,FIND(",",Q1655,FIND(",",Q1655)+1)+1,FIND(",",Q1655,FIND(",",Q1655,FIND(",",Q1655)+1)+1)-FIND(",",Q1655,FIND(",",Q1655)+1)-1)),MapTable!$A:$A,1,0)),ISERROR(VLOOKUP(TRIM(MID(Q1655,FIND(",",Q1655,FIND(",",Q1655,FIND(",",Q1655)+1)+1)+1,999)),MapTable!$A:$A,1,0))),"맵없음",
  ""),
)))))</f>
        <v/>
      </c>
      <c r="W1655" t="str">
        <f>IF(ISBLANK(V1655),"",IF(ISERROR(VLOOKUP(V1655,[3]DropTable!$A:$A,1,0)),"드랍없음",""))</f>
        <v/>
      </c>
      <c r="Y1655" t="str">
        <f>IF(ISBLANK(X1655),"",IF(ISERROR(VLOOKUP(X1655,[3]DropTable!$A:$A,1,0)),"드랍없음",""))</f>
        <v/>
      </c>
      <c r="AA1655">
        <v>8.1</v>
      </c>
    </row>
    <row r="1656" spans="1:27" x14ac:dyDescent="0.3">
      <c r="A1656">
        <v>11</v>
      </c>
      <c r="B1656">
        <v>15</v>
      </c>
      <c r="C1656">
        <v>1680</v>
      </c>
      <c r="D1656">
        <v>420</v>
      </c>
      <c r="E1656" t="s">
        <v>114</v>
      </c>
      <c r="H1656" t="str">
        <f>IF(ISBLANK(G1656),"",
IFERROR(VLOOKUP(G1656,[1]StringTable!$1:$1048576,MATCH([1]StringTable!$B$1,[1]StringTable!$1:$1,0),0),
IFERROR(VLOOKUP(G1656,[1]InApkStringTable!$1:$1048576,MATCH([1]InApkStringTable!$B$1,[1]InApkStringTable!$1:$1,0),0),
"스트링없음")))</f>
        <v/>
      </c>
      <c r="J1656" t="b">
        <v>1</v>
      </c>
      <c r="L1656" t="str">
        <f>IF(ISBLANK(K1656),"",IF(ISERROR(VLOOKUP(K1656,MapTable!$A:$A,1,0)),"맵없음",""))</f>
        <v/>
      </c>
      <c r="N1656" t="b">
        <f t="shared" ca="1" si="74"/>
        <v>0</v>
      </c>
      <c r="R1656" t="str">
        <f>IF(ISBLANK(Q1656),"",
IF(ISERROR(FIND(",",Q1656)),
  IF(ISERROR(VLOOKUP(Q1656,MapTable!$A:$A,1,0)),"맵없음",
  ""),
IF(ISERROR(FIND(",",Q1656,FIND(",",Q1656)+1)),
  IF(OR(ISERROR(VLOOKUP(LEFT(Q1656,FIND(",",Q1656)-1),MapTable!$A:$A,1,0)),ISERROR(VLOOKUP(TRIM(MID(Q1656,FIND(",",Q1656)+1,999)),MapTable!$A:$A,1,0))),"맵없음",
  ""),
IF(ISERROR(FIND(",",Q1656,FIND(",",Q1656,FIND(",",Q1656)+1)+1)),
  IF(OR(ISERROR(VLOOKUP(LEFT(Q1656,FIND(",",Q1656)-1),MapTable!$A:$A,1,0)),ISERROR(VLOOKUP(TRIM(MID(Q1656,FIND(",",Q1656)+1,FIND(",",Q1656,FIND(",",Q1656)+1)-FIND(",",Q1656)-1)),MapTable!$A:$A,1,0)),ISERROR(VLOOKUP(TRIM(MID(Q1656,FIND(",",Q1656,FIND(",",Q1656)+1)+1,999)),MapTable!$A:$A,1,0))),"맵없음",
  ""),
IF(ISERROR(FIND(",",Q1656,FIND(",",Q1656,FIND(",",Q1656,FIND(",",Q1656)+1)+1)+1)),
  IF(OR(ISERROR(VLOOKUP(LEFT(Q1656,FIND(",",Q1656)-1),MapTable!$A:$A,1,0)),ISERROR(VLOOKUP(TRIM(MID(Q1656,FIND(",",Q1656)+1,FIND(",",Q1656,FIND(",",Q1656)+1)-FIND(",",Q1656)-1)),MapTable!$A:$A,1,0)),ISERROR(VLOOKUP(TRIM(MID(Q1656,FIND(",",Q1656,FIND(",",Q1656)+1)+1,FIND(",",Q1656,FIND(",",Q1656,FIND(",",Q1656)+1)+1)-FIND(",",Q1656,FIND(",",Q1656)+1)-1)),MapTable!$A:$A,1,0)),ISERROR(VLOOKUP(TRIM(MID(Q1656,FIND(",",Q1656,FIND(",",Q1656,FIND(",",Q1656)+1)+1)+1,999)),MapTable!$A:$A,1,0))),"맵없음",
  ""),
)))))</f>
        <v/>
      </c>
      <c r="W1656" t="str">
        <f>IF(ISBLANK(V1656),"",IF(ISERROR(VLOOKUP(V1656,[3]DropTable!$A:$A,1,0)),"드랍없음",""))</f>
        <v/>
      </c>
      <c r="Y1656" t="str">
        <f>IF(ISBLANK(X1656),"",IF(ISERROR(VLOOKUP(X1656,[3]DropTable!$A:$A,1,0)),"드랍없음",""))</f>
        <v/>
      </c>
      <c r="AA1656">
        <v>8.1</v>
      </c>
    </row>
    <row r="1657" spans="1:27" x14ac:dyDescent="0.3">
      <c r="A1657">
        <v>11</v>
      </c>
      <c r="B1657">
        <v>16</v>
      </c>
      <c r="C1657">
        <v>1680</v>
      </c>
      <c r="D1657">
        <v>420</v>
      </c>
      <c r="E1657" t="s">
        <v>114</v>
      </c>
      <c r="H1657" t="str">
        <f>IF(ISBLANK(G1657),"",
IFERROR(VLOOKUP(G1657,[1]StringTable!$1:$1048576,MATCH([1]StringTable!$B$1,[1]StringTable!$1:$1,0),0),
IFERROR(VLOOKUP(G1657,[1]InApkStringTable!$1:$1048576,MATCH([1]InApkStringTable!$B$1,[1]InApkStringTable!$1:$1,0),0),
"스트링없음")))</f>
        <v/>
      </c>
      <c r="J1657" t="b">
        <v>1</v>
      </c>
      <c r="L1657" t="str">
        <f>IF(ISBLANK(K1657),"",IF(ISERROR(VLOOKUP(K1657,MapTable!$A:$A,1,0)),"맵없음",""))</f>
        <v/>
      </c>
      <c r="N1657" t="b">
        <f t="shared" ca="1" si="74"/>
        <v>0</v>
      </c>
      <c r="R1657" t="str">
        <f>IF(ISBLANK(Q1657),"",
IF(ISERROR(FIND(",",Q1657)),
  IF(ISERROR(VLOOKUP(Q1657,MapTable!$A:$A,1,0)),"맵없음",
  ""),
IF(ISERROR(FIND(",",Q1657,FIND(",",Q1657)+1)),
  IF(OR(ISERROR(VLOOKUP(LEFT(Q1657,FIND(",",Q1657)-1),MapTable!$A:$A,1,0)),ISERROR(VLOOKUP(TRIM(MID(Q1657,FIND(",",Q1657)+1,999)),MapTable!$A:$A,1,0))),"맵없음",
  ""),
IF(ISERROR(FIND(",",Q1657,FIND(",",Q1657,FIND(",",Q1657)+1)+1)),
  IF(OR(ISERROR(VLOOKUP(LEFT(Q1657,FIND(",",Q1657)-1),MapTable!$A:$A,1,0)),ISERROR(VLOOKUP(TRIM(MID(Q1657,FIND(",",Q1657)+1,FIND(",",Q1657,FIND(",",Q1657)+1)-FIND(",",Q1657)-1)),MapTable!$A:$A,1,0)),ISERROR(VLOOKUP(TRIM(MID(Q1657,FIND(",",Q1657,FIND(",",Q1657)+1)+1,999)),MapTable!$A:$A,1,0))),"맵없음",
  ""),
IF(ISERROR(FIND(",",Q1657,FIND(",",Q1657,FIND(",",Q1657,FIND(",",Q1657)+1)+1)+1)),
  IF(OR(ISERROR(VLOOKUP(LEFT(Q1657,FIND(",",Q1657)-1),MapTable!$A:$A,1,0)),ISERROR(VLOOKUP(TRIM(MID(Q1657,FIND(",",Q1657)+1,FIND(",",Q1657,FIND(",",Q1657)+1)-FIND(",",Q1657)-1)),MapTable!$A:$A,1,0)),ISERROR(VLOOKUP(TRIM(MID(Q1657,FIND(",",Q1657,FIND(",",Q1657)+1)+1,FIND(",",Q1657,FIND(",",Q1657,FIND(",",Q1657)+1)+1)-FIND(",",Q1657,FIND(",",Q1657)+1)-1)),MapTable!$A:$A,1,0)),ISERROR(VLOOKUP(TRIM(MID(Q1657,FIND(",",Q1657,FIND(",",Q1657,FIND(",",Q1657)+1)+1)+1,999)),MapTable!$A:$A,1,0))),"맵없음",
  ""),
)))))</f>
        <v/>
      </c>
      <c r="W1657" t="str">
        <f>IF(ISBLANK(V1657),"",IF(ISERROR(VLOOKUP(V1657,[3]DropTable!$A:$A,1,0)),"드랍없음",""))</f>
        <v/>
      </c>
      <c r="Y1657" t="str">
        <f>IF(ISBLANK(X1657),"",IF(ISERROR(VLOOKUP(X1657,[3]DropTable!$A:$A,1,0)),"드랍없음",""))</f>
        <v/>
      </c>
      <c r="AA1657">
        <v>8.1</v>
      </c>
    </row>
    <row r="1658" spans="1:27" x14ac:dyDescent="0.3">
      <c r="A1658">
        <v>11</v>
      </c>
      <c r="B1658">
        <v>17</v>
      </c>
      <c r="C1658">
        <v>1680</v>
      </c>
      <c r="D1658">
        <v>420</v>
      </c>
      <c r="E1658" t="s">
        <v>114</v>
      </c>
      <c r="H1658" t="str">
        <f>IF(ISBLANK(G1658),"",
IFERROR(VLOOKUP(G1658,[1]StringTable!$1:$1048576,MATCH([1]StringTable!$B$1,[1]StringTable!$1:$1,0),0),
IFERROR(VLOOKUP(G1658,[1]InApkStringTable!$1:$1048576,MATCH([1]InApkStringTable!$B$1,[1]InApkStringTable!$1:$1,0),0),
"스트링없음")))</f>
        <v/>
      </c>
      <c r="J1658" t="b">
        <v>1</v>
      </c>
      <c r="L1658" t="str">
        <f>IF(ISBLANK(K1658),"",IF(ISERROR(VLOOKUP(K1658,MapTable!$A:$A,1,0)),"맵없음",""))</f>
        <v/>
      </c>
      <c r="N1658" t="b">
        <f t="shared" ca="1" si="74"/>
        <v>0</v>
      </c>
      <c r="R1658" t="str">
        <f>IF(ISBLANK(Q1658),"",
IF(ISERROR(FIND(",",Q1658)),
  IF(ISERROR(VLOOKUP(Q1658,MapTable!$A:$A,1,0)),"맵없음",
  ""),
IF(ISERROR(FIND(",",Q1658,FIND(",",Q1658)+1)),
  IF(OR(ISERROR(VLOOKUP(LEFT(Q1658,FIND(",",Q1658)-1),MapTable!$A:$A,1,0)),ISERROR(VLOOKUP(TRIM(MID(Q1658,FIND(",",Q1658)+1,999)),MapTable!$A:$A,1,0))),"맵없음",
  ""),
IF(ISERROR(FIND(",",Q1658,FIND(",",Q1658,FIND(",",Q1658)+1)+1)),
  IF(OR(ISERROR(VLOOKUP(LEFT(Q1658,FIND(",",Q1658)-1),MapTable!$A:$A,1,0)),ISERROR(VLOOKUP(TRIM(MID(Q1658,FIND(",",Q1658)+1,FIND(",",Q1658,FIND(",",Q1658)+1)-FIND(",",Q1658)-1)),MapTable!$A:$A,1,0)),ISERROR(VLOOKUP(TRIM(MID(Q1658,FIND(",",Q1658,FIND(",",Q1658)+1)+1,999)),MapTable!$A:$A,1,0))),"맵없음",
  ""),
IF(ISERROR(FIND(",",Q1658,FIND(",",Q1658,FIND(",",Q1658,FIND(",",Q1658)+1)+1)+1)),
  IF(OR(ISERROR(VLOOKUP(LEFT(Q1658,FIND(",",Q1658)-1),MapTable!$A:$A,1,0)),ISERROR(VLOOKUP(TRIM(MID(Q1658,FIND(",",Q1658)+1,FIND(",",Q1658,FIND(",",Q1658)+1)-FIND(",",Q1658)-1)),MapTable!$A:$A,1,0)),ISERROR(VLOOKUP(TRIM(MID(Q1658,FIND(",",Q1658,FIND(",",Q1658)+1)+1,FIND(",",Q1658,FIND(",",Q1658,FIND(",",Q1658)+1)+1)-FIND(",",Q1658,FIND(",",Q1658)+1)-1)),MapTable!$A:$A,1,0)),ISERROR(VLOOKUP(TRIM(MID(Q1658,FIND(",",Q1658,FIND(",",Q1658,FIND(",",Q1658)+1)+1)+1,999)),MapTable!$A:$A,1,0))),"맵없음",
  ""),
)))))</f>
        <v/>
      </c>
      <c r="W1658" t="str">
        <f>IF(ISBLANK(V1658),"",IF(ISERROR(VLOOKUP(V1658,[3]DropTable!$A:$A,1,0)),"드랍없음",""))</f>
        <v/>
      </c>
      <c r="Y1658" t="str">
        <f>IF(ISBLANK(X1658),"",IF(ISERROR(VLOOKUP(X1658,[3]DropTable!$A:$A,1,0)),"드랍없음",""))</f>
        <v/>
      </c>
      <c r="AA1658">
        <v>8.1</v>
      </c>
    </row>
    <row r="1659" spans="1:27" x14ac:dyDescent="0.3">
      <c r="A1659">
        <v>11</v>
      </c>
      <c r="B1659">
        <v>18</v>
      </c>
      <c r="C1659">
        <v>1680</v>
      </c>
      <c r="D1659">
        <v>420</v>
      </c>
      <c r="E1659" t="s">
        <v>114</v>
      </c>
      <c r="H1659" t="str">
        <f>IF(ISBLANK(G1659),"",
IFERROR(VLOOKUP(G1659,[1]StringTable!$1:$1048576,MATCH([1]StringTable!$B$1,[1]StringTable!$1:$1,0),0),
IFERROR(VLOOKUP(G1659,[1]InApkStringTable!$1:$1048576,MATCH([1]InApkStringTable!$B$1,[1]InApkStringTable!$1:$1,0),0),
"스트링없음")))</f>
        <v/>
      </c>
      <c r="J1659" t="b">
        <v>1</v>
      </c>
      <c r="L1659" t="str">
        <f>IF(ISBLANK(K1659),"",IF(ISERROR(VLOOKUP(K1659,MapTable!$A:$A,1,0)),"맵없음",""))</f>
        <v/>
      </c>
      <c r="N1659" t="b">
        <f t="shared" ca="1" si="74"/>
        <v>0</v>
      </c>
      <c r="R1659" t="str">
        <f>IF(ISBLANK(Q1659),"",
IF(ISERROR(FIND(",",Q1659)),
  IF(ISERROR(VLOOKUP(Q1659,MapTable!$A:$A,1,0)),"맵없음",
  ""),
IF(ISERROR(FIND(",",Q1659,FIND(",",Q1659)+1)),
  IF(OR(ISERROR(VLOOKUP(LEFT(Q1659,FIND(",",Q1659)-1),MapTable!$A:$A,1,0)),ISERROR(VLOOKUP(TRIM(MID(Q1659,FIND(",",Q1659)+1,999)),MapTable!$A:$A,1,0))),"맵없음",
  ""),
IF(ISERROR(FIND(",",Q1659,FIND(",",Q1659,FIND(",",Q1659)+1)+1)),
  IF(OR(ISERROR(VLOOKUP(LEFT(Q1659,FIND(",",Q1659)-1),MapTable!$A:$A,1,0)),ISERROR(VLOOKUP(TRIM(MID(Q1659,FIND(",",Q1659)+1,FIND(",",Q1659,FIND(",",Q1659)+1)-FIND(",",Q1659)-1)),MapTable!$A:$A,1,0)),ISERROR(VLOOKUP(TRIM(MID(Q1659,FIND(",",Q1659,FIND(",",Q1659)+1)+1,999)),MapTable!$A:$A,1,0))),"맵없음",
  ""),
IF(ISERROR(FIND(",",Q1659,FIND(",",Q1659,FIND(",",Q1659,FIND(",",Q1659)+1)+1)+1)),
  IF(OR(ISERROR(VLOOKUP(LEFT(Q1659,FIND(",",Q1659)-1),MapTable!$A:$A,1,0)),ISERROR(VLOOKUP(TRIM(MID(Q1659,FIND(",",Q1659)+1,FIND(",",Q1659,FIND(",",Q1659)+1)-FIND(",",Q1659)-1)),MapTable!$A:$A,1,0)),ISERROR(VLOOKUP(TRIM(MID(Q1659,FIND(",",Q1659,FIND(",",Q1659)+1)+1,FIND(",",Q1659,FIND(",",Q1659,FIND(",",Q1659)+1)+1)-FIND(",",Q1659,FIND(",",Q1659)+1)-1)),MapTable!$A:$A,1,0)),ISERROR(VLOOKUP(TRIM(MID(Q1659,FIND(",",Q1659,FIND(",",Q1659,FIND(",",Q1659)+1)+1)+1,999)),MapTable!$A:$A,1,0))),"맵없음",
  ""),
)))))</f>
        <v/>
      </c>
      <c r="W1659" t="str">
        <f>IF(ISBLANK(V1659),"",IF(ISERROR(VLOOKUP(V1659,[3]DropTable!$A:$A,1,0)),"드랍없음",""))</f>
        <v/>
      </c>
      <c r="Y1659" t="str">
        <f>IF(ISBLANK(X1659),"",IF(ISERROR(VLOOKUP(X1659,[3]DropTable!$A:$A,1,0)),"드랍없음",""))</f>
        <v/>
      </c>
      <c r="AA1659">
        <v>8.1</v>
      </c>
    </row>
    <row r="1660" spans="1:27" x14ac:dyDescent="0.3">
      <c r="A1660">
        <v>11</v>
      </c>
      <c r="B1660">
        <v>19</v>
      </c>
      <c r="C1660">
        <v>1680</v>
      </c>
      <c r="D1660">
        <v>420</v>
      </c>
      <c r="E1660" t="s">
        <v>114</v>
      </c>
      <c r="H1660" t="str">
        <f>IF(ISBLANK(G1660),"",
IFERROR(VLOOKUP(G1660,[1]StringTable!$1:$1048576,MATCH([1]StringTable!$B$1,[1]StringTable!$1:$1,0),0),
IFERROR(VLOOKUP(G1660,[1]InApkStringTable!$1:$1048576,MATCH([1]InApkStringTable!$B$1,[1]InApkStringTable!$1:$1,0),0),
"스트링없음")))</f>
        <v/>
      </c>
      <c r="J1660" t="b">
        <v>1</v>
      </c>
      <c r="L1660" t="str">
        <f>IF(ISBLANK(K1660),"",IF(ISERROR(VLOOKUP(K1660,MapTable!$A:$A,1,0)),"맵없음",""))</f>
        <v/>
      </c>
      <c r="N1660" t="b">
        <f t="shared" ca="1" si="74"/>
        <v>0</v>
      </c>
      <c r="R1660" t="str">
        <f>IF(ISBLANK(Q1660),"",
IF(ISERROR(FIND(",",Q1660)),
  IF(ISERROR(VLOOKUP(Q1660,MapTable!$A:$A,1,0)),"맵없음",
  ""),
IF(ISERROR(FIND(",",Q1660,FIND(",",Q1660)+1)),
  IF(OR(ISERROR(VLOOKUP(LEFT(Q1660,FIND(",",Q1660)-1),MapTable!$A:$A,1,0)),ISERROR(VLOOKUP(TRIM(MID(Q1660,FIND(",",Q1660)+1,999)),MapTable!$A:$A,1,0))),"맵없음",
  ""),
IF(ISERROR(FIND(",",Q1660,FIND(",",Q1660,FIND(",",Q1660)+1)+1)),
  IF(OR(ISERROR(VLOOKUP(LEFT(Q1660,FIND(",",Q1660)-1),MapTable!$A:$A,1,0)),ISERROR(VLOOKUP(TRIM(MID(Q1660,FIND(",",Q1660)+1,FIND(",",Q1660,FIND(",",Q1660)+1)-FIND(",",Q1660)-1)),MapTable!$A:$A,1,0)),ISERROR(VLOOKUP(TRIM(MID(Q1660,FIND(",",Q1660,FIND(",",Q1660)+1)+1,999)),MapTable!$A:$A,1,0))),"맵없음",
  ""),
IF(ISERROR(FIND(",",Q1660,FIND(",",Q1660,FIND(",",Q1660,FIND(",",Q1660)+1)+1)+1)),
  IF(OR(ISERROR(VLOOKUP(LEFT(Q1660,FIND(",",Q1660)-1),MapTable!$A:$A,1,0)),ISERROR(VLOOKUP(TRIM(MID(Q1660,FIND(",",Q1660)+1,FIND(",",Q1660,FIND(",",Q1660)+1)-FIND(",",Q1660)-1)),MapTable!$A:$A,1,0)),ISERROR(VLOOKUP(TRIM(MID(Q1660,FIND(",",Q1660,FIND(",",Q1660)+1)+1,FIND(",",Q1660,FIND(",",Q1660,FIND(",",Q1660)+1)+1)-FIND(",",Q1660,FIND(",",Q1660)+1)-1)),MapTable!$A:$A,1,0)),ISERROR(VLOOKUP(TRIM(MID(Q1660,FIND(",",Q1660,FIND(",",Q1660,FIND(",",Q1660)+1)+1)+1,999)),MapTable!$A:$A,1,0))),"맵없음",
  ""),
)))))</f>
        <v/>
      </c>
      <c r="W1660" t="str">
        <f>IF(ISBLANK(V1660),"",IF(ISERROR(VLOOKUP(V1660,[3]DropTable!$A:$A,1,0)),"드랍없음",""))</f>
        <v/>
      </c>
      <c r="Y1660" t="str">
        <f>IF(ISBLANK(X1660),"",IF(ISERROR(VLOOKUP(X1660,[3]DropTable!$A:$A,1,0)),"드랍없음",""))</f>
        <v/>
      </c>
      <c r="AA1660">
        <v>8.1</v>
      </c>
    </row>
    <row r="1661" spans="1:27" x14ac:dyDescent="0.3">
      <c r="A1661">
        <v>11</v>
      </c>
      <c r="B1661">
        <v>20</v>
      </c>
      <c r="C1661">
        <v>1680</v>
      </c>
      <c r="D1661">
        <v>420</v>
      </c>
      <c r="E1661" t="s">
        <v>114</v>
      </c>
      <c r="H1661" t="str">
        <f>IF(ISBLANK(G1661),"",
IFERROR(VLOOKUP(G1661,[1]StringTable!$1:$1048576,MATCH([1]StringTable!$B$1,[1]StringTable!$1:$1,0),0),
IFERROR(VLOOKUP(G1661,[1]InApkStringTable!$1:$1048576,MATCH([1]InApkStringTable!$B$1,[1]InApkStringTable!$1:$1,0),0),
"스트링없음")))</f>
        <v/>
      </c>
      <c r="J1661" t="b">
        <v>1</v>
      </c>
      <c r="L1661" t="str">
        <f>IF(ISBLANK(K1661),"",IF(ISERROR(VLOOKUP(K1661,MapTable!$A:$A,1,0)),"맵없음",""))</f>
        <v/>
      </c>
      <c r="N1661" t="b">
        <f t="shared" ca="1" si="74"/>
        <v>0</v>
      </c>
      <c r="R1661" t="str">
        <f>IF(ISBLANK(Q1661),"",
IF(ISERROR(FIND(",",Q1661)),
  IF(ISERROR(VLOOKUP(Q1661,MapTable!$A:$A,1,0)),"맵없음",
  ""),
IF(ISERROR(FIND(",",Q1661,FIND(",",Q1661)+1)),
  IF(OR(ISERROR(VLOOKUP(LEFT(Q1661,FIND(",",Q1661)-1),MapTable!$A:$A,1,0)),ISERROR(VLOOKUP(TRIM(MID(Q1661,FIND(",",Q1661)+1,999)),MapTable!$A:$A,1,0))),"맵없음",
  ""),
IF(ISERROR(FIND(",",Q1661,FIND(",",Q1661,FIND(",",Q1661)+1)+1)),
  IF(OR(ISERROR(VLOOKUP(LEFT(Q1661,FIND(",",Q1661)-1),MapTable!$A:$A,1,0)),ISERROR(VLOOKUP(TRIM(MID(Q1661,FIND(",",Q1661)+1,FIND(",",Q1661,FIND(",",Q1661)+1)-FIND(",",Q1661)-1)),MapTable!$A:$A,1,0)),ISERROR(VLOOKUP(TRIM(MID(Q1661,FIND(",",Q1661,FIND(",",Q1661)+1)+1,999)),MapTable!$A:$A,1,0))),"맵없음",
  ""),
IF(ISERROR(FIND(",",Q1661,FIND(",",Q1661,FIND(",",Q1661,FIND(",",Q1661)+1)+1)+1)),
  IF(OR(ISERROR(VLOOKUP(LEFT(Q1661,FIND(",",Q1661)-1),MapTable!$A:$A,1,0)),ISERROR(VLOOKUP(TRIM(MID(Q1661,FIND(",",Q1661)+1,FIND(",",Q1661,FIND(",",Q1661)+1)-FIND(",",Q1661)-1)),MapTable!$A:$A,1,0)),ISERROR(VLOOKUP(TRIM(MID(Q1661,FIND(",",Q1661,FIND(",",Q1661)+1)+1,FIND(",",Q1661,FIND(",",Q1661,FIND(",",Q1661)+1)+1)-FIND(",",Q1661,FIND(",",Q1661)+1)-1)),MapTable!$A:$A,1,0)),ISERROR(VLOOKUP(TRIM(MID(Q1661,FIND(",",Q1661,FIND(",",Q1661,FIND(",",Q1661)+1)+1)+1,999)),MapTable!$A:$A,1,0))),"맵없음",
  ""),
)))))</f>
        <v/>
      </c>
      <c r="W1661" t="str">
        <f>IF(ISBLANK(V1661),"",IF(ISERROR(VLOOKUP(V1661,[3]DropTable!$A:$A,1,0)),"드랍없음",""))</f>
        <v/>
      </c>
      <c r="Y1661" t="str">
        <f>IF(ISBLANK(X1661),"",IF(ISERROR(VLOOKUP(X1661,[3]DropTable!$A:$A,1,0)),"드랍없음",""))</f>
        <v/>
      </c>
      <c r="AA1661">
        <v>8.1</v>
      </c>
    </row>
    <row r="1662" spans="1:27" x14ac:dyDescent="0.3">
      <c r="A1662">
        <v>11</v>
      </c>
      <c r="B1662">
        <v>21</v>
      </c>
      <c r="C1662">
        <v>1680</v>
      </c>
      <c r="D1662">
        <v>420</v>
      </c>
      <c r="E1662" t="s">
        <v>114</v>
      </c>
      <c r="H1662" t="str">
        <f>IF(ISBLANK(G1662),"",
IFERROR(VLOOKUP(G1662,[1]StringTable!$1:$1048576,MATCH([1]StringTable!$B$1,[1]StringTable!$1:$1,0),0),
IFERROR(VLOOKUP(G1662,[1]InApkStringTable!$1:$1048576,MATCH([1]InApkStringTable!$B$1,[1]InApkStringTable!$1:$1,0),0),
"스트링없음")))</f>
        <v/>
      </c>
      <c r="J1662" t="b">
        <v>1</v>
      </c>
      <c r="L1662" t="str">
        <f>IF(ISBLANK(K1662),"",IF(ISERROR(VLOOKUP(K1662,MapTable!$A:$A,1,0)),"맵없음",""))</f>
        <v/>
      </c>
      <c r="N1662" t="b">
        <f t="shared" ca="1" si="74"/>
        <v>0</v>
      </c>
      <c r="R1662" t="str">
        <f>IF(ISBLANK(Q1662),"",
IF(ISERROR(FIND(",",Q1662)),
  IF(ISERROR(VLOOKUP(Q1662,MapTable!$A:$A,1,0)),"맵없음",
  ""),
IF(ISERROR(FIND(",",Q1662,FIND(",",Q1662)+1)),
  IF(OR(ISERROR(VLOOKUP(LEFT(Q1662,FIND(",",Q1662)-1),MapTable!$A:$A,1,0)),ISERROR(VLOOKUP(TRIM(MID(Q1662,FIND(",",Q1662)+1,999)),MapTable!$A:$A,1,0))),"맵없음",
  ""),
IF(ISERROR(FIND(",",Q1662,FIND(",",Q1662,FIND(",",Q1662)+1)+1)),
  IF(OR(ISERROR(VLOOKUP(LEFT(Q1662,FIND(",",Q1662)-1),MapTable!$A:$A,1,0)),ISERROR(VLOOKUP(TRIM(MID(Q1662,FIND(",",Q1662)+1,FIND(",",Q1662,FIND(",",Q1662)+1)-FIND(",",Q1662)-1)),MapTable!$A:$A,1,0)),ISERROR(VLOOKUP(TRIM(MID(Q1662,FIND(",",Q1662,FIND(",",Q1662)+1)+1,999)),MapTable!$A:$A,1,0))),"맵없음",
  ""),
IF(ISERROR(FIND(",",Q1662,FIND(",",Q1662,FIND(",",Q1662,FIND(",",Q1662)+1)+1)+1)),
  IF(OR(ISERROR(VLOOKUP(LEFT(Q1662,FIND(",",Q1662)-1),MapTable!$A:$A,1,0)),ISERROR(VLOOKUP(TRIM(MID(Q1662,FIND(",",Q1662)+1,FIND(",",Q1662,FIND(",",Q1662)+1)-FIND(",",Q1662)-1)),MapTable!$A:$A,1,0)),ISERROR(VLOOKUP(TRIM(MID(Q1662,FIND(",",Q1662,FIND(",",Q1662)+1)+1,FIND(",",Q1662,FIND(",",Q1662,FIND(",",Q1662)+1)+1)-FIND(",",Q1662,FIND(",",Q1662)+1)-1)),MapTable!$A:$A,1,0)),ISERROR(VLOOKUP(TRIM(MID(Q1662,FIND(",",Q1662,FIND(",",Q1662,FIND(",",Q1662)+1)+1)+1,999)),MapTable!$A:$A,1,0))),"맵없음",
  ""),
)))))</f>
        <v/>
      </c>
      <c r="W1662" t="str">
        <f>IF(ISBLANK(V1662),"",IF(ISERROR(VLOOKUP(V1662,[3]DropTable!$A:$A,1,0)),"드랍없음",""))</f>
        <v/>
      </c>
      <c r="Y1662" t="str">
        <f>IF(ISBLANK(X1662),"",IF(ISERROR(VLOOKUP(X1662,[3]DropTable!$A:$A,1,0)),"드랍없음",""))</f>
        <v/>
      </c>
      <c r="AA1662">
        <v>8.1</v>
      </c>
    </row>
    <row r="1663" spans="1:27" x14ac:dyDescent="0.3">
      <c r="A1663">
        <v>11</v>
      </c>
      <c r="B1663">
        <v>22</v>
      </c>
      <c r="C1663">
        <v>1680</v>
      </c>
      <c r="D1663">
        <v>420</v>
      </c>
      <c r="E1663" t="s">
        <v>114</v>
      </c>
      <c r="H1663" t="str">
        <f>IF(ISBLANK(G1663),"",
IFERROR(VLOOKUP(G1663,[1]StringTable!$1:$1048576,MATCH([1]StringTable!$B$1,[1]StringTable!$1:$1,0),0),
IFERROR(VLOOKUP(G1663,[1]InApkStringTable!$1:$1048576,MATCH([1]InApkStringTable!$B$1,[1]InApkStringTable!$1:$1,0),0),
"스트링없음")))</f>
        <v/>
      </c>
      <c r="J1663" t="b">
        <v>1</v>
      </c>
      <c r="L1663" t="str">
        <f>IF(ISBLANK(K1663),"",IF(ISERROR(VLOOKUP(K1663,MapTable!$A:$A,1,0)),"맵없음",""))</f>
        <v/>
      </c>
      <c r="N1663" t="b">
        <f t="shared" ca="1" si="74"/>
        <v>0</v>
      </c>
      <c r="R1663" t="str">
        <f>IF(ISBLANK(Q1663),"",
IF(ISERROR(FIND(",",Q1663)),
  IF(ISERROR(VLOOKUP(Q1663,MapTable!$A:$A,1,0)),"맵없음",
  ""),
IF(ISERROR(FIND(",",Q1663,FIND(",",Q1663)+1)),
  IF(OR(ISERROR(VLOOKUP(LEFT(Q1663,FIND(",",Q1663)-1),MapTable!$A:$A,1,0)),ISERROR(VLOOKUP(TRIM(MID(Q1663,FIND(",",Q1663)+1,999)),MapTable!$A:$A,1,0))),"맵없음",
  ""),
IF(ISERROR(FIND(",",Q1663,FIND(",",Q1663,FIND(",",Q1663)+1)+1)),
  IF(OR(ISERROR(VLOOKUP(LEFT(Q1663,FIND(",",Q1663)-1),MapTable!$A:$A,1,0)),ISERROR(VLOOKUP(TRIM(MID(Q1663,FIND(",",Q1663)+1,FIND(",",Q1663,FIND(",",Q1663)+1)-FIND(",",Q1663)-1)),MapTable!$A:$A,1,0)),ISERROR(VLOOKUP(TRIM(MID(Q1663,FIND(",",Q1663,FIND(",",Q1663)+1)+1,999)),MapTable!$A:$A,1,0))),"맵없음",
  ""),
IF(ISERROR(FIND(",",Q1663,FIND(",",Q1663,FIND(",",Q1663,FIND(",",Q1663)+1)+1)+1)),
  IF(OR(ISERROR(VLOOKUP(LEFT(Q1663,FIND(",",Q1663)-1),MapTable!$A:$A,1,0)),ISERROR(VLOOKUP(TRIM(MID(Q1663,FIND(",",Q1663)+1,FIND(",",Q1663,FIND(",",Q1663)+1)-FIND(",",Q1663)-1)),MapTable!$A:$A,1,0)),ISERROR(VLOOKUP(TRIM(MID(Q1663,FIND(",",Q1663,FIND(",",Q1663)+1)+1,FIND(",",Q1663,FIND(",",Q1663,FIND(",",Q1663)+1)+1)-FIND(",",Q1663,FIND(",",Q1663)+1)-1)),MapTable!$A:$A,1,0)),ISERROR(VLOOKUP(TRIM(MID(Q1663,FIND(",",Q1663,FIND(",",Q1663,FIND(",",Q1663)+1)+1)+1,999)),MapTable!$A:$A,1,0))),"맵없음",
  ""),
)))))</f>
        <v/>
      </c>
      <c r="W1663" t="str">
        <f>IF(ISBLANK(V1663),"",IF(ISERROR(VLOOKUP(V1663,[3]DropTable!$A:$A,1,0)),"드랍없음",""))</f>
        <v/>
      </c>
      <c r="Y1663" t="str">
        <f>IF(ISBLANK(X1663),"",IF(ISERROR(VLOOKUP(X1663,[3]DropTable!$A:$A,1,0)),"드랍없음",""))</f>
        <v/>
      </c>
      <c r="AA1663">
        <v>8.1</v>
      </c>
    </row>
    <row r="1664" spans="1:27" x14ac:dyDescent="0.3">
      <c r="A1664">
        <v>11</v>
      </c>
      <c r="B1664">
        <v>23</v>
      </c>
      <c r="C1664">
        <v>1680</v>
      </c>
      <c r="D1664">
        <v>420</v>
      </c>
      <c r="E1664" t="s">
        <v>114</v>
      </c>
      <c r="H1664" t="str">
        <f>IF(ISBLANK(G1664),"",
IFERROR(VLOOKUP(G1664,[1]StringTable!$1:$1048576,MATCH([1]StringTable!$B$1,[1]StringTable!$1:$1,0),0),
IFERROR(VLOOKUP(G1664,[1]InApkStringTable!$1:$1048576,MATCH([1]InApkStringTable!$B$1,[1]InApkStringTable!$1:$1,0),0),
"스트링없음")))</f>
        <v/>
      </c>
      <c r="J1664" t="b">
        <v>1</v>
      </c>
      <c r="L1664" t="str">
        <f>IF(ISBLANK(K1664),"",IF(ISERROR(VLOOKUP(K1664,MapTable!$A:$A,1,0)),"맵없음",""))</f>
        <v/>
      </c>
      <c r="N1664" t="b">
        <f t="shared" ca="1" si="74"/>
        <v>0</v>
      </c>
      <c r="R1664" t="str">
        <f>IF(ISBLANK(Q1664),"",
IF(ISERROR(FIND(",",Q1664)),
  IF(ISERROR(VLOOKUP(Q1664,MapTable!$A:$A,1,0)),"맵없음",
  ""),
IF(ISERROR(FIND(",",Q1664,FIND(",",Q1664)+1)),
  IF(OR(ISERROR(VLOOKUP(LEFT(Q1664,FIND(",",Q1664)-1),MapTable!$A:$A,1,0)),ISERROR(VLOOKUP(TRIM(MID(Q1664,FIND(",",Q1664)+1,999)),MapTable!$A:$A,1,0))),"맵없음",
  ""),
IF(ISERROR(FIND(",",Q1664,FIND(",",Q1664,FIND(",",Q1664)+1)+1)),
  IF(OR(ISERROR(VLOOKUP(LEFT(Q1664,FIND(",",Q1664)-1),MapTable!$A:$A,1,0)),ISERROR(VLOOKUP(TRIM(MID(Q1664,FIND(",",Q1664)+1,FIND(",",Q1664,FIND(",",Q1664)+1)-FIND(",",Q1664)-1)),MapTable!$A:$A,1,0)),ISERROR(VLOOKUP(TRIM(MID(Q1664,FIND(",",Q1664,FIND(",",Q1664)+1)+1,999)),MapTable!$A:$A,1,0))),"맵없음",
  ""),
IF(ISERROR(FIND(",",Q1664,FIND(",",Q1664,FIND(",",Q1664,FIND(",",Q1664)+1)+1)+1)),
  IF(OR(ISERROR(VLOOKUP(LEFT(Q1664,FIND(",",Q1664)-1),MapTable!$A:$A,1,0)),ISERROR(VLOOKUP(TRIM(MID(Q1664,FIND(",",Q1664)+1,FIND(",",Q1664,FIND(",",Q1664)+1)-FIND(",",Q1664)-1)),MapTable!$A:$A,1,0)),ISERROR(VLOOKUP(TRIM(MID(Q1664,FIND(",",Q1664,FIND(",",Q1664)+1)+1,FIND(",",Q1664,FIND(",",Q1664,FIND(",",Q1664)+1)+1)-FIND(",",Q1664,FIND(",",Q1664)+1)-1)),MapTable!$A:$A,1,0)),ISERROR(VLOOKUP(TRIM(MID(Q1664,FIND(",",Q1664,FIND(",",Q1664,FIND(",",Q1664)+1)+1)+1,999)),MapTable!$A:$A,1,0))),"맵없음",
  ""),
)))))</f>
        <v/>
      </c>
      <c r="W1664" t="str">
        <f>IF(ISBLANK(V1664),"",IF(ISERROR(VLOOKUP(V1664,[3]DropTable!$A:$A,1,0)),"드랍없음",""))</f>
        <v/>
      </c>
      <c r="Y1664" t="str">
        <f>IF(ISBLANK(X1664),"",IF(ISERROR(VLOOKUP(X1664,[3]DropTable!$A:$A,1,0)),"드랍없음",""))</f>
        <v/>
      </c>
      <c r="AA1664">
        <v>8.1</v>
      </c>
    </row>
    <row r="1665" spans="1:27" x14ac:dyDescent="0.3">
      <c r="A1665">
        <v>11</v>
      </c>
      <c r="B1665">
        <v>24</v>
      </c>
      <c r="C1665">
        <v>1680</v>
      </c>
      <c r="D1665">
        <v>420</v>
      </c>
      <c r="E1665" t="s">
        <v>114</v>
      </c>
      <c r="H1665" t="str">
        <f>IF(ISBLANK(G1665),"",
IFERROR(VLOOKUP(G1665,[1]StringTable!$1:$1048576,MATCH([1]StringTable!$B$1,[1]StringTable!$1:$1,0),0),
IFERROR(VLOOKUP(G1665,[1]InApkStringTable!$1:$1048576,MATCH([1]InApkStringTable!$B$1,[1]InApkStringTable!$1:$1,0),0),
"스트링없음")))</f>
        <v/>
      </c>
      <c r="J1665" t="b">
        <v>1</v>
      </c>
      <c r="L1665" t="str">
        <f>IF(ISBLANK(K1665),"",IF(ISERROR(VLOOKUP(K1665,MapTable!$A:$A,1,0)),"맵없음",""))</f>
        <v/>
      </c>
      <c r="N1665" t="b">
        <f t="shared" ca="1" si="74"/>
        <v>0</v>
      </c>
      <c r="R1665" t="str">
        <f>IF(ISBLANK(Q1665),"",
IF(ISERROR(FIND(",",Q1665)),
  IF(ISERROR(VLOOKUP(Q1665,MapTable!$A:$A,1,0)),"맵없음",
  ""),
IF(ISERROR(FIND(",",Q1665,FIND(",",Q1665)+1)),
  IF(OR(ISERROR(VLOOKUP(LEFT(Q1665,FIND(",",Q1665)-1),MapTable!$A:$A,1,0)),ISERROR(VLOOKUP(TRIM(MID(Q1665,FIND(",",Q1665)+1,999)),MapTable!$A:$A,1,0))),"맵없음",
  ""),
IF(ISERROR(FIND(",",Q1665,FIND(",",Q1665,FIND(",",Q1665)+1)+1)),
  IF(OR(ISERROR(VLOOKUP(LEFT(Q1665,FIND(",",Q1665)-1),MapTable!$A:$A,1,0)),ISERROR(VLOOKUP(TRIM(MID(Q1665,FIND(",",Q1665)+1,FIND(",",Q1665,FIND(",",Q1665)+1)-FIND(",",Q1665)-1)),MapTable!$A:$A,1,0)),ISERROR(VLOOKUP(TRIM(MID(Q1665,FIND(",",Q1665,FIND(",",Q1665)+1)+1,999)),MapTable!$A:$A,1,0))),"맵없음",
  ""),
IF(ISERROR(FIND(",",Q1665,FIND(",",Q1665,FIND(",",Q1665,FIND(",",Q1665)+1)+1)+1)),
  IF(OR(ISERROR(VLOOKUP(LEFT(Q1665,FIND(",",Q1665)-1),MapTable!$A:$A,1,0)),ISERROR(VLOOKUP(TRIM(MID(Q1665,FIND(",",Q1665)+1,FIND(",",Q1665,FIND(",",Q1665)+1)-FIND(",",Q1665)-1)),MapTable!$A:$A,1,0)),ISERROR(VLOOKUP(TRIM(MID(Q1665,FIND(",",Q1665,FIND(",",Q1665)+1)+1,FIND(",",Q1665,FIND(",",Q1665,FIND(",",Q1665)+1)+1)-FIND(",",Q1665,FIND(",",Q1665)+1)-1)),MapTable!$A:$A,1,0)),ISERROR(VLOOKUP(TRIM(MID(Q1665,FIND(",",Q1665,FIND(",",Q1665,FIND(",",Q1665)+1)+1)+1,999)),MapTable!$A:$A,1,0))),"맵없음",
  ""),
)))))</f>
        <v/>
      </c>
      <c r="W1665" t="str">
        <f>IF(ISBLANK(V1665),"",IF(ISERROR(VLOOKUP(V1665,[3]DropTable!$A:$A,1,0)),"드랍없음",""))</f>
        <v/>
      </c>
      <c r="Y1665" t="str">
        <f>IF(ISBLANK(X1665),"",IF(ISERROR(VLOOKUP(X1665,[3]DropTable!$A:$A,1,0)),"드랍없음",""))</f>
        <v/>
      </c>
      <c r="AA1665">
        <v>8.1</v>
      </c>
    </row>
    <row r="1666" spans="1:27" x14ac:dyDescent="0.3">
      <c r="A1666">
        <v>11</v>
      </c>
      <c r="B1666">
        <v>25</v>
      </c>
      <c r="C1666">
        <v>1680</v>
      </c>
      <c r="D1666">
        <v>420</v>
      </c>
      <c r="E1666" t="s">
        <v>114</v>
      </c>
      <c r="H1666" t="str">
        <f>IF(ISBLANK(G1666),"",
IFERROR(VLOOKUP(G1666,[1]StringTable!$1:$1048576,MATCH([1]StringTable!$B$1,[1]StringTable!$1:$1,0),0),
IFERROR(VLOOKUP(G1666,[1]InApkStringTable!$1:$1048576,MATCH([1]InApkStringTable!$B$1,[1]InApkStringTable!$1:$1,0),0),
"스트링없음")))</f>
        <v/>
      </c>
      <c r="J1666" t="b">
        <v>1</v>
      </c>
      <c r="L1666" t="str">
        <f>IF(ISBLANK(K1666),"",IF(ISERROR(VLOOKUP(K1666,MapTable!$A:$A,1,0)),"맵없음",""))</f>
        <v/>
      </c>
      <c r="N1666" t="b">
        <f t="shared" ca="1" si="74"/>
        <v>0</v>
      </c>
      <c r="R1666" t="str">
        <f>IF(ISBLANK(Q1666),"",
IF(ISERROR(FIND(",",Q1666)),
  IF(ISERROR(VLOOKUP(Q1666,MapTable!$A:$A,1,0)),"맵없음",
  ""),
IF(ISERROR(FIND(",",Q1666,FIND(",",Q1666)+1)),
  IF(OR(ISERROR(VLOOKUP(LEFT(Q1666,FIND(",",Q1666)-1),MapTable!$A:$A,1,0)),ISERROR(VLOOKUP(TRIM(MID(Q1666,FIND(",",Q1666)+1,999)),MapTable!$A:$A,1,0))),"맵없음",
  ""),
IF(ISERROR(FIND(",",Q1666,FIND(",",Q1666,FIND(",",Q1666)+1)+1)),
  IF(OR(ISERROR(VLOOKUP(LEFT(Q1666,FIND(",",Q1666)-1),MapTable!$A:$A,1,0)),ISERROR(VLOOKUP(TRIM(MID(Q1666,FIND(",",Q1666)+1,FIND(",",Q1666,FIND(",",Q1666)+1)-FIND(",",Q1666)-1)),MapTable!$A:$A,1,0)),ISERROR(VLOOKUP(TRIM(MID(Q1666,FIND(",",Q1666,FIND(",",Q1666)+1)+1,999)),MapTable!$A:$A,1,0))),"맵없음",
  ""),
IF(ISERROR(FIND(",",Q1666,FIND(",",Q1666,FIND(",",Q1666,FIND(",",Q1666)+1)+1)+1)),
  IF(OR(ISERROR(VLOOKUP(LEFT(Q1666,FIND(",",Q1666)-1),MapTable!$A:$A,1,0)),ISERROR(VLOOKUP(TRIM(MID(Q1666,FIND(",",Q1666)+1,FIND(",",Q1666,FIND(",",Q1666)+1)-FIND(",",Q1666)-1)),MapTable!$A:$A,1,0)),ISERROR(VLOOKUP(TRIM(MID(Q1666,FIND(",",Q1666,FIND(",",Q1666)+1)+1,FIND(",",Q1666,FIND(",",Q1666,FIND(",",Q1666)+1)+1)-FIND(",",Q1666,FIND(",",Q1666)+1)-1)),MapTable!$A:$A,1,0)),ISERROR(VLOOKUP(TRIM(MID(Q1666,FIND(",",Q1666,FIND(",",Q1666,FIND(",",Q1666)+1)+1)+1,999)),MapTable!$A:$A,1,0))),"맵없음",
  ""),
)))))</f>
        <v/>
      </c>
      <c r="W1666" t="str">
        <f>IF(ISBLANK(V1666),"",IF(ISERROR(VLOOKUP(V1666,[3]DropTable!$A:$A,1,0)),"드랍없음",""))</f>
        <v/>
      </c>
      <c r="Y1666" t="str">
        <f>IF(ISBLANK(X1666),"",IF(ISERROR(VLOOKUP(X1666,[3]DropTable!$A:$A,1,0)),"드랍없음",""))</f>
        <v/>
      </c>
      <c r="AA1666">
        <v>8.1</v>
      </c>
    </row>
    <row r="1667" spans="1:27" x14ac:dyDescent="0.3">
      <c r="A1667">
        <v>11</v>
      </c>
      <c r="B1667">
        <v>26</v>
      </c>
      <c r="C1667">
        <v>1680</v>
      </c>
      <c r="D1667">
        <v>420</v>
      </c>
      <c r="E1667" t="s">
        <v>114</v>
      </c>
      <c r="H1667" t="str">
        <f>IF(ISBLANK(G1667),"",
IFERROR(VLOOKUP(G1667,[1]StringTable!$1:$1048576,MATCH([1]StringTable!$B$1,[1]StringTable!$1:$1,0),0),
IFERROR(VLOOKUP(G1667,[1]InApkStringTable!$1:$1048576,MATCH([1]InApkStringTable!$B$1,[1]InApkStringTable!$1:$1,0),0),
"스트링없음")))</f>
        <v/>
      </c>
      <c r="J1667" t="b">
        <v>1</v>
      </c>
      <c r="L1667" t="str">
        <f>IF(ISBLANK(K1667),"",IF(ISERROR(VLOOKUP(K1667,MapTable!$A:$A,1,0)),"맵없음",""))</f>
        <v/>
      </c>
      <c r="N1667" t="b">
        <f t="shared" ca="1" si="74"/>
        <v>0</v>
      </c>
      <c r="R1667" t="str">
        <f>IF(ISBLANK(Q1667),"",
IF(ISERROR(FIND(",",Q1667)),
  IF(ISERROR(VLOOKUP(Q1667,MapTable!$A:$A,1,0)),"맵없음",
  ""),
IF(ISERROR(FIND(",",Q1667,FIND(",",Q1667)+1)),
  IF(OR(ISERROR(VLOOKUP(LEFT(Q1667,FIND(",",Q1667)-1),MapTable!$A:$A,1,0)),ISERROR(VLOOKUP(TRIM(MID(Q1667,FIND(",",Q1667)+1,999)),MapTable!$A:$A,1,0))),"맵없음",
  ""),
IF(ISERROR(FIND(",",Q1667,FIND(",",Q1667,FIND(",",Q1667)+1)+1)),
  IF(OR(ISERROR(VLOOKUP(LEFT(Q1667,FIND(",",Q1667)-1),MapTable!$A:$A,1,0)),ISERROR(VLOOKUP(TRIM(MID(Q1667,FIND(",",Q1667)+1,FIND(",",Q1667,FIND(",",Q1667)+1)-FIND(",",Q1667)-1)),MapTable!$A:$A,1,0)),ISERROR(VLOOKUP(TRIM(MID(Q1667,FIND(",",Q1667,FIND(",",Q1667)+1)+1,999)),MapTable!$A:$A,1,0))),"맵없음",
  ""),
IF(ISERROR(FIND(",",Q1667,FIND(",",Q1667,FIND(",",Q1667,FIND(",",Q1667)+1)+1)+1)),
  IF(OR(ISERROR(VLOOKUP(LEFT(Q1667,FIND(",",Q1667)-1),MapTable!$A:$A,1,0)),ISERROR(VLOOKUP(TRIM(MID(Q1667,FIND(",",Q1667)+1,FIND(",",Q1667,FIND(",",Q1667)+1)-FIND(",",Q1667)-1)),MapTable!$A:$A,1,0)),ISERROR(VLOOKUP(TRIM(MID(Q1667,FIND(",",Q1667,FIND(",",Q1667)+1)+1,FIND(",",Q1667,FIND(",",Q1667,FIND(",",Q1667)+1)+1)-FIND(",",Q1667,FIND(",",Q1667)+1)-1)),MapTable!$A:$A,1,0)),ISERROR(VLOOKUP(TRIM(MID(Q1667,FIND(",",Q1667,FIND(",",Q1667,FIND(",",Q1667)+1)+1)+1,999)),MapTable!$A:$A,1,0))),"맵없음",
  ""),
)))))</f>
        <v/>
      </c>
      <c r="W1667" t="str">
        <f>IF(ISBLANK(V1667),"",IF(ISERROR(VLOOKUP(V1667,[3]DropTable!$A:$A,1,0)),"드랍없음",""))</f>
        <v/>
      </c>
      <c r="Y1667" t="str">
        <f>IF(ISBLANK(X1667),"",IF(ISERROR(VLOOKUP(X1667,[3]DropTable!$A:$A,1,0)),"드랍없음",""))</f>
        <v/>
      </c>
      <c r="AA1667">
        <v>8.1</v>
      </c>
    </row>
    <row r="1668" spans="1:27" x14ac:dyDescent="0.3">
      <c r="A1668">
        <v>11</v>
      </c>
      <c r="B1668">
        <v>27</v>
      </c>
      <c r="C1668">
        <v>1680</v>
      </c>
      <c r="D1668">
        <v>420</v>
      </c>
      <c r="E1668" t="s">
        <v>114</v>
      </c>
      <c r="H1668" t="str">
        <f>IF(ISBLANK(G1668),"",
IFERROR(VLOOKUP(G1668,[1]StringTable!$1:$1048576,MATCH([1]StringTable!$B$1,[1]StringTable!$1:$1,0),0),
IFERROR(VLOOKUP(G1668,[1]InApkStringTable!$1:$1048576,MATCH([1]InApkStringTable!$B$1,[1]InApkStringTable!$1:$1,0),0),
"스트링없음")))</f>
        <v/>
      </c>
      <c r="J1668" t="b">
        <v>1</v>
      </c>
      <c r="L1668" t="str">
        <f>IF(ISBLANK(K1668),"",IF(ISERROR(VLOOKUP(K1668,MapTable!$A:$A,1,0)),"맵없음",""))</f>
        <v/>
      </c>
      <c r="N1668" t="b">
        <f t="shared" ca="1" si="74"/>
        <v>0</v>
      </c>
      <c r="R1668" t="str">
        <f>IF(ISBLANK(Q1668),"",
IF(ISERROR(FIND(",",Q1668)),
  IF(ISERROR(VLOOKUP(Q1668,MapTable!$A:$A,1,0)),"맵없음",
  ""),
IF(ISERROR(FIND(",",Q1668,FIND(",",Q1668)+1)),
  IF(OR(ISERROR(VLOOKUP(LEFT(Q1668,FIND(",",Q1668)-1),MapTable!$A:$A,1,0)),ISERROR(VLOOKUP(TRIM(MID(Q1668,FIND(",",Q1668)+1,999)),MapTable!$A:$A,1,0))),"맵없음",
  ""),
IF(ISERROR(FIND(",",Q1668,FIND(",",Q1668,FIND(",",Q1668)+1)+1)),
  IF(OR(ISERROR(VLOOKUP(LEFT(Q1668,FIND(",",Q1668)-1),MapTable!$A:$A,1,0)),ISERROR(VLOOKUP(TRIM(MID(Q1668,FIND(",",Q1668)+1,FIND(",",Q1668,FIND(",",Q1668)+1)-FIND(",",Q1668)-1)),MapTable!$A:$A,1,0)),ISERROR(VLOOKUP(TRIM(MID(Q1668,FIND(",",Q1668,FIND(",",Q1668)+1)+1,999)),MapTable!$A:$A,1,0))),"맵없음",
  ""),
IF(ISERROR(FIND(",",Q1668,FIND(",",Q1668,FIND(",",Q1668,FIND(",",Q1668)+1)+1)+1)),
  IF(OR(ISERROR(VLOOKUP(LEFT(Q1668,FIND(",",Q1668)-1),MapTable!$A:$A,1,0)),ISERROR(VLOOKUP(TRIM(MID(Q1668,FIND(",",Q1668)+1,FIND(",",Q1668,FIND(",",Q1668)+1)-FIND(",",Q1668)-1)),MapTable!$A:$A,1,0)),ISERROR(VLOOKUP(TRIM(MID(Q1668,FIND(",",Q1668,FIND(",",Q1668)+1)+1,FIND(",",Q1668,FIND(",",Q1668,FIND(",",Q1668)+1)+1)-FIND(",",Q1668,FIND(",",Q1668)+1)-1)),MapTable!$A:$A,1,0)),ISERROR(VLOOKUP(TRIM(MID(Q1668,FIND(",",Q1668,FIND(",",Q1668,FIND(",",Q1668)+1)+1)+1,999)),MapTable!$A:$A,1,0))),"맵없음",
  ""),
)))))</f>
        <v/>
      </c>
      <c r="W1668" t="str">
        <f>IF(ISBLANK(V1668),"",IF(ISERROR(VLOOKUP(V1668,[3]DropTable!$A:$A,1,0)),"드랍없음",""))</f>
        <v/>
      </c>
      <c r="Y1668" t="str">
        <f>IF(ISBLANK(X1668),"",IF(ISERROR(VLOOKUP(X1668,[3]DropTable!$A:$A,1,0)),"드랍없음",""))</f>
        <v/>
      </c>
      <c r="AA1668">
        <v>8.1</v>
      </c>
    </row>
    <row r="1669" spans="1:27" x14ac:dyDescent="0.3">
      <c r="A1669">
        <v>11</v>
      </c>
      <c r="B1669">
        <v>28</v>
      </c>
      <c r="C1669">
        <v>1680</v>
      </c>
      <c r="D1669">
        <v>420</v>
      </c>
      <c r="E1669" t="s">
        <v>114</v>
      </c>
      <c r="H1669" t="str">
        <f>IF(ISBLANK(G1669),"",
IFERROR(VLOOKUP(G1669,[1]StringTable!$1:$1048576,MATCH([1]StringTable!$B$1,[1]StringTable!$1:$1,0),0),
IFERROR(VLOOKUP(G1669,[1]InApkStringTable!$1:$1048576,MATCH([1]InApkStringTable!$B$1,[1]InApkStringTable!$1:$1,0),0),
"스트링없음")))</f>
        <v/>
      </c>
      <c r="J1669" t="b">
        <v>1</v>
      </c>
      <c r="L1669" t="str">
        <f>IF(ISBLANK(K1669),"",IF(ISERROR(VLOOKUP(K1669,MapTable!$A:$A,1,0)),"맵없음",""))</f>
        <v/>
      </c>
      <c r="N1669" t="b">
        <f t="shared" ca="1" si="74"/>
        <v>0</v>
      </c>
      <c r="R1669" t="str">
        <f>IF(ISBLANK(Q1669),"",
IF(ISERROR(FIND(",",Q1669)),
  IF(ISERROR(VLOOKUP(Q1669,MapTable!$A:$A,1,0)),"맵없음",
  ""),
IF(ISERROR(FIND(",",Q1669,FIND(",",Q1669)+1)),
  IF(OR(ISERROR(VLOOKUP(LEFT(Q1669,FIND(",",Q1669)-1),MapTable!$A:$A,1,0)),ISERROR(VLOOKUP(TRIM(MID(Q1669,FIND(",",Q1669)+1,999)),MapTable!$A:$A,1,0))),"맵없음",
  ""),
IF(ISERROR(FIND(",",Q1669,FIND(",",Q1669,FIND(",",Q1669)+1)+1)),
  IF(OR(ISERROR(VLOOKUP(LEFT(Q1669,FIND(",",Q1669)-1),MapTable!$A:$A,1,0)),ISERROR(VLOOKUP(TRIM(MID(Q1669,FIND(",",Q1669)+1,FIND(",",Q1669,FIND(",",Q1669)+1)-FIND(",",Q1669)-1)),MapTable!$A:$A,1,0)),ISERROR(VLOOKUP(TRIM(MID(Q1669,FIND(",",Q1669,FIND(",",Q1669)+1)+1,999)),MapTable!$A:$A,1,0))),"맵없음",
  ""),
IF(ISERROR(FIND(",",Q1669,FIND(",",Q1669,FIND(",",Q1669,FIND(",",Q1669)+1)+1)+1)),
  IF(OR(ISERROR(VLOOKUP(LEFT(Q1669,FIND(",",Q1669)-1),MapTable!$A:$A,1,0)),ISERROR(VLOOKUP(TRIM(MID(Q1669,FIND(",",Q1669)+1,FIND(",",Q1669,FIND(",",Q1669)+1)-FIND(",",Q1669)-1)),MapTable!$A:$A,1,0)),ISERROR(VLOOKUP(TRIM(MID(Q1669,FIND(",",Q1669,FIND(",",Q1669)+1)+1,FIND(",",Q1669,FIND(",",Q1669,FIND(",",Q1669)+1)+1)-FIND(",",Q1669,FIND(",",Q1669)+1)-1)),MapTable!$A:$A,1,0)),ISERROR(VLOOKUP(TRIM(MID(Q1669,FIND(",",Q1669,FIND(",",Q1669,FIND(",",Q1669)+1)+1)+1,999)),MapTable!$A:$A,1,0))),"맵없음",
  ""),
)))))</f>
        <v/>
      </c>
      <c r="W1669" t="str">
        <f>IF(ISBLANK(V1669),"",IF(ISERROR(VLOOKUP(V1669,[3]DropTable!$A:$A,1,0)),"드랍없음",""))</f>
        <v/>
      </c>
      <c r="Y1669" t="str">
        <f>IF(ISBLANK(X1669),"",IF(ISERROR(VLOOKUP(X1669,[3]DropTable!$A:$A,1,0)),"드랍없음",""))</f>
        <v/>
      </c>
      <c r="AA1669">
        <v>8.1</v>
      </c>
    </row>
    <row r="1670" spans="1:27" x14ac:dyDescent="0.3">
      <c r="A1670">
        <v>11</v>
      </c>
      <c r="B1670">
        <v>29</v>
      </c>
      <c r="C1670">
        <v>1680</v>
      </c>
      <c r="D1670">
        <v>420</v>
      </c>
      <c r="E1670" t="s">
        <v>114</v>
      </c>
      <c r="H1670" t="str">
        <f>IF(ISBLANK(G1670),"",
IFERROR(VLOOKUP(G1670,[1]StringTable!$1:$1048576,MATCH([1]StringTable!$B$1,[1]StringTable!$1:$1,0),0),
IFERROR(VLOOKUP(G1670,[1]InApkStringTable!$1:$1048576,MATCH([1]InApkStringTable!$B$1,[1]InApkStringTable!$1:$1,0),0),
"스트링없음")))</f>
        <v/>
      </c>
      <c r="J1670" t="b">
        <v>1</v>
      </c>
      <c r="L1670" t="str">
        <f>IF(ISBLANK(K1670),"",IF(ISERROR(VLOOKUP(K1670,MapTable!$A:$A,1,0)),"맵없음",""))</f>
        <v/>
      </c>
      <c r="N1670" t="b">
        <f t="shared" ca="1" si="74"/>
        <v>0</v>
      </c>
      <c r="R1670" t="str">
        <f>IF(ISBLANK(Q1670),"",
IF(ISERROR(FIND(",",Q1670)),
  IF(ISERROR(VLOOKUP(Q1670,MapTable!$A:$A,1,0)),"맵없음",
  ""),
IF(ISERROR(FIND(",",Q1670,FIND(",",Q1670)+1)),
  IF(OR(ISERROR(VLOOKUP(LEFT(Q1670,FIND(",",Q1670)-1),MapTable!$A:$A,1,0)),ISERROR(VLOOKUP(TRIM(MID(Q1670,FIND(",",Q1670)+1,999)),MapTable!$A:$A,1,0))),"맵없음",
  ""),
IF(ISERROR(FIND(",",Q1670,FIND(",",Q1670,FIND(",",Q1670)+1)+1)),
  IF(OR(ISERROR(VLOOKUP(LEFT(Q1670,FIND(",",Q1670)-1),MapTable!$A:$A,1,0)),ISERROR(VLOOKUP(TRIM(MID(Q1670,FIND(",",Q1670)+1,FIND(",",Q1670,FIND(",",Q1670)+1)-FIND(",",Q1670)-1)),MapTable!$A:$A,1,0)),ISERROR(VLOOKUP(TRIM(MID(Q1670,FIND(",",Q1670,FIND(",",Q1670)+1)+1,999)),MapTable!$A:$A,1,0))),"맵없음",
  ""),
IF(ISERROR(FIND(",",Q1670,FIND(",",Q1670,FIND(",",Q1670,FIND(",",Q1670)+1)+1)+1)),
  IF(OR(ISERROR(VLOOKUP(LEFT(Q1670,FIND(",",Q1670)-1),MapTable!$A:$A,1,0)),ISERROR(VLOOKUP(TRIM(MID(Q1670,FIND(",",Q1670)+1,FIND(",",Q1670,FIND(",",Q1670)+1)-FIND(",",Q1670)-1)),MapTable!$A:$A,1,0)),ISERROR(VLOOKUP(TRIM(MID(Q1670,FIND(",",Q1670,FIND(",",Q1670)+1)+1,FIND(",",Q1670,FIND(",",Q1670,FIND(",",Q1670)+1)+1)-FIND(",",Q1670,FIND(",",Q1670)+1)-1)),MapTable!$A:$A,1,0)),ISERROR(VLOOKUP(TRIM(MID(Q1670,FIND(",",Q1670,FIND(",",Q1670,FIND(",",Q1670)+1)+1)+1,999)),MapTable!$A:$A,1,0))),"맵없음",
  ""),
)))))</f>
        <v/>
      </c>
      <c r="W1670" t="str">
        <f>IF(ISBLANK(V1670),"",IF(ISERROR(VLOOKUP(V1670,[3]DropTable!$A:$A,1,0)),"드랍없음",""))</f>
        <v/>
      </c>
      <c r="Y1670" t="str">
        <f>IF(ISBLANK(X1670),"",IF(ISERROR(VLOOKUP(X1670,[3]DropTable!$A:$A,1,0)),"드랍없음",""))</f>
        <v/>
      </c>
      <c r="AA1670">
        <v>8.1</v>
      </c>
    </row>
    <row r="1671" spans="1:27" x14ac:dyDescent="0.3">
      <c r="A1671">
        <v>11</v>
      </c>
      <c r="B1671">
        <v>30</v>
      </c>
      <c r="C1671">
        <v>1680</v>
      </c>
      <c r="D1671">
        <v>420</v>
      </c>
      <c r="E1671" t="s">
        <v>114</v>
      </c>
      <c r="H1671" t="str">
        <f>IF(ISBLANK(G1671),"",
IFERROR(VLOOKUP(G1671,[1]StringTable!$1:$1048576,MATCH([1]StringTable!$B$1,[1]StringTable!$1:$1,0),0),
IFERROR(VLOOKUP(G1671,[1]InApkStringTable!$1:$1048576,MATCH([1]InApkStringTable!$B$1,[1]InApkStringTable!$1:$1,0),0),
"스트링없음")))</f>
        <v/>
      </c>
      <c r="J1671" t="b">
        <v>1</v>
      </c>
      <c r="L1671" t="str">
        <f>IF(ISBLANK(K1671),"",IF(ISERROR(VLOOKUP(K1671,MapTable!$A:$A,1,0)),"맵없음",""))</f>
        <v/>
      </c>
      <c r="N1671" t="b">
        <f t="shared" ca="1" si="74"/>
        <v>0</v>
      </c>
      <c r="R1671" t="str">
        <f>IF(ISBLANK(Q1671),"",
IF(ISERROR(FIND(",",Q1671)),
  IF(ISERROR(VLOOKUP(Q1671,MapTable!$A:$A,1,0)),"맵없음",
  ""),
IF(ISERROR(FIND(",",Q1671,FIND(",",Q1671)+1)),
  IF(OR(ISERROR(VLOOKUP(LEFT(Q1671,FIND(",",Q1671)-1),MapTable!$A:$A,1,0)),ISERROR(VLOOKUP(TRIM(MID(Q1671,FIND(",",Q1671)+1,999)),MapTable!$A:$A,1,0))),"맵없음",
  ""),
IF(ISERROR(FIND(",",Q1671,FIND(",",Q1671,FIND(",",Q1671)+1)+1)),
  IF(OR(ISERROR(VLOOKUP(LEFT(Q1671,FIND(",",Q1671)-1),MapTable!$A:$A,1,0)),ISERROR(VLOOKUP(TRIM(MID(Q1671,FIND(",",Q1671)+1,FIND(",",Q1671,FIND(",",Q1671)+1)-FIND(",",Q1671)-1)),MapTable!$A:$A,1,0)),ISERROR(VLOOKUP(TRIM(MID(Q1671,FIND(",",Q1671,FIND(",",Q1671)+1)+1,999)),MapTable!$A:$A,1,0))),"맵없음",
  ""),
IF(ISERROR(FIND(",",Q1671,FIND(",",Q1671,FIND(",",Q1671,FIND(",",Q1671)+1)+1)+1)),
  IF(OR(ISERROR(VLOOKUP(LEFT(Q1671,FIND(",",Q1671)-1),MapTable!$A:$A,1,0)),ISERROR(VLOOKUP(TRIM(MID(Q1671,FIND(",",Q1671)+1,FIND(",",Q1671,FIND(",",Q1671)+1)-FIND(",",Q1671)-1)),MapTable!$A:$A,1,0)),ISERROR(VLOOKUP(TRIM(MID(Q1671,FIND(",",Q1671,FIND(",",Q1671)+1)+1,FIND(",",Q1671,FIND(",",Q1671,FIND(",",Q1671)+1)+1)-FIND(",",Q1671,FIND(",",Q1671)+1)-1)),MapTable!$A:$A,1,0)),ISERROR(VLOOKUP(TRIM(MID(Q1671,FIND(",",Q1671,FIND(",",Q1671,FIND(",",Q1671)+1)+1)+1,999)),MapTable!$A:$A,1,0))),"맵없음",
  ""),
)))))</f>
        <v/>
      </c>
      <c r="W1671" t="str">
        <f>IF(ISBLANK(V1671),"",IF(ISERROR(VLOOKUP(V1671,[3]DropTable!$A:$A,1,0)),"드랍없음",""))</f>
        <v/>
      </c>
      <c r="Y1671" t="str">
        <f>IF(ISBLANK(X1671),"",IF(ISERROR(VLOOKUP(X1671,[3]DropTable!$A:$A,1,0)),"드랍없음",""))</f>
        <v/>
      </c>
      <c r="AA1671">
        <v>8.1</v>
      </c>
    </row>
    <row r="1672" spans="1:27" x14ac:dyDescent="0.3">
      <c r="A1672">
        <v>11</v>
      </c>
      <c r="B1672">
        <v>31</v>
      </c>
      <c r="C1672">
        <v>1680</v>
      </c>
      <c r="D1672">
        <v>420</v>
      </c>
      <c r="E1672" t="s">
        <v>114</v>
      </c>
      <c r="H1672" t="str">
        <f>IF(ISBLANK(G1672),"",
IFERROR(VLOOKUP(G1672,[1]StringTable!$1:$1048576,MATCH([1]StringTable!$B$1,[1]StringTable!$1:$1,0),0),
IFERROR(VLOOKUP(G1672,[1]InApkStringTable!$1:$1048576,MATCH([1]InApkStringTable!$B$1,[1]InApkStringTable!$1:$1,0),0),
"스트링없음")))</f>
        <v/>
      </c>
      <c r="J1672" t="b">
        <v>1</v>
      </c>
      <c r="L1672" t="str">
        <f>IF(ISBLANK(K1672),"",IF(ISERROR(VLOOKUP(K1672,MapTable!$A:$A,1,0)),"맵없음",""))</f>
        <v/>
      </c>
      <c r="N1672" t="b">
        <f t="shared" ca="1" si="74"/>
        <v>0</v>
      </c>
      <c r="R1672" t="str">
        <f>IF(ISBLANK(Q1672),"",
IF(ISERROR(FIND(",",Q1672)),
  IF(ISERROR(VLOOKUP(Q1672,MapTable!$A:$A,1,0)),"맵없음",
  ""),
IF(ISERROR(FIND(",",Q1672,FIND(",",Q1672)+1)),
  IF(OR(ISERROR(VLOOKUP(LEFT(Q1672,FIND(",",Q1672)-1),MapTable!$A:$A,1,0)),ISERROR(VLOOKUP(TRIM(MID(Q1672,FIND(",",Q1672)+1,999)),MapTable!$A:$A,1,0))),"맵없음",
  ""),
IF(ISERROR(FIND(",",Q1672,FIND(",",Q1672,FIND(",",Q1672)+1)+1)),
  IF(OR(ISERROR(VLOOKUP(LEFT(Q1672,FIND(",",Q1672)-1),MapTable!$A:$A,1,0)),ISERROR(VLOOKUP(TRIM(MID(Q1672,FIND(",",Q1672)+1,FIND(",",Q1672,FIND(",",Q1672)+1)-FIND(",",Q1672)-1)),MapTable!$A:$A,1,0)),ISERROR(VLOOKUP(TRIM(MID(Q1672,FIND(",",Q1672,FIND(",",Q1672)+1)+1,999)),MapTable!$A:$A,1,0))),"맵없음",
  ""),
IF(ISERROR(FIND(",",Q1672,FIND(",",Q1672,FIND(",",Q1672,FIND(",",Q1672)+1)+1)+1)),
  IF(OR(ISERROR(VLOOKUP(LEFT(Q1672,FIND(",",Q1672)-1),MapTable!$A:$A,1,0)),ISERROR(VLOOKUP(TRIM(MID(Q1672,FIND(",",Q1672)+1,FIND(",",Q1672,FIND(",",Q1672)+1)-FIND(",",Q1672)-1)),MapTable!$A:$A,1,0)),ISERROR(VLOOKUP(TRIM(MID(Q1672,FIND(",",Q1672,FIND(",",Q1672)+1)+1,FIND(",",Q1672,FIND(",",Q1672,FIND(",",Q1672)+1)+1)-FIND(",",Q1672,FIND(",",Q1672)+1)-1)),MapTable!$A:$A,1,0)),ISERROR(VLOOKUP(TRIM(MID(Q1672,FIND(",",Q1672,FIND(",",Q1672,FIND(",",Q1672)+1)+1)+1,999)),MapTable!$A:$A,1,0))),"맵없음",
  ""),
)))))</f>
        <v/>
      </c>
      <c r="W1672" t="str">
        <f>IF(ISBLANK(V1672),"",IF(ISERROR(VLOOKUP(V1672,[3]DropTable!$A:$A,1,0)),"드랍없음",""))</f>
        <v/>
      </c>
      <c r="Y1672" t="str">
        <f>IF(ISBLANK(X1672),"",IF(ISERROR(VLOOKUP(X1672,[3]DropTable!$A:$A,1,0)),"드랍없음",""))</f>
        <v/>
      </c>
      <c r="AA1672">
        <v>8.1</v>
      </c>
    </row>
    <row r="1673" spans="1:27" x14ac:dyDescent="0.3">
      <c r="A1673">
        <v>11</v>
      </c>
      <c r="B1673">
        <v>32</v>
      </c>
      <c r="C1673">
        <v>1680</v>
      </c>
      <c r="D1673">
        <v>420</v>
      </c>
      <c r="E1673" t="s">
        <v>114</v>
      </c>
      <c r="H1673" t="str">
        <f>IF(ISBLANK(G1673),"",
IFERROR(VLOOKUP(G1673,[1]StringTable!$1:$1048576,MATCH([1]StringTable!$B$1,[1]StringTable!$1:$1,0),0),
IFERROR(VLOOKUP(G1673,[1]InApkStringTable!$1:$1048576,MATCH([1]InApkStringTable!$B$1,[1]InApkStringTable!$1:$1,0),0),
"스트링없음")))</f>
        <v/>
      </c>
      <c r="J1673" t="b">
        <v>1</v>
      </c>
      <c r="L1673" t="str">
        <f>IF(ISBLANK(K1673),"",IF(ISERROR(VLOOKUP(K1673,MapTable!$A:$A,1,0)),"맵없음",""))</f>
        <v/>
      </c>
      <c r="N1673" t="b">
        <f t="shared" ca="1" si="74"/>
        <v>0</v>
      </c>
      <c r="R1673" t="str">
        <f>IF(ISBLANK(Q1673),"",
IF(ISERROR(FIND(",",Q1673)),
  IF(ISERROR(VLOOKUP(Q1673,MapTable!$A:$A,1,0)),"맵없음",
  ""),
IF(ISERROR(FIND(",",Q1673,FIND(",",Q1673)+1)),
  IF(OR(ISERROR(VLOOKUP(LEFT(Q1673,FIND(",",Q1673)-1),MapTable!$A:$A,1,0)),ISERROR(VLOOKUP(TRIM(MID(Q1673,FIND(",",Q1673)+1,999)),MapTable!$A:$A,1,0))),"맵없음",
  ""),
IF(ISERROR(FIND(",",Q1673,FIND(",",Q1673,FIND(",",Q1673)+1)+1)),
  IF(OR(ISERROR(VLOOKUP(LEFT(Q1673,FIND(",",Q1673)-1),MapTable!$A:$A,1,0)),ISERROR(VLOOKUP(TRIM(MID(Q1673,FIND(",",Q1673)+1,FIND(",",Q1673,FIND(",",Q1673)+1)-FIND(",",Q1673)-1)),MapTable!$A:$A,1,0)),ISERROR(VLOOKUP(TRIM(MID(Q1673,FIND(",",Q1673,FIND(",",Q1673)+1)+1,999)),MapTable!$A:$A,1,0))),"맵없음",
  ""),
IF(ISERROR(FIND(",",Q1673,FIND(",",Q1673,FIND(",",Q1673,FIND(",",Q1673)+1)+1)+1)),
  IF(OR(ISERROR(VLOOKUP(LEFT(Q1673,FIND(",",Q1673)-1),MapTable!$A:$A,1,0)),ISERROR(VLOOKUP(TRIM(MID(Q1673,FIND(",",Q1673)+1,FIND(",",Q1673,FIND(",",Q1673)+1)-FIND(",",Q1673)-1)),MapTable!$A:$A,1,0)),ISERROR(VLOOKUP(TRIM(MID(Q1673,FIND(",",Q1673,FIND(",",Q1673)+1)+1,FIND(",",Q1673,FIND(",",Q1673,FIND(",",Q1673)+1)+1)-FIND(",",Q1673,FIND(",",Q1673)+1)-1)),MapTable!$A:$A,1,0)),ISERROR(VLOOKUP(TRIM(MID(Q1673,FIND(",",Q1673,FIND(",",Q1673,FIND(",",Q1673)+1)+1)+1,999)),MapTable!$A:$A,1,0))),"맵없음",
  ""),
)))))</f>
        <v/>
      </c>
      <c r="W1673" t="str">
        <f>IF(ISBLANK(V1673),"",IF(ISERROR(VLOOKUP(V1673,[3]DropTable!$A:$A,1,0)),"드랍없음",""))</f>
        <v/>
      </c>
      <c r="Y1673" t="str">
        <f>IF(ISBLANK(X1673),"",IF(ISERROR(VLOOKUP(X1673,[3]DropTable!$A:$A,1,0)),"드랍없음",""))</f>
        <v/>
      </c>
      <c r="AA1673">
        <v>8.1</v>
      </c>
    </row>
    <row r="1674" spans="1:27" x14ac:dyDescent="0.3">
      <c r="A1674">
        <v>11</v>
      </c>
      <c r="B1674">
        <v>33</v>
      </c>
      <c r="C1674">
        <v>1680</v>
      </c>
      <c r="D1674">
        <v>420</v>
      </c>
      <c r="E1674" t="s">
        <v>114</v>
      </c>
      <c r="H1674" t="str">
        <f>IF(ISBLANK(G1674),"",
IFERROR(VLOOKUP(G1674,[1]StringTable!$1:$1048576,MATCH([1]StringTable!$B$1,[1]StringTable!$1:$1,0),0),
IFERROR(VLOOKUP(G1674,[1]InApkStringTable!$1:$1048576,MATCH([1]InApkStringTable!$B$1,[1]InApkStringTable!$1:$1,0),0),
"스트링없음")))</f>
        <v/>
      </c>
      <c r="J1674" t="b">
        <v>1</v>
      </c>
      <c r="L1674" t="str">
        <f>IF(ISBLANK(K1674),"",IF(ISERROR(VLOOKUP(K1674,MapTable!$A:$A,1,0)),"맵없음",""))</f>
        <v/>
      </c>
      <c r="N1674" t="b">
        <f t="shared" ca="1" si="74"/>
        <v>0</v>
      </c>
      <c r="R1674" t="str">
        <f>IF(ISBLANK(Q1674),"",
IF(ISERROR(FIND(",",Q1674)),
  IF(ISERROR(VLOOKUP(Q1674,MapTable!$A:$A,1,0)),"맵없음",
  ""),
IF(ISERROR(FIND(",",Q1674,FIND(",",Q1674)+1)),
  IF(OR(ISERROR(VLOOKUP(LEFT(Q1674,FIND(",",Q1674)-1),MapTable!$A:$A,1,0)),ISERROR(VLOOKUP(TRIM(MID(Q1674,FIND(",",Q1674)+1,999)),MapTable!$A:$A,1,0))),"맵없음",
  ""),
IF(ISERROR(FIND(",",Q1674,FIND(",",Q1674,FIND(",",Q1674)+1)+1)),
  IF(OR(ISERROR(VLOOKUP(LEFT(Q1674,FIND(",",Q1674)-1),MapTable!$A:$A,1,0)),ISERROR(VLOOKUP(TRIM(MID(Q1674,FIND(",",Q1674)+1,FIND(",",Q1674,FIND(",",Q1674)+1)-FIND(",",Q1674)-1)),MapTable!$A:$A,1,0)),ISERROR(VLOOKUP(TRIM(MID(Q1674,FIND(",",Q1674,FIND(",",Q1674)+1)+1,999)),MapTable!$A:$A,1,0))),"맵없음",
  ""),
IF(ISERROR(FIND(",",Q1674,FIND(",",Q1674,FIND(",",Q1674,FIND(",",Q1674)+1)+1)+1)),
  IF(OR(ISERROR(VLOOKUP(LEFT(Q1674,FIND(",",Q1674)-1),MapTable!$A:$A,1,0)),ISERROR(VLOOKUP(TRIM(MID(Q1674,FIND(",",Q1674)+1,FIND(",",Q1674,FIND(",",Q1674)+1)-FIND(",",Q1674)-1)),MapTable!$A:$A,1,0)),ISERROR(VLOOKUP(TRIM(MID(Q1674,FIND(",",Q1674,FIND(",",Q1674)+1)+1,FIND(",",Q1674,FIND(",",Q1674,FIND(",",Q1674)+1)+1)-FIND(",",Q1674,FIND(",",Q1674)+1)-1)),MapTable!$A:$A,1,0)),ISERROR(VLOOKUP(TRIM(MID(Q1674,FIND(",",Q1674,FIND(",",Q1674,FIND(",",Q1674)+1)+1)+1,999)),MapTable!$A:$A,1,0))),"맵없음",
  ""),
)))))</f>
        <v/>
      </c>
      <c r="W1674" t="str">
        <f>IF(ISBLANK(V1674),"",IF(ISERROR(VLOOKUP(V1674,[3]DropTable!$A:$A,1,0)),"드랍없음",""))</f>
        <v/>
      </c>
      <c r="Y1674" t="str">
        <f>IF(ISBLANK(X1674),"",IF(ISERROR(VLOOKUP(X1674,[3]DropTable!$A:$A,1,0)),"드랍없음",""))</f>
        <v/>
      </c>
      <c r="AA1674">
        <v>8.1</v>
      </c>
    </row>
    <row r="1675" spans="1:27" x14ac:dyDescent="0.3">
      <c r="A1675">
        <v>11</v>
      </c>
      <c r="B1675">
        <v>34</v>
      </c>
      <c r="C1675">
        <v>1680</v>
      </c>
      <c r="D1675">
        <v>420</v>
      </c>
      <c r="E1675" t="s">
        <v>114</v>
      </c>
      <c r="H1675" t="str">
        <f>IF(ISBLANK(G1675),"",
IFERROR(VLOOKUP(G1675,[1]StringTable!$1:$1048576,MATCH([1]StringTable!$B$1,[1]StringTable!$1:$1,0),0),
IFERROR(VLOOKUP(G1675,[1]InApkStringTable!$1:$1048576,MATCH([1]InApkStringTable!$B$1,[1]InApkStringTable!$1:$1,0),0),
"스트링없음")))</f>
        <v/>
      </c>
      <c r="J1675" t="b">
        <v>1</v>
      </c>
      <c r="L1675" t="str">
        <f>IF(ISBLANK(K1675),"",IF(ISERROR(VLOOKUP(K1675,MapTable!$A:$A,1,0)),"맵없음",""))</f>
        <v/>
      </c>
      <c r="N1675" t="b">
        <f t="shared" ca="1" si="74"/>
        <v>0</v>
      </c>
      <c r="R1675" t="str">
        <f>IF(ISBLANK(Q1675),"",
IF(ISERROR(FIND(",",Q1675)),
  IF(ISERROR(VLOOKUP(Q1675,MapTable!$A:$A,1,0)),"맵없음",
  ""),
IF(ISERROR(FIND(",",Q1675,FIND(",",Q1675)+1)),
  IF(OR(ISERROR(VLOOKUP(LEFT(Q1675,FIND(",",Q1675)-1),MapTable!$A:$A,1,0)),ISERROR(VLOOKUP(TRIM(MID(Q1675,FIND(",",Q1675)+1,999)),MapTable!$A:$A,1,0))),"맵없음",
  ""),
IF(ISERROR(FIND(",",Q1675,FIND(",",Q1675,FIND(",",Q1675)+1)+1)),
  IF(OR(ISERROR(VLOOKUP(LEFT(Q1675,FIND(",",Q1675)-1),MapTable!$A:$A,1,0)),ISERROR(VLOOKUP(TRIM(MID(Q1675,FIND(",",Q1675)+1,FIND(",",Q1675,FIND(",",Q1675)+1)-FIND(",",Q1675)-1)),MapTable!$A:$A,1,0)),ISERROR(VLOOKUP(TRIM(MID(Q1675,FIND(",",Q1675,FIND(",",Q1675)+1)+1,999)),MapTable!$A:$A,1,0))),"맵없음",
  ""),
IF(ISERROR(FIND(",",Q1675,FIND(",",Q1675,FIND(",",Q1675,FIND(",",Q1675)+1)+1)+1)),
  IF(OR(ISERROR(VLOOKUP(LEFT(Q1675,FIND(",",Q1675)-1),MapTable!$A:$A,1,0)),ISERROR(VLOOKUP(TRIM(MID(Q1675,FIND(",",Q1675)+1,FIND(",",Q1675,FIND(",",Q1675)+1)-FIND(",",Q1675)-1)),MapTable!$A:$A,1,0)),ISERROR(VLOOKUP(TRIM(MID(Q1675,FIND(",",Q1675,FIND(",",Q1675)+1)+1,FIND(",",Q1675,FIND(",",Q1675,FIND(",",Q1675)+1)+1)-FIND(",",Q1675,FIND(",",Q1675)+1)-1)),MapTable!$A:$A,1,0)),ISERROR(VLOOKUP(TRIM(MID(Q1675,FIND(",",Q1675,FIND(",",Q1675,FIND(",",Q1675)+1)+1)+1,999)),MapTable!$A:$A,1,0))),"맵없음",
  ""),
)))))</f>
        <v/>
      </c>
      <c r="W1675" t="str">
        <f>IF(ISBLANK(V1675),"",IF(ISERROR(VLOOKUP(V1675,[3]DropTable!$A:$A,1,0)),"드랍없음",""))</f>
        <v/>
      </c>
      <c r="Y1675" t="str">
        <f>IF(ISBLANK(X1675),"",IF(ISERROR(VLOOKUP(X1675,[3]DropTable!$A:$A,1,0)),"드랍없음",""))</f>
        <v/>
      </c>
      <c r="AA1675">
        <v>8.1</v>
      </c>
    </row>
    <row r="1676" spans="1:27" x14ac:dyDescent="0.3">
      <c r="A1676">
        <v>11</v>
      </c>
      <c r="B1676">
        <v>35</v>
      </c>
      <c r="C1676">
        <v>1680</v>
      </c>
      <c r="D1676">
        <v>420</v>
      </c>
      <c r="E1676" t="s">
        <v>114</v>
      </c>
      <c r="H1676" t="str">
        <f>IF(ISBLANK(G1676),"",
IFERROR(VLOOKUP(G1676,[1]StringTable!$1:$1048576,MATCH([1]StringTable!$B$1,[1]StringTable!$1:$1,0),0),
IFERROR(VLOOKUP(G1676,[1]InApkStringTable!$1:$1048576,MATCH([1]InApkStringTable!$B$1,[1]InApkStringTable!$1:$1,0),0),
"스트링없음")))</f>
        <v/>
      </c>
      <c r="J1676" t="b">
        <v>1</v>
      </c>
      <c r="L1676" t="str">
        <f>IF(ISBLANK(K1676),"",IF(ISERROR(VLOOKUP(K1676,MapTable!$A:$A,1,0)),"맵없음",""))</f>
        <v/>
      </c>
      <c r="N1676" t="b">
        <f t="shared" ca="1" si="74"/>
        <v>0</v>
      </c>
      <c r="R1676" t="str">
        <f>IF(ISBLANK(Q1676),"",
IF(ISERROR(FIND(",",Q1676)),
  IF(ISERROR(VLOOKUP(Q1676,MapTable!$A:$A,1,0)),"맵없음",
  ""),
IF(ISERROR(FIND(",",Q1676,FIND(",",Q1676)+1)),
  IF(OR(ISERROR(VLOOKUP(LEFT(Q1676,FIND(",",Q1676)-1),MapTable!$A:$A,1,0)),ISERROR(VLOOKUP(TRIM(MID(Q1676,FIND(",",Q1676)+1,999)),MapTable!$A:$A,1,0))),"맵없음",
  ""),
IF(ISERROR(FIND(",",Q1676,FIND(",",Q1676,FIND(",",Q1676)+1)+1)),
  IF(OR(ISERROR(VLOOKUP(LEFT(Q1676,FIND(",",Q1676)-1),MapTable!$A:$A,1,0)),ISERROR(VLOOKUP(TRIM(MID(Q1676,FIND(",",Q1676)+1,FIND(",",Q1676,FIND(",",Q1676)+1)-FIND(",",Q1676)-1)),MapTable!$A:$A,1,0)),ISERROR(VLOOKUP(TRIM(MID(Q1676,FIND(",",Q1676,FIND(",",Q1676)+1)+1,999)),MapTable!$A:$A,1,0))),"맵없음",
  ""),
IF(ISERROR(FIND(",",Q1676,FIND(",",Q1676,FIND(",",Q1676,FIND(",",Q1676)+1)+1)+1)),
  IF(OR(ISERROR(VLOOKUP(LEFT(Q1676,FIND(",",Q1676)-1),MapTable!$A:$A,1,0)),ISERROR(VLOOKUP(TRIM(MID(Q1676,FIND(",",Q1676)+1,FIND(",",Q1676,FIND(",",Q1676)+1)-FIND(",",Q1676)-1)),MapTable!$A:$A,1,0)),ISERROR(VLOOKUP(TRIM(MID(Q1676,FIND(",",Q1676,FIND(",",Q1676)+1)+1,FIND(",",Q1676,FIND(",",Q1676,FIND(",",Q1676)+1)+1)-FIND(",",Q1676,FIND(",",Q1676)+1)-1)),MapTable!$A:$A,1,0)),ISERROR(VLOOKUP(TRIM(MID(Q1676,FIND(",",Q1676,FIND(",",Q1676,FIND(",",Q1676)+1)+1)+1,999)),MapTable!$A:$A,1,0))),"맵없음",
  ""),
)))))</f>
        <v/>
      </c>
      <c r="W1676" t="str">
        <f>IF(ISBLANK(V1676),"",IF(ISERROR(VLOOKUP(V1676,[3]DropTable!$A:$A,1,0)),"드랍없음",""))</f>
        <v/>
      </c>
      <c r="Y1676" t="str">
        <f>IF(ISBLANK(X1676),"",IF(ISERROR(VLOOKUP(X1676,[3]DropTable!$A:$A,1,0)),"드랍없음",""))</f>
        <v/>
      </c>
      <c r="AA1676">
        <v>8.1</v>
      </c>
    </row>
    <row r="1677" spans="1:27" x14ac:dyDescent="0.3">
      <c r="A1677">
        <v>11</v>
      </c>
      <c r="B1677">
        <v>36</v>
      </c>
      <c r="C1677">
        <v>1680</v>
      </c>
      <c r="D1677">
        <v>420</v>
      </c>
      <c r="E1677" t="s">
        <v>114</v>
      </c>
      <c r="H1677" t="str">
        <f>IF(ISBLANK(G1677),"",
IFERROR(VLOOKUP(G1677,[1]StringTable!$1:$1048576,MATCH([1]StringTable!$B$1,[1]StringTable!$1:$1,0),0),
IFERROR(VLOOKUP(G1677,[1]InApkStringTable!$1:$1048576,MATCH([1]InApkStringTable!$B$1,[1]InApkStringTable!$1:$1,0),0),
"스트링없음")))</f>
        <v/>
      </c>
      <c r="J1677" t="b">
        <v>1</v>
      </c>
      <c r="L1677" t="str">
        <f>IF(ISBLANK(K1677),"",IF(ISERROR(VLOOKUP(K1677,MapTable!$A:$A,1,0)),"맵없음",""))</f>
        <v/>
      </c>
      <c r="N1677" t="b">
        <f t="shared" ca="1" si="74"/>
        <v>0</v>
      </c>
      <c r="R1677" t="str">
        <f>IF(ISBLANK(Q1677),"",
IF(ISERROR(FIND(",",Q1677)),
  IF(ISERROR(VLOOKUP(Q1677,MapTable!$A:$A,1,0)),"맵없음",
  ""),
IF(ISERROR(FIND(",",Q1677,FIND(",",Q1677)+1)),
  IF(OR(ISERROR(VLOOKUP(LEFT(Q1677,FIND(",",Q1677)-1),MapTable!$A:$A,1,0)),ISERROR(VLOOKUP(TRIM(MID(Q1677,FIND(",",Q1677)+1,999)),MapTable!$A:$A,1,0))),"맵없음",
  ""),
IF(ISERROR(FIND(",",Q1677,FIND(",",Q1677,FIND(",",Q1677)+1)+1)),
  IF(OR(ISERROR(VLOOKUP(LEFT(Q1677,FIND(",",Q1677)-1),MapTable!$A:$A,1,0)),ISERROR(VLOOKUP(TRIM(MID(Q1677,FIND(",",Q1677)+1,FIND(",",Q1677,FIND(",",Q1677)+1)-FIND(",",Q1677)-1)),MapTable!$A:$A,1,0)),ISERROR(VLOOKUP(TRIM(MID(Q1677,FIND(",",Q1677,FIND(",",Q1677)+1)+1,999)),MapTable!$A:$A,1,0))),"맵없음",
  ""),
IF(ISERROR(FIND(",",Q1677,FIND(",",Q1677,FIND(",",Q1677,FIND(",",Q1677)+1)+1)+1)),
  IF(OR(ISERROR(VLOOKUP(LEFT(Q1677,FIND(",",Q1677)-1),MapTable!$A:$A,1,0)),ISERROR(VLOOKUP(TRIM(MID(Q1677,FIND(",",Q1677)+1,FIND(",",Q1677,FIND(",",Q1677)+1)-FIND(",",Q1677)-1)),MapTable!$A:$A,1,0)),ISERROR(VLOOKUP(TRIM(MID(Q1677,FIND(",",Q1677,FIND(",",Q1677)+1)+1,FIND(",",Q1677,FIND(",",Q1677,FIND(",",Q1677)+1)+1)-FIND(",",Q1677,FIND(",",Q1677)+1)-1)),MapTable!$A:$A,1,0)),ISERROR(VLOOKUP(TRIM(MID(Q1677,FIND(",",Q1677,FIND(",",Q1677,FIND(",",Q1677)+1)+1)+1,999)),MapTable!$A:$A,1,0))),"맵없음",
  ""),
)))))</f>
        <v/>
      </c>
      <c r="W1677" t="str">
        <f>IF(ISBLANK(V1677),"",IF(ISERROR(VLOOKUP(V1677,[3]DropTable!$A:$A,1,0)),"드랍없음",""))</f>
        <v/>
      </c>
      <c r="Y1677" t="str">
        <f>IF(ISBLANK(X1677),"",IF(ISERROR(VLOOKUP(X1677,[3]DropTable!$A:$A,1,0)),"드랍없음",""))</f>
        <v/>
      </c>
      <c r="AA1677">
        <v>8.1</v>
      </c>
    </row>
    <row r="1678" spans="1:27" x14ac:dyDescent="0.3">
      <c r="A1678">
        <v>11</v>
      </c>
      <c r="B1678">
        <v>37</v>
      </c>
      <c r="C1678">
        <v>1680</v>
      </c>
      <c r="D1678">
        <v>420</v>
      </c>
      <c r="E1678" t="s">
        <v>114</v>
      </c>
      <c r="H1678" t="str">
        <f>IF(ISBLANK(G1678),"",
IFERROR(VLOOKUP(G1678,[1]StringTable!$1:$1048576,MATCH([1]StringTable!$B$1,[1]StringTable!$1:$1,0),0),
IFERROR(VLOOKUP(G1678,[1]InApkStringTable!$1:$1048576,MATCH([1]InApkStringTable!$B$1,[1]InApkStringTable!$1:$1,0),0),
"스트링없음")))</f>
        <v/>
      </c>
      <c r="J1678" t="b">
        <v>1</v>
      </c>
      <c r="L1678" t="str">
        <f>IF(ISBLANK(K1678),"",IF(ISERROR(VLOOKUP(K1678,MapTable!$A:$A,1,0)),"맵없음",""))</f>
        <v/>
      </c>
      <c r="N1678" t="b">
        <f t="shared" ca="1" si="74"/>
        <v>0</v>
      </c>
      <c r="R1678" t="str">
        <f>IF(ISBLANK(Q1678),"",
IF(ISERROR(FIND(",",Q1678)),
  IF(ISERROR(VLOOKUP(Q1678,MapTable!$A:$A,1,0)),"맵없음",
  ""),
IF(ISERROR(FIND(",",Q1678,FIND(",",Q1678)+1)),
  IF(OR(ISERROR(VLOOKUP(LEFT(Q1678,FIND(",",Q1678)-1),MapTable!$A:$A,1,0)),ISERROR(VLOOKUP(TRIM(MID(Q1678,FIND(",",Q1678)+1,999)),MapTable!$A:$A,1,0))),"맵없음",
  ""),
IF(ISERROR(FIND(",",Q1678,FIND(",",Q1678,FIND(",",Q1678)+1)+1)),
  IF(OR(ISERROR(VLOOKUP(LEFT(Q1678,FIND(",",Q1678)-1),MapTable!$A:$A,1,0)),ISERROR(VLOOKUP(TRIM(MID(Q1678,FIND(",",Q1678)+1,FIND(",",Q1678,FIND(",",Q1678)+1)-FIND(",",Q1678)-1)),MapTable!$A:$A,1,0)),ISERROR(VLOOKUP(TRIM(MID(Q1678,FIND(",",Q1678,FIND(",",Q1678)+1)+1,999)),MapTable!$A:$A,1,0))),"맵없음",
  ""),
IF(ISERROR(FIND(",",Q1678,FIND(",",Q1678,FIND(",",Q1678,FIND(",",Q1678)+1)+1)+1)),
  IF(OR(ISERROR(VLOOKUP(LEFT(Q1678,FIND(",",Q1678)-1),MapTable!$A:$A,1,0)),ISERROR(VLOOKUP(TRIM(MID(Q1678,FIND(",",Q1678)+1,FIND(",",Q1678,FIND(",",Q1678)+1)-FIND(",",Q1678)-1)),MapTable!$A:$A,1,0)),ISERROR(VLOOKUP(TRIM(MID(Q1678,FIND(",",Q1678,FIND(",",Q1678)+1)+1,FIND(",",Q1678,FIND(",",Q1678,FIND(",",Q1678)+1)+1)-FIND(",",Q1678,FIND(",",Q1678)+1)-1)),MapTable!$A:$A,1,0)),ISERROR(VLOOKUP(TRIM(MID(Q1678,FIND(",",Q1678,FIND(",",Q1678,FIND(",",Q1678)+1)+1)+1,999)),MapTable!$A:$A,1,0))),"맵없음",
  ""),
)))))</f>
        <v/>
      </c>
      <c r="W1678" t="str">
        <f>IF(ISBLANK(V1678),"",IF(ISERROR(VLOOKUP(V1678,[3]DropTable!$A:$A,1,0)),"드랍없음",""))</f>
        <v/>
      </c>
      <c r="Y1678" t="str">
        <f>IF(ISBLANK(X1678),"",IF(ISERROR(VLOOKUP(X1678,[3]DropTable!$A:$A,1,0)),"드랍없음",""))</f>
        <v/>
      </c>
      <c r="AA1678">
        <v>8.1</v>
      </c>
    </row>
    <row r="1679" spans="1:27" x14ac:dyDescent="0.3">
      <c r="A1679">
        <v>11</v>
      </c>
      <c r="B1679">
        <v>38</v>
      </c>
      <c r="C1679">
        <v>1680</v>
      </c>
      <c r="D1679">
        <v>420</v>
      </c>
      <c r="E1679" t="s">
        <v>114</v>
      </c>
      <c r="H1679" t="str">
        <f>IF(ISBLANK(G1679),"",
IFERROR(VLOOKUP(G1679,[1]StringTable!$1:$1048576,MATCH([1]StringTable!$B$1,[1]StringTable!$1:$1,0),0),
IFERROR(VLOOKUP(G1679,[1]InApkStringTable!$1:$1048576,MATCH([1]InApkStringTable!$B$1,[1]InApkStringTable!$1:$1,0),0),
"스트링없음")))</f>
        <v/>
      </c>
      <c r="J1679" t="b">
        <v>1</v>
      </c>
      <c r="L1679" t="str">
        <f>IF(ISBLANK(K1679),"",IF(ISERROR(VLOOKUP(K1679,MapTable!$A:$A,1,0)),"맵없음",""))</f>
        <v/>
      </c>
      <c r="N1679" t="b">
        <f t="shared" ca="1" si="74"/>
        <v>0</v>
      </c>
      <c r="R1679" t="str">
        <f>IF(ISBLANK(Q1679),"",
IF(ISERROR(FIND(",",Q1679)),
  IF(ISERROR(VLOOKUP(Q1679,MapTable!$A:$A,1,0)),"맵없음",
  ""),
IF(ISERROR(FIND(",",Q1679,FIND(",",Q1679)+1)),
  IF(OR(ISERROR(VLOOKUP(LEFT(Q1679,FIND(",",Q1679)-1),MapTable!$A:$A,1,0)),ISERROR(VLOOKUP(TRIM(MID(Q1679,FIND(",",Q1679)+1,999)),MapTable!$A:$A,1,0))),"맵없음",
  ""),
IF(ISERROR(FIND(",",Q1679,FIND(",",Q1679,FIND(",",Q1679)+1)+1)),
  IF(OR(ISERROR(VLOOKUP(LEFT(Q1679,FIND(",",Q1679)-1),MapTable!$A:$A,1,0)),ISERROR(VLOOKUP(TRIM(MID(Q1679,FIND(",",Q1679)+1,FIND(",",Q1679,FIND(",",Q1679)+1)-FIND(",",Q1679)-1)),MapTable!$A:$A,1,0)),ISERROR(VLOOKUP(TRIM(MID(Q1679,FIND(",",Q1679,FIND(",",Q1679)+1)+1,999)),MapTable!$A:$A,1,0))),"맵없음",
  ""),
IF(ISERROR(FIND(",",Q1679,FIND(",",Q1679,FIND(",",Q1679,FIND(",",Q1679)+1)+1)+1)),
  IF(OR(ISERROR(VLOOKUP(LEFT(Q1679,FIND(",",Q1679)-1),MapTable!$A:$A,1,0)),ISERROR(VLOOKUP(TRIM(MID(Q1679,FIND(",",Q1679)+1,FIND(",",Q1679,FIND(",",Q1679)+1)-FIND(",",Q1679)-1)),MapTable!$A:$A,1,0)),ISERROR(VLOOKUP(TRIM(MID(Q1679,FIND(",",Q1679,FIND(",",Q1679)+1)+1,FIND(",",Q1679,FIND(",",Q1679,FIND(",",Q1679)+1)+1)-FIND(",",Q1679,FIND(",",Q1679)+1)-1)),MapTable!$A:$A,1,0)),ISERROR(VLOOKUP(TRIM(MID(Q1679,FIND(",",Q1679,FIND(",",Q1679,FIND(",",Q1679)+1)+1)+1,999)),MapTable!$A:$A,1,0))),"맵없음",
  ""),
)))))</f>
        <v/>
      </c>
      <c r="W1679" t="str">
        <f>IF(ISBLANK(V1679),"",IF(ISERROR(VLOOKUP(V1679,[3]DropTable!$A:$A,1,0)),"드랍없음",""))</f>
        <v/>
      </c>
      <c r="Y1679" t="str">
        <f>IF(ISBLANK(X1679),"",IF(ISERROR(VLOOKUP(X1679,[3]DropTable!$A:$A,1,0)),"드랍없음",""))</f>
        <v/>
      </c>
      <c r="AA1679">
        <v>8.1</v>
      </c>
    </row>
    <row r="1680" spans="1:27" x14ac:dyDescent="0.3">
      <c r="A1680">
        <v>11</v>
      </c>
      <c r="B1680">
        <v>39</v>
      </c>
      <c r="C1680">
        <v>1680</v>
      </c>
      <c r="D1680">
        <v>420</v>
      </c>
      <c r="E1680" t="s">
        <v>114</v>
      </c>
      <c r="H1680" t="str">
        <f>IF(ISBLANK(G1680),"",
IFERROR(VLOOKUP(G1680,[1]StringTable!$1:$1048576,MATCH([1]StringTable!$B$1,[1]StringTable!$1:$1,0),0),
IFERROR(VLOOKUP(G1680,[1]InApkStringTable!$1:$1048576,MATCH([1]InApkStringTable!$B$1,[1]InApkStringTable!$1:$1,0),0),
"스트링없음")))</f>
        <v/>
      </c>
      <c r="J1680" t="b">
        <v>1</v>
      </c>
      <c r="L1680" t="str">
        <f>IF(ISBLANK(K1680),"",IF(ISERROR(VLOOKUP(K1680,MapTable!$A:$A,1,0)),"맵없음",""))</f>
        <v/>
      </c>
      <c r="N1680" t="b">
        <f t="shared" ca="1" si="74"/>
        <v>0</v>
      </c>
      <c r="R1680" t="str">
        <f>IF(ISBLANK(Q1680),"",
IF(ISERROR(FIND(",",Q1680)),
  IF(ISERROR(VLOOKUP(Q1680,MapTable!$A:$A,1,0)),"맵없음",
  ""),
IF(ISERROR(FIND(",",Q1680,FIND(",",Q1680)+1)),
  IF(OR(ISERROR(VLOOKUP(LEFT(Q1680,FIND(",",Q1680)-1),MapTable!$A:$A,1,0)),ISERROR(VLOOKUP(TRIM(MID(Q1680,FIND(",",Q1680)+1,999)),MapTable!$A:$A,1,0))),"맵없음",
  ""),
IF(ISERROR(FIND(",",Q1680,FIND(",",Q1680,FIND(",",Q1680)+1)+1)),
  IF(OR(ISERROR(VLOOKUP(LEFT(Q1680,FIND(",",Q1680)-1),MapTable!$A:$A,1,0)),ISERROR(VLOOKUP(TRIM(MID(Q1680,FIND(",",Q1680)+1,FIND(",",Q1680,FIND(",",Q1680)+1)-FIND(",",Q1680)-1)),MapTable!$A:$A,1,0)),ISERROR(VLOOKUP(TRIM(MID(Q1680,FIND(",",Q1680,FIND(",",Q1680)+1)+1,999)),MapTable!$A:$A,1,0))),"맵없음",
  ""),
IF(ISERROR(FIND(",",Q1680,FIND(",",Q1680,FIND(",",Q1680,FIND(",",Q1680)+1)+1)+1)),
  IF(OR(ISERROR(VLOOKUP(LEFT(Q1680,FIND(",",Q1680)-1),MapTable!$A:$A,1,0)),ISERROR(VLOOKUP(TRIM(MID(Q1680,FIND(",",Q1680)+1,FIND(",",Q1680,FIND(",",Q1680)+1)-FIND(",",Q1680)-1)),MapTable!$A:$A,1,0)),ISERROR(VLOOKUP(TRIM(MID(Q1680,FIND(",",Q1680,FIND(",",Q1680)+1)+1,FIND(",",Q1680,FIND(",",Q1680,FIND(",",Q1680)+1)+1)-FIND(",",Q1680,FIND(",",Q1680)+1)-1)),MapTable!$A:$A,1,0)),ISERROR(VLOOKUP(TRIM(MID(Q1680,FIND(",",Q1680,FIND(",",Q1680,FIND(",",Q1680)+1)+1)+1,999)),MapTable!$A:$A,1,0))),"맵없음",
  ""),
)))))</f>
        <v/>
      </c>
      <c r="W1680" t="str">
        <f>IF(ISBLANK(V1680),"",IF(ISERROR(VLOOKUP(V1680,[3]DropTable!$A:$A,1,0)),"드랍없음",""))</f>
        <v/>
      </c>
      <c r="Y1680" t="str">
        <f>IF(ISBLANK(X1680),"",IF(ISERROR(VLOOKUP(X1680,[3]DropTable!$A:$A,1,0)),"드랍없음",""))</f>
        <v/>
      </c>
      <c r="AA1680">
        <v>8.1</v>
      </c>
    </row>
    <row r="1681" spans="1:27" x14ac:dyDescent="0.3">
      <c r="A1681">
        <v>11</v>
      </c>
      <c r="B1681">
        <v>40</v>
      </c>
      <c r="C1681">
        <v>1680</v>
      </c>
      <c r="D1681">
        <v>420</v>
      </c>
      <c r="E1681" t="s">
        <v>114</v>
      </c>
      <c r="H1681" t="str">
        <f>IF(ISBLANK(G1681),"",
IFERROR(VLOOKUP(G1681,[1]StringTable!$1:$1048576,MATCH([1]StringTable!$B$1,[1]StringTable!$1:$1,0),0),
IFERROR(VLOOKUP(G1681,[1]InApkStringTable!$1:$1048576,MATCH([1]InApkStringTable!$B$1,[1]InApkStringTable!$1:$1,0),0),
"스트링없음")))</f>
        <v/>
      </c>
      <c r="J1681" t="b">
        <v>1</v>
      </c>
      <c r="L1681" t="str">
        <f>IF(ISBLANK(K1681),"",IF(ISERROR(VLOOKUP(K1681,MapTable!$A:$A,1,0)),"맵없음",""))</f>
        <v/>
      </c>
      <c r="N1681" t="b">
        <f t="shared" ref="N1681:N1744" ca="1" si="75">IF((COUNTIF(A:A,A1681)-1)=B1681,FALSE,
IF(M1681=12,TRUE,
IF(OFFSET(M1681,1,0)=12,TRUE)))</f>
        <v>0</v>
      </c>
      <c r="R1681" t="str">
        <f>IF(ISBLANK(Q1681),"",
IF(ISERROR(FIND(",",Q1681)),
  IF(ISERROR(VLOOKUP(Q1681,MapTable!$A:$A,1,0)),"맵없음",
  ""),
IF(ISERROR(FIND(",",Q1681,FIND(",",Q1681)+1)),
  IF(OR(ISERROR(VLOOKUP(LEFT(Q1681,FIND(",",Q1681)-1),MapTable!$A:$A,1,0)),ISERROR(VLOOKUP(TRIM(MID(Q1681,FIND(",",Q1681)+1,999)),MapTable!$A:$A,1,0))),"맵없음",
  ""),
IF(ISERROR(FIND(",",Q1681,FIND(",",Q1681,FIND(",",Q1681)+1)+1)),
  IF(OR(ISERROR(VLOOKUP(LEFT(Q1681,FIND(",",Q1681)-1),MapTable!$A:$A,1,0)),ISERROR(VLOOKUP(TRIM(MID(Q1681,FIND(",",Q1681)+1,FIND(",",Q1681,FIND(",",Q1681)+1)-FIND(",",Q1681)-1)),MapTable!$A:$A,1,0)),ISERROR(VLOOKUP(TRIM(MID(Q1681,FIND(",",Q1681,FIND(",",Q1681)+1)+1,999)),MapTable!$A:$A,1,0))),"맵없음",
  ""),
IF(ISERROR(FIND(",",Q1681,FIND(",",Q1681,FIND(",",Q1681,FIND(",",Q1681)+1)+1)+1)),
  IF(OR(ISERROR(VLOOKUP(LEFT(Q1681,FIND(",",Q1681)-1),MapTable!$A:$A,1,0)),ISERROR(VLOOKUP(TRIM(MID(Q1681,FIND(",",Q1681)+1,FIND(",",Q1681,FIND(",",Q1681)+1)-FIND(",",Q1681)-1)),MapTable!$A:$A,1,0)),ISERROR(VLOOKUP(TRIM(MID(Q1681,FIND(",",Q1681,FIND(",",Q1681)+1)+1,FIND(",",Q1681,FIND(",",Q1681,FIND(",",Q1681)+1)+1)-FIND(",",Q1681,FIND(",",Q1681)+1)-1)),MapTable!$A:$A,1,0)),ISERROR(VLOOKUP(TRIM(MID(Q1681,FIND(",",Q1681,FIND(",",Q1681,FIND(",",Q1681)+1)+1)+1,999)),MapTable!$A:$A,1,0))),"맵없음",
  ""),
)))))</f>
        <v/>
      </c>
      <c r="W1681" t="str">
        <f>IF(ISBLANK(V1681),"",IF(ISERROR(VLOOKUP(V1681,[3]DropTable!$A:$A,1,0)),"드랍없음",""))</f>
        <v/>
      </c>
      <c r="Y1681" t="str">
        <f>IF(ISBLANK(X1681),"",IF(ISERROR(VLOOKUP(X1681,[3]DropTable!$A:$A,1,0)),"드랍없음",""))</f>
        <v/>
      </c>
      <c r="AA1681">
        <v>8.1</v>
      </c>
    </row>
    <row r="1682" spans="1:27" x14ac:dyDescent="0.3">
      <c r="A1682">
        <v>11</v>
      </c>
      <c r="B1682">
        <v>41</v>
      </c>
      <c r="C1682">
        <v>1680</v>
      </c>
      <c r="D1682">
        <v>420</v>
      </c>
      <c r="E1682" t="s">
        <v>114</v>
      </c>
      <c r="H1682" t="str">
        <f>IF(ISBLANK(G1682),"",
IFERROR(VLOOKUP(G1682,[1]StringTable!$1:$1048576,MATCH([1]StringTable!$B$1,[1]StringTable!$1:$1,0),0),
IFERROR(VLOOKUP(G1682,[1]InApkStringTable!$1:$1048576,MATCH([1]InApkStringTable!$B$1,[1]InApkStringTable!$1:$1,0),0),
"스트링없음")))</f>
        <v/>
      </c>
      <c r="J1682" t="b">
        <v>1</v>
      </c>
      <c r="L1682" t="str">
        <f>IF(ISBLANK(K1682),"",IF(ISERROR(VLOOKUP(K1682,MapTable!$A:$A,1,0)),"맵없음",""))</f>
        <v/>
      </c>
      <c r="N1682" t="b">
        <f t="shared" ca="1" si="75"/>
        <v>0</v>
      </c>
      <c r="R1682" t="str">
        <f>IF(ISBLANK(Q1682),"",
IF(ISERROR(FIND(",",Q1682)),
  IF(ISERROR(VLOOKUP(Q1682,MapTable!$A:$A,1,0)),"맵없음",
  ""),
IF(ISERROR(FIND(",",Q1682,FIND(",",Q1682)+1)),
  IF(OR(ISERROR(VLOOKUP(LEFT(Q1682,FIND(",",Q1682)-1),MapTable!$A:$A,1,0)),ISERROR(VLOOKUP(TRIM(MID(Q1682,FIND(",",Q1682)+1,999)),MapTable!$A:$A,1,0))),"맵없음",
  ""),
IF(ISERROR(FIND(",",Q1682,FIND(",",Q1682,FIND(",",Q1682)+1)+1)),
  IF(OR(ISERROR(VLOOKUP(LEFT(Q1682,FIND(",",Q1682)-1),MapTable!$A:$A,1,0)),ISERROR(VLOOKUP(TRIM(MID(Q1682,FIND(",",Q1682)+1,FIND(",",Q1682,FIND(",",Q1682)+1)-FIND(",",Q1682)-1)),MapTable!$A:$A,1,0)),ISERROR(VLOOKUP(TRIM(MID(Q1682,FIND(",",Q1682,FIND(",",Q1682)+1)+1,999)),MapTable!$A:$A,1,0))),"맵없음",
  ""),
IF(ISERROR(FIND(",",Q1682,FIND(",",Q1682,FIND(",",Q1682,FIND(",",Q1682)+1)+1)+1)),
  IF(OR(ISERROR(VLOOKUP(LEFT(Q1682,FIND(",",Q1682)-1),MapTable!$A:$A,1,0)),ISERROR(VLOOKUP(TRIM(MID(Q1682,FIND(",",Q1682)+1,FIND(",",Q1682,FIND(",",Q1682)+1)-FIND(",",Q1682)-1)),MapTable!$A:$A,1,0)),ISERROR(VLOOKUP(TRIM(MID(Q1682,FIND(",",Q1682,FIND(",",Q1682)+1)+1,FIND(",",Q1682,FIND(",",Q1682,FIND(",",Q1682)+1)+1)-FIND(",",Q1682,FIND(",",Q1682)+1)-1)),MapTable!$A:$A,1,0)),ISERROR(VLOOKUP(TRIM(MID(Q1682,FIND(",",Q1682,FIND(",",Q1682,FIND(",",Q1682)+1)+1)+1,999)),MapTable!$A:$A,1,0))),"맵없음",
  ""),
)))))</f>
        <v/>
      </c>
      <c r="W1682" t="str">
        <f>IF(ISBLANK(V1682),"",IF(ISERROR(VLOOKUP(V1682,[3]DropTable!$A:$A,1,0)),"드랍없음",""))</f>
        <v/>
      </c>
      <c r="Y1682" t="str">
        <f>IF(ISBLANK(X1682),"",IF(ISERROR(VLOOKUP(X1682,[3]DropTable!$A:$A,1,0)),"드랍없음",""))</f>
        <v/>
      </c>
      <c r="AA1682">
        <v>8.1</v>
      </c>
    </row>
    <row r="1683" spans="1:27" x14ac:dyDescent="0.3">
      <c r="A1683">
        <v>11</v>
      </c>
      <c r="B1683">
        <v>42</v>
      </c>
      <c r="C1683">
        <v>1680</v>
      </c>
      <c r="D1683">
        <v>420</v>
      </c>
      <c r="E1683" t="s">
        <v>114</v>
      </c>
      <c r="H1683" t="str">
        <f>IF(ISBLANK(G1683),"",
IFERROR(VLOOKUP(G1683,[1]StringTable!$1:$1048576,MATCH([1]StringTable!$B$1,[1]StringTable!$1:$1,0),0),
IFERROR(VLOOKUP(G1683,[1]InApkStringTable!$1:$1048576,MATCH([1]InApkStringTable!$B$1,[1]InApkStringTable!$1:$1,0),0),
"스트링없음")))</f>
        <v/>
      </c>
      <c r="J1683" t="b">
        <v>1</v>
      </c>
      <c r="L1683" t="str">
        <f>IF(ISBLANK(K1683),"",IF(ISERROR(VLOOKUP(K1683,MapTable!$A:$A,1,0)),"맵없음",""))</f>
        <v/>
      </c>
      <c r="N1683" t="b">
        <f t="shared" ca="1" si="75"/>
        <v>0</v>
      </c>
      <c r="R1683" t="str">
        <f>IF(ISBLANK(Q1683),"",
IF(ISERROR(FIND(",",Q1683)),
  IF(ISERROR(VLOOKUP(Q1683,MapTable!$A:$A,1,0)),"맵없음",
  ""),
IF(ISERROR(FIND(",",Q1683,FIND(",",Q1683)+1)),
  IF(OR(ISERROR(VLOOKUP(LEFT(Q1683,FIND(",",Q1683)-1),MapTable!$A:$A,1,0)),ISERROR(VLOOKUP(TRIM(MID(Q1683,FIND(",",Q1683)+1,999)),MapTable!$A:$A,1,0))),"맵없음",
  ""),
IF(ISERROR(FIND(",",Q1683,FIND(",",Q1683,FIND(",",Q1683)+1)+1)),
  IF(OR(ISERROR(VLOOKUP(LEFT(Q1683,FIND(",",Q1683)-1),MapTable!$A:$A,1,0)),ISERROR(VLOOKUP(TRIM(MID(Q1683,FIND(",",Q1683)+1,FIND(",",Q1683,FIND(",",Q1683)+1)-FIND(",",Q1683)-1)),MapTable!$A:$A,1,0)),ISERROR(VLOOKUP(TRIM(MID(Q1683,FIND(",",Q1683,FIND(",",Q1683)+1)+1,999)),MapTable!$A:$A,1,0))),"맵없음",
  ""),
IF(ISERROR(FIND(",",Q1683,FIND(",",Q1683,FIND(",",Q1683,FIND(",",Q1683)+1)+1)+1)),
  IF(OR(ISERROR(VLOOKUP(LEFT(Q1683,FIND(",",Q1683)-1),MapTable!$A:$A,1,0)),ISERROR(VLOOKUP(TRIM(MID(Q1683,FIND(",",Q1683)+1,FIND(",",Q1683,FIND(",",Q1683)+1)-FIND(",",Q1683)-1)),MapTable!$A:$A,1,0)),ISERROR(VLOOKUP(TRIM(MID(Q1683,FIND(",",Q1683,FIND(",",Q1683)+1)+1,FIND(",",Q1683,FIND(",",Q1683,FIND(",",Q1683)+1)+1)-FIND(",",Q1683,FIND(",",Q1683)+1)-1)),MapTable!$A:$A,1,0)),ISERROR(VLOOKUP(TRIM(MID(Q1683,FIND(",",Q1683,FIND(",",Q1683,FIND(",",Q1683)+1)+1)+1,999)),MapTable!$A:$A,1,0))),"맵없음",
  ""),
)))))</f>
        <v/>
      </c>
      <c r="W1683" t="str">
        <f>IF(ISBLANK(V1683),"",IF(ISERROR(VLOOKUP(V1683,[3]DropTable!$A:$A,1,0)),"드랍없음",""))</f>
        <v/>
      </c>
      <c r="Y1683" t="str">
        <f>IF(ISBLANK(X1683),"",IF(ISERROR(VLOOKUP(X1683,[3]DropTable!$A:$A,1,0)),"드랍없음",""))</f>
        <v/>
      </c>
      <c r="AA1683">
        <v>8.1</v>
      </c>
    </row>
    <row r="1684" spans="1:27" x14ac:dyDescent="0.3">
      <c r="A1684">
        <v>11</v>
      </c>
      <c r="B1684">
        <v>43</v>
      </c>
      <c r="C1684">
        <v>1680</v>
      </c>
      <c r="D1684">
        <v>420</v>
      </c>
      <c r="E1684" t="s">
        <v>114</v>
      </c>
      <c r="H1684" t="str">
        <f>IF(ISBLANK(G1684),"",
IFERROR(VLOOKUP(G1684,[1]StringTable!$1:$1048576,MATCH([1]StringTable!$B$1,[1]StringTable!$1:$1,0),0),
IFERROR(VLOOKUP(G1684,[1]InApkStringTable!$1:$1048576,MATCH([1]InApkStringTable!$B$1,[1]InApkStringTable!$1:$1,0),0),
"스트링없음")))</f>
        <v/>
      </c>
      <c r="J1684" t="b">
        <v>1</v>
      </c>
      <c r="L1684" t="str">
        <f>IF(ISBLANK(K1684),"",IF(ISERROR(VLOOKUP(K1684,MapTable!$A:$A,1,0)),"맵없음",""))</f>
        <v/>
      </c>
      <c r="N1684" t="b">
        <f t="shared" ca="1" si="75"/>
        <v>0</v>
      </c>
      <c r="R1684" t="str">
        <f>IF(ISBLANK(Q1684),"",
IF(ISERROR(FIND(",",Q1684)),
  IF(ISERROR(VLOOKUP(Q1684,MapTable!$A:$A,1,0)),"맵없음",
  ""),
IF(ISERROR(FIND(",",Q1684,FIND(",",Q1684)+1)),
  IF(OR(ISERROR(VLOOKUP(LEFT(Q1684,FIND(",",Q1684)-1),MapTable!$A:$A,1,0)),ISERROR(VLOOKUP(TRIM(MID(Q1684,FIND(",",Q1684)+1,999)),MapTable!$A:$A,1,0))),"맵없음",
  ""),
IF(ISERROR(FIND(",",Q1684,FIND(",",Q1684,FIND(",",Q1684)+1)+1)),
  IF(OR(ISERROR(VLOOKUP(LEFT(Q1684,FIND(",",Q1684)-1),MapTable!$A:$A,1,0)),ISERROR(VLOOKUP(TRIM(MID(Q1684,FIND(",",Q1684)+1,FIND(",",Q1684,FIND(",",Q1684)+1)-FIND(",",Q1684)-1)),MapTable!$A:$A,1,0)),ISERROR(VLOOKUP(TRIM(MID(Q1684,FIND(",",Q1684,FIND(",",Q1684)+1)+1,999)),MapTable!$A:$A,1,0))),"맵없음",
  ""),
IF(ISERROR(FIND(",",Q1684,FIND(",",Q1684,FIND(",",Q1684,FIND(",",Q1684)+1)+1)+1)),
  IF(OR(ISERROR(VLOOKUP(LEFT(Q1684,FIND(",",Q1684)-1),MapTable!$A:$A,1,0)),ISERROR(VLOOKUP(TRIM(MID(Q1684,FIND(",",Q1684)+1,FIND(",",Q1684,FIND(",",Q1684)+1)-FIND(",",Q1684)-1)),MapTable!$A:$A,1,0)),ISERROR(VLOOKUP(TRIM(MID(Q1684,FIND(",",Q1684,FIND(",",Q1684)+1)+1,FIND(",",Q1684,FIND(",",Q1684,FIND(",",Q1684)+1)+1)-FIND(",",Q1684,FIND(",",Q1684)+1)-1)),MapTable!$A:$A,1,0)),ISERROR(VLOOKUP(TRIM(MID(Q1684,FIND(",",Q1684,FIND(",",Q1684,FIND(",",Q1684)+1)+1)+1,999)),MapTable!$A:$A,1,0))),"맵없음",
  ""),
)))))</f>
        <v/>
      </c>
      <c r="W1684" t="str">
        <f>IF(ISBLANK(V1684),"",IF(ISERROR(VLOOKUP(V1684,[3]DropTable!$A:$A,1,0)),"드랍없음",""))</f>
        <v/>
      </c>
      <c r="Y1684" t="str">
        <f>IF(ISBLANK(X1684),"",IF(ISERROR(VLOOKUP(X1684,[3]DropTable!$A:$A,1,0)),"드랍없음",""))</f>
        <v/>
      </c>
      <c r="AA1684">
        <v>8.1</v>
      </c>
    </row>
    <row r="1685" spans="1:27" x14ac:dyDescent="0.3">
      <c r="A1685">
        <v>11</v>
      </c>
      <c r="B1685">
        <v>44</v>
      </c>
      <c r="C1685">
        <v>1680</v>
      </c>
      <c r="D1685">
        <v>420</v>
      </c>
      <c r="E1685" t="s">
        <v>114</v>
      </c>
      <c r="H1685" t="str">
        <f>IF(ISBLANK(G1685),"",
IFERROR(VLOOKUP(G1685,[1]StringTable!$1:$1048576,MATCH([1]StringTable!$B$1,[1]StringTable!$1:$1,0),0),
IFERROR(VLOOKUP(G1685,[1]InApkStringTable!$1:$1048576,MATCH([1]InApkStringTable!$B$1,[1]InApkStringTable!$1:$1,0),0),
"스트링없음")))</f>
        <v/>
      </c>
      <c r="J1685" t="b">
        <v>1</v>
      </c>
      <c r="L1685" t="str">
        <f>IF(ISBLANK(K1685),"",IF(ISERROR(VLOOKUP(K1685,MapTable!$A:$A,1,0)),"맵없음",""))</f>
        <v/>
      </c>
      <c r="N1685" t="b">
        <f t="shared" ca="1" si="75"/>
        <v>0</v>
      </c>
      <c r="R1685" t="str">
        <f>IF(ISBLANK(Q1685),"",
IF(ISERROR(FIND(",",Q1685)),
  IF(ISERROR(VLOOKUP(Q1685,MapTable!$A:$A,1,0)),"맵없음",
  ""),
IF(ISERROR(FIND(",",Q1685,FIND(",",Q1685)+1)),
  IF(OR(ISERROR(VLOOKUP(LEFT(Q1685,FIND(",",Q1685)-1),MapTable!$A:$A,1,0)),ISERROR(VLOOKUP(TRIM(MID(Q1685,FIND(",",Q1685)+1,999)),MapTable!$A:$A,1,0))),"맵없음",
  ""),
IF(ISERROR(FIND(",",Q1685,FIND(",",Q1685,FIND(",",Q1685)+1)+1)),
  IF(OR(ISERROR(VLOOKUP(LEFT(Q1685,FIND(",",Q1685)-1),MapTable!$A:$A,1,0)),ISERROR(VLOOKUP(TRIM(MID(Q1685,FIND(",",Q1685)+1,FIND(",",Q1685,FIND(",",Q1685)+1)-FIND(",",Q1685)-1)),MapTable!$A:$A,1,0)),ISERROR(VLOOKUP(TRIM(MID(Q1685,FIND(",",Q1685,FIND(",",Q1685)+1)+1,999)),MapTable!$A:$A,1,0))),"맵없음",
  ""),
IF(ISERROR(FIND(",",Q1685,FIND(",",Q1685,FIND(",",Q1685,FIND(",",Q1685)+1)+1)+1)),
  IF(OR(ISERROR(VLOOKUP(LEFT(Q1685,FIND(",",Q1685)-1),MapTable!$A:$A,1,0)),ISERROR(VLOOKUP(TRIM(MID(Q1685,FIND(",",Q1685)+1,FIND(",",Q1685,FIND(",",Q1685)+1)-FIND(",",Q1685)-1)),MapTable!$A:$A,1,0)),ISERROR(VLOOKUP(TRIM(MID(Q1685,FIND(",",Q1685,FIND(",",Q1685)+1)+1,FIND(",",Q1685,FIND(",",Q1685,FIND(",",Q1685)+1)+1)-FIND(",",Q1685,FIND(",",Q1685)+1)-1)),MapTable!$A:$A,1,0)),ISERROR(VLOOKUP(TRIM(MID(Q1685,FIND(",",Q1685,FIND(",",Q1685,FIND(",",Q1685)+1)+1)+1,999)),MapTable!$A:$A,1,0))),"맵없음",
  ""),
)))))</f>
        <v/>
      </c>
      <c r="W1685" t="str">
        <f>IF(ISBLANK(V1685),"",IF(ISERROR(VLOOKUP(V1685,[3]DropTable!$A:$A,1,0)),"드랍없음",""))</f>
        <v/>
      </c>
      <c r="Y1685" t="str">
        <f>IF(ISBLANK(X1685),"",IF(ISERROR(VLOOKUP(X1685,[3]DropTable!$A:$A,1,0)),"드랍없음",""))</f>
        <v/>
      </c>
      <c r="AA1685">
        <v>8.1</v>
      </c>
    </row>
    <row r="1686" spans="1:27" x14ac:dyDescent="0.3">
      <c r="A1686">
        <v>11</v>
      </c>
      <c r="B1686">
        <v>45</v>
      </c>
      <c r="C1686">
        <v>1680</v>
      </c>
      <c r="D1686">
        <v>420</v>
      </c>
      <c r="E1686" t="s">
        <v>114</v>
      </c>
      <c r="H1686" t="str">
        <f>IF(ISBLANK(G1686),"",
IFERROR(VLOOKUP(G1686,[1]StringTable!$1:$1048576,MATCH([1]StringTable!$B$1,[1]StringTable!$1:$1,0),0),
IFERROR(VLOOKUP(G1686,[1]InApkStringTable!$1:$1048576,MATCH([1]InApkStringTable!$B$1,[1]InApkStringTable!$1:$1,0),0),
"스트링없음")))</f>
        <v/>
      </c>
      <c r="J1686" t="b">
        <v>1</v>
      </c>
      <c r="L1686" t="str">
        <f>IF(ISBLANK(K1686),"",IF(ISERROR(VLOOKUP(K1686,MapTable!$A:$A,1,0)),"맵없음",""))</f>
        <v/>
      </c>
      <c r="N1686" t="b">
        <f t="shared" ca="1" si="75"/>
        <v>0</v>
      </c>
      <c r="R1686" t="str">
        <f>IF(ISBLANK(Q1686),"",
IF(ISERROR(FIND(",",Q1686)),
  IF(ISERROR(VLOOKUP(Q1686,MapTable!$A:$A,1,0)),"맵없음",
  ""),
IF(ISERROR(FIND(",",Q1686,FIND(",",Q1686)+1)),
  IF(OR(ISERROR(VLOOKUP(LEFT(Q1686,FIND(",",Q1686)-1),MapTable!$A:$A,1,0)),ISERROR(VLOOKUP(TRIM(MID(Q1686,FIND(",",Q1686)+1,999)),MapTable!$A:$A,1,0))),"맵없음",
  ""),
IF(ISERROR(FIND(",",Q1686,FIND(",",Q1686,FIND(",",Q1686)+1)+1)),
  IF(OR(ISERROR(VLOOKUP(LEFT(Q1686,FIND(",",Q1686)-1),MapTable!$A:$A,1,0)),ISERROR(VLOOKUP(TRIM(MID(Q1686,FIND(",",Q1686)+1,FIND(",",Q1686,FIND(",",Q1686)+1)-FIND(",",Q1686)-1)),MapTable!$A:$A,1,0)),ISERROR(VLOOKUP(TRIM(MID(Q1686,FIND(",",Q1686,FIND(",",Q1686)+1)+1,999)),MapTable!$A:$A,1,0))),"맵없음",
  ""),
IF(ISERROR(FIND(",",Q1686,FIND(",",Q1686,FIND(",",Q1686,FIND(",",Q1686)+1)+1)+1)),
  IF(OR(ISERROR(VLOOKUP(LEFT(Q1686,FIND(",",Q1686)-1),MapTable!$A:$A,1,0)),ISERROR(VLOOKUP(TRIM(MID(Q1686,FIND(",",Q1686)+1,FIND(",",Q1686,FIND(",",Q1686)+1)-FIND(",",Q1686)-1)),MapTable!$A:$A,1,0)),ISERROR(VLOOKUP(TRIM(MID(Q1686,FIND(",",Q1686,FIND(",",Q1686)+1)+1,FIND(",",Q1686,FIND(",",Q1686,FIND(",",Q1686)+1)+1)-FIND(",",Q1686,FIND(",",Q1686)+1)-1)),MapTable!$A:$A,1,0)),ISERROR(VLOOKUP(TRIM(MID(Q1686,FIND(",",Q1686,FIND(",",Q1686,FIND(",",Q1686)+1)+1)+1,999)),MapTable!$A:$A,1,0))),"맵없음",
  ""),
)))))</f>
        <v/>
      </c>
      <c r="W1686" t="str">
        <f>IF(ISBLANK(V1686),"",IF(ISERROR(VLOOKUP(V1686,[3]DropTable!$A:$A,1,0)),"드랍없음",""))</f>
        <v/>
      </c>
      <c r="Y1686" t="str">
        <f>IF(ISBLANK(X1686),"",IF(ISERROR(VLOOKUP(X1686,[3]DropTable!$A:$A,1,0)),"드랍없음",""))</f>
        <v/>
      </c>
      <c r="AA1686">
        <v>8.1</v>
      </c>
    </row>
    <row r="1687" spans="1:27" x14ac:dyDescent="0.3">
      <c r="A1687">
        <v>11</v>
      </c>
      <c r="B1687">
        <v>46</v>
      </c>
      <c r="C1687">
        <v>1680</v>
      </c>
      <c r="D1687">
        <v>420</v>
      </c>
      <c r="E1687" t="s">
        <v>114</v>
      </c>
      <c r="H1687" t="str">
        <f>IF(ISBLANK(G1687),"",
IFERROR(VLOOKUP(G1687,[1]StringTable!$1:$1048576,MATCH([1]StringTable!$B$1,[1]StringTable!$1:$1,0),0),
IFERROR(VLOOKUP(G1687,[1]InApkStringTable!$1:$1048576,MATCH([1]InApkStringTable!$B$1,[1]InApkStringTable!$1:$1,0),0),
"스트링없음")))</f>
        <v/>
      </c>
      <c r="J1687" t="b">
        <v>1</v>
      </c>
      <c r="L1687" t="str">
        <f>IF(ISBLANK(K1687),"",IF(ISERROR(VLOOKUP(K1687,MapTable!$A:$A,1,0)),"맵없음",""))</f>
        <v/>
      </c>
      <c r="N1687" t="b">
        <f t="shared" ca="1" si="75"/>
        <v>0</v>
      </c>
      <c r="R1687" t="str">
        <f>IF(ISBLANK(Q1687),"",
IF(ISERROR(FIND(",",Q1687)),
  IF(ISERROR(VLOOKUP(Q1687,MapTable!$A:$A,1,0)),"맵없음",
  ""),
IF(ISERROR(FIND(",",Q1687,FIND(",",Q1687)+1)),
  IF(OR(ISERROR(VLOOKUP(LEFT(Q1687,FIND(",",Q1687)-1),MapTable!$A:$A,1,0)),ISERROR(VLOOKUP(TRIM(MID(Q1687,FIND(",",Q1687)+1,999)),MapTable!$A:$A,1,0))),"맵없음",
  ""),
IF(ISERROR(FIND(",",Q1687,FIND(",",Q1687,FIND(",",Q1687)+1)+1)),
  IF(OR(ISERROR(VLOOKUP(LEFT(Q1687,FIND(",",Q1687)-1),MapTable!$A:$A,1,0)),ISERROR(VLOOKUP(TRIM(MID(Q1687,FIND(",",Q1687)+1,FIND(",",Q1687,FIND(",",Q1687)+1)-FIND(",",Q1687)-1)),MapTable!$A:$A,1,0)),ISERROR(VLOOKUP(TRIM(MID(Q1687,FIND(",",Q1687,FIND(",",Q1687)+1)+1,999)),MapTable!$A:$A,1,0))),"맵없음",
  ""),
IF(ISERROR(FIND(",",Q1687,FIND(",",Q1687,FIND(",",Q1687,FIND(",",Q1687)+1)+1)+1)),
  IF(OR(ISERROR(VLOOKUP(LEFT(Q1687,FIND(",",Q1687)-1),MapTable!$A:$A,1,0)),ISERROR(VLOOKUP(TRIM(MID(Q1687,FIND(",",Q1687)+1,FIND(",",Q1687,FIND(",",Q1687)+1)-FIND(",",Q1687)-1)),MapTable!$A:$A,1,0)),ISERROR(VLOOKUP(TRIM(MID(Q1687,FIND(",",Q1687,FIND(",",Q1687)+1)+1,FIND(",",Q1687,FIND(",",Q1687,FIND(",",Q1687)+1)+1)-FIND(",",Q1687,FIND(",",Q1687)+1)-1)),MapTable!$A:$A,1,0)),ISERROR(VLOOKUP(TRIM(MID(Q1687,FIND(",",Q1687,FIND(",",Q1687,FIND(",",Q1687)+1)+1)+1,999)),MapTable!$A:$A,1,0))),"맵없음",
  ""),
)))))</f>
        <v/>
      </c>
      <c r="W1687" t="str">
        <f>IF(ISBLANK(V1687),"",IF(ISERROR(VLOOKUP(V1687,[3]DropTable!$A:$A,1,0)),"드랍없음",""))</f>
        <v/>
      </c>
      <c r="Y1687" t="str">
        <f>IF(ISBLANK(X1687),"",IF(ISERROR(VLOOKUP(X1687,[3]DropTable!$A:$A,1,0)),"드랍없음",""))</f>
        <v/>
      </c>
      <c r="AA1687">
        <v>8.1</v>
      </c>
    </row>
    <row r="1688" spans="1:27" x14ac:dyDescent="0.3">
      <c r="A1688">
        <v>11</v>
      </c>
      <c r="B1688">
        <v>47</v>
      </c>
      <c r="C1688">
        <v>1680</v>
      </c>
      <c r="D1688">
        <v>420</v>
      </c>
      <c r="E1688" t="s">
        <v>114</v>
      </c>
      <c r="H1688" t="str">
        <f>IF(ISBLANK(G1688),"",
IFERROR(VLOOKUP(G1688,[1]StringTable!$1:$1048576,MATCH([1]StringTable!$B$1,[1]StringTable!$1:$1,0),0),
IFERROR(VLOOKUP(G1688,[1]InApkStringTable!$1:$1048576,MATCH([1]InApkStringTable!$B$1,[1]InApkStringTable!$1:$1,0),0),
"스트링없음")))</f>
        <v/>
      </c>
      <c r="J1688" t="b">
        <v>1</v>
      </c>
      <c r="L1688" t="str">
        <f>IF(ISBLANK(K1688),"",IF(ISERROR(VLOOKUP(K1688,MapTable!$A:$A,1,0)),"맵없음",""))</f>
        <v/>
      </c>
      <c r="N1688" t="b">
        <f t="shared" ca="1" si="75"/>
        <v>0</v>
      </c>
      <c r="R1688" t="str">
        <f>IF(ISBLANK(Q1688),"",
IF(ISERROR(FIND(",",Q1688)),
  IF(ISERROR(VLOOKUP(Q1688,MapTable!$A:$A,1,0)),"맵없음",
  ""),
IF(ISERROR(FIND(",",Q1688,FIND(",",Q1688)+1)),
  IF(OR(ISERROR(VLOOKUP(LEFT(Q1688,FIND(",",Q1688)-1),MapTable!$A:$A,1,0)),ISERROR(VLOOKUP(TRIM(MID(Q1688,FIND(",",Q1688)+1,999)),MapTable!$A:$A,1,0))),"맵없음",
  ""),
IF(ISERROR(FIND(",",Q1688,FIND(",",Q1688,FIND(",",Q1688)+1)+1)),
  IF(OR(ISERROR(VLOOKUP(LEFT(Q1688,FIND(",",Q1688)-1),MapTable!$A:$A,1,0)),ISERROR(VLOOKUP(TRIM(MID(Q1688,FIND(",",Q1688)+1,FIND(",",Q1688,FIND(",",Q1688)+1)-FIND(",",Q1688)-1)),MapTable!$A:$A,1,0)),ISERROR(VLOOKUP(TRIM(MID(Q1688,FIND(",",Q1688,FIND(",",Q1688)+1)+1,999)),MapTable!$A:$A,1,0))),"맵없음",
  ""),
IF(ISERROR(FIND(",",Q1688,FIND(",",Q1688,FIND(",",Q1688,FIND(",",Q1688)+1)+1)+1)),
  IF(OR(ISERROR(VLOOKUP(LEFT(Q1688,FIND(",",Q1688)-1),MapTable!$A:$A,1,0)),ISERROR(VLOOKUP(TRIM(MID(Q1688,FIND(",",Q1688)+1,FIND(",",Q1688,FIND(",",Q1688)+1)-FIND(",",Q1688)-1)),MapTable!$A:$A,1,0)),ISERROR(VLOOKUP(TRIM(MID(Q1688,FIND(",",Q1688,FIND(",",Q1688)+1)+1,FIND(",",Q1688,FIND(",",Q1688,FIND(",",Q1688)+1)+1)-FIND(",",Q1688,FIND(",",Q1688)+1)-1)),MapTable!$A:$A,1,0)),ISERROR(VLOOKUP(TRIM(MID(Q1688,FIND(",",Q1688,FIND(",",Q1688,FIND(",",Q1688)+1)+1)+1,999)),MapTable!$A:$A,1,0))),"맵없음",
  ""),
)))))</f>
        <v/>
      </c>
      <c r="W1688" t="str">
        <f>IF(ISBLANK(V1688),"",IF(ISERROR(VLOOKUP(V1688,[3]DropTable!$A:$A,1,0)),"드랍없음",""))</f>
        <v/>
      </c>
      <c r="Y1688" t="str">
        <f>IF(ISBLANK(X1688),"",IF(ISERROR(VLOOKUP(X1688,[3]DropTable!$A:$A,1,0)),"드랍없음",""))</f>
        <v/>
      </c>
      <c r="AA1688">
        <v>8.1</v>
      </c>
    </row>
    <row r="1689" spans="1:27" x14ac:dyDescent="0.3">
      <c r="A1689">
        <v>11</v>
      </c>
      <c r="B1689">
        <v>48</v>
      </c>
      <c r="C1689">
        <v>1680</v>
      </c>
      <c r="D1689">
        <v>420</v>
      </c>
      <c r="E1689" t="s">
        <v>114</v>
      </c>
      <c r="H1689" t="str">
        <f>IF(ISBLANK(G1689),"",
IFERROR(VLOOKUP(G1689,[1]StringTable!$1:$1048576,MATCH([1]StringTable!$B$1,[1]StringTable!$1:$1,0),0),
IFERROR(VLOOKUP(G1689,[1]InApkStringTable!$1:$1048576,MATCH([1]InApkStringTable!$B$1,[1]InApkStringTable!$1:$1,0),0),
"스트링없음")))</f>
        <v/>
      </c>
      <c r="J1689" t="b">
        <v>1</v>
      </c>
      <c r="L1689" t="str">
        <f>IF(ISBLANK(K1689),"",IF(ISERROR(VLOOKUP(K1689,MapTable!$A:$A,1,0)),"맵없음",""))</f>
        <v/>
      </c>
      <c r="N1689" t="b">
        <f t="shared" ca="1" si="75"/>
        <v>0</v>
      </c>
      <c r="R1689" t="str">
        <f>IF(ISBLANK(Q1689),"",
IF(ISERROR(FIND(",",Q1689)),
  IF(ISERROR(VLOOKUP(Q1689,MapTable!$A:$A,1,0)),"맵없음",
  ""),
IF(ISERROR(FIND(",",Q1689,FIND(",",Q1689)+1)),
  IF(OR(ISERROR(VLOOKUP(LEFT(Q1689,FIND(",",Q1689)-1),MapTable!$A:$A,1,0)),ISERROR(VLOOKUP(TRIM(MID(Q1689,FIND(",",Q1689)+1,999)),MapTable!$A:$A,1,0))),"맵없음",
  ""),
IF(ISERROR(FIND(",",Q1689,FIND(",",Q1689,FIND(",",Q1689)+1)+1)),
  IF(OR(ISERROR(VLOOKUP(LEFT(Q1689,FIND(",",Q1689)-1),MapTable!$A:$A,1,0)),ISERROR(VLOOKUP(TRIM(MID(Q1689,FIND(",",Q1689)+1,FIND(",",Q1689,FIND(",",Q1689)+1)-FIND(",",Q1689)-1)),MapTable!$A:$A,1,0)),ISERROR(VLOOKUP(TRIM(MID(Q1689,FIND(",",Q1689,FIND(",",Q1689)+1)+1,999)),MapTable!$A:$A,1,0))),"맵없음",
  ""),
IF(ISERROR(FIND(",",Q1689,FIND(",",Q1689,FIND(",",Q1689,FIND(",",Q1689)+1)+1)+1)),
  IF(OR(ISERROR(VLOOKUP(LEFT(Q1689,FIND(",",Q1689)-1),MapTable!$A:$A,1,0)),ISERROR(VLOOKUP(TRIM(MID(Q1689,FIND(",",Q1689)+1,FIND(",",Q1689,FIND(",",Q1689)+1)-FIND(",",Q1689)-1)),MapTable!$A:$A,1,0)),ISERROR(VLOOKUP(TRIM(MID(Q1689,FIND(",",Q1689,FIND(",",Q1689)+1)+1,FIND(",",Q1689,FIND(",",Q1689,FIND(",",Q1689)+1)+1)-FIND(",",Q1689,FIND(",",Q1689)+1)-1)),MapTable!$A:$A,1,0)),ISERROR(VLOOKUP(TRIM(MID(Q1689,FIND(",",Q1689,FIND(",",Q1689,FIND(",",Q1689)+1)+1)+1,999)),MapTable!$A:$A,1,0))),"맵없음",
  ""),
)))))</f>
        <v/>
      </c>
      <c r="W1689" t="str">
        <f>IF(ISBLANK(V1689),"",IF(ISERROR(VLOOKUP(V1689,[3]DropTable!$A:$A,1,0)),"드랍없음",""))</f>
        <v/>
      </c>
      <c r="Y1689" t="str">
        <f>IF(ISBLANK(X1689),"",IF(ISERROR(VLOOKUP(X1689,[3]DropTable!$A:$A,1,0)),"드랍없음",""))</f>
        <v/>
      </c>
      <c r="AA1689">
        <v>8.1</v>
      </c>
    </row>
    <row r="1690" spans="1:27" x14ac:dyDescent="0.3">
      <c r="A1690">
        <v>11</v>
      </c>
      <c r="B1690">
        <v>49</v>
      </c>
      <c r="C1690">
        <v>1680</v>
      </c>
      <c r="D1690">
        <v>420</v>
      </c>
      <c r="E1690" t="s">
        <v>114</v>
      </c>
      <c r="H1690" t="str">
        <f>IF(ISBLANK(G1690),"",
IFERROR(VLOOKUP(G1690,[1]StringTable!$1:$1048576,MATCH([1]StringTable!$B$1,[1]StringTable!$1:$1,0),0),
IFERROR(VLOOKUP(G1690,[1]InApkStringTable!$1:$1048576,MATCH([1]InApkStringTable!$B$1,[1]InApkStringTable!$1:$1,0),0),
"스트링없음")))</f>
        <v/>
      </c>
      <c r="J1690" t="b">
        <v>1</v>
      </c>
      <c r="L1690" t="str">
        <f>IF(ISBLANK(K1690),"",IF(ISERROR(VLOOKUP(K1690,MapTable!$A:$A,1,0)),"맵없음",""))</f>
        <v/>
      </c>
      <c r="N1690" t="b">
        <f t="shared" ca="1" si="75"/>
        <v>0</v>
      </c>
      <c r="R1690" t="str">
        <f>IF(ISBLANK(Q1690),"",
IF(ISERROR(FIND(",",Q1690)),
  IF(ISERROR(VLOOKUP(Q1690,MapTable!$A:$A,1,0)),"맵없음",
  ""),
IF(ISERROR(FIND(",",Q1690,FIND(",",Q1690)+1)),
  IF(OR(ISERROR(VLOOKUP(LEFT(Q1690,FIND(",",Q1690)-1),MapTable!$A:$A,1,0)),ISERROR(VLOOKUP(TRIM(MID(Q1690,FIND(",",Q1690)+1,999)),MapTable!$A:$A,1,0))),"맵없음",
  ""),
IF(ISERROR(FIND(",",Q1690,FIND(",",Q1690,FIND(",",Q1690)+1)+1)),
  IF(OR(ISERROR(VLOOKUP(LEFT(Q1690,FIND(",",Q1690)-1),MapTable!$A:$A,1,0)),ISERROR(VLOOKUP(TRIM(MID(Q1690,FIND(",",Q1690)+1,FIND(",",Q1690,FIND(",",Q1690)+1)-FIND(",",Q1690)-1)),MapTable!$A:$A,1,0)),ISERROR(VLOOKUP(TRIM(MID(Q1690,FIND(",",Q1690,FIND(",",Q1690)+1)+1,999)),MapTable!$A:$A,1,0))),"맵없음",
  ""),
IF(ISERROR(FIND(",",Q1690,FIND(",",Q1690,FIND(",",Q1690,FIND(",",Q1690)+1)+1)+1)),
  IF(OR(ISERROR(VLOOKUP(LEFT(Q1690,FIND(",",Q1690)-1),MapTable!$A:$A,1,0)),ISERROR(VLOOKUP(TRIM(MID(Q1690,FIND(",",Q1690)+1,FIND(",",Q1690,FIND(",",Q1690)+1)-FIND(",",Q1690)-1)),MapTable!$A:$A,1,0)),ISERROR(VLOOKUP(TRIM(MID(Q1690,FIND(",",Q1690,FIND(",",Q1690)+1)+1,FIND(",",Q1690,FIND(",",Q1690,FIND(",",Q1690)+1)+1)-FIND(",",Q1690,FIND(",",Q1690)+1)-1)),MapTable!$A:$A,1,0)),ISERROR(VLOOKUP(TRIM(MID(Q1690,FIND(",",Q1690,FIND(",",Q1690,FIND(",",Q1690)+1)+1)+1,999)),MapTable!$A:$A,1,0))),"맵없음",
  ""),
)))))</f>
        <v/>
      </c>
      <c r="W1690" t="str">
        <f>IF(ISBLANK(V1690),"",IF(ISERROR(VLOOKUP(V1690,[3]DropTable!$A:$A,1,0)),"드랍없음",""))</f>
        <v/>
      </c>
      <c r="Y1690" t="str">
        <f>IF(ISBLANK(X1690),"",IF(ISERROR(VLOOKUP(X1690,[3]DropTable!$A:$A,1,0)),"드랍없음",""))</f>
        <v/>
      </c>
      <c r="AA1690">
        <v>8.1</v>
      </c>
    </row>
    <row r="1691" spans="1:27" x14ac:dyDescent="0.3">
      <c r="A1691">
        <v>11</v>
      </c>
      <c r="B1691">
        <v>50</v>
      </c>
      <c r="C1691">
        <v>1680</v>
      </c>
      <c r="D1691">
        <v>420</v>
      </c>
      <c r="E1691" t="s">
        <v>114</v>
      </c>
      <c r="H1691" t="str">
        <f>IF(ISBLANK(G1691),"",
IFERROR(VLOOKUP(G1691,[1]StringTable!$1:$1048576,MATCH([1]StringTable!$B$1,[1]StringTable!$1:$1,0),0),
IFERROR(VLOOKUP(G1691,[1]InApkStringTable!$1:$1048576,MATCH([1]InApkStringTable!$B$1,[1]InApkStringTable!$1:$1,0),0),
"스트링없음")))</f>
        <v/>
      </c>
      <c r="J1691" t="b">
        <v>1</v>
      </c>
      <c r="L1691" t="str">
        <f>IF(ISBLANK(K1691),"",IF(ISERROR(VLOOKUP(K1691,MapTable!$A:$A,1,0)),"맵없음",""))</f>
        <v/>
      </c>
      <c r="N1691" t="b">
        <f t="shared" ca="1" si="75"/>
        <v>0</v>
      </c>
      <c r="R1691" t="str">
        <f>IF(ISBLANK(Q1691),"",
IF(ISERROR(FIND(",",Q1691)),
  IF(ISERROR(VLOOKUP(Q1691,MapTable!$A:$A,1,0)),"맵없음",
  ""),
IF(ISERROR(FIND(",",Q1691,FIND(",",Q1691)+1)),
  IF(OR(ISERROR(VLOOKUP(LEFT(Q1691,FIND(",",Q1691)-1),MapTable!$A:$A,1,0)),ISERROR(VLOOKUP(TRIM(MID(Q1691,FIND(",",Q1691)+1,999)),MapTable!$A:$A,1,0))),"맵없음",
  ""),
IF(ISERROR(FIND(",",Q1691,FIND(",",Q1691,FIND(",",Q1691)+1)+1)),
  IF(OR(ISERROR(VLOOKUP(LEFT(Q1691,FIND(",",Q1691)-1),MapTable!$A:$A,1,0)),ISERROR(VLOOKUP(TRIM(MID(Q1691,FIND(",",Q1691)+1,FIND(",",Q1691,FIND(",",Q1691)+1)-FIND(",",Q1691)-1)),MapTable!$A:$A,1,0)),ISERROR(VLOOKUP(TRIM(MID(Q1691,FIND(",",Q1691,FIND(",",Q1691)+1)+1,999)),MapTable!$A:$A,1,0))),"맵없음",
  ""),
IF(ISERROR(FIND(",",Q1691,FIND(",",Q1691,FIND(",",Q1691,FIND(",",Q1691)+1)+1)+1)),
  IF(OR(ISERROR(VLOOKUP(LEFT(Q1691,FIND(",",Q1691)-1),MapTable!$A:$A,1,0)),ISERROR(VLOOKUP(TRIM(MID(Q1691,FIND(",",Q1691)+1,FIND(",",Q1691,FIND(",",Q1691)+1)-FIND(",",Q1691)-1)),MapTable!$A:$A,1,0)),ISERROR(VLOOKUP(TRIM(MID(Q1691,FIND(",",Q1691,FIND(",",Q1691)+1)+1,FIND(",",Q1691,FIND(",",Q1691,FIND(",",Q1691)+1)+1)-FIND(",",Q1691,FIND(",",Q1691)+1)-1)),MapTable!$A:$A,1,0)),ISERROR(VLOOKUP(TRIM(MID(Q1691,FIND(",",Q1691,FIND(",",Q1691,FIND(",",Q1691)+1)+1)+1,999)),MapTable!$A:$A,1,0))),"맵없음",
  ""),
)))))</f>
        <v/>
      </c>
      <c r="W1691" t="str">
        <f>IF(ISBLANK(V1691),"",IF(ISERROR(VLOOKUP(V1691,[3]DropTable!$A:$A,1,0)),"드랍없음",""))</f>
        <v/>
      </c>
      <c r="Y1691" t="str">
        <f>IF(ISBLANK(X1691),"",IF(ISERROR(VLOOKUP(X1691,[3]DropTable!$A:$A,1,0)),"드랍없음",""))</f>
        <v/>
      </c>
      <c r="AA1691">
        <v>8.1</v>
      </c>
    </row>
    <row r="1692" spans="1:27" x14ac:dyDescent="0.3">
      <c r="A1692">
        <v>12</v>
      </c>
      <c r="B1692">
        <v>1</v>
      </c>
      <c r="C1692">
        <v>1680</v>
      </c>
      <c r="D1692">
        <v>420</v>
      </c>
      <c r="E1692" t="s">
        <v>114</v>
      </c>
      <c r="H1692" t="str">
        <f>IF(ISBLANK(G1692),"",
IFERROR(VLOOKUP(G1692,[1]StringTable!$1:$1048576,MATCH([1]StringTable!$B$1,[1]StringTable!$1:$1,0),0),
IFERROR(VLOOKUP(G1692,[1]InApkStringTable!$1:$1048576,MATCH([1]InApkStringTable!$B$1,[1]InApkStringTable!$1:$1,0),0),
"스트링없음")))</f>
        <v/>
      </c>
      <c r="J1692" t="b">
        <v>1</v>
      </c>
      <c r="L1692" t="str">
        <f>IF(ISBLANK(K1692),"",IF(ISERROR(VLOOKUP(K1692,MapTable!$A:$A,1,0)),"맵없음",""))</f>
        <v/>
      </c>
      <c r="N1692" t="b">
        <f t="shared" ca="1" si="75"/>
        <v>0</v>
      </c>
      <c r="R1692" t="str">
        <f>IF(ISBLANK(Q1692),"",
IF(ISERROR(FIND(",",Q1692)),
  IF(ISERROR(VLOOKUP(Q1692,MapTable!$A:$A,1,0)),"맵없음",
  ""),
IF(ISERROR(FIND(",",Q1692,FIND(",",Q1692)+1)),
  IF(OR(ISERROR(VLOOKUP(LEFT(Q1692,FIND(",",Q1692)-1),MapTable!$A:$A,1,0)),ISERROR(VLOOKUP(TRIM(MID(Q1692,FIND(",",Q1692)+1,999)),MapTable!$A:$A,1,0))),"맵없음",
  ""),
IF(ISERROR(FIND(",",Q1692,FIND(",",Q1692,FIND(",",Q1692)+1)+1)),
  IF(OR(ISERROR(VLOOKUP(LEFT(Q1692,FIND(",",Q1692)-1),MapTable!$A:$A,1,0)),ISERROR(VLOOKUP(TRIM(MID(Q1692,FIND(",",Q1692)+1,FIND(",",Q1692,FIND(",",Q1692)+1)-FIND(",",Q1692)-1)),MapTable!$A:$A,1,0)),ISERROR(VLOOKUP(TRIM(MID(Q1692,FIND(",",Q1692,FIND(",",Q1692)+1)+1,999)),MapTable!$A:$A,1,0))),"맵없음",
  ""),
IF(ISERROR(FIND(",",Q1692,FIND(",",Q1692,FIND(",",Q1692,FIND(",",Q1692)+1)+1)+1)),
  IF(OR(ISERROR(VLOOKUP(LEFT(Q1692,FIND(",",Q1692)-1),MapTable!$A:$A,1,0)),ISERROR(VLOOKUP(TRIM(MID(Q1692,FIND(",",Q1692)+1,FIND(",",Q1692,FIND(",",Q1692)+1)-FIND(",",Q1692)-1)),MapTable!$A:$A,1,0)),ISERROR(VLOOKUP(TRIM(MID(Q1692,FIND(",",Q1692,FIND(",",Q1692)+1)+1,FIND(",",Q1692,FIND(",",Q1692,FIND(",",Q1692)+1)+1)-FIND(",",Q1692,FIND(",",Q1692)+1)-1)),MapTable!$A:$A,1,0)),ISERROR(VLOOKUP(TRIM(MID(Q1692,FIND(",",Q1692,FIND(",",Q1692,FIND(",",Q1692)+1)+1)+1,999)),MapTable!$A:$A,1,0))),"맵없음",
  ""),
)))))</f>
        <v/>
      </c>
      <c r="W1692" t="str">
        <f>IF(ISBLANK(V1692),"",IF(ISERROR(VLOOKUP(V1692,[3]DropTable!$A:$A,1,0)),"드랍없음",""))</f>
        <v/>
      </c>
      <c r="Y1692" t="str">
        <f>IF(ISBLANK(X1692),"",IF(ISERROR(VLOOKUP(X1692,[3]DropTable!$A:$A,1,0)),"드랍없음",""))</f>
        <v/>
      </c>
      <c r="AA1692">
        <v>8.1</v>
      </c>
    </row>
    <row r="1693" spans="1:27" x14ac:dyDescent="0.3">
      <c r="A1693">
        <v>12</v>
      </c>
      <c r="B1693">
        <v>2</v>
      </c>
      <c r="C1693">
        <v>1680</v>
      </c>
      <c r="D1693">
        <v>420</v>
      </c>
      <c r="E1693" t="s">
        <v>114</v>
      </c>
      <c r="H1693" t="str">
        <f>IF(ISBLANK(G1693),"",
IFERROR(VLOOKUP(G1693,[1]StringTable!$1:$1048576,MATCH([1]StringTable!$B$1,[1]StringTable!$1:$1,0),0),
IFERROR(VLOOKUP(G1693,[1]InApkStringTable!$1:$1048576,MATCH([1]InApkStringTable!$B$1,[1]InApkStringTable!$1:$1,0),0),
"스트링없음")))</f>
        <v/>
      </c>
      <c r="J1693" t="b">
        <v>1</v>
      </c>
      <c r="L1693" t="str">
        <f>IF(ISBLANK(K1693),"",IF(ISERROR(VLOOKUP(K1693,MapTable!$A:$A,1,0)),"맵없음",""))</f>
        <v/>
      </c>
      <c r="N1693" t="b">
        <f t="shared" ca="1" si="75"/>
        <v>0</v>
      </c>
      <c r="R1693" t="str">
        <f>IF(ISBLANK(Q1693),"",
IF(ISERROR(FIND(",",Q1693)),
  IF(ISERROR(VLOOKUP(Q1693,MapTable!$A:$A,1,0)),"맵없음",
  ""),
IF(ISERROR(FIND(",",Q1693,FIND(",",Q1693)+1)),
  IF(OR(ISERROR(VLOOKUP(LEFT(Q1693,FIND(",",Q1693)-1),MapTable!$A:$A,1,0)),ISERROR(VLOOKUP(TRIM(MID(Q1693,FIND(",",Q1693)+1,999)),MapTable!$A:$A,1,0))),"맵없음",
  ""),
IF(ISERROR(FIND(",",Q1693,FIND(",",Q1693,FIND(",",Q1693)+1)+1)),
  IF(OR(ISERROR(VLOOKUP(LEFT(Q1693,FIND(",",Q1693)-1),MapTable!$A:$A,1,0)),ISERROR(VLOOKUP(TRIM(MID(Q1693,FIND(",",Q1693)+1,FIND(",",Q1693,FIND(",",Q1693)+1)-FIND(",",Q1693)-1)),MapTable!$A:$A,1,0)),ISERROR(VLOOKUP(TRIM(MID(Q1693,FIND(",",Q1693,FIND(",",Q1693)+1)+1,999)),MapTable!$A:$A,1,0))),"맵없음",
  ""),
IF(ISERROR(FIND(",",Q1693,FIND(",",Q1693,FIND(",",Q1693,FIND(",",Q1693)+1)+1)+1)),
  IF(OR(ISERROR(VLOOKUP(LEFT(Q1693,FIND(",",Q1693)-1),MapTable!$A:$A,1,0)),ISERROR(VLOOKUP(TRIM(MID(Q1693,FIND(",",Q1693)+1,FIND(",",Q1693,FIND(",",Q1693)+1)-FIND(",",Q1693)-1)),MapTable!$A:$A,1,0)),ISERROR(VLOOKUP(TRIM(MID(Q1693,FIND(",",Q1693,FIND(",",Q1693)+1)+1,FIND(",",Q1693,FIND(",",Q1693,FIND(",",Q1693)+1)+1)-FIND(",",Q1693,FIND(",",Q1693)+1)-1)),MapTable!$A:$A,1,0)),ISERROR(VLOOKUP(TRIM(MID(Q1693,FIND(",",Q1693,FIND(",",Q1693,FIND(",",Q1693)+1)+1)+1,999)),MapTable!$A:$A,1,0))),"맵없음",
  ""),
)))))</f>
        <v/>
      </c>
      <c r="W1693" t="str">
        <f>IF(ISBLANK(V1693),"",IF(ISERROR(VLOOKUP(V1693,[3]DropTable!$A:$A,1,0)),"드랍없음",""))</f>
        <v/>
      </c>
      <c r="Y1693" t="str">
        <f>IF(ISBLANK(X1693),"",IF(ISERROR(VLOOKUP(X1693,[3]DropTable!$A:$A,1,0)),"드랍없음",""))</f>
        <v/>
      </c>
      <c r="AA1693">
        <v>8.1</v>
      </c>
    </row>
    <row r="1694" spans="1:27" x14ac:dyDescent="0.3">
      <c r="A1694">
        <v>12</v>
      </c>
      <c r="B1694">
        <v>3</v>
      </c>
      <c r="C1694">
        <v>1680</v>
      </c>
      <c r="D1694">
        <v>420</v>
      </c>
      <c r="E1694" t="s">
        <v>114</v>
      </c>
      <c r="H1694" t="str">
        <f>IF(ISBLANK(G1694),"",
IFERROR(VLOOKUP(G1694,[1]StringTable!$1:$1048576,MATCH([1]StringTable!$B$1,[1]StringTable!$1:$1,0),0),
IFERROR(VLOOKUP(G1694,[1]InApkStringTable!$1:$1048576,MATCH([1]InApkStringTable!$B$1,[1]InApkStringTable!$1:$1,0),0),
"스트링없음")))</f>
        <v/>
      </c>
      <c r="J1694" t="b">
        <v>1</v>
      </c>
      <c r="L1694" t="str">
        <f>IF(ISBLANK(K1694),"",IF(ISERROR(VLOOKUP(K1694,MapTable!$A:$A,1,0)),"맵없음",""))</f>
        <v/>
      </c>
      <c r="N1694" t="b">
        <f t="shared" ca="1" si="75"/>
        <v>0</v>
      </c>
      <c r="R1694" t="str">
        <f>IF(ISBLANK(Q1694),"",
IF(ISERROR(FIND(",",Q1694)),
  IF(ISERROR(VLOOKUP(Q1694,MapTable!$A:$A,1,0)),"맵없음",
  ""),
IF(ISERROR(FIND(",",Q1694,FIND(",",Q1694)+1)),
  IF(OR(ISERROR(VLOOKUP(LEFT(Q1694,FIND(",",Q1694)-1),MapTable!$A:$A,1,0)),ISERROR(VLOOKUP(TRIM(MID(Q1694,FIND(",",Q1694)+1,999)),MapTable!$A:$A,1,0))),"맵없음",
  ""),
IF(ISERROR(FIND(",",Q1694,FIND(",",Q1694,FIND(",",Q1694)+1)+1)),
  IF(OR(ISERROR(VLOOKUP(LEFT(Q1694,FIND(",",Q1694)-1),MapTable!$A:$A,1,0)),ISERROR(VLOOKUP(TRIM(MID(Q1694,FIND(",",Q1694)+1,FIND(",",Q1694,FIND(",",Q1694)+1)-FIND(",",Q1694)-1)),MapTable!$A:$A,1,0)),ISERROR(VLOOKUP(TRIM(MID(Q1694,FIND(",",Q1694,FIND(",",Q1694)+1)+1,999)),MapTable!$A:$A,1,0))),"맵없음",
  ""),
IF(ISERROR(FIND(",",Q1694,FIND(",",Q1694,FIND(",",Q1694,FIND(",",Q1694)+1)+1)+1)),
  IF(OR(ISERROR(VLOOKUP(LEFT(Q1694,FIND(",",Q1694)-1),MapTable!$A:$A,1,0)),ISERROR(VLOOKUP(TRIM(MID(Q1694,FIND(",",Q1694)+1,FIND(",",Q1694,FIND(",",Q1694)+1)-FIND(",",Q1694)-1)),MapTable!$A:$A,1,0)),ISERROR(VLOOKUP(TRIM(MID(Q1694,FIND(",",Q1694,FIND(",",Q1694)+1)+1,FIND(",",Q1694,FIND(",",Q1694,FIND(",",Q1694)+1)+1)-FIND(",",Q1694,FIND(",",Q1694)+1)-1)),MapTable!$A:$A,1,0)),ISERROR(VLOOKUP(TRIM(MID(Q1694,FIND(",",Q1694,FIND(",",Q1694,FIND(",",Q1694)+1)+1)+1,999)),MapTable!$A:$A,1,0))),"맵없음",
  ""),
)))))</f>
        <v/>
      </c>
      <c r="W1694" t="str">
        <f>IF(ISBLANK(V1694),"",IF(ISERROR(VLOOKUP(V1694,[3]DropTable!$A:$A,1,0)),"드랍없음",""))</f>
        <v/>
      </c>
      <c r="Y1694" t="str">
        <f>IF(ISBLANK(X1694),"",IF(ISERROR(VLOOKUP(X1694,[3]DropTable!$A:$A,1,0)),"드랍없음",""))</f>
        <v/>
      </c>
      <c r="AA1694">
        <v>8.1</v>
      </c>
    </row>
    <row r="1695" spans="1:27" x14ac:dyDescent="0.3">
      <c r="A1695">
        <v>12</v>
      </c>
      <c r="B1695">
        <v>4</v>
      </c>
      <c r="C1695">
        <v>1680</v>
      </c>
      <c r="D1695">
        <v>420</v>
      </c>
      <c r="E1695" t="s">
        <v>114</v>
      </c>
      <c r="H1695" t="str">
        <f>IF(ISBLANK(G1695),"",
IFERROR(VLOOKUP(G1695,[1]StringTable!$1:$1048576,MATCH([1]StringTable!$B$1,[1]StringTable!$1:$1,0),0),
IFERROR(VLOOKUP(G1695,[1]InApkStringTable!$1:$1048576,MATCH([1]InApkStringTable!$B$1,[1]InApkStringTable!$1:$1,0),0),
"스트링없음")))</f>
        <v/>
      </c>
      <c r="J1695" t="b">
        <v>1</v>
      </c>
      <c r="L1695" t="str">
        <f>IF(ISBLANK(K1695),"",IF(ISERROR(VLOOKUP(K1695,MapTable!$A:$A,1,0)),"맵없음",""))</f>
        <v/>
      </c>
      <c r="N1695" t="b">
        <f t="shared" ca="1" si="75"/>
        <v>0</v>
      </c>
      <c r="R1695" t="str">
        <f>IF(ISBLANK(Q1695),"",
IF(ISERROR(FIND(",",Q1695)),
  IF(ISERROR(VLOOKUP(Q1695,MapTable!$A:$A,1,0)),"맵없음",
  ""),
IF(ISERROR(FIND(",",Q1695,FIND(",",Q1695)+1)),
  IF(OR(ISERROR(VLOOKUP(LEFT(Q1695,FIND(",",Q1695)-1),MapTable!$A:$A,1,0)),ISERROR(VLOOKUP(TRIM(MID(Q1695,FIND(",",Q1695)+1,999)),MapTable!$A:$A,1,0))),"맵없음",
  ""),
IF(ISERROR(FIND(",",Q1695,FIND(",",Q1695,FIND(",",Q1695)+1)+1)),
  IF(OR(ISERROR(VLOOKUP(LEFT(Q1695,FIND(",",Q1695)-1),MapTable!$A:$A,1,0)),ISERROR(VLOOKUP(TRIM(MID(Q1695,FIND(",",Q1695)+1,FIND(",",Q1695,FIND(",",Q1695)+1)-FIND(",",Q1695)-1)),MapTable!$A:$A,1,0)),ISERROR(VLOOKUP(TRIM(MID(Q1695,FIND(",",Q1695,FIND(",",Q1695)+1)+1,999)),MapTable!$A:$A,1,0))),"맵없음",
  ""),
IF(ISERROR(FIND(",",Q1695,FIND(",",Q1695,FIND(",",Q1695,FIND(",",Q1695)+1)+1)+1)),
  IF(OR(ISERROR(VLOOKUP(LEFT(Q1695,FIND(",",Q1695)-1),MapTable!$A:$A,1,0)),ISERROR(VLOOKUP(TRIM(MID(Q1695,FIND(",",Q1695)+1,FIND(",",Q1695,FIND(",",Q1695)+1)-FIND(",",Q1695)-1)),MapTable!$A:$A,1,0)),ISERROR(VLOOKUP(TRIM(MID(Q1695,FIND(",",Q1695,FIND(",",Q1695)+1)+1,FIND(",",Q1695,FIND(",",Q1695,FIND(",",Q1695)+1)+1)-FIND(",",Q1695,FIND(",",Q1695)+1)-1)),MapTable!$A:$A,1,0)),ISERROR(VLOOKUP(TRIM(MID(Q1695,FIND(",",Q1695,FIND(",",Q1695,FIND(",",Q1695)+1)+1)+1,999)),MapTable!$A:$A,1,0))),"맵없음",
  ""),
)))))</f>
        <v/>
      </c>
      <c r="W1695" t="str">
        <f>IF(ISBLANK(V1695),"",IF(ISERROR(VLOOKUP(V1695,[3]DropTable!$A:$A,1,0)),"드랍없음",""))</f>
        <v/>
      </c>
      <c r="Y1695" t="str">
        <f>IF(ISBLANK(X1695),"",IF(ISERROR(VLOOKUP(X1695,[3]DropTable!$A:$A,1,0)),"드랍없음",""))</f>
        <v/>
      </c>
      <c r="AA1695">
        <v>8.1</v>
      </c>
    </row>
    <row r="1696" spans="1:27" x14ac:dyDescent="0.3">
      <c r="A1696">
        <v>12</v>
      </c>
      <c r="B1696">
        <v>5</v>
      </c>
      <c r="C1696">
        <v>1680</v>
      </c>
      <c r="D1696">
        <v>420</v>
      </c>
      <c r="E1696" t="s">
        <v>114</v>
      </c>
      <c r="H1696" t="str">
        <f>IF(ISBLANK(G1696),"",
IFERROR(VLOOKUP(G1696,[1]StringTable!$1:$1048576,MATCH([1]StringTable!$B$1,[1]StringTable!$1:$1,0),0),
IFERROR(VLOOKUP(G1696,[1]InApkStringTable!$1:$1048576,MATCH([1]InApkStringTable!$B$1,[1]InApkStringTable!$1:$1,0),0),
"스트링없음")))</f>
        <v/>
      </c>
      <c r="J1696" t="b">
        <v>1</v>
      </c>
      <c r="L1696" t="str">
        <f>IF(ISBLANK(K1696),"",IF(ISERROR(VLOOKUP(K1696,MapTable!$A:$A,1,0)),"맵없음",""))</f>
        <v/>
      </c>
      <c r="N1696" t="b">
        <f t="shared" ca="1" si="75"/>
        <v>0</v>
      </c>
      <c r="R1696" t="str">
        <f>IF(ISBLANK(Q1696),"",
IF(ISERROR(FIND(",",Q1696)),
  IF(ISERROR(VLOOKUP(Q1696,MapTable!$A:$A,1,0)),"맵없음",
  ""),
IF(ISERROR(FIND(",",Q1696,FIND(",",Q1696)+1)),
  IF(OR(ISERROR(VLOOKUP(LEFT(Q1696,FIND(",",Q1696)-1),MapTable!$A:$A,1,0)),ISERROR(VLOOKUP(TRIM(MID(Q1696,FIND(",",Q1696)+1,999)),MapTable!$A:$A,1,0))),"맵없음",
  ""),
IF(ISERROR(FIND(",",Q1696,FIND(",",Q1696,FIND(",",Q1696)+1)+1)),
  IF(OR(ISERROR(VLOOKUP(LEFT(Q1696,FIND(",",Q1696)-1),MapTable!$A:$A,1,0)),ISERROR(VLOOKUP(TRIM(MID(Q1696,FIND(",",Q1696)+1,FIND(",",Q1696,FIND(",",Q1696)+1)-FIND(",",Q1696)-1)),MapTable!$A:$A,1,0)),ISERROR(VLOOKUP(TRIM(MID(Q1696,FIND(",",Q1696,FIND(",",Q1696)+1)+1,999)),MapTable!$A:$A,1,0))),"맵없음",
  ""),
IF(ISERROR(FIND(",",Q1696,FIND(",",Q1696,FIND(",",Q1696,FIND(",",Q1696)+1)+1)+1)),
  IF(OR(ISERROR(VLOOKUP(LEFT(Q1696,FIND(",",Q1696)-1),MapTable!$A:$A,1,0)),ISERROR(VLOOKUP(TRIM(MID(Q1696,FIND(",",Q1696)+1,FIND(",",Q1696,FIND(",",Q1696)+1)-FIND(",",Q1696)-1)),MapTable!$A:$A,1,0)),ISERROR(VLOOKUP(TRIM(MID(Q1696,FIND(",",Q1696,FIND(",",Q1696)+1)+1,FIND(",",Q1696,FIND(",",Q1696,FIND(",",Q1696)+1)+1)-FIND(",",Q1696,FIND(",",Q1696)+1)-1)),MapTable!$A:$A,1,0)),ISERROR(VLOOKUP(TRIM(MID(Q1696,FIND(",",Q1696,FIND(",",Q1696,FIND(",",Q1696)+1)+1)+1,999)),MapTable!$A:$A,1,0))),"맵없음",
  ""),
)))))</f>
        <v/>
      </c>
      <c r="W1696" t="str">
        <f>IF(ISBLANK(V1696),"",IF(ISERROR(VLOOKUP(V1696,[3]DropTable!$A:$A,1,0)),"드랍없음",""))</f>
        <v/>
      </c>
      <c r="Y1696" t="str">
        <f>IF(ISBLANK(X1696),"",IF(ISERROR(VLOOKUP(X1696,[3]DropTable!$A:$A,1,0)),"드랍없음",""))</f>
        <v/>
      </c>
      <c r="AA1696">
        <v>8.1</v>
      </c>
    </row>
    <row r="1697" spans="1:27" x14ac:dyDescent="0.3">
      <c r="A1697">
        <v>12</v>
      </c>
      <c r="B1697">
        <v>6</v>
      </c>
      <c r="C1697">
        <v>1680</v>
      </c>
      <c r="D1697">
        <v>420</v>
      </c>
      <c r="E1697" t="s">
        <v>114</v>
      </c>
      <c r="H1697" t="str">
        <f>IF(ISBLANK(G1697),"",
IFERROR(VLOOKUP(G1697,[1]StringTable!$1:$1048576,MATCH([1]StringTable!$B$1,[1]StringTable!$1:$1,0),0),
IFERROR(VLOOKUP(G1697,[1]InApkStringTable!$1:$1048576,MATCH([1]InApkStringTable!$B$1,[1]InApkStringTable!$1:$1,0),0),
"스트링없음")))</f>
        <v/>
      </c>
      <c r="J1697" t="b">
        <v>1</v>
      </c>
      <c r="L1697" t="str">
        <f>IF(ISBLANK(K1697),"",IF(ISERROR(VLOOKUP(K1697,MapTable!$A:$A,1,0)),"맵없음",""))</f>
        <v/>
      </c>
      <c r="N1697" t="b">
        <f t="shared" ca="1" si="75"/>
        <v>0</v>
      </c>
      <c r="R1697" t="str">
        <f>IF(ISBLANK(Q1697),"",
IF(ISERROR(FIND(",",Q1697)),
  IF(ISERROR(VLOOKUP(Q1697,MapTable!$A:$A,1,0)),"맵없음",
  ""),
IF(ISERROR(FIND(",",Q1697,FIND(",",Q1697)+1)),
  IF(OR(ISERROR(VLOOKUP(LEFT(Q1697,FIND(",",Q1697)-1),MapTable!$A:$A,1,0)),ISERROR(VLOOKUP(TRIM(MID(Q1697,FIND(",",Q1697)+1,999)),MapTable!$A:$A,1,0))),"맵없음",
  ""),
IF(ISERROR(FIND(",",Q1697,FIND(",",Q1697,FIND(",",Q1697)+1)+1)),
  IF(OR(ISERROR(VLOOKUP(LEFT(Q1697,FIND(",",Q1697)-1),MapTable!$A:$A,1,0)),ISERROR(VLOOKUP(TRIM(MID(Q1697,FIND(",",Q1697)+1,FIND(",",Q1697,FIND(",",Q1697)+1)-FIND(",",Q1697)-1)),MapTable!$A:$A,1,0)),ISERROR(VLOOKUP(TRIM(MID(Q1697,FIND(",",Q1697,FIND(",",Q1697)+1)+1,999)),MapTable!$A:$A,1,0))),"맵없음",
  ""),
IF(ISERROR(FIND(",",Q1697,FIND(",",Q1697,FIND(",",Q1697,FIND(",",Q1697)+1)+1)+1)),
  IF(OR(ISERROR(VLOOKUP(LEFT(Q1697,FIND(",",Q1697)-1),MapTable!$A:$A,1,0)),ISERROR(VLOOKUP(TRIM(MID(Q1697,FIND(",",Q1697)+1,FIND(",",Q1697,FIND(",",Q1697)+1)-FIND(",",Q1697)-1)),MapTable!$A:$A,1,0)),ISERROR(VLOOKUP(TRIM(MID(Q1697,FIND(",",Q1697,FIND(",",Q1697)+1)+1,FIND(",",Q1697,FIND(",",Q1697,FIND(",",Q1697)+1)+1)-FIND(",",Q1697,FIND(",",Q1697)+1)-1)),MapTable!$A:$A,1,0)),ISERROR(VLOOKUP(TRIM(MID(Q1697,FIND(",",Q1697,FIND(",",Q1697,FIND(",",Q1697)+1)+1)+1,999)),MapTable!$A:$A,1,0))),"맵없음",
  ""),
)))))</f>
        <v/>
      </c>
      <c r="W1697" t="str">
        <f>IF(ISBLANK(V1697),"",IF(ISERROR(VLOOKUP(V1697,[3]DropTable!$A:$A,1,0)),"드랍없음",""))</f>
        <v/>
      </c>
      <c r="Y1697" t="str">
        <f>IF(ISBLANK(X1697),"",IF(ISERROR(VLOOKUP(X1697,[3]DropTable!$A:$A,1,0)),"드랍없음",""))</f>
        <v/>
      </c>
      <c r="AA1697">
        <v>8.1</v>
      </c>
    </row>
    <row r="1698" spans="1:27" x14ac:dyDescent="0.3">
      <c r="A1698">
        <v>12</v>
      </c>
      <c r="B1698">
        <v>7</v>
      </c>
      <c r="C1698">
        <v>1680</v>
      </c>
      <c r="D1698">
        <v>420</v>
      </c>
      <c r="E1698" t="s">
        <v>114</v>
      </c>
      <c r="H1698" t="str">
        <f>IF(ISBLANK(G1698),"",
IFERROR(VLOOKUP(G1698,[1]StringTable!$1:$1048576,MATCH([1]StringTable!$B$1,[1]StringTable!$1:$1,0),0),
IFERROR(VLOOKUP(G1698,[1]InApkStringTable!$1:$1048576,MATCH([1]InApkStringTable!$B$1,[1]InApkStringTable!$1:$1,0),0),
"스트링없음")))</f>
        <v/>
      </c>
      <c r="J1698" t="b">
        <v>1</v>
      </c>
      <c r="L1698" t="str">
        <f>IF(ISBLANK(K1698),"",IF(ISERROR(VLOOKUP(K1698,MapTable!$A:$A,1,0)),"맵없음",""))</f>
        <v/>
      </c>
      <c r="N1698" t="b">
        <f t="shared" ca="1" si="75"/>
        <v>0</v>
      </c>
      <c r="R1698" t="str">
        <f>IF(ISBLANK(Q1698),"",
IF(ISERROR(FIND(",",Q1698)),
  IF(ISERROR(VLOOKUP(Q1698,MapTable!$A:$A,1,0)),"맵없음",
  ""),
IF(ISERROR(FIND(",",Q1698,FIND(",",Q1698)+1)),
  IF(OR(ISERROR(VLOOKUP(LEFT(Q1698,FIND(",",Q1698)-1),MapTable!$A:$A,1,0)),ISERROR(VLOOKUP(TRIM(MID(Q1698,FIND(",",Q1698)+1,999)),MapTable!$A:$A,1,0))),"맵없음",
  ""),
IF(ISERROR(FIND(",",Q1698,FIND(",",Q1698,FIND(",",Q1698)+1)+1)),
  IF(OR(ISERROR(VLOOKUP(LEFT(Q1698,FIND(",",Q1698)-1),MapTable!$A:$A,1,0)),ISERROR(VLOOKUP(TRIM(MID(Q1698,FIND(",",Q1698)+1,FIND(",",Q1698,FIND(",",Q1698)+1)-FIND(",",Q1698)-1)),MapTable!$A:$A,1,0)),ISERROR(VLOOKUP(TRIM(MID(Q1698,FIND(",",Q1698,FIND(",",Q1698)+1)+1,999)),MapTable!$A:$A,1,0))),"맵없음",
  ""),
IF(ISERROR(FIND(",",Q1698,FIND(",",Q1698,FIND(",",Q1698,FIND(",",Q1698)+1)+1)+1)),
  IF(OR(ISERROR(VLOOKUP(LEFT(Q1698,FIND(",",Q1698)-1),MapTable!$A:$A,1,0)),ISERROR(VLOOKUP(TRIM(MID(Q1698,FIND(",",Q1698)+1,FIND(",",Q1698,FIND(",",Q1698)+1)-FIND(",",Q1698)-1)),MapTable!$A:$A,1,0)),ISERROR(VLOOKUP(TRIM(MID(Q1698,FIND(",",Q1698,FIND(",",Q1698)+1)+1,FIND(",",Q1698,FIND(",",Q1698,FIND(",",Q1698)+1)+1)-FIND(",",Q1698,FIND(",",Q1698)+1)-1)),MapTable!$A:$A,1,0)),ISERROR(VLOOKUP(TRIM(MID(Q1698,FIND(",",Q1698,FIND(",",Q1698,FIND(",",Q1698)+1)+1)+1,999)),MapTable!$A:$A,1,0))),"맵없음",
  ""),
)))))</f>
        <v/>
      </c>
      <c r="W1698" t="str">
        <f>IF(ISBLANK(V1698),"",IF(ISERROR(VLOOKUP(V1698,[3]DropTable!$A:$A,1,0)),"드랍없음",""))</f>
        <v/>
      </c>
      <c r="Y1698" t="str">
        <f>IF(ISBLANK(X1698),"",IF(ISERROR(VLOOKUP(X1698,[3]DropTable!$A:$A,1,0)),"드랍없음",""))</f>
        <v/>
      </c>
      <c r="AA1698">
        <v>8.1</v>
      </c>
    </row>
    <row r="1699" spans="1:27" x14ac:dyDescent="0.3">
      <c r="A1699">
        <v>12</v>
      </c>
      <c r="B1699">
        <v>8</v>
      </c>
      <c r="C1699">
        <v>1680</v>
      </c>
      <c r="D1699">
        <v>420</v>
      </c>
      <c r="E1699" t="s">
        <v>114</v>
      </c>
      <c r="H1699" t="str">
        <f>IF(ISBLANK(G1699),"",
IFERROR(VLOOKUP(G1699,[1]StringTable!$1:$1048576,MATCH([1]StringTable!$B$1,[1]StringTable!$1:$1,0),0),
IFERROR(VLOOKUP(G1699,[1]InApkStringTable!$1:$1048576,MATCH([1]InApkStringTable!$B$1,[1]InApkStringTable!$1:$1,0),0),
"스트링없음")))</f>
        <v/>
      </c>
      <c r="J1699" t="b">
        <v>1</v>
      </c>
      <c r="L1699" t="str">
        <f>IF(ISBLANK(K1699),"",IF(ISERROR(VLOOKUP(K1699,MapTable!$A:$A,1,0)),"맵없음",""))</f>
        <v/>
      </c>
      <c r="N1699" t="b">
        <f t="shared" ca="1" si="75"/>
        <v>0</v>
      </c>
      <c r="R1699" t="str">
        <f>IF(ISBLANK(Q1699),"",
IF(ISERROR(FIND(",",Q1699)),
  IF(ISERROR(VLOOKUP(Q1699,MapTable!$A:$A,1,0)),"맵없음",
  ""),
IF(ISERROR(FIND(",",Q1699,FIND(",",Q1699)+1)),
  IF(OR(ISERROR(VLOOKUP(LEFT(Q1699,FIND(",",Q1699)-1),MapTable!$A:$A,1,0)),ISERROR(VLOOKUP(TRIM(MID(Q1699,FIND(",",Q1699)+1,999)),MapTable!$A:$A,1,0))),"맵없음",
  ""),
IF(ISERROR(FIND(",",Q1699,FIND(",",Q1699,FIND(",",Q1699)+1)+1)),
  IF(OR(ISERROR(VLOOKUP(LEFT(Q1699,FIND(",",Q1699)-1),MapTable!$A:$A,1,0)),ISERROR(VLOOKUP(TRIM(MID(Q1699,FIND(",",Q1699)+1,FIND(",",Q1699,FIND(",",Q1699)+1)-FIND(",",Q1699)-1)),MapTable!$A:$A,1,0)),ISERROR(VLOOKUP(TRIM(MID(Q1699,FIND(",",Q1699,FIND(",",Q1699)+1)+1,999)),MapTable!$A:$A,1,0))),"맵없음",
  ""),
IF(ISERROR(FIND(",",Q1699,FIND(",",Q1699,FIND(",",Q1699,FIND(",",Q1699)+1)+1)+1)),
  IF(OR(ISERROR(VLOOKUP(LEFT(Q1699,FIND(",",Q1699)-1),MapTable!$A:$A,1,0)),ISERROR(VLOOKUP(TRIM(MID(Q1699,FIND(",",Q1699)+1,FIND(",",Q1699,FIND(",",Q1699)+1)-FIND(",",Q1699)-1)),MapTable!$A:$A,1,0)),ISERROR(VLOOKUP(TRIM(MID(Q1699,FIND(",",Q1699,FIND(",",Q1699)+1)+1,FIND(",",Q1699,FIND(",",Q1699,FIND(",",Q1699)+1)+1)-FIND(",",Q1699,FIND(",",Q1699)+1)-1)),MapTable!$A:$A,1,0)),ISERROR(VLOOKUP(TRIM(MID(Q1699,FIND(",",Q1699,FIND(",",Q1699,FIND(",",Q1699)+1)+1)+1,999)),MapTable!$A:$A,1,0))),"맵없음",
  ""),
)))))</f>
        <v/>
      </c>
      <c r="W1699" t="str">
        <f>IF(ISBLANK(V1699),"",IF(ISERROR(VLOOKUP(V1699,[3]DropTable!$A:$A,1,0)),"드랍없음",""))</f>
        <v/>
      </c>
      <c r="Y1699" t="str">
        <f>IF(ISBLANK(X1699),"",IF(ISERROR(VLOOKUP(X1699,[3]DropTable!$A:$A,1,0)),"드랍없음",""))</f>
        <v/>
      </c>
      <c r="AA1699">
        <v>8.1</v>
      </c>
    </row>
    <row r="1700" spans="1:27" x14ac:dyDescent="0.3">
      <c r="A1700">
        <v>12</v>
      </c>
      <c r="B1700">
        <v>9</v>
      </c>
      <c r="C1700">
        <v>1680</v>
      </c>
      <c r="D1700">
        <v>420</v>
      </c>
      <c r="E1700" t="s">
        <v>114</v>
      </c>
      <c r="H1700" t="str">
        <f>IF(ISBLANK(G1700),"",
IFERROR(VLOOKUP(G1700,[1]StringTable!$1:$1048576,MATCH([1]StringTable!$B$1,[1]StringTable!$1:$1,0),0),
IFERROR(VLOOKUP(G1700,[1]InApkStringTable!$1:$1048576,MATCH([1]InApkStringTable!$B$1,[1]InApkStringTable!$1:$1,0),0),
"스트링없음")))</f>
        <v/>
      </c>
      <c r="J1700" t="b">
        <v>1</v>
      </c>
      <c r="L1700" t="str">
        <f>IF(ISBLANK(K1700),"",IF(ISERROR(VLOOKUP(K1700,MapTable!$A:$A,1,0)),"맵없음",""))</f>
        <v/>
      </c>
      <c r="N1700" t="b">
        <f t="shared" ca="1" si="75"/>
        <v>0</v>
      </c>
      <c r="R1700" t="str">
        <f>IF(ISBLANK(Q1700),"",
IF(ISERROR(FIND(",",Q1700)),
  IF(ISERROR(VLOOKUP(Q1700,MapTable!$A:$A,1,0)),"맵없음",
  ""),
IF(ISERROR(FIND(",",Q1700,FIND(",",Q1700)+1)),
  IF(OR(ISERROR(VLOOKUP(LEFT(Q1700,FIND(",",Q1700)-1),MapTable!$A:$A,1,0)),ISERROR(VLOOKUP(TRIM(MID(Q1700,FIND(",",Q1700)+1,999)),MapTable!$A:$A,1,0))),"맵없음",
  ""),
IF(ISERROR(FIND(",",Q1700,FIND(",",Q1700,FIND(",",Q1700)+1)+1)),
  IF(OR(ISERROR(VLOOKUP(LEFT(Q1700,FIND(",",Q1700)-1),MapTable!$A:$A,1,0)),ISERROR(VLOOKUP(TRIM(MID(Q1700,FIND(",",Q1700)+1,FIND(",",Q1700,FIND(",",Q1700)+1)-FIND(",",Q1700)-1)),MapTable!$A:$A,1,0)),ISERROR(VLOOKUP(TRIM(MID(Q1700,FIND(",",Q1700,FIND(",",Q1700)+1)+1,999)),MapTable!$A:$A,1,0))),"맵없음",
  ""),
IF(ISERROR(FIND(",",Q1700,FIND(",",Q1700,FIND(",",Q1700,FIND(",",Q1700)+1)+1)+1)),
  IF(OR(ISERROR(VLOOKUP(LEFT(Q1700,FIND(",",Q1700)-1),MapTable!$A:$A,1,0)),ISERROR(VLOOKUP(TRIM(MID(Q1700,FIND(",",Q1700)+1,FIND(",",Q1700,FIND(",",Q1700)+1)-FIND(",",Q1700)-1)),MapTable!$A:$A,1,0)),ISERROR(VLOOKUP(TRIM(MID(Q1700,FIND(",",Q1700,FIND(",",Q1700)+1)+1,FIND(",",Q1700,FIND(",",Q1700,FIND(",",Q1700)+1)+1)-FIND(",",Q1700,FIND(",",Q1700)+1)-1)),MapTable!$A:$A,1,0)),ISERROR(VLOOKUP(TRIM(MID(Q1700,FIND(",",Q1700,FIND(",",Q1700,FIND(",",Q1700)+1)+1)+1,999)),MapTable!$A:$A,1,0))),"맵없음",
  ""),
)))))</f>
        <v/>
      </c>
      <c r="W1700" t="str">
        <f>IF(ISBLANK(V1700),"",IF(ISERROR(VLOOKUP(V1700,[3]DropTable!$A:$A,1,0)),"드랍없음",""))</f>
        <v/>
      </c>
      <c r="Y1700" t="str">
        <f>IF(ISBLANK(X1700),"",IF(ISERROR(VLOOKUP(X1700,[3]DropTable!$A:$A,1,0)),"드랍없음",""))</f>
        <v/>
      </c>
      <c r="AA1700">
        <v>8.1</v>
      </c>
    </row>
    <row r="1701" spans="1:27" x14ac:dyDescent="0.3">
      <c r="A1701">
        <v>12</v>
      </c>
      <c r="B1701">
        <v>10</v>
      </c>
      <c r="C1701">
        <v>1680</v>
      </c>
      <c r="D1701">
        <v>420</v>
      </c>
      <c r="E1701" t="s">
        <v>114</v>
      </c>
      <c r="H1701" t="str">
        <f>IF(ISBLANK(G1701),"",
IFERROR(VLOOKUP(G1701,[1]StringTable!$1:$1048576,MATCH([1]StringTable!$B$1,[1]StringTable!$1:$1,0),0),
IFERROR(VLOOKUP(G1701,[1]InApkStringTable!$1:$1048576,MATCH([1]InApkStringTable!$B$1,[1]InApkStringTable!$1:$1,0),0),
"스트링없음")))</f>
        <v/>
      </c>
      <c r="J1701" t="b">
        <v>1</v>
      </c>
      <c r="L1701" t="str">
        <f>IF(ISBLANK(K1701),"",IF(ISERROR(VLOOKUP(K1701,MapTable!$A:$A,1,0)),"맵없음",""))</f>
        <v/>
      </c>
      <c r="N1701" t="b">
        <f t="shared" ca="1" si="75"/>
        <v>0</v>
      </c>
      <c r="R1701" t="str">
        <f>IF(ISBLANK(Q1701),"",
IF(ISERROR(FIND(",",Q1701)),
  IF(ISERROR(VLOOKUP(Q1701,MapTable!$A:$A,1,0)),"맵없음",
  ""),
IF(ISERROR(FIND(",",Q1701,FIND(",",Q1701)+1)),
  IF(OR(ISERROR(VLOOKUP(LEFT(Q1701,FIND(",",Q1701)-1),MapTable!$A:$A,1,0)),ISERROR(VLOOKUP(TRIM(MID(Q1701,FIND(",",Q1701)+1,999)),MapTable!$A:$A,1,0))),"맵없음",
  ""),
IF(ISERROR(FIND(",",Q1701,FIND(",",Q1701,FIND(",",Q1701)+1)+1)),
  IF(OR(ISERROR(VLOOKUP(LEFT(Q1701,FIND(",",Q1701)-1),MapTable!$A:$A,1,0)),ISERROR(VLOOKUP(TRIM(MID(Q1701,FIND(",",Q1701)+1,FIND(",",Q1701,FIND(",",Q1701)+1)-FIND(",",Q1701)-1)),MapTable!$A:$A,1,0)),ISERROR(VLOOKUP(TRIM(MID(Q1701,FIND(",",Q1701,FIND(",",Q1701)+1)+1,999)),MapTable!$A:$A,1,0))),"맵없음",
  ""),
IF(ISERROR(FIND(",",Q1701,FIND(",",Q1701,FIND(",",Q1701,FIND(",",Q1701)+1)+1)+1)),
  IF(OR(ISERROR(VLOOKUP(LEFT(Q1701,FIND(",",Q1701)-1),MapTable!$A:$A,1,0)),ISERROR(VLOOKUP(TRIM(MID(Q1701,FIND(",",Q1701)+1,FIND(",",Q1701,FIND(",",Q1701)+1)-FIND(",",Q1701)-1)),MapTable!$A:$A,1,0)),ISERROR(VLOOKUP(TRIM(MID(Q1701,FIND(",",Q1701,FIND(",",Q1701)+1)+1,FIND(",",Q1701,FIND(",",Q1701,FIND(",",Q1701)+1)+1)-FIND(",",Q1701,FIND(",",Q1701)+1)-1)),MapTable!$A:$A,1,0)),ISERROR(VLOOKUP(TRIM(MID(Q1701,FIND(",",Q1701,FIND(",",Q1701,FIND(",",Q1701)+1)+1)+1,999)),MapTable!$A:$A,1,0))),"맵없음",
  ""),
)))))</f>
        <v/>
      </c>
      <c r="W1701" t="str">
        <f>IF(ISBLANK(V1701),"",IF(ISERROR(VLOOKUP(V1701,[3]DropTable!$A:$A,1,0)),"드랍없음",""))</f>
        <v/>
      </c>
      <c r="Y1701" t="str">
        <f>IF(ISBLANK(X1701),"",IF(ISERROR(VLOOKUP(X1701,[3]DropTable!$A:$A,1,0)),"드랍없음",""))</f>
        <v/>
      </c>
      <c r="AA1701">
        <v>8.1</v>
      </c>
    </row>
    <row r="1702" spans="1:27" x14ac:dyDescent="0.3">
      <c r="A1702">
        <v>12</v>
      </c>
      <c r="B1702">
        <v>11</v>
      </c>
      <c r="C1702">
        <v>1680</v>
      </c>
      <c r="D1702">
        <v>420</v>
      </c>
      <c r="E1702" t="s">
        <v>114</v>
      </c>
      <c r="H1702" t="str">
        <f>IF(ISBLANK(G1702),"",
IFERROR(VLOOKUP(G1702,[1]StringTable!$1:$1048576,MATCH([1]StringTable!$B$1,[1]StringTable!$1:$1,0),0),
IFERROR(VLOOKUP(G1702,[1]InApkStringTable!$1:$1048576,MATCH([1]InApkStringTable!$B$1,[1]InApkStringTable!$1:$1,0),0),
"스트링없음")))</f>
        <v/>
      </c>
      <c r="J1702" t="b">
        <v>1</v>
      </c>
      <c r="L1702" t="str">
        <f>IF(ISBLANK(K1702),"",IF(ISERROR(VLOOKUP(K1702,MapTable!$A:$A,1,0)),"맵없음",""))</f>
        <v/>
      </c>
      <c r="N1702" t="b">
        <f t="shared" ca="1" si="75"/>
        <v>0</v>
      </c>
      <c r="R1702" t="str">
        <f>IF(ISBLANK(Q1702),"",
IF(ISERROR(FIND(",",Q1702)),
  IF(ISERROR(VLOOKUP(Q1702,MapTable!$A:$A,1,0)),"맵없음",
  ""),
IF(ISERROR(FIND(",",Q1702,FIND(",",Q1702)+1)),
  IF(OR(ISERROR(VLOOKUP(LEFT(Q1702,FIND(",",Q1702)-1),MapTable!$A:$A,1,0)),ISERROR(VLOOKUP(TRIM(MID(Q1702,FIND(",",Q1702)+1,999)),MapTable!$A:$A,1,0))),"맵없음",
  ""),
IF(ISERROR(FIND(",",Q1702,FIND(",",Q1702,FIND(",",Q1702)+1)+1)),
  IF(OR(ISERROR(VLOOKUP(LEFT(Q1702,FIND(",",Q1702)-1),MapTable!$A:$A,1,0)),ISERROR(VLOOKUP(TRIM(MID(Q1702,FIND(",",Q1702)+1,FIND(",",Q1702,FIND(",",Q1702)+1)-FIND(",",Q1702)-1)),MapTable!$A:$A,1,0)),ISERROR(VLOOKUP(TRIM(MID(Q1702,FIND(",",Q1702,FIND(",",Q1702)+1)+1,999)),MapTable!$A:$A,1,0))),"맵없음",
  ""),
IF(ISERROR(FIND(",",Q1702,FIND(",",Q1702,FIND(",",Q1702,FIND(",",Q1702)+1)+1)+1)),
  IF(OR(ISERROR(VLOOKUP(LEFT(Q1702,FIND(",",Q1702)-1),MapTable!$A:$A,1,0)),ISERROR(VLOOKUP(TRIM(MID(Q1702,FIND(",",Q1702)+1,FIND(",",Q1702,FIND(",",Q1702)+1)-FIND(",",Q1702)-1)),MapTable!$A:$A,1,0)),ISERROR(VLOOKUP(TRIM(MID(Q1702,FIND(",",Q1702,FIND(",",Q1702)+1)+1,FIND(",",Q1702,FIND(",",Q1702,FIND(",",Q1702)+1)+1)-FIND(",",Q1702,FIND(",",Q1702)+1)-1)),MapTable!$A:$A,1,0)),ISERROR(VLOOKUP(TRIM(MID(Q1702,FIND(",",Q1702,FIND(",",Q1702,FIND(",",Q1702)+1)+1)+1,999)),MapTable!$A:$A,1,0))),"맵없음",
  ""),
)))))</f>
        <v/>
      </c>
      <c r="W1702" t="str">
        <f>IF(ISBLANK(V1702),"",IF(ISERROR(VLOOKUP(V1702,[3]DropTable!$A:$A,1,0)),"드랍없음",""))</f>
        <v/>
      </c>
      <c r="Y1702" t="str">
        <f>IF(ISBLANK(X1702),"",IF(ISERROR(VLOOKUP(X1702,[3]DropTable!$A:$A,1,0)),"드랍없음",""))</f>
        <v/>
      </c>
      <c r="AA1702">
        <v>8.1</v>
      </c>
    </row>
    <row r="1703" spans="1:27" x14ac:dyDescent="0.3">
      <c r="A1703">
        <v>12</v>
      </c>
      <c r="B1703">
        <v>12</v>
      </c>
      <c r="C1703">
        <v>1680</v>
      </c>
      <c r="D1703">
        <v>420</v>
      </c>
      <c r="E1703" t="s">
        <v>114</v>
      </c>
      <c r="H1703" t="str">
        <f>IF(ISBLANK(G1703),"",
IFERROR(VLOOKUP(G1703,[1]StringTable!$1:$1048576,MATCH([1]StringTable!$B$1,[1]StringTable!$1:$1,0),0),
IFERROR(VLOOKUP(G1703,[1]InApkStringTable!$1:$1048576,MATCH([1]InApkStringTable!$B$1,[1]InApkStringTable!$1:$1,0),0),
"스트링없음")))</f>
        <v/>
      </c>
      <c r="J1703" t="b">
        <v>1</v>
      </c>
      <c r="L1703" t="str">
        <f>IF(ISBLANK(K1703),"",IF(ISERROR(VLOOKUP(K1703,MapTable!$A:$A,1,0)),"맵없음",""))</f>
        <v/>
      </c>
      <c r="N1703" t="b">
        <f t="shared" ca="1" si="75"/>
        <v>0</v>
      </c>
      <c r="R1703" t="str">
        <f>IF(ISBLANK(Q1703),"",
IF(ISERROR(FIND(",",Q1703)),
  IF(ISERROR(VLOOKUP(Q1703,MapTable!$A:$A,1,0)),"맵없음",
  ""),
IF(ISERROR(FIND(",",Q1703,FIND(",",Q1703)+1)),
  IF(OR(ISERROR(VLOOKUP(LEFT(Q1703,FIND(",",Q1703)-1),MapTable!$A:$A,1,0)),ISERROR(VLOOKUP(TRIM(MID(Q1703,FIND(",",Q1703)+1,999)),MapTable!$A:$A,1,0))),"맵없음",
  ""),
IF(ISERROR(FIND(",",Q1703,FIND(",",Q1703,FIND(",",Q1703)+1)+1)),
  IF(OR(ISERROR(VLOOKUP(LEFT(Q1703,FIND(",",Q1703)-1),MapTable!$A:$A,1,0)),ISERROR(VLOOKUP(TRIM(MID(Q1703,FIND(",",Q1703)+1,FIND(",",Q1703,FIND(",",Q1703)+1)-FIND(",",Q1703)-1)),MapTable!$A:$A,1,0)),ISERROR(VLOOKUP(TRIM(MID(Q1703,FIND(",",Q1703,FIND(",",Q1703)+1)+1,999)),MapTable!$A:$A,1,0))),"맵없음",
  ""),
IF(ISERROR(FIND(",",Q1703,FIND(",",Q1703,FIND(",",Q1703,FIND(",",Q1703)+1)+1)+1)),
  IF(OR(ISERROR(VLOOKUP(LEFT(Q1703,FIND(",",Q1703)-1),MapTable!$A:$A,1,0)),ISERROR(VLOOKUP(TRIM(MID(Q1703,FIND(",",Q1703)+1,FIND(",",Q1703,FIND(",",Q1703)+1)-FIND(",",Q1703)-1)),MapTable!$A:$A,1,0)),ISERROR(VLOOKUP(TRIM(MID(Q1703,FIND(",",Q1703,FIND(",",Q1703)+1)+1,FIND(",",Q1703,FIND(",",Q1703,FIND(",",Q1703)+1)+1)-FIND(",",Q1703,FIND(",",Q1703)+1)-1)),MapTable!$A:$A,1,0)),ISERROR(VLOOKUP(TRIM(MID(Q1703,FIND(",",Q1703,FIND(",",Q1703,FIND(",",Q1703)+1)+1)+1,999)),MapTable!$A:$A,1,0))),"맵없음",
  ""),
)))))</f>
        <v/>
      </c>
      <c r="W1703" t="str">
        <f>IF(ISBLANK(V1703),"",IF(ISERROR(VLOOKUP(V1703,[3]DropTable!$A:$A,1,0)),"드랍없음",""))</f>
        <v/>
      </c>
      <c r="Y1703" t="str">
        <f>IF(ISBLANK(X1703),"",IF(ISERROR(VLOOKUP(X1703,[3]DropTable!$A:$A,1,0)),"드랍없음",""))</f>
        <v/>
      </c>
      <c r="AA1703">
        <v>8.1</v>
      </c>
    </row>
    <row r="1704" spans="1:27" x14ac:dyDescent="0.3">
      <c r="A1704">
        <v>12</v>
      </c>
      <c r="B1704">
        <v>13</v>
      </c>
      <c r="C1704">
        <v>1680</v>
      </c>
      <c r="D1704">
        <v>420</v>
      </c>
      <c r="E1704" t="s">
        <v>114</v>
      </c>
      <c r="H1704" t="str">
        <f>IF(ISBLANK(G1704),"",
IFERROR(VLOOKUP(G1704,[1]StringTable!$1:$1048576,MATCH([1]StringTable!$B$1,[1]StringTable!$1:$1,0),0),
IFERROR(VLOOKUP(G1704,[1]InApkStringTable!$1:$1048576,MATCH([1]InApkStringTable!$B$1,[1]InApkStringTable!$1:$1,0),0),
"스트링없음")))</f>
        <v/>
      </c>
      <c r="J1704" t="b">
        <v>1</v>
      </c>
      <c r="L1704" t="str">
        <f>IF(ISBLANK(K1704),"",IF(ISERROR(VLOOKUP(K1704,MapTable!$A:$A,1,0)),"맵없음",""))</f>
        <v/>
      </c>
      <c r="N1704" t="b">
        <f t="shared" ca="1" si="75"/>
        <v>0</v>
      </c>
      <c r="R1704" t="str">
        <f>IF(ISBLANK(Q1704),"",
IF(ISERROR(FIND(",",Q1704)),
  IF(ISERROR(VLOOKUP(Q1704,MapTable!$A:$A,1,0)),"맵없음",
  ""),
IF(ISERROR(FIND(",",Q1704,FIND(",",Q1704)+1)),
  IF(OR(ISERROR(VLOOKUP(LEFT(Q1704,FIND(",",Q1704)-1),MapTable!$A:$A,1,0)),ISERROR(VLOOKUP(TRIM(MID(Q1704,FIND(",",Q1704)+1,999)),MapTable!$A:$A,1,0))),"맵없음",
  ""),
IF(ISERROR(FIND(",",Q1704,FIND(",",Q1704,FIND(",",Q1704)+1)+1)),
  IF(OR(ISERROR(VLOOKUP(LEFT(Q1704,FIND(",",Q1704)-1),MapTable!$A:$A,1,0)),ISERROR(VLOOKUP(TRIM(MID(Q1704,FIND(",",Q1704)+1,FIND(",",Q1704,FIND(",",Q1704)+1)-FIND(",",Q1704)-1)),MapTable!$A:$A,1,0)),ISERROR(VLOOKUP(TRIM(MID(Q1704,FIND(",",Q1704,FIND(",",Q1704)+1)+1,999)),MapTable!$A:$A,1,0))),"맵없음",
  ""),
IF(ISERROR(FIND(",",Q1704,FIND(",",Q1704,FIND(",",Q1704,FIND(",",Q1704)+1)+1)+1)),
  IF(OR(ISERROR(VLOOKUP(LEFT(Q1704,FIND(",",Q1704)-1),MapTable!$A:$A,1,0)),ISERROR(VLOOKUP(TRIM(MID(Q1704,FIND(",",Q1704)+1,FIND(",",Q1704,FIND(",",Q1704)+1)-FIND(",",Q1704)-1)),MapTable!$A:$A,1,0)),ISERROR(VLOOKUP(TRIM(MID(Q1704,FIND(",",Q1704,FIND(",",Q1704)+1)+1,FIND(",",Q1704,FIND(",",Q1704,FIND(",",Q1704)+1)+1)-FIND(",",Q1704,FIND(",",Q1704)+1)-1)),MapTable!$A:$A,1,0)),ISERROR(VLOOKUP(TRIM(MID(Q1704,FIND(",",Q1704,FIND(",",Q1704,FIND(",",Q1704)+1)+1)+1,999)),MapTable!$A:$A,1,0))),"맵없음",
  ""),
)))))</f>
        <v/>
      </c>
      <c r="W1704" t="str">
        <f>IF(ISBLANK(V1704),"",IF(ISERROR(VLOOKUP(V1704,[3]DropTable!$A:$A,1,0)),"드랍없음",""))</f>
        <v/>
      </c>
      <c r="Y1704" t="str">
        <f>IF(ISBLANK(X1704),"",IF(ISERROR(VLOOKUP(X1704,[3]DropTable!$A:$A,1,0)),"드랍없음",""))</f>
        <v/>
      </c>
      <c r="AA1704">
        <v>8.1</v>
      </c>
    </row>
    <row r="1705" spans="1:27" x14ac:dyDescent="0.3">
      <c r="A1705">
        <v>12</v>
      </c>
      <c r="B1705">
        <v>14</v>
      </c>
      <c r="C1705">
        <v>1680</v>
      </c>
      <c r="D1705">
        <v>420</v>
      </c>
      <c r="E1705" t="s">
        <v>114</v>
      </c>
      <c r="H1705" t="str">
        <f>IF(ISBLANK(G1705),"",
IFERROR(VLOOKUP(G1705,[1]StringTable!$1:$1048576,MATCH([1]StringTable!$B$1,[1]StringTable!$1:$1,0),0),
IFERROR(VLOOKUP(G1705,[1]InApkStringTable!$1:$1048576,MATCH([1]InApkStringTable!$B$1,[1]InApkStringTable!$1:$1,0),0),
"스트링없음")))</f>
        <v/>
      </c>
      <c r="J1705" t="b">
        <v>1</v>
      </c>
      <c r="L1705" t="str">
        <f>IF(ISBLANK(K1705),"",IF(ISERROR(VLOOKUP(K1705,MapTable!$A:$A,1,0)),"맵없음",""))</f>
        <v/>
      </c>
      <c r="N1705" t="b">
        <f t="shared" ca="1" si="75"/>
        <v>0</v>
      </c>
      <c r="R1705" t="str">
        <f>IF(ISBLANK(Q1705),"",
IF(ISERROR(FIND(",",Q1705)),
  IF(ISERROR(VLOOKUP(Q1705,MapTable!$A:$A,1,0)),"맵없음",
  ""),
IF(ISERROR(FIND(",",Q1705,FIND(",",Q1705)+1)),
  IF(OR(ISERROR(VLOOKUP(LEFT(Q1705,FIND(",",Q1705)-1),MapTable!$A:$A,1,0)),ISERROR(VLOOKUP(TRIM(MID(Q1705,FIND(",",Q1705)+1,999)),MapTable!$A:$A,1,0))),"맵없음",
  ""),
IF(ISERROR(FIND(",",Q1705,FIND(",",Q1705,FIND(",",Q1705)+1)+1)),
  IF(OR(ISERROR(VLOOKUP(LEFT(Q1705,FIND(",",Q1705)-1),MapTable!$A:$A,1,0)),ISERROR(VLOOKUP(TRIM(MID(Q1705,FIND(",",Q1705)+1,FIND(",",Q1705,FIND(",",Q1705)+1)-FIND(",",Q1705)-1)),MapTable!$A:$A,1,0)),ISERROR(VLOOKUP(TRIM(MID(Q1705,FIND(",",Q1705,FIND(",",Q1705)+1)+1,999)),MapTable!$A:$A,1,0))),"맵없음",
  ""),
IF(ISERROR(FIND(",",Q1705,FIND(",",Q1705,FIND(",",Q1705,FIND(",",Q1705)+1)+1)+1)),
  IF(OR(ISERROR(VLOOKUP(LEFT(Q1705,FIND(",",Q1705)-1),MapTable!$A:$A,1,0)),ISERROR(VLOOKUP(TRIM(MID(Q1705,FIND(",",Q1705)+1,FIND(",",Q1705,FIND(",",Q1705)+1)-FIND(",",Q1705)-1)),MapTable!$A:$A,1,0)),ISERROR(VLOOKUP(TRIM(MID(Q1705,FIND(",",Q1705,FIND(",",Q1705)+1)+1,FIND(",",Q1705,FIND(",",Q1705,FIND(",",Q1705)+1)+1)-FIND(",",Q1705,FIND(",",Q1705)+1)-1)),MapTable!$A:$A,1,0)),ISERROR(VLOOKUP(TRIM(MID(Q1705,FIND(",",Q1705,FIND(",",Q1705,FIND(",",Q1705)+1)+1)+1,999)),MapTable!$A:$A,1,0))),"맵없음",
  ""),
)))))</f>
        <v/>
      </c>
      <c r="W1705" t="str">
        <f>IF(ISBLANK(V1705),"",IF(ISERROR(VLOOKUP(V1705,[3]DropTable!$A:$A,1,0)),"드랍없음",""))</f>
        <v/>
      </c>
      <c r="Y1705" t="str">
        <f>IF(ISBLANK(X1705),"",IF(ISERROR(VLOOKUP(X1705,[3]DropTable!$A:$A,1,0)),"드랍없음",""))</f>
        <v/>
      </c>
      <c r="AA1705">
        <v>8.1</v>
      </c>
    </row>
    <row r="1706" spans="1:27" x14ac:dyDescent="0.3">
      <c r="A1706">
        <v>12</v>
      </c>
      <c r="B1706">
        <v>15</v>
      </c>
      <c r="C1706">
        <v>1680</v>
      </c>
      <c r="D1706">
        <v>420</v>
      </c>
      <c r="E1706" t="s">
        <v>114</v>
      </c>
      <c r="H1706" t="str">
        <f>IF(ISBLANK(G1706),"",
IFERROR(VLOOKUP(G1706,[1]StringTable!$1:$1048576,MATCH([1]StringTable!$B$1,[1]StringTable!$1:$1,0),0),
IFERROR(VLOOKUP(G1706,[1]InApkStringTable!$1:$1048576,MATCH([1]InApkStringTable!$B$1,[1]InApkStringTable!$1:$1,0),0),
"스트링없음")))</f>
        <v/>
      </c>
      <c r="J1706" t="b">
        <v>1</v>
      </c>
      <c r="L1706" t="str">
        <f>IF(ISBLANK(K1706),"",IF(ISERROR(VLOOKUP(K1706,MapTable!$A:$A,1,0)),"맵없음",""))</f>
        <v/>
      </c>
      <c r="N1706" t="b">
        <f t="shared" ca="1" si="75"/>
        <v>0</v>
      </c>
      <c r="R1706" t="str">
        <f>IF(ISBLANK(Q1706),"",
IF(ISERROR(FIND(",",Q1706)),
  IF(ISERROR(VLOOKUP(Q1706,MapTable!$A:$A,1,0)),"맵없음",
  ""),
IF(ISERROR(FIND(",",Q1706,FIND(",",Q1706)+1)),
  IF(OR(ISERROR(VLOOKUP(LEFT(Q1706,FIND(",",Q1706)-1),MapTable!$A:$A,1,0)),ISERROR(VLOOKUP(TRIM(MID(Q1706,FIND(",",Q1706)+1,999)),MapTable!$A:$A,1,0))),"맵없음",
  ""),
IF(ISERROR(FIND(",",Q1706,FIND(",",Q1706,FIND(",",Q1706)+1)+1)),
  IF(OR(ISERROR(VLOOKUP(LEFT(Q1706,FIND(",",Q1706)-1),MapTable!$A:$A,1,0)),ISERROR(VLOOKUP(TRIM(MID(Q1706,FIND(",",Q1706)+1,FIND(",",Q1706,FIND(",",Q1706)+1)-FIND(",",Q1706)-1)),MapTable!$A:$A,1,0)),ISERROR(VLOOKUP(TRIM(MID(Q1706,FIND(",",Q1706,FIND(",",Q1706)+1)+1,999)),MapTable!$A:$A,1,0))),"맵없음",
  ""),
IF(ISERROR(FIND(",",Q1706,FIND(",",Q1706,FIND(",",Q1706,FIND(",",Q1706)+1)+1)+1)),
  IF(OR(ISERROR(VLOOKUP(LEFT(Q1706,FIND(",",Q1706)-1),MapTable!$A:$A,1,0)),ISERROR(VLOOKUP(TRIM(MID(Q1706,FIND(",",Q1706)+1,FIND(",",Q1706,FIND(",",Q1706)+1)-FIND(",",Q1706)-1)),MapTable!$A:$A,1,0)),ISERROR(VLOOKUP(TRIM(MID(Q1706,FIND(",",Q1706,FIND(",",Q1706)+1)+1,FIND(",",Q1706,FIND(",",Q1706,FIND(",",Q1706)+1)+1)-FIND(",",Q1706,FIND(",",Q1706)+1)-1)),MapTable!$A:$A,1,0)),ISERROR(VLOOKUP(TRIM(MID(Q1706,FIND(",",Q1706,FIND(",",Q1706,FIND(",",Q1706)+1)+1)+1,999)),MapTable!$A:$A,1,0))),"맵없음",
  ""),
)))))</f>
        <v/>
      </c>
      <c r="W1706" t="str">
        <f>IF(ISBLANK(V1706),"",IF(ISERROR(VLOOKUP(V1706,[3]DropTable!$A:$A,1,0)),"드랍없음",""))</f>
        <v/>
      </c>
      <c r="Y1706" t="str">
        <f>IF(ISBLANK(X1706),"",IF(ISERROR(VLOOKUP(X1706,[3]DropTable!$A:$A,1,0)),"드랍없음",""))</f>
        <v/>
      </c>
      <c r="AA1706">
        <v>8.1</v>
      </c>
    </row>
    <row r="1707" spans="1:27" x14ac:dyDescent="0.3">
      <c r="A1707">
        <v>12</v>
      </c>
      <c r="B1707">
        <v>16</v>
      </c>
      <c r="C1707">
        <v>1680</v>
      </c>
      <c r="D1707">
        <v>420</v>
      </c>
      <c r="E1707" t="s">
        <v>114</v>
      </c>
      <c r="H1707" t="str">
        <f>IF(ISBLANK(G1707),"",
IFERROR(VLOOKUP(G1707,[1]StringTable!$1:$1048576,MATCH([1]StringTable!$B$1,[1]StringTable!$1:$1,0),0),
IFERROR(VLOOKUP(G1707,[1]InApkStringTable!$1:$1048576,MATCH([1]InApkStringTable!$B$1,[1]InApkStringTable!$1:$1,0),0),
"스트링없음")))</f>
        <v/>
      </c>
      <c r="J1707" t="b">
        <v>1</v>
      </c>
      <c r="L1707" t="str">
        <f>IF(ISBLANK(K1707),"",IF(ISERROR(VLOOKUP(K1707,MapTable!$A:$A,1,0)),"맵없음",""))</f>
        <v/>
      </c>
      <c r="N1707" t="b">
        <f t="shared" ca="1" si="75"/>
        <v>0</v>
      </c>
      <c r="R1707" t="str">
        <f>IF(ISBLANK(Q1707),"",
IF(ISERROR(FIND(",",Q1707)),
  IF(ISERROR(VLOOKUP(Q1707,MapTable!$A:$A,1,0)),"맵없음",
  ""),
IF(ISERROR(FIND(",",Q1707,FIND(",",Q1707)+1)),
  IF(OR(ISERROR(VLOOKUP(LEFT(Q1707,FIND(",",Q1707)-1),MapTable!$A:$A,1,0)),ISERROR(VLOOKUP(TRIM(MID(Q1707,FIND(",",Q1707)+1,999)),MapTable!$A:$A,1,0))),"맵없음",
  ""),
IF(ISERROR(FIND(",",Q1707,FIND(",",Q1707,FIND(",",Q1707)+1)+1)),
  IF(OR(ISERROR(VLOOKUP(LEFT(Q1707,FIND(",",Q1707)-1),MapTable!$A:$A,1,0)),ISERROR(VLOOKUP(TRIM(MID(Q1707,FIND(",",Q1707)+1,FIND(",",Q1707,FIND(",",Q1707)+1)-FIND(",",Q1707)-1)),MapTable!$A:$A,1,0)),ISERROR(VLOOKUP(TRIM(MID(Q1707,FIND(",",Q1707,FIND(",",Q1707)+1)+1,999)),MapTable!$A:$A,1,0))),"맵없음",
  ""),
IF(ISERROR(FIND(",",Q1707,FIND(",",Q1707,FIND(",",Q1707,FIND(",",Q1707)+1)+1)+1)),
  IF(OR(ISERROR(VLOOKUP(LEFT(Q1707,FIND(",",Q1707)-1),MapTable!$A:$A,1,0)),ISERROR(VLOOKUP(TRIM(MID(Q1707,FIND(",",Q1707)+1,FIND(",",Q1707,FIND(",",Q1707)+1)-FIND(",",Q1707)-1)),MapTable!$A:$A,1,0)),ISERROR(VLOOKUP(TRIM(MID(Q1707,FIND(",",Q1707,FIND(",",Q1707)+1)+1,FIND(",",Q1707,FIND(",",Q1707,FIND(",",Q1707)+1)+1)-FIND(",",Q1707,FIND(",",Q1707)+1)-1)),MapTable!$A:$A,1,0)),ISERROR(VLOOKUP(TRIM(MID(Q1707,FIND(",",Q1707,FIND(",",Q1707,FIND(",",Q1707)+1)+1)+1,999)),MapTable!$A:$A,1,0))),"맵없음",
  ""),
)))))</f>
        <v/>
      </c>
      <c r="W1707" t="str">
        <f>IF(ISBLANK(V1707),"",IF(ISERROR(VLOOKUP(V1707,[3]DropTable!$A:$A,1,0)),"드랍없음",""))</f>
        <v/>
      </c>
      <c r="Y1707" t="str">
        <f>IF(ISBLANK(X1707),"",IF(ISERROR(VLOOKUP(X1707,[3]DropTable!$A:$A,1,0)),"드랍없음",""))</f>
        <v/>
      </c>
      <c r="AA1707">
        <v>8.1</v>
      </c>
    </row>
    <row r="1708" spans="1:27" x14ac:dyDescent="0.3">
      <c r="A1708">
        <v>12</v>
      </c>
      <c r="B1708">
        <v>17</v>
      </c>
      <c r="C1708">
        <v>1680</v>
      </c>
      <c r="D1708">
        <v>420</v>
      </c>
      <c r="E1708" t="s">
        <v>114</v>
      </c>
      <c r="H1708" t="str">
        <f>IF(ISBLANK(G1708),"",
IFERROR(VLOOKUP(G1708,[1]StringTable!$1:$1048576,MATCH([1]StringTable!$B$1,[1]StringTable!$1:$1,0),0),
IFERROR(VLOOKUP(G1708,[1]InApkStringTable!$1:$1048576,MATCH([1]InApkStringTable!$B$1,[1]InApkStringTable!$1:$1,0),0),
"스트링없음")))</f>
        <v/>
      </c>
      <c r="J1708" t="b">
        <v>1</v>
      </c>
      <c r="L1708" t="str">
        <f>IF(ISBLANK(K1708),"",IF(ISERROR(VLOOKUP(K1708,MapTable!$A:$A,1,0)),"맵없음",""))</f>
        <v/>
      </c>
      <c r="N1708" t="b">
        <f t="shared" ca="1" si="75"/>
        <v>0</v>
      </c>
      <c r="R1708" t="str">
        <f>IF(ISBLANK(Q1708),"",
IF(ISERROR(FIND(",",Q1708)),
  IF(ISERROR(VLOOKUP(Q1708,MapTable!$A:$A,1,0)),"맵없음",
  ""),
IF(ISERROR(FIND(",",Q1708,FIND(",",Q1708)+1)),
  IF(OR(ISERROR(VLOOKUP(LEFT(Q1708,FIND(",",Q1708)-1),MapTable!$A:$A,1,0)),ISERROR(VLOOKUP(TRIM(MID(Q1708,FIND(",",Q1708)+1,999)),MapTable!$A:$A,1,0))),"맵없음",
  ""),
IF(ISERROR(FIND(",",Q1708,FIND(",",Q1708,FIND(",",Q1708)+1)+1)),
  IF(OR(ISERROR(VLOOKUP(LEFT(Q1708,FIND(",",Q1708)-1),MapTable!$A:$A,1,0)),ISERROR(VLOOKUP(TRIM(MID(Q1708,FIND(",",Q1708)+1,FIND(",",Q1708,FIND(",",Q1708)+1)-FIND(",",Q1708)-1)),MapTable!$A:$A,1,0)),ISERROR(VLOOKUP(TRIM(MID(Q1708,FIND(",",Q1708,FIND(",",Q1708)+1)+1,999)),MapTable!$A:$A,1,0))),"맵없음",
  ""),
IF(ISERROR(FIND(",",Q1708,FIND(",",Q1708,FIND(",",Q1708,FIND(",",Q1708)+1)+1)+1)),
  IF(OR(ISERROR(VLOOKUP(LEFT(Q1708,FIND(",",Q1708)-1),MapTable!$A:$A,1,0)),ISERROR(VLOOKUP(TRIM(MID(Q1708,FIND(",",Q1708)+1,FIND(",",Q1708,FIND(",",Q1708)+1)-FIND(",",Q1708)-1)),MapTable!$A:$A,1,0)),ISERROR(VLOOKUP(TRIM(MID(Q1708,FIND(",",Q1708,FIND(",",Q1708)+1)+1,FIND(",",Q1708,FIND(",",Q1708,FIND(",",Q1708)+1)+1)-FIND(",",Q1708,FIND(",",Q1708)+1)-1)),MapTable!$A:$A,1,0)),ISERROR(VLOOKUP(TRIM(MID(Q1708,FIND(",",Q1708,FIND(",",Q1708,FIND(",",Q1708)+1)+1)+1,999)),MapTable!$A:$A,1,0))),"맵없음",
  ""),
)))))</f>
        <v/>
      </c>
      <c r="W1708" t="str">
        <f>IF(ISBLANK(V1708),"",IF(ISERROR(VLOOKUP(V1708,[3]DropTable!$A:$A,1,0)),"드랍없음",""))</f>
        <v/>
      </c>
      <c r="Y1708" t="str">
        <f>IF(ISBLANK(X1708),"",IF(ISERROR(VLOOKUP(X1708,[3]DropTable!$A:$A,1,0)),"드랍없음",""))</f>
        <v/>
      </c>
      <c r="AA1708">
        <v>8.1</v>
      </c>
    </row>
    <row r="1709" spans="1:27" x14ac:dyDescent="0.3">
      <c r="A1709">
        <v>12</v>
      </c>
      <c r="B1709">
        <v>18</v>
      </c>
      <c r="C1709">
        <v>1680</v>
      </c>
      <c r="D1709">
        <v>420</v>
      </c>
      <c r="E1709" t="s">
        <v>114</v>
      </c>
      <c r="H1709" t="str">
        <f>IF(ISBLANK(G1709),"",
IFERROR(VLOOKUP(G1709,[1]StringTable!$1:$1048576,MATCH([1]StringTable!$B$1,[1]StringTable!$1:$1,0),0),
IFERROR(VLOOKUP(G1709,[1]InApkStringTable!$1:$1048576,MATCH([1]InApkStringTable!$B$1,[1]InApkStringTable!$1:$1,0),0),
"스트링없음")))</f>
        <v/>
      </c>
      <c r="J1709" t="b">
        <v>1</v>
      </c>
      <c r="L1709" t="str">
        <f>IF(ISBLANK(K1709),"",IF(ISERROR(VLOOKUP(K1709,MapTable!$A:$A,1,0)),"맵없음",""))</f>
        <v/>
      </c>
      <c r="N1709" t="b">
        <f t="shared" ca="1" si="75"/>
        <v>0</v>
      </c>
      <c r="R1709" t="str">
        <f>IF(ISBLANK(Q1709),"",
IF(ISERROR(FIND(",",Q1709)),
  IF(ISERROR(VLOOKUP(Q1709,MapTable!$A:$A,1,0)),"맵없음",
  ""),
IF(ISERROR(FIND(",",Q1709,FIND(",",Q1709)+1)),
  IF(OR(ISERROR(VLOOKUP(LEFT(Q1709,FIND(",",Q1709)-1),MapTable!$A:$A,1,0)),ISERROR(VLOOKUP(TRIM(MID(Q1709,FIND(",",Q1709)+1,999)),MapTable!$A:$A,1,0))),"맵없음",
  ""),
IF(ISERROR(FIND(",",Q1709,FIND(",",Q1709,FIND(",",Q1709)+1)+1)),
  IF(OR(ISERROR(VLOOKUP(LEFT(Q1709,FIND(",",Q1709)-1),MapTable!$A:$A,1,0)),ISERROR(VLOOKUP(TRIM(MID(Q1709,FIND(",",Q1709)+1,FIND(",",Q1709,FIND(",",Q1709)+1)-FIND(",",Q1709)-1)),MapTable!$A:$A,1,0)),ISERROR(VLOOKUP(TRIM(MID(Q1709,FIND(",",Q1709,FIND(",",Q1709)+1)+1,999)),MapTable!$A:$A,1,0))),"맵없음",
  ""),
IF(ISERROR(FIND(",",Q1709,FIND(",",Q1709,FIND(",",Q1709,FIND(",",Q1709)+1)+1)+1)),
  IF(OR(ISERROR(VLOOKUP(LEFT(Q1709,FIND(",",Q1709)-1),MapTable!$A:$A,1,0)),ISERROR(VLOOKUP(TRIM(MID(Q1709,FIND(",",Q1709)+1,FIND(",",Q1709,FIND(",",Q1709)+1)-FIND(",",Q1709)-1)),MapTable!$A:$A,1,0)),ISERROR(VLOOKUP(TRIM(MID(Q1709,FIND(",",Q1709,FIND(",",Q1709)+1)+1,FIND(",",Q1709,FIND(",",Q1709,FIND(",",Q1709)+1)+1)-FIND(",",Q1709,FIND(",",Q1709)+1)-1)),MapTable!$A:$A,1,0)),ISERROR(VLOOKUP(TRIM(MID(Q1709,FIND(",",Q1709,FIND(",",Q1709,FIND(",",Q1709)+1)+1)+1,999)),MapTable!$A:$A,1,0))),"맵없음",
  ""),
)))))</f>
        <v/>
      </c>
      <c r="W1709" t="str">
        <f>IF(ISBLANK(V1709),"",IF(ISERROR(VLOOKUP(V1709,[3]DropTable!$A:$A,1,0)),"드랍없음",""))</f>
        <v/>
      </c>
      <c r="Y1709" t="str">
        <f>IF(ISBLANK(X1709),"",IF(ISERROR(VLOOKUP(X1709,[3]DropTable!$A:$A,1,0)),"드랍없음",""))</f>
        <v/>
      </c>
      <c r="AA1709">
        <v>8.1</v>
      </c>
    </row>
    <row r="1710" spans="1:27" x14ac:dyDescent="0.3">
      <c r="A1710">
        <v>12</v>
      </c>
      <c r="B1710">
        <v>19</v>
      </c>
      <c r="C1710">
        <v>1680</v>
      </c>
      <c r="D1710">
        <v>420</v>
      </c>
      <c r="E1710" t="s">
        <v>114</v>
      </c>
      <c r="H1710" t="str">
        <f>IF(ISBLANK(G1710),"",
IFERROR(VLOOKUP(G1710,[1]StringTable!$1:$1048576,MATCH([1]StringTable!$B$1,[1]StringTable!$1:$1,0),0),
IFERROR(VLOOKUP(G1710,[1]InApkStringTable!$1:$1048576,MATCH([1]InApkStringTable!$B$1,[1]InApkStringTable!$1:$1,0),0),
"스트링없음")))</f>
        <v/>
      </c>
      <c r="J1710" t="b">
        <v>1</v>
      </c>
      <c r="L1710" t="str">
        <f>IF(ISBLANK(K1710),"",IF(ISERROR(VLOOKUP(K1710,MapTable!$A:$A,1,0)),"맵없음",""))</f>
        <v/>
      </c>
      <c r="N1710" t="b">
        <f t="shared" ca="1" si="75"/>
        <v>0</v>
      </c>
      <c r="R1710" t="str">
        <f>IF(ISBLANK(Q1710),"",
IF(ISERROR(FIND(",",Q1710)),
  IF(ISERROR(VLOOKUP(Q1710,MapTable!$A:$A,1,0)),"맵없음",
  ""),
IF(ISERROR(FIND(",",Q1710,FIND(",",Q1710)+1)),
  IF(OR(ISERROR(VLOOKUP(LEFT(Q1710,FIND(",",Q1710)-1),MapTable!$A:$A,1,0)),ISERROR(VLOOKUP(TRIM(MID(Q1710,FIND(",",Q1710)+1,999)),MapTable!$A:$A,1,0))),"맵없음",
  ""),
IF(ISERROR(FIND(",",Q1710,FIND(",",Q1710,FIND(",",Q1710)+1)+1)),
  IF(OR(ISERROR(VLOOKUP(LEFT(Q1710,FIND(",",Q1710)-1),MapTable!$A:$A,1,0)),ISERROR(VLOOKUP(TRIM(MID(Q1710,FIND(",",Q1710)+1,FIND(",",Q1710,FIND(",",Q1710)+1)-FIND(",",Q1710)-1)),MapTable!$A:$A,1,0)),ISERROR(VLOOKUP(TRIM(MID(Q1710,FIND(",",Q1710,FIND(",",Q1710)+1)+1,999)),MapTable!$A:$A,1,0))),"맵없음",
  ""),
IF(ISERROR(FIND(",",Q1710,FIND(",",Q1710,FIND(",",Q1710,FIND(",",Q1710)+1)+1)+1)),
  IF(OR(ISERROR(VLOOKUP(LEFT(Q1710,FIND(",",Q1710)-1),MapTable!$A:$A,1,0)),ISERROR(VLOOKUP(TRIM(MID(Q1710,FIND(",",Q1710)+1,FIND(",",Q1710,FIND(",",Q1710)+1)-FIND(",",Q1710)-1)),MapTable!$A:$A,1,0)),ISERROR(VLOOKUP(TRIM(MID(Q1710,FIND(",",Q1710,FIND(",",Q1710)+1)+1,FIND(",",Q1710,FIND(",",Q1710,FIND(",",Q1710)+1)+1)-FIND(",",Q1710,FIND(",",Q1710)+1)-1)),MapTable!$A:$A,1,0)),ISERROR(VLOOKUP(TRIM(MID(Q1710,FIND(",",Q1710,FIND(",",Q1710,FIND(",",Q1710)+1)+1)+1,999)),MapTable!$A:$A,1,0))),"맵없음",
  ""),
)))))</f>
        <v/>
      </c>
      <c r="W1710" t="str">
        <f>IF(ISBLANK(V1710),"",IF(ISERROR(VLOOKUP(V1710,[3]DropTable!$A:$A,1,0)),"드랍없음",""))</f>
        <v/>
      </c>
      <c r="Y1710" t="str">
        <f>IF(ISBLANK(X1710),"",IF(ISERROR(VLOOKUP(X1710,[3]DropTable!$A:$A,1,0)),"드랍없음",""))</f>
        <v/>
      </c>
      <c r="AA1710">
        <v>8.1</v>
      </c>
    </row>
    <row r="1711" spans="1:27" x14ac:dyDescent="0.3">
      <c r="A1711">
        <v>12</v>
      </c>
      <c r="B1711">
        <v>20</v>
      </c>
      <c r="C1711">
        <v>1680</v>
      </c>
      <c r="D1711">
        <v>420</v>
      </c>
      <c r="E1711" t="s">
        <v>114</v>
      </c>
      <c r="H1711" t="str">
        <f>IF(ISBLANK(G1711),"",
IFERROR(VLOOKUP(G1711,[1]StringTable!$1:$1048576,MATCH([1]StringTable!$B$1,[1]StringTable!$1:$1,0),0),
IFERROR(VLOOKUP(G1711,[1]InApkStringTable!$1:$1048576,MATCH([1]InApkStringTable!$B$1,[1]InApkStringTable!$1:$1,0),0),
"스트링없음")))</f>
        <v/>
      </c>
      <c r="J1711" t="b">
        <v>1</v>
      </c>
      <c r="L1711" t="str">
        <f>IF(ISBLANK(K1711),"",IF(ISERROR(VLOOKUP(K1711,MapTable!$A:$A,1,0)),"맵없음",""))</f>
        <v/>
      </c>
      <c r="N1711" t="b">
        <f t="shared" ca="1" si="75"/>
        <v>0</v>
      </c>
      <c r="R1711" t="str">
        <f>IF(ISBLANK(Q1711),"",
IF(ISERROR(FIND(",",Q1711)),
  IF(ISERROR(VLOOKUP(Q1711,MapTable!$A:$A,1,0)),"맵없음",
  ""),
IF(ISERROR(FIND(",",Q1711,FIND(",",Q1711)+1)),
  IF(OR(ISERROR(VLOOKUP(LEFT(Q1711,FIND(",",Q1711)-1),MapTable!$A:$A,1,0)),ISERROR(VLOOKUP(TRIM(MID(Q1711,FIND(",",Q1711)+1,999)),MapTable!$A:$A,1,0))),"맵없음",
  ""),
IF(ISERROR(FIND(",",Q1711,FIND(",",Q1711,FIND(",",Q1711)+1)+1)),
  IF(OR(ISERROR(VLOOKUP(LEFT(Q1711,FIND(",",Q1711)-1),MapTable!$A:$A,1,0)),ISERROR(VLOOKUP(TRIM(MID(Q1711,FIND(",",Q1711)+1,FIND(",",Q1711,FIND(",",Q1711)+1)-FIND(",",Q1711)-1)),MapTable!$A:$A,1,0)),ISERROR(VLOOKUP(TRIM(MID(Q1711,FIND(",",Q1711,FIND(",",Q1711)+1)+1,999)),MapTable!$A:$A,1,0))),"맵없음",
  ""),
IF(ISERROR(FIND(",",Q1711,FIND(",",Q1711,FIND(",",Q1711,FIND(",",Q1711)+1)+1)+1)),
  IF(OR(ISERROR(VLOOKUP(LEFT(Q1711,FIND(",",Q1711)-1),MapTable!$A:$A,1,0)),ISERROR(VLOOKUP(TRIM(MID(Q1711,FIND(",",Q1711)+1,FIND(",",Q1711,FIND(",",Q1711)+1)-FIND(",",Q1711)-1)),MapTable!$A:$A,1,0)),ISERROR(VLOOKUP(TRIM(MID(Q1711,FIND(",",Q1711,FIND(",",Q1711)+1)+1,FIND(",",Q1711,FIND(",",Q1711,FIND(",",Q1711)+1)+1)-FIND(",",Q1711,FIND(",",Q1711)+1)-1)),MapTable!$A:$A,1,0)),ISERROR(VLOOKUP(TRIM(MID(Q1711,FIND(",",Q1711,FIND(",",Q1711,FIND(",",Q1711)+1)+1)+1,999)),MapTable!$A:$A,1,0))),"맵없음",
  ""),
)))))</f>
        <v/>
      </c>
      <c r="W1711" t="str">
        <f>IF(ISBLANK(V1711),"",IF(ISERROR(VLOOKUP(V1711,[3]DropTable!$A:$A,1,0)),"드랍없음",""))</f>
        <v/>
      </c>
      <c r="Y1711" t="str">
        <f>IF(ISBLANK(X1711),"",IF(ISERROR(VLOOKUP(X1711,[3]DropTable!$A:$A,1,0)),"드랍없음",""))</f>
        <v/>
      </c>
      <c r="AA1711">
        <v>8.1</v>
      </c>
    </row>
    <row r="1712" spans="1:27" x14ac:dyDescent="0.3">
      <c r="A1712">
        <v>12</v>
      </c>
      <c r="B1712">
        <v>21</v>
      </c>
      <c r="C1712">
        <v>1680</v>
      </c>
      <c r="D1712">
        <v>420</v>
      </c>
      <c r="E1712" t="s">
        <v>114</v>
      </c>
      <c r="H1712" t="str">
        <f>IF(ISBLANK(G1712),"",
IFERROR(VLOOKUP(G1712,[1]StringTable!$1:$1048576,MATCH([1]StringTable!$B$1,[1]StringTable!$1:$1,0),0),
IFERROR(VLOOKUP(G1712,[1]InApkStringTable!$1:$1048576,MATCH([1]InApkStringTable!$B$1,[1]InApkStringTable!$1:$1,0),0),
"스트링없음")))</f>
        <v/>
      </c>
      <c r="J1712" t="b">
        <v>1</v>
      </c>
      <c r="L1712" t="str">
        <f>IF(ISBLANK(K1712),"",IF(ISERROR(VLOOKUP(K1712,MapTable!$A:$A,1,0)),"맵없음",""))</f>
        <v/>
      </c>
      <c r="N1712" t="b">
        <f t="shared" ca="1" si="75"/>
        <v>0</v>
      </c>
      <c r="R1712" t="str">
        <f>IF(ISBLANK(Q1712),"",
IF(ISERROR(FIND(",",Q1712)),
  IF(ISERROR(VLOOKUP(Q1712,MapTable!$A:$A,1,0)),"맵없음",
  ""),
IF(ISERROR(FIND(",",Q1712,FIND(",",Q1712)+1)),
  IF(OR(ISERROR(VLOOKUP(LEFT(Q1712,FIND(",",Q1712)-1),MapTable!$A:$A,1,0)),ISERROR(VLOOKUP(TRIM(MID(Q1712,FIND(",",Q1712)+1,999)),MapTable!$A:$A,1,0))),"맵없음",
  ""),
IF(ISERROR(FIND(",",Q1712,FIND(",",Q1712,FIND(",",Q1712)+1)+1)),
  IF(OR(ISERROR(VLOOKUP(LEFT(Q1712,FIND(",",Q1712)-1),MapTable!$A:$A,1,0)),ISERROR(VLOOKUP(TRIM(MID(Q1712,FIND(",",Q1712)+1,FIND(",",Q1712,FIND(",",Q1712)+1)-FIND(",",Q1712)-1)),MapTable!$A:$A,1,0)),ISERROR(VLOOKUP(TRIM(MID(Q1712,FIND(",",Q1712,FIND(",",Q1712)+1)+1,999)),MapTable!$A:$A,1,0))),"맵없음",
  ""),
IF(ISERROR(FIND(",",Q1712,FIND(",",Q1712,FIND(",",Q1712,FIND(",",Q1712)+1)+1)+1)),
  IF(OR(ISERROR(VLOOKUP(LEFT(Q1712,FIND(",",Q1712)-1),MapTable!$A:$A,1,0)),ISERROR(VLOOKUP(TRIM(MID(Q1712,FIND(",",Q1712)+1,FIND(",",Q1712,FIND(",",Q1712)+1)-FIND(",",Q1712)-1)),MapTable!$A:$A,1,0)),ISERROR(VLOOKUP(TRIM(MID(Q1712,FIND(",",Q1712,FIND(",",Q1712)+1)+1,FIND(",",Q1712,FIND(",",Q1712,FIND(",",Q1712)+1)+1)-FIND(",",Q1712,FIND(",",Q1712)+1)-1)),MapTable!$A:$A,1,0)),ISERROR(VLOOKUP(TRIM(MID(Q1712,FIND(",",Q1712,FIND(",",Q1712,FIND(",",Q1712)+1)+1)+1,999)),MapTable!$A:$A,1,0))),"맵없음",
  ""),
)))))</f>
        <v/>
      </c>
      <c r="W1712" t="str">
        <f>IF(ISBLANK(V1712),"",IF(ISERROR(VLOOKUP(V1712,[3]DropTable!$A:$A,1,0)),"드랍없음",""))</f>
        <v/>
      </c>
      <c r="Y1712" t="str">
        <f>IF(ISBLANK(X1712),"",IF(ISERROR(VLOOKUP(X1712,[3]DropTable!$A:$A,1,0)),"드랍없음",""))</f>
        <v/>
      </c>
      <c r="AA1712">
        <v>8.1</v>
      </c>
    </row>
    <row r="1713" spans="1:27" x14ac:dyDescent="0.3">
      <c r="A1713">
        <v>12</v>
      </c>
      <c r="B1713">
        <v>22</v>
      </c>
      <c r="C1713">
        <v>1680</v>
      </c>
      <c r="D1713">
        <v>420</v>
      </c>
      <c r="E1713" t="s">
        <v>114</v>
      </c>
      <c r="H1713" t="str">
        <f>IF(ISBLANK(G1713),"",
IFERROR(VLOOKUP(G1713,[1]StringTable!$1:$1048576,MATCH([1]StringTable!$B$1,[1]StringTable!$1:$1,0),0),
IFERROR(VLOOKUP(G1713,[1]InApkStringTable!$1:$1048576,MATCH([1]InApkStringTable!$B$1,[1]InApkStringTable!$1:$1,0),0),
"스트링없음")))</f>
        <v/>
      </c>
      <c r="J1713" t="b">
        <v>1</v>
      </c>
      <c r="L1713" t="str">
        <f>IF(ISBLANK(K1713),"",IF(ISERROR(VLOOKUP(K1713,MapTable!$A:$A,1,0)),"맵없음",""))</f>
        <v/>
      </c>
      <c r="N1713" t="b">
        <f t="shared" ca="1" si="75"/>
        <v>0</v>
      </c>
      <c r="R1713" t="str">
        <f>IF(ISBLANK(Q1713),"",
IF(ISERROR(FIND(",",Q1713)),
  IF(ISERROR(VLOOKUP(Q1713,MapTable!$A:$A,1,0)),"맵없음",
  ""),
IF(ISERROR(FIND(",",Q1713,FIND(",",Q1713)+1)),
  IF(OR(ISERROR(VLOOKUP(LEFT(Q1713,FIND(",",Q1713)-1),MapTable!$A:$A,1,0)),ISERROR(VLOOKUP(TRIM(MID(Q1713,FIND(",",Q1713)+1,999)),MapTable!$A:$A,1,0))),"맵없음",
  ""),
IF(ISERROR(FIND(",",Q1713,FIND(",",Q1713,FIND(",",Q1713)+1)+1)),
  IF(OR(ISERROR(VLOOKUP(LEFT(Q1713,FIND(",",Q1713)-1),MapTable!$A:$A,1,0)),ISERROR(VLOOKUP(TRIM(MID(Q1713,FIND(",",Q1713)+1,FIND(",",Q1713,FIND(",",Q1713)+1)-FIND(",",Q1713)-1)),MapTable!$A:$A,1,0)),ISERROR(VLOOKUP(TRIM(MID(Q1713,FIND(",",Q1713,FIND(",",Q1713)+1)+1,999)),MapTable!$A:$A,1,0))),"맵없음",
  ""),
IF(ISERROR(FIND(",",Q1713,FIND(",",Q1713,FIND(",",Q1713,FIND(",",Q1713)+1)+1)+1)),
  IF(OR(ISERROR(VLOOKUP(LEFT(Q1713,FIND(",",Q1713)-1),MapTable!$A:$A,1,0)),ISERROR(VLOOKUP(TRIM(MID(Q1713,FIND(",",Q1713)+1,FIND(",",Q1713,FIND(",",Q1713)+1)-FIND(",",Q1713)-1)),MapTable!$A:$A,1,0)),ISERROR(VLOOKUP(TRIM(MID(Q1713,FIND(",",Q1713,FIND(",",Q1713)+1)+1,FIND(",",Q1713,FIND(",",Q1713,FIND(",",Q1713)+1)+1)-FIND(",",Q1713,FIND(",",Q1713)+1)-1)),MapTable!$A:$A,1,0)),ISERROR(VLOOKUP(TRIM(MID(Q1713,FIND(",",Q1713,FIND(",",Q1713,FIND(",",Q1713)+1)+1)+1,999)),MapTable!$A:$A,1,0))),"맵없음",
  ""),
)))))</f>
        <v/>
      </c>
      <c r="W1713" t="str">
        <f>IF(ISBLANK(V1713),"",IF(ISERROR(VLOOKUP(V1713,[3]DropTable!$A:$A,1,0)),"드랍없음",""))</f>
        <v/>
      </c>
      <c r="Y1713" t="str">
        <f>IF(ISBLANK(X1713),"",IF(ISERROR(VLOOKUP(X1713,[3]DropTable!$A:$A,1,0)),"드랍없음",""))</f>
        <v/>
      </c>
      <c r="AA1713">
        <v>8.1</v>
      </c>
    </row>
    <row r="1714" spans="1:27" x14ac:dyDescent="0.3">
      <c r="A1714">
        <v>12</v>
      </c>
      <c r="B1714">
        <v>23</v>
      </c>
      <c r="C1714">
        <v>1680</v>
      </c>
      <c r="D1714">
        <v>420</v>
      </c>
      <c r="E1714" t="s">
        <v>114</v>
      </c>
      <c r="H1714" t="str">
        <f>IF(ISBLANK(G1714),"",
IFERROR(VLOOKUP(G1714,[1]StringTable!$1:$1048576,MATCH([1]StringTable!$B$1,[1]StringTable!$1:$1,0),0),
IFERROR(VLOOKUP(G1714,[1]InApkStringTable!$1:$1048576,MATCH([1]InApkStringTable!$B$1,[1]InApkStringTable!$1:$1,0),0),
"스트링없음")))</f>
        <v/>
      </c>
      <c r="J1714" t="b">
        <v>1</v>
      </c>
      <c r="L1714" t="str">
        <f>IF(ISBLANK(K1714),"",IF(ISERROR(VLOOKUP(K1714,MapTable!$A:$A,1,0)),"맵없음",""))</f>
        <v/>
      </c>
      <c r="N1714" t="b">
        <f t="shared" ca="1" si="75"/>
        <v>0</v>
      </c>
      <c r="R1714" t="str">
        <f>IF(ISBLANK(Q1714),"",
IF(ISERROR(FIND(",",Q1714)),
  IF(ISERROR(VLOOKUP(Q1714,MapTable!$A:$A,1,0)),"맵없음",
  ""),
IF(ISERROR(FIND(",",Q1714,FIND(",",Q1714)+1)),
  IF(OR(ISERROR(VLOOKUP(LEFT(Q1714,FIND(",",Q1714)-1),MapTable!$A:$A,1,0)),ISERROR(VLOOKUP(TRIM(MID(Q1714,FIND(",",Q1714)+1,999)),MapTable!$A:$A,1,0))),"맵없음",
  ""),
IF(ISERROR(FIND(",",Q1714,FIND(",",Q1714,FIND(",",Q1714)+1)+1)),
  IF(OR(ISERROR(VLOOKUP(LEFT(Q1714,FIND(",",Q1714)-1),MapTable!$A:$A,1,0)),ISERROR(VLOOKUP(TRIM(MID(Q1714,FIND(",",Q1714)+1,FIND(",",Q1714,FIND(",",Q1714)+1)-FIND(",",Q1714)-1)),MapTable!$A:$A,1,0)),ISERROR(VLOOKUP(TRIM(MID(Q1714,FIND(",",Q1714,FIND(",",Q1714)+1)+1,999)),MapTable!$A:$A,1,0))),"맵없음",
  ""),
IF(ISERROR(FIND(",",Q1714,FIND(",",Q1714,FIND(",",Q1714,FIND(",",Q1714)+1)+1)+1)),
  IF(OR(ISERROR(VLOOKUP(LEFT(Q1714,FIND(",",Q1714)-1),MapTable!$A:$A,1,0)),ISERROR(VLOOKUP(TRIM(MID(Q1714,FIND(",",Q1714)+1,FIND(",",Q1714,FIND(",",Q1714)+1)-FIND(",",Q1714)-1)),MapTable!$A:$A,1,0)),ISERROR(VLOOKUP(TRIM(MID(Q1714,FIND(",",Q1714,FIND(",",Q1714)+1)+1,FIND(",",Q1714,FIND(",",Q1714,FIND(",",Q1714)+1)+1)-FIND(",",Q1714,FIND(",",Q1714)+1)-1)),MapTable!$A:$A,1,0)),ISERROR(VLOOKUP(TRIM(MID(Q1714,FIND(",",Q1714,FIND(",",Q1714,FIND(",",Q1714)+1)+1)+1,999)),MapTable!$A:$A,1,0))),"맵없음",
  ""),
)))))</f>
        <v/>
      </c>
      <c r="W1714" t="str">
        <f>IF(ISBLANK(V1714),"",IF(ISERROR(VLOOKUP(V1714,[3]DropTable!$A:$A,1,0)),"드랍없음",""))</f>
        <v/>
      </c>
      <c r="Y1714" t="str">
        <f>IF(ISBLANK(X1714),"",IF(ISERROR(VLOOKUP(X1714,[3]DropTable!$A:$A,1,0)),"드랍없음",""))</f>
        <v/>
      </c>
      <c r="AA1714">
        <v>8.1</v>
      </c>
    </row>
    <row r="1715" spans="1:27" x14ac:dyDescent="0.3">
      <c r="A1715">
        <v>12</v>
      </c>
      <c r="B1715">
        <v>24</v>
      </c>
      <c r="C1715">
        <v>1680</v>
      </c>
      <c r="D1715">
        <v>420</v>
      </c>
      <c r="E1715" t="s">
        <v>114</v>
      </c>
      <c r="H1715" t="str">
        <f>IF(ISBLANK(G1715),"",
IFERROR(VLOOKUP(G1715,[1]StringTable!$1:$1048576,MATCH([1]StringTable!$B$1,[1]StringTable!$1:$1,0),0),
IFERROR(VLOOKUP(G1715,[1]InApkStringTable!$1:$1048576,MATCH([1]InApkStringTable!$B$1,[1]InApkStringTable!$1:$1,0),0),
"스트링없음")))</f>
        <v/>
      </c>
      <c r="J1715" t="b">
        <v>1</v>
      </c>
      <c r="L1715" t="str">
        <f>IF(ISBLANK(K1715),"",IF(ISERROR(VLOOKUP(K1715,MapTable!$A:$A,1,0)),"맵없음",""))</f>
        <v/>
      </c>
      <c r="N1715" t="b">
        <f t="shared" ca="1" si="75"/>
        <v>0</v>
      </c>
      <c r="R1715" t="str">
        <f>IF(ISBLANK(Q1715),"",
IF(ISERROR(FIND(",",Q1715)),
  IF(ISERROR(VLOOKUP(Q1715,MapTable!$A:$A,1,0)),"맵없음",
  ""),
IF(ISERROR(FIND(",",Q1715,FIND(",",Q1715)+1)),
  IF(OR(ISERROR(VLOOKUP(LEFT(Q1715,FIND(",",Q1715)-1),MapTable!$A:$A,1,0)),ISERROR(VLOOKUP(TRIM(MID(Q1715,FIND(",",Q1715)+1,999)),MapTable!$A:$A,1,0))),"맵없음",
  ""),
IF(ISERROR(FIND(",",Q1715,FIND(",",Q1715,FIND(",",Q1715)+1)+1)),
  IF(OR(ISERROR(VLOOKUP(LEFT(Q1715,FIND(",",Q1715)-1),MapTable!$A:$A,1,0)),ISERROR(VLOOKUP(TRIM(MID(Q1715,FIND(",",Q1715)+1,FIND(",",Q1715,FIND(",",Q1715)+1)-FIND(",",Q1715)-1)),MapTable!$A:$A,1,0)),ISERROR(VLOOKUP(TRIM(MID(Q1715,FIND(",",Q1715,FIND(",",Q1715)+1)+1,999)),MapTable!$A:$A,1,0))),"맵없음",
  ""),
IF(ISERROR(FIND(",",Q1715,FIND(",",Q1715,FIND(",",Q1715,FIND(",",Q1715)+1)+1)+1)),
  IF(OR(ISERROR(VLOOKUP(LEFT(Q1715,FIND(",",Q1715)-1),MapTable!$A:$A,1,0)),ISERROR(VLOOKUP(TRIM(MID(Q1715,FIND(",",Q1715)+1,FIND(",",Q1715,FIND(",",Q1715)+1)-FIND(",",Q1715)-1)),MapTable!$A:$A,1,0)),ISERROR(VLOOKUP(TRIM(MID(Q1715,FIND(",",Q1715,FIND(",",Q1715)+1)+1,FIND(",",Q1715,FIND(",",Q1715,FIND(",",Q1715)+1)+1)-FIND(",",Q1715,FIND(",",Q1715)+1)-1)),MapTable!$A:$A,1,0)),ISERROR(VLOOKUP(TRIM(MID(Q1715,FIND(",",Q1715,FIND(",",Q1715,FIND(",",Q1715)+1)+1)+1,999)),MapTable!$A:$A,1,0))),"맵없음",
  ""),
)))))</f>
        <v/>
      </c>
      <c r="W1715" t="str">
        <f>IF(ISBLANK(V1715),"",IF(ISERROR(VLOOKUP(V1715,[3]DropTable!$A:$A,1,0)),"드랍없음",""))</f>
        <v/>
      </c>
      <c r="Y1715" t="str">
        <f>IF(ISBLANK(X1715),"",IF(ISERROR(VLOOKUP(X1715,[3]DropTable!$A:$A,1,0)),"드랍없음",""))</f>
        <v/>
      </c>
      <c r="AA1715">
        <v>8.1</v>
      </c>
    </row>
    <row r="1716" spans="1:27" x14ac:dyDescent="0.3">
      <c r="A1716">
        <v>12</v>
      </c>
      <c r="B1716">
        <v>25</v>
      </c>
      <c r="C1716">
        <v>1680</v>
      </c>
      <c r="D1716">
        <v>420</v>
      </c>
      <c r="E1716" t="s">
        <v>114</v>
      </c>
      <c r="H1716" t="str">
        <f>IF(ISBLANK(G1716),"",
IFERROR(VLOOKUP(G1716,[1]StringTable!$1:$1048576,MATCH([1]StringTable!$B$1,[1]StringTable!$1:$1,0),0),
IFERROR(VLOOKUP(G1716,[1]InApkStringTable!$1:$1048576,MATCH([1]InApkStringTable!$B$1,[1]InApkStringTable!$1:$1,0),0),
"스트링없음")))</f>
        <v/>
      </c>
      <c r="J1716" t="b">
        <v>1</v>
      </c>
      <c r="L1716" t="str">
        <f>IF(ISBLANK(K1716),"",IF(ISERROR(VLOOKUP(K1716,MapTable!$A:$A,1,0)),"맵없음",""))</f>
        <v/>
      </c>
      <c r="N1716" t="b">
        <f t="shared" ca="1" si="75"/>
        <v>0</v>
      </c>
      <c r="R1716" t="str">
        <f>IF(ISBLANK(Q1716),"",
IF(ISERROR(FIND(",",Q1716)),
  IF(ISERROR(VLOOKUP(Q1716,MapTable!$A:$A,1,0)),"맵없음",
  ""),
IF(ISERROR(FIND(",",Q1716,FIND(",",Q1716)+1)),
  IF(OR(ISERROR(VLOOKUP(LEFT(Q1716,FIND(",",Q1716)-1),MapTable!$A:$A,1,0)),ISERROR(VLOOKUP(TRIM(MID(Q1716,FIND(",",Q1716)+1,999)),MapTable!$A:$A,1,0))),"맵없음",
  ""),
IF(ISERROR(FIND(",",Q1716,FIND(",",Q1716,FIND(",",Q1716)+1)+1)),
  IF(OR(ISERROR(VLOOKUP(LEFT(Q1716,FIND(",",Q1716)-1),MapTable!$A:$A,1,0)),ISERROR(VLOOKUP(TRIM(MID(Q1716,FIND(",",Q1716)+1,FIND(",",Q1716,FIND(",",Q1716)+1)-FIND(",",Q1716)-1)),MapTable!$A:$A,1,0)),ISERROR(VLOOKUP(TRIM(MID(Q1716,FIND(",",Q1716,FIND(",",Q1716)+1)+1,999)),MapTable!$A:$A,1,0))),"맵없음",
  ""),
IF(ISERROR(FIND(",",Q1716,FIND(",",Q1716,FIND(",",Q1716,FIND(",",Q1716)+1)+1)+1)),
  IF(OR(ISERROR(VLOOKUP(LEFT(Q1716,FIND(",",Q1716)-1),MapTable!$A:$A,1,0)),ISERROR(VLOOKUP(TRIM(MID(Q1716,FIND(",",Q1716)+1,FIND(",",Q1716,FIND(",",Q1716)+1)-FIND(",",Q1716)-1)),MapTable!$A:$A,1,0)),ISERROR(VLOOKUP(TRIM(MID(Q1716,FIND(",",Q1716,FIND(",",Q1716)+1)+1,FIND(",",Q1716,FIND(",",Q1716,FIND(",",Q1716)+1)+1)-FIND(",",Q1716,FIND(",",Q1716)+1)-1)),MapTable!$A:$A,1,0)),ISERROR(VLOOKUP(TRIM(MID(Q1716,FIND(",",Q1716,FIND(",",Q1716,FIND(",",Q1716)+1)+1)+1,999)),MapTable!$A:$A,1,0))),"맵없음",
  ""),
)))))</f>
        <v/>
      </c>
      <c r="W1716" t="str">
        <f>IF(ISBLANK(V1716),"",IF(ISERROR(VLOOKUP(V1716,[3]DropTable!$A:$A,1,0)),"드랍없음",""))</f>
        <v/>
      </c>
      <c r="Y1716" t="str">
        <f>IF(ISBLANK(X1716),"",IF(ISERROR(VLOOKUP(X1716,[3]DropTable!$A:$A,1,0)),"드랍없음",""))</f>
        <v/>
      </c>
      <c r="AA1716">
        <v>8.1</v>
      </c>
    </row>
    <row r="1717" spans="1:27" x14ac:dyDescent="0.3">
      <c r="A1717">
        <v>12</v>
      </c>
      <c r="B1717">
        <v>26</v>
      </c>
      <c r="C1717">
        <v>1680</v>
      </c>
      <c r="D1717">
        <v>420</v>
      </c>
      <c r="E1717" t="s">
        <v>114</v>
      </c>
      <c r="H1717" t="str">
        <f>IF(ISBLANK(G1717),"",
IFERROR(VLOOKUP(G1717,[1]StringTable!$1:$1048576,MATCH([1]StringTable!$B$1,[1]StringTable!$1:$1,0),0),
IFERROR(VLOOKUP(G1717,[1]InApkStringTable!$1:$1048576,MATCH([1]InApkStringTable!$B$1,[1]InApkStringTable!$1:$1,0),0),
"스트링없음")))</f>
        <v/>
      </c>
      <c r="J1717" t="b">
        <v>1</v>
      </c>
      <c r="L1717" t="str">
        <f>IF(ISBLANK(K1717),"",IF(ISERROR(VLOOKUP(K1717,MapTable!$A:$A,1,0)),"맵없음",""))</f>
        <v/>
      </c>
      <c r="N1717" t="b">
        <f t="shared" ca="1" si="75"/>
        <v>0</v>
      </c>
      <c r="R1717" t="str">
        <f>IF(ISBLANK(Q1717),"",
IF(ISERROR(FIND(",",Q1717)),
  IF(ISERROR(VLOOKUP(Q1717,MapTable!$A:$A,1,0)),"맵없음",
  ""),
IF(ISERROR(FIND(",",Q1717,FIND(",",Q1717)+1)),
  IF(OR(ISERROR(VLOOKUP(LEFT(Q1717,FIND(",",Q1717)-1),MapTable!$A:$A,1,0)),ISERROR(VLOOKUP(TRIM(MID(Q1717,FIND(",",Q1717)+1,999)),MapTable!$A:$A,1,0))),"맵없음",
  ""),
IF(ISERROR(FIND(",",Q1717,FIND(",",Q1717,FIND(",",Q1717)+1)+1)),
  IF(OR(ISERROR(VLOOKUP(LEFT(Q1717,FIND(",",Q1717)-1),MapTable!$A:$A,1,0)),ISERROR(VLOOKUP(TRIM(MID(Q1717,FIND(",",Q1717)+1,FIND(",",Q1717,FIND(",",Q1717)+1)-FIND(",",Q1717)-1)),MapTable!$A:$A,1,0)),ISERROR(VLOOKUP(TRIM(MID(Q1717,FIND(",",Q1717,FIND(",",Q1717)+1)+1,999)),MapTable!$A:$A,1,0))),"맵없음",
  ""),
IF(ISERROR(FIND(",",Q1717,FIND(",",Q1717,FIND(",",Q1717,FIND(",",Q1717)+1)+1)+1)),
  IF(OR(ISERROR(VLOOKUP(LEFT(Q1717,FIND(",",Q1717)-1),MapTable!$A:$A,1,0)),ISERROR(VLOOKUP(TRIM(MID(Q1717,FIND(",",Q1717)+1,FIND(",",Q1717,FIND(",",Q1717)+1)-FIND(",",Q1717)-1)),MapTable!$A:$A,1,0)),ISERROR(VLOOKUP(TRIM(MID(Q1717,FIND(",",Q1717,FIND(",",Q1717)+1)+1,FIND(",",Q1717,FIND(",",Q1717,FIND(",",Q1717)+1)+1)-FIND(",",Q1717,FIND(",",Q1717)+1)-1)),MapTable!$A:$A,1,0)),ISERROR(VLOOKUP(TRIM(MID(Q1717,FIND(",",Q1717,FIND(",",Q1717,FIND(",",Q1717)+1)+1)+1,999)),MapTable!$A:$A,1,0))),"맵없음",
  ""),
)))))</f>
        <v/>
      </c>
      <c r="W1717" t="str">
        <f>IF(ISBLANK(V1717),"",IF(ISERROR(VLOOKUP(V1717,[3]DropTable!$A:$A,1,0)),"드랍없음",""))</f>
        <v/>
      </c>
      <c r="Y1717" t="str">
        <f>IF(ISBLANK(X1717),"",IF(ISERROR(VLOOKUP(X1717,[3]DropTable!$A:$A,1,0)),"드랍없음",""))</f>
        <v/>
      </c>
      <c r="AA1717">
        <v>8.1</v>
      </c>
    </row>
    <row r="1718" spans="1:27" x14ac:dyDescent="0.3">
      <c r="A1718">
        <v>12</v>
      </c>
      <c r="B1718">
        <v>27</v>
      </c>
      <c r="C1718">
        <v>1680</v>
      </c>
      <c r="D1718">
        <v>420</v>
      </c>
      <c r="E1718" t="s">
        <v>114</v>
      </c>
      <c r="H1718" t="str">
        <f>IF(ISBLANK(G1718),"",
IFERROR(VLOOKUP(G1718,[1]StringTable!$1:$1048576,MATCH([1]StringTable!$B$1,[1]StringTable!$1:$1,0),0),
IFERROR(VLOOKUP(G1718,[1]InApkStringTable!$1:$1048576,MATCH([1]InApkStringTable!$B$1,[1]InApkStringTable!$1:$1,0),0),
"스트링없음")))</f>
        <v/>
      </c>
      <c r="J1718" t="b">
        <v>1</v>
      </c>
      <c r="L1718" t="str">
        <f>IF(ISBLANK(K1718),"",IF(ISERROR(VLOOKUP(K1718,MapTable!$A:$A,1,0)),"맵없음",""))</f>
        <v/>
      </c>
      <c r="N1718" t="b">
        <f t="shared" ca="1" si="75"/>
        <v>0</v>
      </c>
      <c r="R1718" t="str">
        <f>IF(ISBLANK(Q1718),"",
IF(ISERROR(FIND(",",Q1718)),
  IF(ISERROR(VLOOKUP(Q1718,MapTable!$A:$A,1,0)),"맵없음",
  ""),
IF(ISERROR(FIND(",",Q1718,FIND(",",Q1718)+1)),
  IF(OR(ISERROR(VLOOKUP(LEFT(Q1718,FIND(",",Q1718)-1),MapTable!$A:$A,1,0)),ISERROR(VLOOKUP(TRIM(MID(Q1718,FIND(",",Q1718)+1,999)),MapTable!$A:$A,1,0))),"맵없음",
  ""),
IF(ISERROR(FIND(",",Q1718,FIND(",",Q1718,FIND(",",Q1718)+1)+1)),
  IF(OR(ISERROR(VLOOKUP(LEFT(Q1718,FIND(",",Q1718)-1),MapTable!$A:$A,1,0)),ISERROR(VLOOKUP(TRIM(MID(Q1718,FIND(",",Q1718)+1,FIND(",",Q1718,FIND(",",Q1718)+1)-FIND(",",Q1718)-1)),MapTable!$A:$A,1,0)),ISERROR(VLOOKUP(TRIM(MID(Q1718,FIND(",",Q1718,FIND(",",Q1718)+1)+1,999)),MapTable!$A:$A,1,0))),"맵없음",
  ""),
IF(ISERROR(FIND(",",Q1718,FIND(",",Q1718,FIND(",",Q1718,FIND(",",Q1718)+1)+1)+1)),
  IF(OR(ISERROR(VLOOKUP(LEFT(Q1718,FIND(",",Q1718)-1),MapTable!$A:$A,1,0)),ISERROR(VLOOKUP(TRIM(MID(Q1718,FIND(",",Q1718)+1,FIND(",",Q1718,FIND(",",Q1718)+1)-FIND(",",Q1718)-1)),MapTable!$A:$A,1,0)),ISERROR(VLOOKUP(TRIM(MID(Q1718,FIND(",",Q1718,FIND(",",Q1718)+1)+1,FIND(",",Q1718,FIND(",",Q1718,FIND(",",Q1718)+1)+1)-FIND(",",Q1718,FIND(",",Q1718)+1)-1)),MapTable!$A:$A,1,0)),ISERROR(VLOOKUP(TRIM(MID(Q1718,FIND(",",Q1718,FIND(",",Q1718,FIND(",",Q1718)+1)+1)+1,999)),MapTable!$A:$A,1,0))),"맵없음",
  ""),
)))))</f>
        <v/>
      </c>
      <c r="W1718" t="str">
        <f>IF(ISBLANK(V1718),"",IF(ISERROR(VLOOKUP(V1718,[3]DropTable!$A:$A,1,0)),"드랍없음",""))</f>
        <v/>
      </c>
      <c r="Y1718" t="str">
        <f>IF(ISBLANK(X1718),"",IF(ISERROR(VLOOKUP(X1718,[3]DropTable!$A:$A,1,0)),"드랍없음",""))</f>
        <v/>
      </c>
      <c r="AA1718">
        <v>8.1</v>
      </c>
    </row>
    <row r="1719" spans="1:27" x14ac:dyDescent="0.3">
      <c r="A1719">
        <v>12</v>
      </c>
      <c r="B1719">
        <v>28</v>
      </c>
      <c r="C1719">
        <v>1680</v>
      </c>
      <c r="D1719">
        <v>420</v>
      </c>
      <c r="E1719" t="s">
        <v>114</v>
      </c>
      <c r="H1719" t="str">
        <f>IF(ISBLANK(G1719),"",
IFERROR(VLOOKUP(G1719,[1]StringTable!$1:$1048576,MATCH([1]StringTable!$B$1,[1]StringTable!$1:$1,0),0),
IFERROR(VLOOKUP(G1719,[1]InApkStringTable!$1:$1048576,MATCH([1]InApkStringTable!$B$1,[1]InApkStringTable!$1:$1,0),0),
"스트링없음")))</f>
        <v/>
      </c>
      <c r="J1719" t="b">
        <v>1</v>
      </c>
      <c r="L1719" t="str">
        <f>IF(ISBLANK(K1719),"",IF(ISERROR(VLOOKUP(K1719,MapTable!$A:$A,1,0)),"맵없음",""))</f>
        <v/>
      </c>
      <c r="N1719" t="b">
        <f t="shared" ca="1" si="75"/>
        <v>0</v>
      </c>
      <c r="R1719" t="str">
        <f>IF(ISBLANK(Q1719),"",
IF(ISERROR(FIND(",",Q1719)),
  IF(ISERROR(VLOOKUP(Q1719,MapTable!$A:$A,1,0)),"맵없음",
  ""),
IF(ISERROR(FIND(",",Q1719,FIND(",",Q1719)+1)),
  IF(OR(ISERROR(VLOOKUP(LEFT(Q1719,FIND(",",Q1719)-1),MapTable!$A:$A,1,0)),ISERROR(VLOOKUP(TRIM(MID(Q1719,FIND(",",Q1719)+1,999)),MapTable!$A:$A,1,0))),"맵없음",
  ""),
IF(ISERROR(FIND(",",Q1719,FIND(",",Q1719,FIND(",",Q1719)+1)+1)),
  IF(OR(ISERROR(VLOOKUP(LEFT(Q1719,FIND(",",Q1719)-1),MapTable!$A:$A,1,0)),ISERROR(VLOOKUP(TRIM(MID(Q1719,FIND(",",Q1719)+1,FIND(",",Q1719,FIND(",",Q1719)+1)-FIND(",",Q1719)-1)),MapTable!$A:$A,1,0)),ISERROR(VLOOKUP(TRIM(MID(Q1719,FIND(",",Q1719,FIND(",",Q1719)+1)+1,999)),MapTable!$A:$A,1,0))),"맵없음",
  ""),
IF(ISERROR(FIND(",",Q1719,FIND(",",Q1719,FIND(",",Q1719,FIND(",",Q1719)+1)+1)+1)),
  IF(OR(ISERROR(VLOOKUP(LEFT(Q1719,FIND(",",Q1719)-1),MapTable!$A:$A,1,0)),ISERROR(VLOOKUP(TRIM(MID(Q1719,FIND(",",Q1719)+1,FIND(",",Q1719,FIND(",",Q1719)+1)-FIND(",",Q1719)-1)),MapTable!$A:$A,1,0)),ISERROR(VLOOKUP(TRIM(MID(Q1719,FIND(",",Q1719,FIND(",",Q1719)+1)+1,FIND(",",Q1719,FIND(",",Q1719,FIND(",",Q1719)+1)+1)-FIND(",",Q1719,FIND(",",Q1719)+1)-1)),MapTable!$A:$A,1,0)),ISERROR(VLOOKUP(TRIM(MID(Q1719,FIND(",",Q1719,FIND(",",Q1719,FIND(",",Q1719)+1)+1)+1,999)),MapTable!$A:$A,1,0))),"맵없음",
  ""),
)))))</f>
        <v/>
      </c>
      <c r="W1719" t="str">
        <f>IF(ISBLANK(V1719),"",IF(ISERROR(VLOOKUP(V1719,[3]DropTable!$A:$A,1,0)),"드랍없음",""))</f>
        <v/>
      </c>
      <c r="Y1719" t="str">
        <f>IF(ISBLANK(X1719),"",IF(ISERROR(VLOOKUP(X1719,[3]DropTable!$A:$A,1,0)),"드랍없음",""))</f>
        <v/>
      </c>
      <c r="AA1719">
        <v>8.1</v>
      </c>
    </row>
    <row r="1720" spans="1:27" x14ac:dyDescent="0.3">
      <c r="A1720">
        <v>12</v>
      </c>
      <c r="B1720">
        <v>29</v>
      </c>
      <c r="C1720">
        <v>1680</v>
      </c>
      <c r="D1720">
        <v>420</v>
      </c>
      <c r="E1720" t="s">
        <v>114</v>
      </c>
      <c r="H1720" t="str">
        <f>IF(ISBLANK(G1720),"",
IFERROR(VLOOKUP(G1720,[1]StringTable!$1:$1048576,MATCH([1]StringTable!$B$1,[1]StringTable!$1:$1,0),0),
IFERROR(VLOOKUP(G1720,[1]InApkStringTable!$1:$1048576,MATCH([1]InApkStringTable!$B$1,[1]InApkStringTable!$1:$1,0),0),
"스트링없음")))</f>
        <v/>
      </c>
      <c r="J1720" t="b">
        <v>1</v>
      </c>
      <c r="L1720" t="str">
        <f>IF(ISBLANK(K1720),"",IF(ISERROR(VLOOKUP(K1720,MapTable!$A:$A,1,0)),"맵없음",""))</f>
        <v/>
      </c>
      <c r="N1720" t="b">
        <f t="shared" ca="1" si="75"/>
        <v>0</v>
      </c>
      <c r="R1720" t="str">
        <f>IF(ISBLANK(Q1720),"",
IF(ISERROR(FIND(",",Q1720)),
  IF(ISERROR(VLOOKUP(Q1720,MapTable!$A:$A,1,0)),"맵없음",
  ""),
IF(ISERROR(FIND(",",Q1720,FIND(",",Q1720)+1)),
  IF(OR(ISERROR(VLOOKUP(LEFT(Q1720,FIND(",",Q1720)-1),MapTable!$A:$A,1,0)),ISERROR(VLOOKUP(TRIM(MID(Q1720,FIND(",",Q1720)+1,999)),MapTable!$A:$A,1,0))),"맵없음",
  ""),
IF(ISERROR(FIND(",",Q1720,FIND(",",Q1720,FIND(",",Q1720)+1)+1)),
  IF(OR(ISERROR(VLOOKUP(LEFT(Q1720,FIND(",",Q1720)-1),MapTable!$A:$A,1,0)),ISERROR(VLOOKUP(TRIM(MID(Q1720,FIND(",",Q1720)+1,FIND(",",Q1720,FIND(",",Q1720)+1)-FIND(",",Q1720)-1)),MapTable!$A:$A,1,0)),ISERROR(VLOOKUP(TRIM(MID(Q1720,FIND(",",Q1720,FIND(",",Q1720)+1)+1,999)),MapTable!$A:$A,1,0))),"맵없음",
  ""),
IF(ISERROR(FIND(",",Q1720,FIND(",",Q1720,FIND(",",Q1720,FIND(",",Q1720)+1)+1)+1)),
  IF(OR(ISERROR(VLOOKUP(LEFT(Q1720,FIND(",",Q1720)-1),MapTable!$A:$A,1,0)),ISERROR(VLOOKUP(TRIM(MID(Q1720,FIND(",",Q1720)+1,FIND(",",Q1720,FIND(",",Q1720)+1)-FIND(",",Q1720)-1)),MapTable!$A:$A,1,0)),ISERROR(VLOOKUP(TRIM(MID(Q1720,FIND(",",Q1720,FIND(",",Q1720)+1)+1,FIND(",",Q1720,FIND(",",Q1720,FIND(",",Q1720)+1)+1)-FIND(",",Q1720,FIND(",",Q1720)+1)-1)),MapTable!$A:$A,1,0)),ISERROR(VLOOKUP(TRIM(MID(Q1720,FIND(",",Q1720,FIND(",",Q1720,FIND(",",Q1720)+1)+1)+1,999)),MapTable!$A:$A,1,0))),"맵없음",
  ""),
)))))</f>
        <v/>
      </c>
      <c r="W1720" t="str">
        <f>IF(ISBLANK(V1720),"",IF(ISERROR(VLOOKUP(V1720,[3]DropTable!$A:$A,1,0)),"드랍없음",""))</f>
        <v/>
      </c>
      <c r="Y1720" t="str">
        <f>IF(ISBLANK(X1720),"",IF(ISERROR(VLOOKUP(X1720,[3]DropTable!$A:$A,1,0)),"드랍없음",""))</f>
        <v/>
      </c>
      <c r="AA1720">
        <v>8.1</v>
      </c>
    </row>
    <row r="1721" spans="1:27" x14ac:dyDescent="0.3">
      <c r="A1721">
        <v>12</v>
      </c>
      <c r="B1721">
        <v>30</v>
      </c>
      <c r="C1721">
        <v>1680</v>
      </c>
      <c r="D1721">
        <v>420</v>
      </c>
      <c r="E1721" t="s">
        <v>114</v>
      </c>
      <c r="H1721" t="str">
        <f>IF(ISBLANK(G1721),"",
IFERROR(VLOOKUP(G1721,[1]StringTable!$1:$1048576,MATCH([1]StringTable!$B$1,[1]StringTable!$1:$1,0),0),
IFERROR(VLOOKUP(G1721,[1]InApkStringTable!$1:$1048576,MATCH([1]InApkStringTable!$B$1,[1]InApkStringTable!$1:$1,0),0),
"스트링없음")))</f>
        <v/>
      </c>
      <c r="J1721" t="b">
        <v>1</v>
      </c>
      <c r="L1721" t="str">
        <f>IF(ISBLANK(K1721),"",IF(ISERROR(VLOOKUP(K1721,MapTable!$A:$A,1,0)),"맵없음",""))</f>
        <v/>
      </c>
      <c r="N1721" t="b">
        <f t="shared" ca="1" si="75"/>
        <v>0</v>
      </c>
      <c r="R1721" t="str">
        <f>IF(ISBLANK(Q1721),"",
IF(ISERROR(FIND(",",Q1721)),
  IF(ISERROR(VLOOKUP(Q1721,MapTable!$A:$A,1,0)),"맵없음",
  ""),
IF(ISERROR(FIND(",",Q1721,FIND(",",Q1721)+1)),
  IF(OR(ISERROR(VLOOKUP(LEFT(Q1721,FIND(",",Q1721)-1),MapTable!$A:$A,1,0)),ISERROR(VLOOKUP(TRIM(MID(Q1721,FIND(",",Q1721)+1,999)),MapTable!$A:$A,1,0))),"맵없음",
  ""),
IF(ISERROR(FIND(",",Q1721,FIND(",",Q1721,FIND(",",Q1721)+1)+1)),
  IF(OR(ISERROR(VLOOKUP(LEFT(Q1721,FIND(",",Q1721)-1),MapTable!$A:$A,1,0)),ISERROR(VLOOKUP(TRIM(MID(Q1721,FIND(",",Q1721)+1,FIND(",",Q1721,FIND(",",Q1721)+1)-FIND(",",Q1721)-1)),MapTable!$A:$A,1,0)),ISERROR(VLOOKUP(TRIM(MID(Q1721,FIND(",",Q1721,FIND(",",Q1721)+1)+1,999)),MapTable!$A:$A,1,0))),"맵없음",
  ""),
IF(ISERROR(FIND(",",Q1721,FIND(",",Q1721,FIND(",",Q1721,FIND(",",Q1721)+1)+1)+1)),
  IF(OR(ISERROR(VLOOKUP(LEFT(Q1721,FIND(",",Q1721)-1),MapTable!$A:$A,1,0)),ISERROR(VLOOKUP(TRIM(MID(Q1721,FIND(",",Q1721)+1,FIND(",",Q1721,FIND(",",Q1721)+1)-FIND(",",Q1721)-1)),MapTable!$A:$A,1,0)),ISERROR(VLOOKUP(TRIM(MID(Q1721,FIND(",",Q1721,FIND(",",Q1721)+1)+1,FIND(",",Q1721,FIND(",",Q1721,FIND(",",Q1721)+1)+1)-FIND(",",Q1721,FIND(",",Q1721)+1)-1)),MapTable!$A:$A,1,0)),ISERROR(VLOOKUP(TRIM(MID(Q1721,FIND(",",Q1721,FIND(",",Q1721,FIND(",",Q1721)+1)+1)+1,999)),MapTable!$A:$A,1,0))),"맵없음",
  ""),
)))))</f>
        <v/>
      </c>
      <c r="W1721" t="str">
        <f>IF(ISBLANK(V1721),"",IF(ISERROR(VLOOKUP(V1721,[3]DropTable!$A:$A,1,0)),"드랍없음",""))</f>
        <v/>
      </c>
      <c r="Y1721" t="str">
        <f>IF(ISBLANK(X1721),"",IF(ISERROR(VLOOKUP(X1721,[3]DropTable!$A:$A,1,0)),"드랍없음",""))</f>
        <v/>
      </c>
      <c r="AA1721">
        <v>8.1</v>
      </c>
    </row>
    <row r="1722" spans="1:27" x14ac:dyDescent="0.3">
      <c r="A1722">
        <v>12</v>
      </c>
      <c r="B1722">
        <v>31</v>
      </c>
      <c r="C1722">
        <v>1680</v>
      </c>
      <c r="D1722">
        <v>420</v>
      </c>
      <c r="E1722" t="s">
        <v>114</v>
      </c>
      <c r="H1722" t="str">
        <f>IF(ISBLANK(G1722),"",
IFERROR(VLOOKUP(G1722,[1]StringTable!$1:$1048576,MATCH([1]StringTable!$B$1,[1]StringTable!$1:$1,0),0),
IFERROR(VLOOKUP(G1722,[1]InApkStringTable!$1:$1048576,MATCH([1]InApkStringTable!$B$1,[1]InApkStringTable!$1:$1,0),0),
"스트링없음")))</f>
        <v/>
      </c>
      <c r="J1722" t="b">
        <v>1</v>
      </c>
      <c r="L1722" t="str">
        <f>IF(ISBLANK(K1722),"",IF(ISERROR(VLOOKUP(K1722,MapTable!$A:$A,1,0)),"맵없음",""))</f>
        <v/>
      </c>
      <c r="N1722" t="b">
        <f t="shared" ca="1" si="75"/>
        <v>0</v>
      </c>
      <c r="R1722" t="str">
        <f>IF(ISBLANK(Q1722),"",
IF(ISERROR(FIND(",",Q1722)),
  IF(ISERROR(VLOOKUP(Q1722,MapTable!$A:$A,1,0)),"맵없음",
  ""),
IF(ISERROR(FIND(",",Q1722,FIND(",",Q1722)+1)),
  IF(OR(ISERROR(VLOOKUP(LEFT(Q1722,FIND(",",Q1722)-1),MapTable!$A:$A,1,0)),ISERROR(VLOOKUP(TRIM(MID(Q1722,FIND(",",Q1722)+1,999)),MapTable!$A:$A,1,0))),"맵없음",
  ""),
IF(ISERROR(FIND(",",Q1722,FIND(",",Q1722,FIND(",",Q1722)+1)+1)),
  IF(OR(ISERROR(VLOOKUP(LEFT(Q1722,FIND(",",Q1722)-1),MapTable!$A:$A,1,0)),ISERROR(VLOOKUP(TRIM(MID(Q1722,FIND(",",Q1722)+1,FIND(",",Q1722,FIND(",",Q1722)+1)-FIND(",",Q1722)-1)),MapTable!$A:$A,1,0)),ISERROR(VLOOKUP(TRIM(MID(Q1722,FIND(",",Q1722,FIND(",",Q1722)+1)+1,999)),MapTable!$A:$A,1,0))),"맵없음",
  ""),
IF(ISERROR(FIND(",",Q1722,FIND(",",Q1722,FIND(",",Q1722,FIND(",",Q1722)+1)+1)+1)),
  IF(OR(ISERROR(VLOOKUP(LEFT(Q1722,FIND(",",Q1722)-1),MapTable!$A:$A,1,0)),ISERROR(VLOOKUP(TRIM(MID(Q1722,FIND(",",Q1722)+1,FIND(",",Q1722,FIND(",",Q1722)+1)-FIND(",",Q1722)-1)),MapTable!$A:$A,1,0)),ISERROR(VLOOKUP(TRIM(MID(Q1722,FIND(",",Q1722,FIND(",",Q1722)+1)+1,FIND(",",Q1722,FIND(",",Q1722,FIND(",",Q1722)+1)+1)-FIND(",",Q1722,FIND(",",Q1722)+1)-1)),MapTable!$A:$A,1,0)),ISERROR(VLOOKUP(TRIM(MID(Q1722,FIND(",",Q1722,FIND(",",Q1722,FIND(",",Q1722)+1)+1)+1,999)),MapTable!$A:$A,1,0))),"맵없음",
  ""),
)))))</f>
        <v/>
      </c>
      <c r="W1722" t="str">
        <f>IF(ISBLANK(V1722),"",IF(ISERROR(VLOOKUP(V1722,[3]DropTable!$A:$A,1,0)),"드랍없음",""))</f>
        <v/>
      </c>
      <c r="Y1722" t="str">
        <f>IF(ISBLANK(X1722),"",IF(ISERROR(VLOOKUP(X1722,[3]DropTable!$A:$A,1,0)),"드랍없음",""))</f>
        <v/>
      </c>
      <c r="AA1722">
        <v>8.1</v>
      </c>
    </row>
    <row r="1723" spans="1:27" x14ac:dyDescent="0.3">
      <c r="A1723">
        <v>12</v>
      </c>
      <c r="B1723">
        <v>32</v>
      </c>
      <c r="C1723">
        <v>1680</v>
      </c>
      <c r="D1723">
        <v>420</v>
      </c>
      <c r="E1723" t="s">
        <v>114</v>
      </c>
      <c r="H1723" t="str">
        <f>IF(ISBLANK(G1723),"",
IFERROR(VLOOKUP(G1723,[1]StringTable!$1:$1048576,MATCH([1]StringTable!$B$1,[1]StringTable!$1:$1,0),0),
IFERROR(VLOOKUP(G1723,[1]InApkStringTable!$1:$1048576,MATCH([1]InApkStringTable!$B$1,[1]InApkStringTable!$1:$1,0),0),
"스트링없음")))</f>
        <v/>
      </c>
      <c r="J1723" t="b">
        <v>1</v>
      </c>
      <c r="L1723" t="str">
        <f>IF(ISBLANK(K1723),"",IF(ISERROR(VLOOKUP(K1723,MapTable!$A:$A,1,0)),"맵없음",""))</f>
        <v/>
      </c>
      <c r="N1723" t="b">
        <f t="shared" ca="1" si="75"/>
        <v>0</v>
      </c>
      <c r="R1723" t="str">
        <f>IF(ISBLANK(Q1723),"",
IF(ISERROR(FIND(",",Q1723)),
  IF(ISERROR(VLOOKUP(Q1723,MapTable!$A:$A,1,0)),"맵없음",
  ""),
IF(ISERROR(FIND(",",Q1723,FIND(",",Q1723)+1)),
  IF(OR(ISERROR(VLOOKUP(LEFT(Q1723,FIND(",",Q1723)-1),MapTable!$A:$A,1,0)),ISERROR(VLOOKUP(TRIM(MID(Q1723,FIND(",",Q1723)+1,999)),MapTable!$A:$A,1,0))),"맵없음",
  ""),
IF(ISERROR(FIND(",",Q1723,FIND(",",Q1723,FIND(",",Q1723)+1)+1)),
  IF(OR(ISERROR(VLOOKUP(LEFT(Q1723,FIND(",",Q1723)-1),MapTable!$A:$A,1,0)),ISERROR(VLOOKUP(TRIM(MID(Q1723,FIND(",",Q1723)+1,FIND(",",Q1723,FIND(",",Q1723)+1)-FIND(",",Q1723)-1)),MapTable!$A:$A,1,0)),ISERROR(VLOOKUP(TRIM(MID(Q1723,FIND(",",Q1723,FIND(",",Q1723)+1)+1,999)),MapTable!$A:$A,1,0))),"맵없음",
  ""),
IF(ISERROR(FIND(",",Q1723,FIND(",",Q1723,FIND(",",Q1723,FIND(",",Q1723)+1)+1)+1)),
  IF(OR(ISERROR(VLOOKUP(LEFT(Q1723,FIND(",",Q1723)-1),MapTable!$A:$A,1,0)),ISERROR(VLOOKUP(TRIM(MID(Q1723,FIND(",",Q1723)+1,FIND(",",Q1723,FIND(",",Q1723)+1)-FIND(",",Q1723)-1)),MapTable!$A:$A,1,0)),ISERROR(VLOOKUP(TRIM(MID(Q1723,FIND(",",Q1723,FIND(",",Q1723)+1)+1,FIND(",",Q1723,FIND(",",Q1723,FIND(",",Q1723)+1)+1)-FIND(",",Q1723,FIND(",",Q1723)+1)-1)),MapTable!$A:$A,1,0)),ISERROR(VLOOKUP(TRIM(MID(Q1723,FIND(",",Q1723,FIND(",",Q1723,FIND(",",Q1723)+1)+1)+1,999)),MapTable!$A:$A,1,0))),"맵없음",
  ""),
)))))</f>
        <v/>
      </c>
      <c r="W1723" t="str">
        <f>IF(ISBLANK(V1723),"",IF(ISERROR(VLOOKUP(V1723,[3]DropTable!$A:$A,1,0)),"드랍없음",""))</f>
        <v/>
      </c>
      <c r="Y1723" t="str">
        <f>IF(ISBLANK(X1723),"",IF(ISERROR(VLOOKUP(X1723,[3]DropTable!$A:$A,1,0)),"드랍없음",""))</f>
        <v/>
      </c>
      <c r="AA1723">
        <v>8.1</v>
      </c>
    </row>
    <row r="1724" spans="1:27" x14ac:dyDescent="0.3">
      <c r="A1724">
        <v>12</v>
      </c>
      <c r="B1724">
        <v>33</v>
      </c>
      <c r="C1724">
        <v>1680</v>
      </c>
      <c r="D1724">
        <v>420</v>
      </c>
      <c r="E1724" t="s">
        <v>114</v>
      </c>
      <c r="H1724" t="str">
        <f>IF(ISBLANK(G1724),"",
IFERROR(VLOOKUP(G1724,[1]StringTable!$1:$1048576,MATCH([1]StringTable!$B$1,[1]StringTable!$1:$1,0),0),
IFERROR(VLOOKUP(G1724,[1]InApkStringTable!$1:$1048576,MATCH([1]InApkStringTable!$B$1,[1]InApkStringTable!$1:$1,0),0),
"스트링없음")))</f>
        <v/>
      </c>
      <c r="J1724" t="b">
        <v>1</v>
      </c>
      <c r="L1724" t="str">
        <f>IF(ISBLANK(K1724),"",IF(ISERROR(VLOOKUP(K1724,MapTable!$A:$A,1,0)),"맵없음",""))</f>
        <v/>
      </c>
      <c r="N1724" t="b">
        <f t="shared" ca="1" si="75"/>
        <v>0</v>
      </c>
      <c r="R1724" t="str">
        <f>IF(ISBLANK(Q1724),"",
IF(ISERROR(FIND(",",Q1724)),
  IF(ISERROR(VLOOKUP(Q1724,MapTable!$A:$A,1,0)),"맵없음",
  ""),
IF(ISERROR(FIND(",",Q1724,FIND(",",Q1724)+1)),
  IF(OR(ISERROR(VLOOKUP(LEFT(Q1724,FIND(",",Q1724)-1),MapTable!$A:$A,1,0)),ISERROR(VLOOKUP(TRIM(MID(Q1724,FIND(",",Q1724)+1,999)),MapTable!$A:$A,1,0))),"맵없음",
  ""),
IF(ISERROR(FIND(",",Q1724,FIND(",",Q1724,FIND(",",Q1724)+1)+1)),
  IF(OR(ISERROR(VLOOKUP(LEFT(Q1724,FIND(",",Q1724)-1),MapTable!$A:$A,1,0)),ISERROR(VLOOKUP(TRIM(MID(Q1724,FIND(",",Q1724)+1,FIND(",",Q1724,FIND(",",Q1724)+1)-FIND(",",Q1724)-1)),MapTable!$A:$A,1,0)),ISERROR(VLOOKUP(TRIM(MID(Q1724,FIND(",",Q1724,FIND(",",Q1724)+1)+1,999)),MapTable!$A:$A,1,0))),"맵없음",
  ""),
IF(ISERROR(FIND(",",Q1724,FIND(",",Q1724,FIND(",",Q1724,FIND(",",Q1724)+1)+1)+1)),
  IF(OR(ISERROR(VLOOKUP(LEFT(Q1724,FIND(",",Q1724)-1),MapTable!$A:$A,1,0)),ISERROR(VLOOKUP(TRIM(MID(Q1724,FIND(",",Q1724)+1,FIND(",",Q1724,FIND(",",Q1724)+1)-FIND(",",Q1724)-1)),MapTable!$A:$A,1,0)),ISERROR(VLOOKUP(TRIM(MID(Q1724,FIND(",",Q1724,FIND(",",Q1724)+1)+1,FIND(",",Q1724,FIND(",",Q1724,FIND(",",Q1724)+1)+1)-FIND(",",Q1724,FIND(",",Q1724)+1)-1)),MapTable!$A:$A,1,0)),ISERROR(VLOOKUP(TRIM(MID(Q1724,FIND(",",Q1724,FIND(",",Q1724,FIND(",",Q1724)+1)+1)+1,999)),MapTable!$A:$A,1,0))),"맵없음",
  ""),
)))))</f>
        <v/>
      </c>
      <c r="W1724" t="str">
        <f>IF(ISBLANK(V1724),"",IF(ISERROR(VLOOKUP(V1724,[3]DropTable!$A:$A,1,0)),"드랍없음",""))</f>
        <v/>
      </c>
      <c r="Y1724" t="str">
        <f>IF(ISBLANK(X1724),"",IF(ISERROR(VLOOKUP(X1724,[3]DropTable!$A:$A,1,0)),"드랍없음",""))</f>
        <v/>
      </c>
      <c r="AA1724">
        <v>8.1</v>
      </c>
    </row>
    <row r="1725" spans="1:27" x14ac:dyDescent="0.3">
      <c r="A1725">
        <v>12</v>
      </c>
      <c r="B1725">
        <v>34</v>
      </c>
      <c r="C1725">
        <v>1680</v>
      </c>
      <c r="D1725">
        <v>420</v>
      </c>
      <c r="E1725" t="s">
        <v>114</v>
      </c>
      <c r="H1725" t="str">
        <f>IF(ISBLANK(G1725),"",
IFERROR(VLOOKUP(G1725,[1]StringTable!$1:$1048576,MATCH([1]StringTable!$B$1,[1]StringTable!$1:$1,0),0),
IFERROR(VLOOKUP(G1725,[1]InApkStringTable!$1:$1048576,MATCH([1]InApkStringTable!$B$1,[1]InApkStringTable!$1:$1,0),0),
"스트링없음")))</f>
        <v/>
      </c>
      <c r="J1725" t="b">
        <v>1</v>
      </c>
      <c r="L1725" t="str">
        <f>IF(ISBLANK(K1725),"",IF(ISERROR(VLOOKUP(K1725,MapTable!$A:$A,1,0)),"맵없음",""))</f>
        <v/>
      </c>
      <c r="N1725" t="b">
        <f t="shared" ca="1" si="75"/>
        <v>0</v>
      </c>
      <c r="R1725" t="str">
        <f>IF(ISBLANK(Q1725),"",
IF(ISERROR(FIND(",",Q1725)),
  IF(ISERROR(VLOOKUP(Q1725,MapTable!$A:$A,1,0)),"맵없음",
  ""),
IF(ISERROR(FIND(",",Q1725,FIND(",",Q1725)+1)),
  IF(OR(ISERROR(VLOOKUP(LEFT(Q1725,FIND(",",Q1725)-1),MapTable!$A:$A,1,0)),ISERROR(VLOOKUP(TRIM(MID(Q1725,FIND(",",Q1725)+1,999)),MapTable!$A:$A,1,0))),"맵없음",
  ""),
IF(ISERROR(FIND(",",Q1725,FIND(",",Q1725,FIND(",",Q1725)+1)+1)),
  IF(OR(ISERROR(VLOOKUP(LEFT(Q1725,FIND(",",Q1725)-1),MapTable!$A:$A,1,0)),ISERROR(VLOOKUP(TRIM(MID(Q1725,FIND(",",Q1725)+1,FIND(",",Q1725,FIND(",",Q1725)+1)-FIND(",",Q1725)-1)),MapTable!$A:$A,1,0)),ISERROR(VLOOKUP(TRIM(MID(Q1725,FIND(",",Q1725,FIND(",",Q1725)+1)+1,999)),MapTable!$A:$A,1,0))),"맵없음",
  ""),
IF(ISERROR(FIND(",",Q1725,FIND(",",Q1725,FIND(",",Q1725,FIND(",",Q1725)+1)+1)+1)),
  IF(OR(ISERROR(VLOOKUP(LEFT(Q1725,FIND(",",Q1725)-1),MapTable!$A:$A,1,0)),ISERROR(VLOOKUP(TRIM(MID(Q1725,FIND(",",Q1725)+1,FIND(",",Q1725,FIND(",",Q1725)+1)-FIND(",",Q1725)-1)),MapTable!$A:$A,1,0)),ISERROR(VLOOKUP(TRIM(MID(Q1725,FIND(",",Q1725,FIND(",",Q1725)+1)+1,FIND(",",Q1725,FIND(",",Q1725,FIND(",",Q1725)+1)+1)-FIND(",",Q1725,FIND(",",Q1725)+1)-1)),MapTable!$A:$A,1,0)),ISERROR(VLOOKUP(TRIM(MID(Q1725,FIND(",",Q1725,FIND(",",Q1725,FIND(",",Q1725)+1)+1)+1,999)),MapTable!$A:$A,1,0))),"맵없음",
  ""),
)))))</f>
        <v/>
      </c>
      <c r="W1725" t="str">
        <f>IF(ISBLANK(V1725),"",IF(ISERROR(VLOOKUP(V1725,[3]DropTable!$A:$A,1,0)),"드랍없음",""))</f>
        <v/>
      </c>
      <c r="Y1725" t="str">
        <f>IF(ISBLANK(X1725),"",IF(ISERROR(VLOOKUP(X1725,[3]DropTable!$A:$A,1,0)),"드랍없음",""))</f>
        <v/>
      </c>
      <c r="AA1725">
        <v>8.1</v>
      </c>
    </row>
    <row r="1726" spans="1:27" x14ac:dyDescent="0.3">
      <c r="A1726">
        <v>12</v>
      </c>
      <c r="B1726">
        <v>35</v>
      </c>
      <c r="C1726">
        <v>1680</v>
      </c>
      <c r="D1726">
        <v>420</v>
      </c>
      <c r="E1726" t="s">
        <v>114</v>
      </c>
      <c r="H1726" t="str">
        <f>IF(ISBLANK(G1726),"",
IFERROR(VLOOKUP(G1726,[1]StringTable!$1:$1048576,MATCH([1]StringTable!$B$1,[1]StringTable!$1:$1,0),0),
IFERROR(VLOOKUP(G1726,[1]InApkStringTable!$1:$1048576,MATCH([1]InApkStringTable!$B$1,[1]InApkStringTable!$1:$1,0),0),
"스트링없음")))</f>
        <v/>
      </c>
      <c r="J1726" t="b">
        <v>1</v>
      </c>
      <c r="L1726" t="str">
        <f>IF(ISBLANK(K1726),"",IF(ISERROR(VLOOKUP(K1726,MapTable!$A:$A,1,0)),"맵없음",""))</f>
        <v/>
      </c>
      <c r="N1726" t="b">
        <f t="shared" ca="1" si="75"/>
        <v>0</v>
      </c>
      <c r="R1726" t="str">
        <f>IF(ISBLANK(Q1726),"",
IF(ISERROR(FIND(",",Q1726)),
  IF(ISERROR(VLOOKUP(Q1726,MapTable!$A:$A,1,0)),"맵없음",
  ""),
IF(ISERROR(FIND(",",Q1726,FIND(",",Q1726)+1)),
  IF(OR(ISERROR(VLOOKUP(LEFT(Q1726,FIND(",",Q1726)-1),MapTable!$A:$A,1,0)),ISERROR(VLOOKUP(TRIM(MID(Q1726,FIND(",",Q1726)+1,999)),MapTable!$A:$A,1,0))),"맵없음",
  ""),
IF(ISERROR(FIND(",",Q1726,FIND(",",Q1726,FIND(",",Q1726)+1)+1)),
  IF(OR(ISERROR(VLOOKUP(LEFT(Q1726,FIND(",",Q1726)-1),MapTable!$A:$A,1,0)),ISERROR(VLOOKUP(TRIM(MID(Q1726,FIND(",",Q1726)+1,FIND(",",Q1726,FIND(",",Q1726)+1)-FIND(",",Q1726)-1)),MapTable!$A:$A,1,0)),ISERROR(VLOOKUP(TRIM(MID(Q1726,FIND(",",Q1726,FIND(",",Q1726)+1)+1,999)),MapTable!$A:$A,1,0))),"맵없음",
  ""),
IF(ISERROR(FIND(",",Q1726,FIND(",",Q1726,FIND(",",Q1726,FIND(",",Q1726)+1)+1)+1)),
  IF(OR(ISERROR(VLOOKUP(LEFT(Q1726,FIND(",",Q1726)-1),MapTable!$A:$A,1,0)),ISERROR(VLOOKUP(TRIM(MID(Q1726,FIND(",",Q1726)+1,FIND(",",Q1726,FIND(",",Q1726)+1)-FIND(",",Q1726)-1)),MapTable!$A:$A,1,0)),ISERROR(VLOOKUP(TRIM(MID(Q1726,FIND(",",Q1726,FIND(",",Q1726)+1)+1,FIND(",",Q1726,FIND(",",Q1726,FIND(",",Q1726)+1)+1)-FIND(",",Q1726,FIND(",",Q1726)+1)-1)),MapTable!$A:$A,1,0)),ISERROR(VLOOKUP(TRIM(MID(Q1726,FIND(",",Q1726,FIND(",",Q1726,FIND(",",Q1726)+1)+1)+1,999)),MapTable!$A:$A,1,0))),"맵없음",
  ""),
)))))</f>
        <v/>
      </c>
      <c r="W1726" t="str">
        <f>IF(ISBLANK(V1726),"",IF(ISERROR(VLOOKUP(V1726,[3]DropTable!$A:$A,1,0)),"드랍없음",""))</f>
        <v/>
      </c>
      <c r="Y1726" t="str">
        <f>IF(ISBLANK(X1726),"",IF(ISERROR(VLOOKUP(X1726,[3]DropTable!$A:$A,1,0)),"드랍없음",""))</f>
        <v/>
      </c>
      <c r="AA1726">
        <v>8.1</v>
      </c>
    </row>
    <row r="1727" spans="1:27" x14ac:dyDescent="0.3">
      <c r="A1727">
        <v>12</v>
      </c>
      <c r="B1727">
        <v>36</v>
      </c>
      <c r="C1727">
        <v>1680</v>
      </c>
      <c r="D1727">
        <v>420</v>
      </c>
      <c r="E1727" t="s">
        <v>114</v>
      </c>
      <c r="H1727" t="str">
        <f>IF(ISBLANK(G1727),"",
IFERROR(VLOOKUP(G1727,[1]StringTable!$1:$1048576,MATCH([1]StringTable!$B$1,[1]StringTable!$1:$1,0),0),
IFERROR(VLOOKUP(G1727,[1]InApkStringTable!$1:$1048576,MATCH([1]InApkStringTable!$B$1,[1]InApkStringTable!$1:$1,0),0),
"스트링없음")))</f>
        <v/>
      </c>
      <c r="J1727" t="b">
        <v>1</v>
      </c>
      <c r="L1727" t="str">
        <f>IF(ISBLANK(K1727),"",IF(ISERROR(VLOOKUP(K1727,MapTable!$A:$A,1,0)),"맵없음",""))</f>
        <v/>
      </c>
      <c r="N1727" t="b">
        <f t="shared" ca="1" si="75"/>
        <v>0</v>
      </c>
      <c r="R1727" t="str">
        <f>IF(ISBLANK(Q1727),"",
IF(ISERROR(FIND(",",Q1727)),
  IF(ISERROR(VLOOKUP(Q1727,MapTable!$A:$A,1,0)),"맵없음",
  ""),
IF(ISERROR(FIND(",",Q1727,FIND(",",Q1727)+1)),
  IF(OR(ISERROR(VLOOKUP(LEFT(Q1727,FIND(",",Q1727)-1),MapTable!$A:$A,1,0)),ISERROR(VLOOKUP(TRIM(MID(Q1727,FIND(",",Q1727)+1,999)),MapTable!$A:$A,1,0))),"맵없음",
  ""),
IF(ISERROR(FIND(",",Q1727,FIND(",",Q1727,FIND(",",Q1727)+1)+1)),
  IF(OR(ISERROR(VLOOKUP(LEFT(Q1727,FIND(",",Q1727)-1),MapTable!$A:$A,1,0)),ISERROR(VLOOKUP(TRIM(MID(Q1727,FIND(",",Q1727)+1,FIND(",",Q1727,FIND(",",Q1727)+1)-FIND(",",Q1727)-1)),MapTable!$A:$A,1,0)),ISERROR(VLOOKUP(TRIM(MID(Q1727,FIND(",",Q1727,FIND(",",Q1727)+1)+1,999)),MapTable!$A:$A,1,0))),"맵없음",
  ""),
IF(ISERROR(FIND(",",Q1727,FIND(",",Q1727,FIND(",",Q1727,FIND(",",Q1727)+1)+1)+1)),
  IF(OR(ISERROR(VLOOKUP(LEFT(Q1727,FIND(",",Q1727)-1),MapTable!$A:$A,1,0)),ISERROR(VLOOKUP(TRIM(MID(Q1727,FIND(",",Q1727)+1,FIND(",",Q1727,FIND(",",Q1727)+1)-FIND(",",Q1727)-1)),MapTable!$A:$A,1,0)),ISERROR(VLOOKUP(TRIM(MID(Q1727,FIND(",",Q1727,FIND(",",Q1727)+1)+1,FIND(",",Q1727,FIND(",",Q1727,FIND(",",Q1727)+1)+1)-FIND(",",Q1727,FIND(",",Q1727)+1)-1)),MapTable!$A:$A,1,0)),ISERROR(VLOOKUP(TRIM(MID(Q1727,FIND(",",Q1727,FIND(",",Q1727,FIND(",",Q1727)+1)+1)+1,999)),MapTable!$A:$A,1,0))),"맵없음",
  ""),
)))))</f>
        <v/>
      </c>
      <c r="W1727" t="str">
        <f>IF(ISBLANK(V1727),"",IF(ISERROR(VLOOKUP(V1727,[3]DropTable!$A:$A,1,0)),"드랍없음",""))</f>
        <v/>
      </c>
      <c r="Y1727" t="str">
        <f>IF(ISBLANK(X1727),"",IF(ISERROR(VLOOKUP(X1727,[3]DropTable!$A:$A,1,0)),"드랍없음",""))</f>
        <v/>
      </c>
      <c r="AA1727">
        <v>8.1</v>
      </c>
    </row>
    <row r="1728" spans="1:27" x14ac:dyDescent="0.3">
      <c r="A1728">
        <v>12</v>
      </c>
      <c r="B1728">
        <v>37</v>
      </c>
      <c r="C1728">
        <v>1680</v>
      </c>
      <c r="D1728">
        <v>420</v>
      </c>
      <c r="E1728" t="s">
        <v>114</v>
      </c>
      <c r="H1728" t="str">
        <f>IF(ISBLANK(G1728),"",
IFERROR(VLOOKUP(G1728,[1]StringTable!$1:$1048576,MATCH([1]StringTable!$B$1,[1]StringTable!$1:$1,0),0),
IFERROR(VLOOKUP(G1728,[1]InApkStringTable!$1:$1048576,MATCH([1]InApkStringTable!$B$1,[1]InApkStringTable!$1:$1,0),0),
"스트링없음")))</f>
        <v/>
      </c>
      <c r="J1728" t="b">
        <v>1</v>
      </c>
      <c r="L1728" t="str">
        <f>IF(ISBLANK(K1728),"",IF(ISERROR(VLOOKUP(K1728,MapTable!$A:$A,1,0)),"맵없음",""))</f>
        <v/>
      </c>
      <c r="N1728" t="b">
        <f t="shared" ca="1" si="75"/>
        <v>0</v>
      </c>
      <c r="R1728" t="str">
        <f>IF(ISBLANK(Q1728),"",
IF(ISERROR(FIND(",",Q1728)),
  IF(ISERROR(VLOOKUP(Q1728,MapTable!$A:$A,1,0)),"맵없음",
  ""),
IF(ISERROR(FIND(",",Q1728,FIND(",",Q1728)+1)),
  IF(OR(ISERROR(VLOOKUP(LEFT(Q1728,FIND(",",Q1728)-1),MapTable!$A:$A,1,0)),ISERROR(VLOOKUP(TRIM(MID(Q1728,FIND(",",Q1728)+1,999)),MapTable!$A:$A,1,0))),"맵없음",
  ""),
IF(ISERROR(FIND(",",Q1728,FIND(",",Q1728,FIND(",",Q1728)+1)+1)),
  IF(OR(ISERROR(VLOOKUP(LEFT(Q1728,FIND(",",Q1728)-1),MapTable!$A:$A,1,0)),ISERROR(VLOOKUP(TRIM(MID(Q1728,FIND(",",Q1728)+1,FIND(",",Q1728,FIND(",",Q1728)+1)-FIND(",",Q1728)-1)),MapTable!$A:$A,1,0)),ISERROR(VLOOKUP(TRIM(MID(Q1728,FIND(",",Q1728,FIND(",",Q1728)+1)+1,999)),MapTable!$A:$A,1,0))),"맵없음",
  ""),
IF(ISERROR(FIND(",",Q1728,FIND(",",Q1728,FIND(",",Q1728,FIND(",",Q1728)+1)+1)+1)),
  IF(OR(ISERROR(VLOOKUP(LEFT(Q1728,FIND(",",Q1728)-1),MapTable!$A:$A,1,0)),ISERROR(VLOOKUP(TRIM(MID(Q1728,FIND(",",Q1728)+1,FIND(",",Q1728,FIND(",",Q1728)+1)-FIND(",",Q1728)-1)),MapTable!$A:$A,1,0)),ISERROR(VLOOKUP(TRIM(MID(Q1728,FIND(",",Q1728,FIND(",",Q1728)+1)+1,FIND(",",Q1728,FIND(",",Q1728,FIND(",",Q1728)+1)+1)-FIND(",",Q1728,FIND(",",Q1728)+1)-1)),MapTable!$A:$A,1,0)),ISERROR(VLOOKUP(TRIM(MID(Q1728,FIND(",",Q1728,FIND(",",Q1728,FIND(",",Q1728)+1)+1)+1,999)),MapTable!$A:$A,1,0))),"맵없음",
  ""),
)))))</f>
        <v/>
      </c>
      <c r="W1728" t="str">
        <f>IF(ISBLANK(V1728),"",IF(ISERROR(VLOOKUP(V1728,[3]DropTable!$A:$A,1,0)),"드랍없음",""))</f>
        <v/>
      </c>
      <c r="Y1728" t="str">
        <f>IF(ISBLANK(X1728),"",IF(ISERROR(VLOOKUP(X1728,[3]DropTable!$A:$A,1,0)),"드랍없음",""))</f>
        <v/>
      </c>
      <c r="AA1728">
        <v>8.1</v>
      </c>
    </row>
    <row r="1729" spans="1:27" x14ac:dyDescent="0.3">
      <c r="A1729">
        <v>12</v>
      </c>
      <c r="B1729">
        <v>38</v>
      </c>
      <c r="C1729">
        <v>1680</v>
      </c>
      <c r="D1729">
        <v>420</v>
      </c>
      <c r="E1729" t="s">
        <v>114</v>
      </c>
      <c r="H1729" t="str">
        <f>IF(ISBLANK(G1729),"",
IFERROR(VLOOKUP(G1729,[1]StringTable!$1:$1048576,MATCH([1]StringTable!$B$1,[1]StringTable!$1:$1,0),0),
IFERROR(VLOOKUP(G1729,[1]InApkStringTable!$1:$1048576,MATCH([1]InApkStringTable!$B$1,[1]InApkStringTable!$1:$1,0),0),
"스트링없음")))</f>
        <v/>
      </c>
      <c r="J1729" t="b">
        <v>1</v>
      </c>
      <c r="L1729" t="str">
        <f>IF(ISBLANK(K1729),"",IF(ISERROR(VLOOKUP(K1729,MapTable!$A:$A,1,0)),"맵없음",""))</f>
        <v/>
      </c>
      <c r="N1729" t="b">
        <f t="shared" ca="1" si="75"/>
        <v>0</v>
      </c>
      <c r="R1729" t="str">
        <f>IF(ISBLANK(Q1729),"",
IF(ISERROR(FIND(",",Q1729)),
  IF(ISERROR(VLOOKUP(Q1729,MapTable!$A:$A,1,0)),"맵없음",
  ""),
IF(ISERROR(FIND(",",Q1729,FIND(",",Q1729)+1)),
  IF(OR(ISERROR(VLOOKUP(LEFT(Q1729,FIND(",",Q1729)-1),MapTable!$A:$A,1,0)),ISERROR(VLOOKUP(TRIM(MID(Q1729,FIND(",",Q1729)+1,999)),MapTable!$A:$A,1,0))),"맵없음",
  ""),
IF(ISERROR(FIND(",",Q1729,FIND(",",Q1729,FIND(",",Q1729)+1)+1)),
  IF(OR(ISERROR(VLOOKUP(LEFT(Q1729,FIND(",",Q1729)-1),MapTable!$A:$A,1,0)),ISERROR(VLOOKUP(TRIM(MID(Q1729,FIND(",",Q1729)+1,FIND(",",Q1729,FIND(",",Q1729)+1)-FIND(",",Q1729)-1)),MapTable!$A:$A,1,0)),ISERROR(VLOOKUP(TRIM(MID(Q1729,FIND(",",Q1729,FIND(",",Q1729)+1)+1,999)),MapTable!$A:$A,1,0))),"맵없음",
  ""),
IF(ISERROR(FIND(",",Q1729,FIND(",",Q1729,FIND(",",Q1729,FIND(",",Q1729)+1)+1)+1)),
  IF(OR(ISERROR(VLOOKUP(LEFT(Q1729,FIND(",",Q1729)-1),MapTable!$A:$A,1,0)),ISERROR(VLOOKUP(TRIM(MID(Q1729,FIND(",",Q1729)+1,FIND(",",Q1729,FIND(",",Q1729)+1)-FIND(",",Q1729)-1)),MapTable!$A:$A,1,0)),ISERROR(VLOOKUP(TRIM(MID(Q1729,FIND(",",Q1729,FIND(",",Q1729)+1)+1,FIND(",",Q1729,FIND(",",Q1729,FIND(",",Q1729)+1)+1)-FIND(",",Q1729,FIND(",",Q1729)+1)-1)),MapTable!$A:$A,1,0)),ISERROR(VLOOKUP(TRIM(MID(Q1729,FIND(",",Q1729,FIND(",",Q1729,FIND(",",Q1729)+1)+1)+1,999)),MapTable!$A:$A,1,0))),"맵없음",
  ""),
)))))</f>
        <v/>
      </c>
      <c r="W1729" t="str">
        <f>IF(ISBLANK(V1729),"",IF(ISERROR(VLOOKUP(V1729,[3]DropTable!$A:$A,1,0)),"드랍없음",""))</f>
        <v/>
      </c>
      <c r="Y1729" t="str">
        <f>IF(ISBLANK(X1729),"",IF(ISERROR(VLOOKUP(X1729,[3]DropTable!$A:$A,1,0)),"드랍없음",""))</f>
        <v/>
      </c>
      <c r="AA1729">
        <v>8.1</v>
      </c>
    </row>
    <row r="1730" spans="1:27" x14ac:dyDescent="0.3">
      <c r="A1730">
        <v>12</v>
      </c>
      <c r="B1730">
        <v>39</v>
      </c>
      <c r="C1730">
        <v>1680</v>
      </c>
      <c r="D1730">
        <v>420</v>
      </c>
      <c r="E1730" t="s">
        <v>114</v>
      </c>
      <c r="H1730" t="str">
        <f>IF(ISBLANK(G1730),"",
IFERROR(VLOOKUP(G1730,[1]StringTable!$1:$1048576,MATCH([1]StringTable!$B$1,[1]StringTable!$1:$1,0),0),
IFERROR(VLOOKUP(G1730,[1]InApkStringTable!$1:$1048576,MATCH([1]InApkStringTable!$B$1,[1]InApkStringTable!$1:$1,0),0),
"스트링없음")))</f>
        <v/>
      </c>
      <c r="J1730" t="b">
        <v>1</v>
      </c>
      <c r="L1730" t="str">
        <f>IF(ISBLANK(K1730),"",IF(ISERROR(VLOOKUP(K1730,MapTable!$A:$A,1,0)),"맵없음",""))</f>
        <v/>
      </c>
      <c r="N1730" t="b">
        <f t="shared" ca="1" si="75"/>
        <v>0</v>
      </c>
      <c r="R1730" t="str">
        <f>IF(ISBLANK(Q1730),"",
IF(ISERROR(FIND(",",Q1730)),
  IF(ISERROR(VLOOKUP(Q1730,MapTable!$A:$A,1,0)),"맵없음",
  ""),
IF(ISERROR(FIND(",",Q1730,FIND(",",Q1730)+1)),
  IF(OR(ISERROR(VLOOKUP(LEFT(Q1730,FIND(",",Q1730)-1),MapTable!$A:$A,1,0)),ISERROR(VLOOKUP(TRIM(MID(Q1730,FIND(",",Q1730)+1,999)),MapTable!$A:$A,1,0))),"맵없음",
  ""),
IF(ISERROR(FIND(",",Q1730,FIND(",",Q1730,FIND(",",Q1730)+1)+1)),
  IF(OR(ISERROR(VLOOKUP(LEFT(Q1730,FIND(",",Q1730)-1),MapTable!$A:$A,1,0)),ISERROR(VLOOKUP(TRIM(MID(Q1730,FIND(",",Q1730)+1,FIND(",",Q1730,FIND(",",Q1730)+1)-FIND(",",Q1730)-1)),MapTable!$A:$A,1,0)),ISERROR(VLOOKUP(TRIM(MID(Q1730,FIND(",",Q1730,FIND(",",Q1730)+1)+1,999)),MapTable!$A:$A,1,0))),"맵없음",
  ""),
IF(ISERROR(FIND(",",Q1730,FIND(",",Q1730,FIND(",",Q1730,FIND(",",Q1730)+1)+1)+1)),
  IF(OR(ISERROR(VLOOKUP(LEFT(Q1730,FIND(",",Q1730)-1),MapTable!$A:$A,1,0)),ISERROR(VLOOKUP(TRIM(MID(Q1730,FIND(",",Q1730)+1,FIND(",",Q1730,FIND(",",Q1730)+1)-FIND(",",Q1730)-1)),MapTable!$A:$A,1,0)),ISERROR(VLOOKUP(TRIM(MID(Q1730,FIND(",",Q1730,FIND(",",Q1730)+1)+1,FIND(",",Q1730,FIND(",",Q1730,FIND(",",Q1730)+1)+1)-FIND(",",Q1730,FIND(",",Q1730)+1)-1)),MapTable!$A:$A,1,0)),ISERROR(VLOOKUP(TRIM(MID(Q1730,FIND(",",Q1730,FIND(",",Q1730,FIND(",",Q1730)+1)+1)+1,999)),MapTable!$A:$A,1,0))),"맵없음",
  ""),
)))))</f>
        <v/>
      </c>
      <c r="W1730" t="str">
        <f>IF(ISBLANK(V1730),"",IF(ISERROR(VLOOKUP(V1730,[3]DropTable!$A:$A,1,0)),"드랍없음",""))</f>
        <v/>
      </c>
      <c r="Y1730" t="str">
        <f>IF(ISBLANK(X1730),"",IF(ISERROR(VLOOKUP(X1730,[3]DropTable!$A:$A,1,0)),"드랍없음",""))</f>
        <v/>
      </c>
      <c r="AA1730">
        <v>8.1</v>
      </c>
    </row>
    <row r="1731" spans="1:27" x14ac:dyDescent="0.3">
      <c r="A1731">
        <v>12</v>
      </c>
      <c r="B1731">
        <v>40</v>
      </c>
      <c r="C1731">
        <v>1680</v>
      </c>
      <c r="D1731">
        <v>420</v>
      </c>
      <c r="E1731" t="s">
        <v>114</v>
      </c>
      <c r="H1731" t="str">
        <f>IF(ISBLANK(G1731),"",
IFERROR(VLOOKUP(G1731,[1]StringTable!$1:$1048576,MATCH([1]StringTable!$B$1,[1]StringTable!$1:$1,0),0),
IFERROR(VLOOKUP(G1731,[1]InApkStringTable!$1:$1048576,MATCH([1]InApkStringTable!$B$1,[1]InApkStringTable!$1:$1,0),0),
"스트링없음")))</f>
        <v/>
      </c>
      <c r="J1731" t="b">
        <v>1</v>
      </c>
      <c r="L1731" t="str">
        <f>IF(ISBLANK(K1731),"",IF(ISERROR(VLOOKUP(K1731,MapTable!$A:$A,1,0)),"맵없음",""))</f>
        <v/>
      </c>
      <c r="N1731" t="b">
        <f t="shared" ca="1" si="75"/>
        <v>0</v>
      </c>
      <c r="R1731" t="str">
        <f>IF(ISBLANK(Q1731),"",
IF(ISERROR(FIND(",",Q1731)),
  IF(ISERROR(VLOOKUP(Q1731,MapTable!$A:$A,1,0)),"맵없음",
  ""),
IF(ISERROR(FIND(",",Q1731,FIND(",",Q1731)+1)),
  IF(OR(ISERROR(VLOOKUP(LEFT(Q1731,FIND(",",Q1731)-1),MapTable!$A:$A,1,0)),ISERROR(VLOOKUP(TRIM(MID(Q1731,FIND(",",Q1731)+1,999)),MapTable!$A:$A,1,0))),"맵없음",
  ""),
IF(ISERROR(FIND(",",Q1731,FIND(",",Q1731,FIND(",",Q1731)+1)+1)),
  IF(OR(ISERROR(VLOOKUP(LEFT(Q1731,FIND(",",Q1731)-1),MapTable!$A:$A,1,0)),ISERROR(VLOOKUP(TRIM(MID(Q1731,FIND(",",Q1731)+1,FIND(",",Q1731,FIND(",",Q1731)+1)-FIND(",",Q1731)-1)),MapTable!$A:$A,1,0)),ISERROR(VLOOKUP(TRIM(MID(Q1731,FIND(",",Q1731,FIND(",",Q1731)+1)+1,999)),MapTable!$A:$A,1,0))),"맵없음",
  ""),
IF(ISERROR(FIND(",",Q1731,FIND(",",Q1731,FIND(",",Q1731,FIND(",",Q1731)+1)+1)+1)),
  IF(OR(ISERROR(VLOOKUP(LEFT(Q1731,FIND(",",Q1731)-1),MapTable!$A:$A,1,0)),ISERROR(VLOOKUP(TRIM(MID(Q1731,FIND(",",Q1731)+1,FIND(",",Q1731,FIND(",",Q1731)+1)-FIND(",",Q1731)-1)),MapTable!$A:$A,1,0)),ISERROR(VLOOKUP(TRIM(MID(Q1731,FIND(",",Q1731,FIND(",",Q1731)+1)+1,FIND(",",Q1731,FIND(",",Q1731,FIND(",",Q1731)+1)+1)-FIND(",",Q1731,FIND(",",Q1731)+1)-1)),MapTable!$A:$A,1,0)),ISERROR(VLOOKUP(TRIM(MID(Q1731,FIND(",",Q1731,FIND(",",Q1731,FIND(",",Q1731)+1)+1)+1,999)),MapTable!$A:$A,1,0))),"맵없음",
  ""),
)))))</f>
        <v/>
      </c>
      <c r="W1731" t="str">
        <f>IF(ISBLANK(V1731),"",IF(ISERROR(VLOOKUP(V1731,[3]DropTable!$A:$A,1,0)),"드랍없음",""))</f>
        <v/>
      </c>
      <c r="Y1731" t="str">
        <f>IF(ISBLANK(X1731),"",IF(ISERROR(VLOOKUP(X1731,[3]DropTable!$A:$A,1,0)),"드랍없음",""))</f>
        <v/>
      </c>
      <c r="AA1731">
        <v>8.1</v>
      </c>
    </row>
    <row r="1732" spans="1:27" x14ac:dyDescent="0.3">
      <c r="A1732">
        <v>12</v>
      </c>
      <c r="B1732">
        <v>41</v>
      </c>
      <c r="C1732">
        <v>1680</v>
      </c>
      <c r="D1732">
        <v>420</v>
      </c>
      <c r="E1732" t="s">
        <v>114</v>
      </c>
      <c r="H1732" t="str">
        <f>IF(ISBLANK(G1732),"",
IFERROR(VLOOKUP(G1732,[1]StringTable!$1:$1048576,MATCH([1]StringTable!$B$1,[1]StringTable!$1:$1,0),0),
IFERROR(VLOOKUP(G1732,[1]InApkStringTable!$1:$1048576,MATCH([1]InApkStringTable!$B$1,[1]InApkStringTable!$1:$1,0),0),
"스트링없음")))</f>
        <v/>
      </c>
      <c r="J1732" t="b">
        <v>1</v>
      </c>
      <c r="L1732" t="str">
        <f>IF(ISBLANK(K1732),"",IF(ISERROR(VLOOKUP(K1732,MapTable!$A:$A,1,0)),"맵없음",""))</f>
        <v/>
      </c>
      <c r="N1732" t="b">
        <f t="shared" ca="1" si="75"/>
        <v>0</v>
      </c>
      <c r="R1732" t="str">
        <f>IF(ISBLANK(Q1732),"",
IF(ISERROR(FIND(",",Q1732)),
  IF(ISERROR(VLOOKUP(Q1732,MapTable!$A:$A,1,0)),"맵없음",
  ""),
IF(ISERROR(FIND(",",Q1732,FIND(",",Q1732)+1)),
  IF(OR(ISERROR(VLOOKUP(LEFT(Q1732,FIND(",",Q1732)-1),MapTable!$A:$A,1,0)),ISERROR(VLOOKUP(TRIM(MID(Q1732,FIND(",",Q1732)+1,999)),MapTable!$A:$A,1,0))),"맵없음",
  ""),
IF(ISERROR(FIND(",",Q1732,FIND(",",Q1732,FIND(",",Q1732)+1)+1)),
  IF(OR(ISERROR(VLOOKUP(LEFT(Q1732,FIND(",",Q1732)-1),MapTable!$A:$A,1,0)),ISERROR(VLOOKUP(TRIM(MID(Q1732,FIND(",",Q1732)+1,FIND(",",Q1732,FIND(",",Q1732)+1)-FIND(",",Q1732)-1)),MapTable!$A:$A,1,0)),ISERROR(VLOOKUP(TRIM(MID(Q1732,FIND(",",Q1732,FIND(",",Q1732)+1)+1,999)),MapTable!$A:$A,1,0))),"맵없음",
  ""),
IF(ISERROR(FIND(",",Q1732,FIND(",",Q1732,FIND(",",Q1732,FIND(",",Q1732)+1)+1)+1)),
  IF(OR(ISERROR(VLOOKUP(LEFT(Q1732,FIND(",",Q1732)-1),MapTable!$A:$A,1,0)),ISERROR(VLOOKUP(TRIM(MID(Q1732,FIND(",",Q1732)+1,FIND(",",Q1732,FIND(",",Q1732)+1)-FIND(",",Q1732)-1)),MapTable!$A:$A,1,0)),ISERROR(VLOOKUP(TRIM(MID(Q1732,FIND(",",Q1732,FIND(",",Q1732)+1)+1,FIND(",",Q1732,FIND(",",Q1732,FIND(",",Q1732)+1)+1)-FIND(",",Q1732,FIND(",",Q1732)+1)-1)),MapTable!$A:$A,1,0)),ISERROR(VLOOKUP(TRIM(MID(Q1732,FIND(",",Q1732,FIND(",",Q1732,FIND(",",Q1732)+1)+1)+1,999)),MapTable!$A:$A,1,0))),"맵없음",
  ""),
)))))</f>
        <v/>
      </c>
      <c r="W1732" t="str">
        <f>IF(ISBLANK(V1732),"",IF(ISERROR(VLOOKUP(V1732,[3]DropTable!$A:$A,1,0)),"드랍없음",""))</f>
        <v/>
      </c>
      <c r="Y1732" t="str">
        <f>IF(ISBLANK(X1732),"",IF(ISERROR(VLOOKUP(X1732,[3]DropTable!$A:$A,1,0)),"드랍없음",""))</f>
        <v/>
      </c>
      <c r="AA1732">
        <v>8.1</v>
      </c>
    </row>
    <row r="1733" spans="1:27" x14ac:dyDescent="0.3">
      <c r="A1733">
        <v>12</v>
      </c>
      <c r="B1733">
        <v>42</v>
      </c>
      <c r="C1733">
        <v>1680</v>
      </c>
      <c r="D1733">
        <v>420</v>
      </c>
      <c r="E1733" t="s">
        <v>114</v>
      </c>
      <c r="H1733" t="str">
        <f>IF(ISBLANK(G1733),"",
IFERROR(VLOOKUP(G1733,[1]StringTable!$1:$1048576,MATCH([1]StringTable!$B$1,[1]StringTable!$1:$1,0),0),
IFERROR(VLOOKUP(G1733,[1]InApkStringTable!$1:$1048576,MATCH([1]InApkStringTable!$B$1,[1]InApkStringTable!$1:$1,0),0),
"스트링없음")))</f>
        <v/>
      </c>
      <c r="J1733" t="b">
        <v>1</v>
      </c>
      <c r="L1733" t="str">
        <f>IF(ISBLANK(K1733),"",IF(ISERROR(VLOOKUP(K1733,MapTable!$A:$A,1,0)),"맵없음",""))</f>
        <v/>
      </c>
      <c r="N1733" t="b">
        <f t="shared" ca="1" si="75"/>
        <v>0</v>
      </c>
      <c r="R1733" t="str">
        <f>IF(ISBLANK(Q1733),"",
IF(ISERROR(FIND(",",Q1733)),
  IF(ISERROR(VLOOKUP(Q1733,MapTable!$A:$A,1,0)),"맵없음",
  ""),
IF(ISERROR(FIND(",",Q1733,FIND(",",Q1733)+1)),
  IF(OR(ISERROR(VLOOKUP(LEFT(Q1733,FIND(",",Q1733)-1),MapTable!$A:$A,1,0)),ISERROR(VLOOKUP(TRIM(MID(Q1733,FIND(",",Q1733)+1,999)),MapTable!$A:$A,1,0))),"맵없음",
  ""),
IF(ISERROR(FIND(",",Q1733,FIND(",",Q1733,FIND(",",Q1733)+1)+1)),
  IF(OR(ISERROR(VLOOKUP(LEFT(Q1733,FIND(",",Q1733)-1),MapTable!$A:$A,1,0)),ISERROR(VLOOKUP(TRIM(MID(Q1733,FIND(",",Q1733)+1,FIND(",",Q1733,FIND(",",Q1733)+1)-FIND(",",Q1733)-1)),MapTable!$A:$A,1,0)),ISERROR(VLOOKUP(TRIM(MID(Q1733,FIND(",",Q1733,FIND(",",Q1733)+1)+1,999)),MapTable!$A:$A,1,0))),"맵없음",
  ""),
IF(ISERROR(FIND(",",Q1733,FIND(",",Q1733,FIND(",",Q1733,FIND(",",Q1733)+1)+1)+1)),
  IF(OR(ISERROR(VLOOKUP(LEFT(Q1733,FIND(",",Q1733)-1),MapTable!$A:$A,1,0)),ISERROR(VLOOKUP(TRIM(MID(Q1733,FIND(",",Q1733)+1,FIND(",",Q1733,FIND(",",Q1733)+1)-FIND(",",Q1733)-1)),MapTable!$A:$A,1,0)),ISERROR(VLOOKUP(TRIM(MID(Q1733,FIND(",",Q1733,FIND(",",Q1733)+1)+1,FIND(",",Q1733,FIND(",",Q1733,FIND(",",Q1733)+1)+1)-FIND(",",Q1733,FIND(",",Q1733)+1)-1)),MapTable!$A:$A,1,0)),ISERROR(VLOOKUP(TRIM(MID(Q1733,FIND(",",Q1733,FIND(",",Q1733,FIND(",",Q1733)+1)+1)+1,999)),MapTable!$A:$A,1,0))),"맵없음",
  ""),
)))))</f>
        <v/>
      </c>
      <c r="W1733" t="str">
        <f>IF(ISBLANK(V1733),"",IF(ISERROR(VLOOKUP(V1733,[3]DropTable!$A:$A,1,0)),"드랍없음",""))</f>
        <v/>
      </c>
      <c r="Y1733" t="str">
        <f>IF(ISBLANK(X1733),"",IF(ISERROR(VLOOKUP(X1733,[3]DropTable!$A:$A,1,0)),"드랍없음",""))</f>
        <v/>
      </c>
      <c r="AA1733">
        <v>8.1</v>
      </c>
    </row>
    <row r="1734" spans="1:27" x14ac:dyDescent="0.3">
      <c r="A1734">
        <v>12</v>
      </c>
      <c r="B1734">
        <v>43</v>
      </c>
      <c r="C1734">
        <v>1680</v>
      </c>
      <c r="D1734">
        <v>420</v>
      </c>
      <c r="E1734" t="s">
        <v>114</v>
      </c>
      <c r="H1734" t="str">
        <f>IF(ISBLANK(G1734),"",
IFERROR(VLOOKUP(G1734,[1]StringTable!$1:$1048576,MATCH([1]StringTable!$B$1,[1]StringTable!$1:$1,0),0),
IFERROR(VLOOKUP(G1734,[1]InApkStringTable!$1:$1048576,MATCH([1]InApkStringTable!$B$1,[1]InApkStringTable!$1:$1,0),0),
"스트링없음")))</f>
        <v/>
      </c>
      <c r="J1734" t="b">
        <v>1</v>
      </c>
      <c r="L1734" t="str">
        <f>IF(ISBLANK(K1734),"",IF(ISERROR(VLOOKUP(K1734,MapTable!$A:$A,1,0)),"맵없음",""))</f>
        <v/>
      </c>
      <c r="N1734" t="b">
        <f t="shared" ca="1" si="75"/>
        <v>0</v>
      </c>
      <c r="R1734" t="str">
        <f>IF(ISBLANK(Q1734),"",
IF(ISERROR(FIND(",",Q1734)),
  IF(ISERROR(VLOOKUP(Q1734,MapTable!$A:$A,1,0)),"맵없음",
  ""),
IF(ISERROR(FIND(",",Q1734,FIND(",",Q1734)+1)),
  IF(OR(ISERROR(VLOOKUP(LEFT(Q1734,FIND(",",Q1734)-1),MapTable!$A:$A,1,0)),ISERROR(VLOOKUP(TRIM(MID(Q1734,FIND(",",Q1734)+1,999)),MapTable!$A:$A,1,0))),"맵없음",
  ""),
IF(ISERROR(FIND(",",Q1734,FIND(",",Q1734,FIND(",",Q1734)+1)+1)),
  IF(OR(ISERROR(VLOOKUP(LEFT(Q1734,FIND(",",Q1734)-1),MapTable!$A:$A,1,0)),ISERROR(VLOOKUP(TRIM(MID(Q1734,FIND(",",Q1734)+1,FIND(",",Q1734,FIND(",",Q1734)+1)-FIND(",",Q1734)-1)),MapTable!$A:$A,1,0)),ISERROR(VLOOKUP(TRIM(MID(Q1734,FIND(",",Q1734,FIND(",",Q1734)+1)+1,999)),MapTable!$A:$A,1,0))),"맵없음",
  ""),
IF(ISERROR(FIND(",",Q1734,FIND(",",Q1734,FIND(",",Q1734,FIND(",",Q1734)+1)+1)+1)),
  IF(OR(ISERROR(VLOOKUP(LEFT(Q1734,FIND(",",Q1734)-1),MapTable!$A:$A,1,0)),ISERROR(VLOOKUP(TRIM(MID(Q1734,FIND(",",Q1734)+1,FIND(",",Q1734,FIND(",",Q1734)+1)-FIND(",",Q1734)-1)),MapTable!$A:$A,1,0)),ISERROR(VLOOKUP(TRIM(MID(Q1734,FIND(",",Q1734,FIND(",",Q1734)+1)+1,FIND(",",Q1734,FIND(",",Q1734,FIND(",",Q1734)+1)+1)-FIND(",",Q1734,FIND(",",Q1734)+1)-1)),MapTable!$A:$A,1,0)),ISERROR(VLOOKUP(TRIM(MID(Q1734,FIND(",",Q1734,FIND(",",Q1734,FIND(",",Q1734)+1)+1)+1,999)),MapTable!$A:$A,1,0))),"맵없음",
  ""),
)))))</f>
        <v/>
      </c>
      <c r="W1734" t="str">
        <f>IF(ISBLANK(V1734),"",IF(ISERROR(VLOOKUP(V1734,[3]DropTable!$A:$A,1,0)),"드랍없음",""))</f>
        <v/>
      </c>
      <c r="Y1734" t="str">
        <f>IF(ISBLANK(X1734),"",IF(ISERROR(VLOOKUP(X1734,[3]DropTable!$A:$A,1,0)),"드랍없음",""))</f>
        <v/>
      </c>
      <c r="AA1734">
        <v>8.1</v>
      </c>
    </row>
    <row r="1735" spans="1:27" x14ac:dyDescent="0.3">
      <c r="A1735">
        <v>12</v>
      </c>
      <c r="B1735">
        <v>44</v>
      </c>
      <c r="C1735">
        <v>1680</v>
      </c>
      <c r="D1735">
        <v>420</v>
      </c>
      <c r="E1735" t="s">
        <v>114</v>
      </c>
      <c r="H1735" t="str">
        <f>IF(ISBLANK(G1735),"",
IFERROR(VLOOKUP(G1735,[1]StringTable!$1:$1048576,MATCH([1]StringTable!$B$1,[1]StringTable!$1:$1,0),0),
IFERROR(VLOOKUP(G1735,[1]InApkStringTable!$1:$1048576,MATCH([1]InApkStringTable!$B$1,[1]InApkStringTable!$1:$1,0),0),
"스트링없음")))</f>
        <v/>
      </c>
      <c r="J1735" t="b">
        <v>1</v>
      </c>
      <c r="L1735" t="str">
        <f>IF(ISBLANK(K1735),"",IF(ISERROR(VLOOKUP(K1735,MapTable!$A:$A,1,0)),"맵없음",""))</f>
        <v/>
      </c>
      <c r="N1735" t="b">
        <f t="shared" ca="1" si="75"/>
        <v>0</v>
      </c>
      <c r="R1735" t="str">
        <f>IF(ISBLANK(Q1735),"",
IF(ISERROR(FIND(",",Q1735)),
  IF(ISERROR(VLOOKUP(Q1735,MapTable!$A:$A,1,0)),"맵없음",
  ""),
IF(ISERROR(FIND(",",Q1735,FIND(",",Q1735)+1)),
  IF(OR(ISERROR(VLOOKUP(LEFT(Q1735,FIND(",",Q1735)-1),MapTable!$A:$A,1,0)),ISERROR(VLOOKUP(TRIM(MID(Q1735,FIND(",",Q1735)+1,999)),MapTable!$A:$A,1,0))),"맵없음",
  ""),
IF(ISERROR(FIND(",",Q1735,FIND(",",Q1735,FIND(",",Q1735)+1)+1)),
  IF(OR(ISERROR(VLOOKUP(LEFT(Q1735,FIND(",",Q1735)-1),MapTable!$A:$A,1,0)),ISERROR(VLOOKUP(TRIM(MID(Q1735,FIND(",",Q1735)+1,FIND(",",Q1735,FIND(",",Q1735)+1)-FIND(",",Q1735)-1)),MapTable!$A:$A,1,0)),ISERROR(VLOOKUP(TRIM(MID(Q1735,FIND(",",Q1735,FIND(",",Q1735)+1)+1,999)),MapTable!$A:$A,1,0))),"맵없음",
  ""),
IF(ISERROR(FIND(",",Q1735,FIND(",",Q1735,FIND(",",Q1735,FIND(",",Q1735)+1)+1)+1)),
  IF(OR(ISERROR(VLOOKUP(LEFT(Q1735,FIND(",",Q1735)-1),MapTable!$A:$A,1,0)),ISERROR(VLOOKUP(TRIM(MID(Q1735,FIND(",",Q1735)+1,FIND(",",Q1735,FIND(",",Q1735)+1)-FIND(",",Q1735)-1)),MapTable!$A:$A,1,0)),ISERROR(VLOOKUP(TRIM(MID(Q1735,FIND(",",Q1735,FIND(",",Q1735)+1)+1,FIND(",",Q1735,FIND(",",Q1735,FIND(",",Q1735)+1)+1)-FIND(",",Q1735,FIND(",",Q1735)+1)-1)),MapTable!$A:$A,1,0)),ISERROR(VLOOKUP(TRIM(MID(Q1735,FIND(",",Q1735,FIND(",",Q1735,FIND(",",Q1735)+1)+1)+1,999)),MapTable!$A:$A,1,0))),"맵없음",
  ""),
)))))</f>
        <v/>
      </c>
      <c r="W1735" t="str">
        <f>IF(ISBLANK(V1735),"",IF(ISERROR(VLOOKUP(V1735,[3]DropTable!$A:$A,1,0)),"드랍없음",""))</f>
        <v/>
      </c>
      <c r="Y1735" t="str">
        <f>IF(ISBLANK(X1735),"",IF(ISERROR(VLOOKUP(X1735,[3]DropTable!$A:$A,1,0)),"드랍없음",""))</f>
        <v/>
      </c>
      <c r="AA1735">
        <v>8.1</v>
      </c>
    </row>
    <row r="1736" spans="1:27" x14ac:dyDescent="0.3">
      <c r="A1736">
        <v>12</v>
      </c>
      <c r="B1736">
        <v>45</v>
      </c>
      <c r="C1736">
        <v>1680</v>
      </c>
      <c r="D1736">
        <v>420</v>
      </c>
      <c r="E1736" t="s">
        <v>114</v>
      </c>
      <c r="H1736" t="str">
        <f>IF(ISBLANK(G1736),"",
IFERROR(VLOOKUP(G1736,[1]StringTable!$1:$1048576,MATCH([1]StringTable!$B$1,[1]StringTable!$1:$1,0),0),
IFERROR(VLOOKUP(G1736,[1]InApkStringTable!$1:$1048576,MATCH([1]InApkStringTable!$B$1,[1]InApkStringTable!$1:$1,0),0),
"스트링없음")))</f>
        <v/>
      </c>
      <c r="J1736" t="b">
        <v>1</v>
      </c>
      <c r="L1736" t="str">
        <f>IF(ISBLANK(K1736),"",IF(ISERROR(VLOOKUP(K1736,MapTable!$A:$A,1,0)),"맵없음",""))</f>
        <v/>
      </c>
      <c r="N1736" t="b">
        <f t="shared" ca="1" si="75"/>
        <v>0</v>
      </c>
      <c r="R1736" t="str">
        <f>IF(ISBLANK(Q1736),"",
IF(ISERROR(FIND(",",Q1736)),
  IF(ISERROR(VLOOKUP(Q1736,MapTable!$A:$A,1,0)),"맵없음",
  ""),
IF(ISERROR(FIND(",",Q1736,FIND(",",Q1736)+1)),
  IF(OR(ISERROR(VLOOKUP(LEFT(Q1736,FIND(",",Q1736)-1),MapTable!$A:$A,1,0)),ISERROR(VLOOKUP(TRIM(MID(Q1736,FIND(",",Q1736)+1,999)),MapTable!$A:$A,1,0))),"맵없음",
  ""),
IF(ISERROR(FIND(",",Q1736,FIND(",",Q1736,FIND(",",Q1736)+1)+1)),
  IF(OR(ISERROR(VLOOKUP(LEFT(Q1736,FIND(",",Q1736)-1),MapTable!$A:$A,1,0)),ISERROR(VLOOKUP(TRIM(MID(Q1736,FIND(",",Q1736)+1,FIND(",",Q1736,FIND(",",Q1736)+1)-FIND(",",Q1736)-1)),MapTable!$A:$A,1,0)),ISERROR(VLOOKUP(TRIM(MID(Q1736,FIND(",",Q1736,FIND(",",Q1736)+1)+1,999)),MapTable!$A:$A,1,0))),"맵없음",
  ""),
IF(ISERROR(FIND(",",Q1736,FIND(",",Q1736,FIND(",",Q1736,FIND(",",Q1736)+1)+1)+1)),
  IF(OR(ISERROR(VLOOKUP(LEFT(Q1736,FIND(",",Q1736)-1),MapTable!$A:$A,1,0)),ISERROR(VLOOKUP(TRIM(MID(Q1736,FIND(",",Q1736)+1,FIND(",",Q1736,FIND(",",Q1736)+1)-FIND(",",Q1736)-1)),MapTable!$A:$A,1,0)),ISERROR(VLOOKUP(TRIM(MID(Q1736,FIND(",",Q1736,FIND(",",Q1736)+1)+1,FIND(",",Q1736,FIND(",",Q1736,FIND(",",Q1736)+1)+1)-FIND(",",Q1736,FIND(",",Q1736)+1)-1)),MapTable!$A:$A,1,0)),ISERROR(VLOOKUP(TRIM(MID(Q1736,FIND(",",Q1736,FIND(",",Q1736,FIND(",",Q1736)+1)+1)+1,999)),MapTable!$A:$A,1,0))),"맵없음",
  ""),
)))))</f>
        <v/>
      </c>
      <c r="W1736" t="str">
        <f>IF(ISBLANK(V1736),"",IF(ISERROR(VLOOKUP(V1736,[3]DropTable!$A:$A,1,0)),"드랍없음",""))</f>
        <v/>
      </c>
      <c r="Y1736" t="str">
        <f>IF(ISBLANK(X1736),"",IF(ISERROR(VLOOKUP(X1736,[3]DropTable!$A:$A,1,0)),"드랍없음",""))</f>
        <v/>
      </c>
      <c r="AA1736">
        <v>8.1</v>
      </c>
    </row>
    <row r="1737" spans="1:27" x14ac:dyDescent="0.3">
      <c r="A1737">
        <v>12</v>
      </c>
      <c r="B1737">
        <v>46</v>
      </c>
      <c r="C1737">
        <v>1680</v>
      </c>
      <c r="D1737">
        <v>420</v>
      </c>
      <c r="E1737" t="s">
        <v>114</v>
      </c>
      <c r="H1737" t="str">
        <f>IF(ISBLANK(G1737),"",
IFERROR(VLOOKUP(G1737,[1]StringTable!$1:$1048576,MATCH([1]StringTable!$B$1,[1]StringTable!$1:$1,0),0),
IFERROR(VLOOKUP(G1737,[1]InApkStringTable!$1:$1048576,MATCH([1]InApkStringTable!$B$1,[1]InApkStringTable!$1:$1,0),0),
"스트링없음")))</f>
        <v/>
      </c>
      <c r="J1737" t="b">
        <v>1</v>
      </c>
      <c r="L1737" t="str">
        <f>IF(ISBLANK(K1737),"",IF(ISERROR(VLOOKUP(K1737,MapTable!$A:$A,1,0)),"맵없음",""))</f>
        <v/>
      </c>
      <c r="N1737" t="b">
        <f t="shared" ca="1" si="75"/>
        <v>0</v>
      </c>
      <c r="R1737" t="str">
        <f>IF(ISBLANK(Q1737),"",
IF(ISERROR(FIND(",",Q1737)),
  IF(ISERROR(VLOOKUP(Q1737,MapTable!$A:$A,1,0)),"맵없음",
  ""),
IF(ISERROR(FIND(",",Q1737,FIND(",",Q1737)+1)),
  IF(OR(ISERROR(VLOOKUP(LEFT(Q1737,FIND(",",Q1737)-1),MapTable!$A:$A,1,0)),ISERROR(VLOOKUP(TRIM(MID(Q1737,FIND(",",Q1737)+1,999)),MapTable!$A:$A,1,0))),"맵없음",
  ""),
IF(ISERROR(FIND(",",Q1737,FIND(",",Q1737,FIND(",",Q1737)+1)+1)),
  IF(OR(ISERROR(VLOOKUP(LEFT(Q1737,FIND(",",Q1737)-1),MapTable!$A:$A,1,0)),ISERROR(VLOOKUP(TRIM(MID(Q1737,FIND(",",Q1737)+1,FIND(",",Q1737,FIND(",",Q1737)+1)-FIND(",",Q1737)-1)),MapTable!$A:$A,1,0)),ISERROR(VLOOKUP(TRIM(MID(Q1737,FIND(",",Q1737,FIND(",",Q1737)+1)+1,999)),MapTable!$A:$A,1,0))),"맵없음",
  ""),
IF(ISERROR(FIND(",",Q1737,FIND(",",Q1737,FIND(",",Q1737,FIND(",",Q1737)+1)+1)+1)),
  IF(OR(ISERROR(VLOOKUP(LEFT(Q1737,FIND(",",Q1737)-1),MapTable!$A:$A,1,0)),ISERROR(VLOOKUP(TRIM(MID(Q1737,FIND(",",Q1737)+1,FIND(",",Q1737,FIND(",",Q1737)+1)-FIND(",",Q1737)-1)),MapTable!$A:$A,1,0)),ISERROR(VLOOKUP(TRIM(MID(Q1737,FIND(",",Q1737,FIND(",",Q1737)+1)+1,FIND(",",Q1737,FIND(",",Q1737,FIND(",",Q1737)+1)+1)-FIND(",",Q1737,FIND(",",Q1737)+1)-1)),MapTable!$A:$A,1,0)),ISERROR(VLOOKUP(TRIM(MID(Q1737,FIND(",",Q1737,FIND(",",Q1737,FIND(",",Q1737)+1)+1)+1,999)),MapTable!$A:$A,1,0))),"맵없음",
  ""),
)))))</f>
        <v/>
      </c>
      <c r="W1737" t="str">
        <f>IF(ISBLANK(V1737),"",IF(ISERROR(VLOOKUP(V1737,[3]DropTable!$A:$A,1,0)),"드랍없음",""))</f>
        <v/>
      </c>
      <c r="Y1737" t="str">
        <f>IF(ISBLANK(X1737),"",IF(ISERROR(VLOOKUP(X1737,[3]DropTable!$A:$A,1,0)),"드랍없음",""))</f>
        <v/>
      </c>
      <c r="AA1737">
        <v>8.1</v>
      </c>
    </row>
    <row r="1738" spans="1:27" x14ac:dyDescent="0.3">
      <c r="A1738">
        <v>12</v>
      </c>
      <c r="B1738">
        <v>47</v>
      </c>
      <c r="C1738">
        <v>1680</v>
      </c>
      <c r="D1738">
        <v>420</v>
      </c>
      <c r="E1738" t="s">
        <v>114</v>
      </c>
      <c r="H1738" t="str">
        <f>IF(ISBLANK(G1738),"",
IFERROR(VLOOKUP(G1738,[1]StringTable!$1:$1048576,MATCH([1]StringTable!$B$1,[1]StringTable!$1:$1,0),0),
IFERROR(VLOOKUP(G1738,[1]InApkStringTable!$1:$1048576,MATCH([1]InApkStringTable!$B$1,[1]InApkStringTable!$1:$1,0),0),
"스트링없음")))</f>
        <v/>
      </c>
      <c r="J1738" t="b">
        <v>1</v>
      </c>
      <c r="L1738" t="str">
        <f>IF(ISBLANK(K1738),"",IF(ISERROR(VLOOKUP(K1738,MapTable!$A:$A,1,0)),"맵없음",""))</f>
        <v/>
      </c>
      <c r="N1738" t="b">
        <f t="shared" ca="1" si="75"/>
        <v>0</v>
      </c>
      <c r="R1738" t="str">
        <f>IF(ISBLANK(Q1738),"",
IF(ISERROR(FIND(",",Q1738)),
  IF(ISERROR(VLOOKUP(Q1738,MapTable!$A:$A,1,0)),"맵없음",
  ""),
IF(ISERROR(FIND(",",Q1738,FIND(",",Q1738)+1)),
  IF(OR(ISERROR(VLOOKUP(LEFT(Q1738,FIND(",",Q1738)-1),MapTable!$A:$A,1,0)),ISERROR(VLOOKUP(TRIM(MID(Q1738,FIND(",",Q1738)+1,999)),MapTable!$A:$A,1,0))),"맵없음",
  ""),
IF(ISERROR(FIND(",",Q1738,FIND(",",Q1738,FIND(",",Q1738)+1)+1)),
  IF(OR(ISERROR(VLOOKUP(LEFT(Q1738,FIND(",",Q1738)-1),MapTable!$A:$A,1,0)),ISERROR(VLOOKUP(TRIM(MID(Q1738,FIND(",",Q1738)+1,FIND(",",Q1738,FIND(",",Q1738)+1)-FIND(",",Q1738)-1)),MapTable!$A:$A,1,0)),ISERROR(VLOOKUP(TRIM(MID(Q1738,FIND(",",Q1738,FIND(",",Q1738)+1)+1,999)),MapTable!$A:$A,1,0))),"맵없음",
  ""),
IF(ISERROR(FIND(",",Q1738,FIND(",",Q1738,FIND(",",Q1738,FIND(",",Q1738)+1)+1)+1)),
  IF(OR(ISERROR(VLOOKUP(LEFT(Q1738,FIND(",",Q1738)-1),MapTable!$A:$A,1,0)),ISERROR(VLOOKUP(TRIM(MID(Q1738,FIND(",",Q1738)+1,FIND(",",Q1738,FIND(",",Q1738)+1)-FIND(",",Q1738)-1)),MapTable!$A:$A,1,0)),ISERROR(VLOOKUP(TRIM(MID(Q1738,FIND(",",Q1738,FIND(",",Q1738)+1)+1,FIND(",",Q1738,FIND(",",Q1738,FIND(",",Q1738)+1)+1)-FIND(",",Q1738,FIND(",",Q1738)+1)-1)),MapTable!$A:$A,1,0)),ISERROR(VLOOKUP(TRIM(MID(Q1738,FIND(",",Q1738,FIND(",",Q1738,FIND(",",Q1738)+1)+1)+1,999)),MapTable!$A:$A,1,0))),"맵없음",
  ""),
)))))</f>
        <v/>
      </c>
      <c r="W1738" t="str">
        <f>IF(ISBLANK(V1738),"",IF(ISERROR(VLOOKUP(V1738,[3]DropTable!$A:$A,1,0)),"드랍없음",""))</f>
        <v/>
      </c>
      <c r="Y1738" t="str">
        <f>IF(ISBLANK(X1738),"",IF(ISERROR(VLOOKUP(X1738,[3]DropTable!$A:$A,1,0)),"드랍없음",""))</f>
        <v/>
      </c>
      <c r="AA1738">
        <v>8.1</v>
      </c>
    </row>
    <row r="1739" spans="1:27" x14ac:dyDescent="0.3">
      <c r="A1739">
        <v>12</v>
      </c>
      <c r="B1739">
        <v>48</v>
      </c>
      <c r="C1739">
        <v>1680</v>
      </c>
      <c r="D1739">
        <v>420</v>
      </c>
      <c r="E1739" t="s">
        <v>114</v>
      </c>
      <c r="H1739" t="str">
        <f>IF(ISBLANK(G1739),"",
IFERROR(VLOOKUP(G1739,[1]StringTable!$1:$1048576,MATCH([1]StringTable!$B$1,[1]StringTable!$1:$1,0),0),
IFERROR(VLOOKUP(G1739,[1]InApkStringTable!$1:$1048576,MATCH([1]InApkStringTable!$B$1,[1]InApkStringTable!$1:$1,0),0),
"스트링없음")))</f>
        <v/>
      </c>
      <c r="J1739" t="b">
        <v>1</v>
      </c>
      <c r="L1739" t="str">
        <f>IF(ISBLANK(K1739),"",IF(ISERROR(VLOOKUP(K1739,MapTable!$A:$A,1,0)),"맵없음",""))</f>
        <v/>
      </c>
      <c r="N1739" t="b">
        <f t="shared" ca="1" si="75"/>
        <v>0</v>
      </c>
      <c r="R1739" t="str">
        <f>IF(ISBLANK(Q1739),"",
IF(ISERROR(FIND(",",Q1739)),
  IF(ISERROR(VLOOKUP(Q1739,MapTable!$A:$A,1,0)),"맵없음",
  ""),
IF(ISERROR(FIND(",",Q1739,FIND(",",Q1739)+1)),
  IF(OR(ISERROR(VLOOKUP(LEFT(Q1739,FIND(",",Q1739)-1),MapTable!$A:$A,1,0)),ISERROR(VLOOKUP(TRIM(MID(Q1739,FIND(",",Q1739)+1,999)),MapTable!$A:$A,1,0))),"맵없음",
  ""),
IF(ISERROR(FIND(",",Q1739,FIND(",",Q1739,FIND(",",Q1739)+1)+1)),
  IF(OR(ISERROR(VLOOKUP(LEFT(Q1739,FIND(",",Q1739)-1),MapTable!$A:$A,1,0)),ISERROR(VLOOKUP(TRIM(MID(Q1739,FIND(",",Q1739)+1,FIND(",",Q1739,FIND(",",Q1739)+1)-FIND(",",Q1739)-1)),MapTable!$A:$A,1,0)),ISERROR(VLOOKUP(TRIM(MID(Q1739,FIND(",",Q1739,FIND(",",Q1739)+1)+1,999)),MapTable!$A:$A,1,0))),"맵없음",
  ""),
IF(ISERROR(FIND(",",Q1739,FIND(",",Q1739,FIND(",",Q1739,FIND(",",Q1739)+1)+1)+1)),
  IF(OR(ISERROR(VLOOKUP(LEFT(Q1739,FIND(",",Q1739)-1),MapTable!$A:$A,1,0)),ISERROR(VLOOKUP(TRIM(MID(Q1739,FIND(",",Q1739)+1,FIND(",",Q1739,FIND(",",Q1739)+1)-FIND(",",Q1739)-1)),MapTable!$A:$A,1,0)),ISERROR(VLOOKUP(TRIM(MID(Q1739,FIND(",",Q1739,FIND(",",Q1739)+1)+1,FIND(",",Q1739,FIND(",",Q1739,FIND(",",Q1739)+1)+1)-FIND(",",Q1739,FIND(",",Q1739)+1)-1)),MapTable!$A:$A,1,0)),ISERROR(VLOOKUP(TRIM(MID(Q1739,FIND(",",Q1739,FIND(",",Q1739,FIND(",",Q1739)+1)+1)+1,999)),MapTable!$A:$A,1,0))),"맵없음",
  ""),
)))))</f>
        <v/>
      </c>
      <c r="W1739" t="str">
        <f>IF(ISBLANK(V1739),"",IF(ISERROR(VLOOKUP(V1739,[3]DropTable!$A:$A,1,0)),"드랍없음",""))</f>
        <v/>
      </c>
      <c r="Y1739" t="str">
        <f>IF(ISBLANK(X1739),"",IF(ISERROR(VLOOKUP(X1739,[3]DropTable!$A:$A,1,0)),"드랍없음",""))</f>
        <v/>
      </c>
      <c r="AA1739">
        <v>8.1</v>
      </c>
    </row>
    <row r="1740" spans="1:27" x14ac:dyDescent="0.3">
      <c r="A1740">
        <v>12</v>
      </c>
      <c r="B1740">
        <v>49</v>
      </c>
      <c r="C1740">
        <v>1680</v>
      </c>
      <c r="D1740">
        <v>420</v>
      </c>
      <c r="E1740" t="s">
        <v>114</v>
      </c>
      <c r="H1740" t="str">
        <f>IF(ISBLANK(G1740),"",
IFERROR(VLOOKUP(G1740,[1]StringTable!$1:$1048576,MATCH([1]StringTable!$B$1,[1]StringTable!$1:$1,0),0),
IFERROR(VLOOKUP(G1740,[1]InApkStringTable!$1:$1048576,MATCH([1]InApkStringTable!$B$1,[1]InApkStringTable!$1:$1,0),0),
"스트링없음")))</f>
        <v/>
      </c>
      <c r="J1740" t="b">
        <v>1</v>
      </c>
      <c r="L1740" t="str">
        <f>IF(ISBLANK(K1740),"",IF(ISERROR(VLOOKUP(K1740,MapTable!$A:$A,1,0)),"맵없음",""))</f>
        <v/>
      </c>
      <c r="N1740" t="b">
        <f t="shared" ca="1" si="75"/>
        <v>0</v>
      </c>
      <c r="R1740" t="str">
        <f>IF(ISBLANK(Q1740),"",
IF(ISERROR(FIND(",",Q1740)),
  IF(ISERROR(VLOOKUP(Q1740,MapTable!$A:$A,1,0)),"맵없음",
  ""),
IF(ISERROR(FIND(",",Q1740,FIND(",",Q1740)+1)),
  IF(OR(ISERROR(VLOOKUP(LEFT(Q1740,FIND(",",Q1740)-1),MapTable!$A:$A,1,0)),ISERROR(VLOOKUP(TRIM(MID(Q1740,FIND(",",Q1740)+1,999)),MapTable!$A:$A,1,0))),"맵없음",
  ""),
IF(ISERROR(FIND(",",Q1740,FIND(",",Q1740,FIND(",",Q1740)+1)+1)),
  IF(OR(ISERROR(VLOOKUP(LEFT(Q1740,FIND(",",Q1740)-1),MapTable!$A:$A,1,0)),ISERROR(VLOOKUP(TRIM(MID(Q1740,FIND(",",Q1740)+1,FIND(",",Q1740,FIND(",",Q1740)+1)-FIND(",",Q1740)-1)),MapTable!$A:$A,1,0)),ISERROR(VLOOKUP(TRIM(MID(Q1740,FIND(",",Q1740,FIND(",",Q1740)+1)+1,999)),MapTable!$A:$A,1,0))),"맵없음",
  ""),
IF(ISERROR(FIND(",",Q1740,FIND(",",Q1740,FIND(",",Q1740,FIND(",",Q1740)+1)+1)+1)),
  IF(OR(ISERROR(VLOOKUP(LEFT(Q1740,FIND(",",Q1740)-1),MapTable!$A:$A,1,0)),ISERROR(VLOOKUP(TRIM(MID(Q1740,FIND(",",Q1740)+1,FIND(",",Q1740,FIND(",",Q1740)+1)-FIND(",",Q1740)-1)),MapTable!$A:$A,1,0)),ISERROR(VLOOKUP(TRIM(MID(Q1740,FIND(",",Q1740,FIND(",",Q1740)+1)+1,FIND(",",Q1740,FIND(",",Q1740,FIND(",",Q1740)+1)+1)-FIND(",",Q1740,FIND(",",Q1740)+1)-1)),MapTable!$A:$A,1,0)),ISERROR(VLOOKUP(TRIM(MID(Q1740,FIND(",",Q1740,FIND(",",Q1740,FIND(",",Q1740)+1)+1)+1,999)),MapTable!$A:$A,1,0))),"맵없음",
  ""),
)))))</f>
        <v/>
      </c>
      <c r="W1740" t="str">
        <f>IF(ISBLANK(V1740),"",IF(ISERROR(VLOOKUP(V1740,[3]DropTable!$A:$A,1,0)),"드랍없음",""))</f>
        <v/>
      </c>
      <c r="Y1740" t="str">
        <f>IF(ISBLANK(X1740),"",IF(ISERROR(VLOOKUP(X1740,[3]DropTable!$A:$A,1,0)),"드랍없음",""))</f>
        <v/>
      </c>
      <c r="AA1740">
        <v>8.1</v>
      </c>
    </row>
    <row r="1741" spans="1:27" x14ac:dyDescent="0.3">
      <c r="A1741">
        <v>12</v>
      </c>
      <c r="B1741">
        <v>50</v>
      </c>
      <c r="C1741">
        <v>1680</v>
      </c>
      <c r="D1741">
        <v>420</v>
      </c>
      <c r="E1741" t="s">
        <v>114</v>
      </c>
      <c r="H1741" t="str">
        <f>IF(ISBLANK(G1741),"",
IFERROR(VLOOKUP(G1741,[1]StringTable!$1:$1048576,MATCH([1]StringTable!$B$1,[1]StringTable!$1:$1,0),0),
IFERROR(VLOOKUP(G1741,[1]InApkStringTable!$1:$1048576,MATCH([1]InApkStringTable!$B$1,[1]InApkStringTable!$1:$1,0),0),
"스트링없음")))</f>
        <v/>
      </c>
      <c r="J1741" t="b">
        <v>1</v>
      </c>
      <c r="L1741" t="str">
        <f>IF(ISBLANK(K1741),"",IF(ISERROR(VLOOKUP(K1741,MapTable!$A:$A,1,0)),"맵없음",""))</f>
        <v/>
      </c>
      <c r="N1741" t="b">
        <f t="shared" ca="1" si="75"/>
        <v>0</v>
      </c>
      <c r="R1741" t="str">
        <f>IF(ISBLANK(Q1741),"",
IF(ISERROR(FIND(",",Q1741)),
  IF(ISERROR(VLOOKUP(Q1741,MapTable!$A:$A,1,0)),"맵없음",
  ""),
IF(ISERROR(FIND(",",Q1741,FIND(",",Q1741)+1)),
  IF(OR(ISERROR(VLOOKUP(LEFT(Q1741,FIND(",",Q1741)-1),MapTable!$A:$A,1,0)),ISERROR(VLOOKUP(TRIM(MID(Q1741,FIND(",",Q1741)+1,999)),MapTable!$A:$A,1,0))),"맵없음",
  ""),
IF(ISERROR(FIND(",",Q1741,FIND(",",Q1741,FIND(",",Q1741)+1)+1)),
  IF(OR(ISERROR(VLOOKUP(LEFT(Q1741,FIND(",",Q1741)-1),MapTable!$A:$A,1,0)),ISERROR(VLOOKUP(TRIM(MID(Q1741,FIND(",",Q1741)+1,FIND(",",Q1741,FIND(",",Q1741)+1)-FIND(",",Q1741)-1)),MapTable!$A:$A,1,0)),ISERROR(VLOOKUP(TRIM(MID(Q1741,FIND(",",Q1741,FIND(",",Q1741)+1)+1,999)),MapTable!$A:$A,1,0))),"맵없음",
  ""),
IF(ISERROR(FIND(",",Q1741,FIND(",",Q1741,FIND(",",Q1741,FIND(",",Q1741)+1)+1)+1)),
  IF(OR(ISERROR(VLOOKUP(LEFT(Q1741,FIND(",",Q1741)-1),MapTable!$A:$A,1,0)),ISERROR(VLOOKUP(TRIM(MID(Q1741,FIND(",",Q1741)+1,FIND(",",Q1741,FIND(",",Q1741)+1)-FIND(",",Q1741)-1)),MapTable!$A:$A,1,0)),ISERROR(VLOOKUP(TRIM(MID(Q1741,FIND(",",Q1741,FIND(",",Q1741)+1)+1,FIND(",",Q1741,FIND(",",Q1741,FIND(",",Q1741)+1)+1)-FIND(",",Q1741,FIND(",",Q1741)+1)-1)),MapTable!$A:$A,1,0)),ISERROR(VLOOKUP(TRIM(MID(Q1741,FIND(",",Q1741,FIND(",",Q1741,FIND(",",Q1741)+1)+1)+1,999)),MapTable!$A:$A,1,0))),"맵없음",
  ""),
)))))</f>
        <v/>
      </c>
      <c r="W1741" t="str">
        <f>IF(ISBLANK(V1741),"",IF(ISERROR(VLOOKUP(V1741,[3]DropTable!$A:$A,1,0)),"드랍없음",""))</f>
        <v/>
      </c>
      <c r="Y1741" t="str">
        <f>IF(ISBLANK(X1741),"",IF(ISERROR(VLOOKUP(X1741,[3]DropTable!$A:$A,1,0)),"드랍없음",""))</f>
        <v/>
      </c>
      <c r="AA1741">
        <v>8.1</v>
      </c>
    </row>
    <row r="1742" spans="1:27" x14ac:dyDescent="0.3">
      <c r="A1742">
        <v>13</v>
      </c>
      <c r="B1742">
        <v>1</v>
      </c>
      <c r="C1742">
        <v>1680</v>
      </c>
      <c r="D1742">
        <v>420</v>
      </c>
      <c r="E1742" t="s">
        <v>114</v>
      </c>
      <c r="H1742" t="str">
        <f>IF(ISBLANK(G1742),"",
IFERROR(VLOOKUP(G1742,[1]StringTable!$1:$1048576,MATCH([1]StringTable!$B$1,[1]StringTable!$1:$1,0),0),
IFERROR(VLOOKUP(G1742,[1]InApkStringTable!$1:$1048576,MATCH([1]InApkStringTable!$B$1,[1]InApkStringTable!$1:$1,0),0),
"스트링없음")))</f>
        <v/>
      </c>
      <c r="J1742" t="b">
        <v>1</v>
      </c>
      <c r="L1742" t="str">
        <f>IF(ISBLANK(K1742),"",IF(ISERROR(VLOOKUP(K1742,MapTable!$A:$A,1,0)),"맵없음",""))</f>
        <v/>
      </c>
      <c r="N1742" t="b">
        <f t="shared" ca="1" si="75"/>
        <v>0</v>
      </c>
      <c r="R1742" t="str">
        <f>IF(ISBLANK(Q1742),"",
IF(ISERROR(FIND(",",Q1742)),
  IF(ISERROR(VLOOKUP(Q1742,MapTable!$A:$A,1,0)),"맵없음",
  ""),
IF(ISERROR(FIND(",",Q1742,FIND(",",Q1742)+1)),
  IF(OR(ISERROR(VLOOKUP(LEFT(Q1742,FIND(",",Q1742)-1),MapTable!$A:$A,1,0)),ISERROR(VLOOKUP(TRIM(MID(Q1742,FIND(",",Q1742)+1,999)),MapTable!$A:$A,1,0))),"맵없음",
  ""),
IF(ISERROR(FIND(",",Q1742,FIND(",",Q1742,FIND(",",Q1742)+1)+1)),
  IF(OR(ISERROR(VLOOKUP(LEFT(Q1742,FIND(",",Q1742)-1),MapTable!$A:$A,1,0)),ISERROR(VLOOKUP(TRIM(MID(Q1742,FIND(",",Q1742)+1,FIND(",",Q1742,FIND(",",Q1742)+1)-FIND(",",Q1742)-1)),MapTable!$A:$A,1,0)),ISERROR(VLOOKUP(TRIM(MID(Q1742,FIND(",",Q1742,FIND(",",Q1742)+1)+1,999)),MapTable!$A:$A,1,0))),"맵없음",
  ""),
IF(ISERROR(FIND(",",Q1742,FIND(",",Q1742,FIND(",",Q1742,FIND(",",Q1742)+1)+1)+1)),
  IF(OR(ISERROR(VLOOKUP(LEFT(Q1742,FIND(",",Q1742)-1),MapTable!$A:$A,1,0)),ISERROR(VLOOKUP(TRIM(MID(Q1742,FIND(",",Q1742)+1,FIND(",",Q1742,FIND(",",Q1742)+1)-FIND(",",Q1742)-1)),MapTable!$A:$A,1,0)),ISERROR(VLOOKUP(TRIM(MID(Q1742,FIND(",",Q1742,FIND(",",Q1742)+1)+1,FIND(",",Q1742,FIND(",",Q1742,FIND(",",Q1742)+1)+1)-FIND(",",Q1742,FIND(",",Q1742)+1)-1)),MapTable!$A:$A,1,0)),ISERROR(VLOOKUP(TRIM(MID(Q1742,FIND(",",Q1742,FIND(",",Q1742,FIND(",",Q1742)+1)+1)+1,999)),MapTable!$A:$A,1,0))),"맵없음",
  ""),
)))))</f>
        <v/>
      </c>
      <c r="W1742" t="str">
        <f>IF(ISBLANK(V1742),"",IF(ISERROR(VLOOKUP(V1742,[3]DropTable!$A:$A,1,0)),"드랍없음",""))</f>
        <v/>
      </c>
      <c r="Y1742" t="str">
        <f>IF(ISBLANK(X1742),"",IF(ISERROR(VLOOKUP(X1742,[3]DropTable!$A:$A,1,0)),"드랍없음",""))</f>
        <v/>
      </c>
      <c r="AA1742">
        <v>8.1</v>
      </c>
    </row>
    <row r="1743" spans="1:27" x14ac:dyDescent="0.3">
      <c r="A1743">
        <v>13</v>
      </c>
      <c r="B1743">
        <v>2</v>
      </c>
      <c r="C1743">
        <v>1680</v>
      </c>
      <c r="D1743">
        <v>420</v>
      </c>
      <c r="E1743" t="s">
        <v>114</v>
      </c>
      <c r="H1743" t="str">
        <f>IF(ISBLANK(G1743),"",
IFERROR(VLOOKUP(G1743,[1]StringTable!$1:$1048576,MATCH([1]StringTable!$B$1,[1]StringTable!$1:$1,0),0),
IFERROR(VLOOKUP(G1743,[1]InApkStringTable!$1:$1048576,MATCH([1]InApkStringTable!$B$1,[1]InApkStringTable!$1:$1,0),0),
"스트링없음")))</f>
        <v/>
      </c>
      <c r="J1743" t="b">
        <v>1</v>
      </c>
      <c r="L1743" t="str">
        <f>IF(ISBLANK(K1743),"",IF(ISERROR(VLOOKUP(K1743,MapTable!$A:$A,1,0)),"맵없음",""))</f>
        <v/>
      </c>
      <c r="N1743" t="b">
        <f t="shared" ca="1" si="75"/>
        <v>0</v>
      </c>
      <c r="R1743" t="str">
        <f>IF(ISBLANK(Q1743),"",
IF(ISERROR(FIND(",",Q1743)),
  IF(ISERROR(VLOOKUP(Q1743,MapTable!$A:$A,1,0)),"맵없음",
  ""),
IF(ISERROR(FIND(",",Q1743,FIND(",",Q1743)+1)),
  IF(OR(ISERROR(VLOOKUP(LEFT(Q1743,FIND(",",Q1743)-1),MapTable!$A:$A,1,0)),ISERROR(VLOOKUP(TRIM(MID(Q1743,FIND(",",Q1743)+1,999)),MapTable!$A:$A,1,0))),"맵없음",
  ""),
IF(ISERROR(FIND(",",Q1743,FIND(",",Q1743,FIND(",",Q1743)+1)+1)),
  IF(OR(ISERROR(VLOOKUP(LEFT(Q1743,FIND(",",Q1743)-1),MapTable!$A:$A,1,0)),ISERROR(VLOOKUP(TRIM(MID(Q1743,FIND(",",Q1743)+1,FIND(",",Q1743,FIND(",",Q1743)+1)-FIND(",",Q1743)-1)),MapTable!$A:$A,1,0)),ISERROR(VLOOKUP(TRIM(MID(Q1743,FIND(",",Q1743,FIND(",",Q1743)+1)+1,999)),MapTable!$A:$A,1,0))),"맵없음",
  ""),
IF(ISERROR(FIND(",",Q1743,FIND(",",Q1743,FIND(",",Q1743,FIND(",",Q1743)+1)+1)+1)),
  IF(OR(ISERROR(VLOOKUP(LEFT(Q1743,FIND(",",Q1743)-1),MapTable!$A:$A,1,0)),ISERROR(VLOOKUP(TRIM(MID(Q1743,FIND(",",Q1743)+1,FIND(",",Q1743,FIND(",",Q1743)+1)-FIND(",",Q1743)-1)),MapTable!$A:$A,1,0)),ISERROR(VLOOKUP(TRIM(MID(Q1743,FIND(",",Q1743,FIND(",",Q1743)+1)+1,FIND(",",Q1743,FIND(",",Q1743,FIND(",",Q1743)+1)+1)-FIND(",",Q1743,FIND(",",Q1743)+1)-1)),MapTable!$A:$A,1,0)),ISERROR(VLOOKUP(TRIM(MID(Q1743,FIND(",",Q1743,FIND(",",Q1743,FIND(",",Q1743)+1)+1)+1,999)),MapTable!$A:$A,1,0))),"맵없음",
  ""),
)))))</f>
        <v/>
      </c>
      <c r="W1743" t="str">
        <f>IF(ISBLANK(V1743),"",IF(ISERROR(VLOOKUP(V1743,[3]DropTable!$A:$A,1,0)),"드랍없음",""))</f>
        <v/>
      </c>
      <c r="Y1743" t="str">
        <f>IF(ISBLANK(X1743),"",IF(ISERROR(VLOOKUP(X1743,[3]DropTable!$A:$A,1,0)),"드랍없음",""))</f>
        <v/>
      </c>
      <c r="AA1743">
        <v>8.1</v>
      </c>
    </row>
    <row r="1744" spans="1:27" x14ac:dyDescent="0.3">
      <c r="A1744">
        <v>13</v>
      </c>
      <c r="B1744">
        <v>3</v>
      </c>
      <c r="C1744">
        <v>1680</v>
      </c>
      <c r="D1744">
        <v>420</v>
      </c>
      <c r="E1744" t="s">
        <v>114</v>
      </c>
      <c r="H1744" t="str">
        <f>IF(ISBLANK(G1744),"",
IFERROR(VLOOKUP(G1744,[1]StringTable!$1:$1048576,MATCH([1]StringTable!$B$1,[1]StringTable!$1:$1,0),0),
IFERROR(VLOOKUP(G1744,[1]InApkStringTable!$1:$1048576,MATCH([1]InApkStringTable!$B$1,[1]InApkStringTable!$1:$1,0),0),
"스트링없음")))</f>
        <v/>
      </c>
      <c r="J1744" t="b">
        <v>1</v>
      </c>
      <c r="L1744" t="str">
        <f>IF(ISBLANK(K1744),"",IF(ISERROR(VLOOKUP(K1744,MapTable!$A:$A,1,0)),"맵없음",""))</f>
        <v/>
      </c>
      <c r="N1744" t="b">
        <f t="shared" ca="1" si="75"/>
        <v>0</v>
      </c>
      <c r="R1744" t="str">
        <f>IF(ISBLANK(Q1744),"",
IF(ISERROR(FIND(",",Q1744)),
  IF(ISERROR(VLOOKUP(Q1744,MapTable!$A:$A,1,0)),"맵없음",
  ""),
IF(ISERROR(FIND(",",Q1744,FIND(",",Q1744)+1)),
  IF(OR(ISERROR(VLOOKUP(LEFT(Q1744,FIND(",",Q1744)-1),MapTable!$A:$A,1,0)),ISERROR(VLOOKUP(TRIM(MID(Q1744,FIND(",",Q1744)+1,999)),MapTable!$A:$A,1,0))),"맵없음",
  ""),
IF(ISERROR(FIND(",",Q1744,FIND(",",Q1744,FIND(",",Q1744)+1)+1)),
  IF(OR(ISERROR(VLOOKUP(LEFT(Q1744,FIND(",",Q1744)-1),MapTable!$A:$A,1,0)),ISERROR(VLOOKUP(TRIM(MID(Q1744,FIND(",",Q1744)+1,FIND(",",Q1744,FIND(",",Q1744)+1)-FIND(",",Q1744)-1)),MapTable!$A:$A,1,0)),ISERROR(VLOOKUP(TRIM(MID(Q1744,FIND(",",Q1744,FIND(",",Q1744)+1)+1,999)),MapTable!$A:$A,1,0))),"맵없음",
  ""),
IF(ISERROR(FIND(",",Q1744,FIND(",",Q1744,FIND(",",Q1744,FIND(",",Q1744)+1)+1)+1)),
  IF(OR(ISERROR(VLOOKUP(LEFT(Q1744,FIND(",",Q1744)-1),MapTable!$A:$A,1,0)),ISERROR(VLOOKUP(TRIM(MID(Q1744,FIND(",",Q1744)+1,FIND(",",Q1744,FIND(",",Q1744)+1)-FIND(",",Q1744)-1)),MapTable!$A:$A,1,0)),ISERROR(VLOOKUP(TRIM(MID(Q1744,FIND(",",Q1744,FIND(",",Q1744)+1)+1,FIND(",",Q1744,FIND(",",Q1744,FIND(",",Q1744)+1)+1)-FIND(",",Q1744,FIND(",",Q1744)+1)-1)),MapTable!$A:$A,1,0)),ISERROR(VLOOKUP(TRIM(MID(Q1744,FIND(",",Q1744,FIND(",",Q1744,FIND(",",Q1744)+1)+1)+1,999)),MapTable!$A:$A,1,0))),"맵없음",
  ""),
)))))</f>
        <v/>
      </c>
      <c r="W1744" t="str">
        <f>IF(ISBLANK(V1744),"",IF(ISERROR(VLOOKUP(V1744,[3]DropTable!$A:$A,1,0)),"드랍없음",""))</f>
        <v/>
      </c>
      <c r="Y1744" t="str">
        <f>IF(ISBLANK(X1744),"",IF(ISERROR(VLOOKUP(X1744,[3]DropTable!$A:$A,1,0)),"드랍없음",""))</f>
        <v/>
      </c>
      <c r="AA1744">
        <v>8.1</v>
      </c>
    </row>
    <row r="1745" spans="1:27" x14ac:dyDescent="0.3">
      <c r="A1745">
        <v>13</v>
      </c>
      <c r="B1745">
        <v>4</v>
      </c>
      <c r="C1745">
        <v>1680</v>
      </c>
      <c r="D1745">
        <v>420</v>
      </c>
      <c r="E1745" t="s">
        <v>114</v>
      </c>
      <c r="H1745" t="str">
        <f>IF(ISBLANK(G1745),"",
IFERROR(VLOOKUP(G1745,[1]StringTable!$1:$1048576,MATCH([1]StringTable!$B$1,[1]StringTable!$1:$1,0),0),
IFERROR(VLOOKUP(G1745,[1]InApkStringTable!$1:$1048576,MATCH([1]InApkStringTable!$B$1,[1]InApkStringTable!$1:$1,0),0),
"스트링없음")))</f>
        <v/>
      </c>
      <c r="J1745" t="b">
        <v>1</v>
      </c>
      <c r="L1745" t="str">
        <f>IF(ISBLANK(K1745),"",IF(ISERROR(VLOOKUP(K1745,MapTable!$A:$A,1,0)),"맵없음",""))</f>
        <v/>
      </c>
      <c r="N1745" t="b">
        <f t="shared" ref="N1745:N1808" ca="1" si="76">IF((COUNTIF(A:A,A1745)-1)=B1745,FALSE,
IF(M1745=12,TRUE,
IF(OFFSET(M1745,1,0)=12,TRUE)))</f>
        <v>0</v>
      </c>
      <c r="R1745" t="str">
        <f>IF(ISBLANK(Q1745),"",
IF(ISERROR(FIND(",",Q1745)),
  IF(ISERROR(VLOOKUP(Q1745,MapTable!$A:$A,1,0)),"맵없음",
  ""),
IF(ISERROR(FIND(",",Q1745,FIND(",",Q1745)+1)),
  IF(OR(ISERROR(VLOOKUP(LEFT(Q1745,FIND(",",Q1745)-1),MapTable!$A:$A,1,0)),ISERROR(VLOOKUP(TRIM(MID(Q1745,FIND(",",Q1745)+1,999)),MapTable!$A:$A,1,0))),"맵없음",
  ""),
IF(ISERROR(FIND(",",Q1745,FIND(",",Q1745,FIND(",",Q1745)+1)+1)),
  IF(OR(ISERROR(VLOOKUP(LEFT(Q1745,FIND(",",Q1745)-1),MapTable!$A:$A,1,0)),ISERROR(VLOOKUP(TRIM(MID(Q1745,FIND(",",Q1745)+1,FIND(",",Q1745,FIND(",",Q1745)+1)-FIND(",",Q1745)-1)),MapTable!$A:$A,1,0)),ISERROR(VLOOKUP(TRIM(MID(Q1745,FIND(",",Q1745,FIND(",",Q1745)+1)+1,999)),MapTable!$A:$A,1,0))),"맵없음",
  ""),
IF(ISERROR(FIND(",",Q1745,FIND(",",Q1745,FIND(",",Q1745,FIND(",",Q1745)+1)+1)+1)),
  IF(OR(ISERROR(VLOOKUP(LEFT(Q1745,FIND(",",Q1745)-1),MapTable!$A:$A,1,0)),ISERROR(VLOOKUP(TRIM(MID(Q1745,FIND(",",Q1745)+1,FIND(",",Q1745,FIND(",",Q1745)+1)-FIND(",",Q1745)-1)),MapTable!$A:$A,1,0)),ISERROR(VLOOKUP(TRIM(MID(Q1745,FIND(",",Q1745,FIND(",",Q1745)+1)+1,FIND(",",Q1745,FIND(",",Q1745,FIND(",",Q1745)+1)+1)-FIND(",",Q1745,FIND(",",Q1745)+1)-1)),MapTable!$A:$A,1,0)),ISERROR(VLOOKUP(TRIM(MID(Q1745,FIND(",",Q1745,FIND(",",Q1745,FIND(",",Q1745)+1)+1)+1,999)),MapTable!$A:$A,1,0))),"맵없음",
  ""),
)))))</f>
        <v/>
      </c>
      <c r="W1745" t="str">
        <f>IF(ISBLANK(V1745),"",IF(ISERROR(VLOOKUP(V1745,[3]DropTable!$A:$A,1,0)),"드랍없음",""))</f>
        <v/>
      </c>
      <c r="Y1745" t="str">
        <f>IF(ISBLANK(X1745),"",IF(ISERROR(VLOOKUP(X1745,[3]DropTable!$A:$A,1,0)),"드랍없음",""))</f>
        <v/>
      </c>
      <c r="AA1745">
        <v>8.1</v>
      </c>
    </row>
    <row r="1746" spans="1:27" x14ac:dyDescent="0.3">
      <c r="A1746">
        <v>13</v>
      </c>
      <c r="B1746">
        <v>5</v>
      </c>
      <c r="C1746">
        <v>1680</v>
      </c>
      <c r="D1746">
        <v>420</v>
      </c>
      <c r="E1746" t="s">
        <v>114</v>
      </c>
      <c r="H1746" t="str">
        <f>IF(ISBLANK(G1746),"",
IFERROR(VLOOKUP(G1746,[1]StringTable!$1:$1048576,MATCH([1]StringTable!$B$1,[1]StringTable!$1:$1,0),0),
IFERROR(VLOOKUP(G1746,[1]InApkStringTable!$1:$1048576,MATCH([1]InApkStringTable!$B$1,[1]InApkStringTable!$1:$1,0),0),
"스트링없음")))</f>
        <v/>
      </c>
      <c r="J1746" t="b">
        <v>1</v>
      </c>
      <c r="L1746" t="str">
        <f>IF(ISBLANK(K1746),"",IF(ISERROR(VLOOKUP(K1746,MapTable!$A:$A,1,0)),"맵없음",""))</f>
        <v/>
      </c>
      <c r="N1746" t="b">
        <f t="shared" ca="1" si="76"/>
        <v>0</v>
      </c>
      <c r="R1746" t="str">
        <f>IF(ISBLANK(Q1746),"",
IF(ISERROR(FIND(",",Q1746)),
  IF(ISERROR(VLOOKUP(Q1746,MapTable!$A:$A,1,0)),"맵없음",
  ""),
IF(ISERROR(FIND(",",Q1746,FIND(",",Q1746)+1)),
  IF(OR(ISERROR(VLOOKUP(LEFT(Q1746,FIND(",",Q1746)-1),MapTable!$A:$A,1,0)),ISERROR(VLOOKUP(TRIM(MID(Q1746,FIND(",",Q1746)+1,999)),MapTable!$A:$A,1,0))),"맵없음",
  ""),
IF(ISERROR(FIND(",",Q1746,FIND(",",Q1746,FIND(",",Q1746)+1)+1)),
  IF(OR(ISERROR(VLOOKUP(LEFT(Q1746,FIND(",",Q1746)-1),MapTable!$A:$A,1,0)),ISERROR(VLOOKUP(TRIM(MID(Q1746,FIND(",",Q1746)+1,FIND(",",Q1746,FIND(",",Q1746)+1)-FIND(",",Q1746)-1)),MapTable!$A:$A,1,0)),ISERROR(VLOOKUP(TRIM(MID(Q1746,FIND(",",Q1746,FIND(",",Q1746)+1)+1,999)),MapTable!$A:$A,1,0))),"맵없음",
  ""),
IF(ISERROR(FIND(",",Q1746,FIND(",",Q1746,FIND(",",Q1746,FIND(",",Q1746)+1)+1)+1)),
  IF(OR(ISERROR(VLOOKUP(LEFT(Q1746,FIND(",",Q1746)-1),MapTable!$A:$A,1,0)),ISERROR(VLOOKUP(TRIM(MID(Q1746,FIND(",",Q1746)+1,FIND(",",Q1746,FIND(",",Q1746)+1)-FIND(",",Q1746)-1)),MapTable!$A:$A,1,0)),ISERROR(VLOOKUP(TRIM(MID(Q1746,FIND(",",Q1746,FIND(",",Q1746)+1)+1,FIND(",",Q1746,FIND(",",Q1746,FIND(",",Q1746)+1)+1)-FIND(",",Q1746,FIND(",",Q1746)+1)-1)),MapTable!$A:$A,1,0)),ISERROR(VLOOKUP(TRIM(MID(Q1746,FIND(",",Q1746,FIND(",",Q1746,FIND(",",Q1746)+1)+1)+1,999)),MapTable!$A:$A,1,0))),"맵없음",
  ""),
)))))</f>
        <v/>
      </c>
      <c r="W1746" t="str">
        <f>IF(ISBLANK(V1746),"",IF(ISERROR(VLOOKUP(V1746,[3]DropTable!$A:$A,1,0)),"드랍없음",""))</f>
        <v/>
      </c>
      <c r="Y1746" t="str">
        <f>IF(ISBLANK(X1746),"",IF(ISERROR(VLOOKUP(X1746,[3]DropTable!$A:$A,1,0)),"드랍없음",""))</f>
        <v/>
      </c>
      <c r="AA1746">
        <v>8.1</v>
      </c>
    </row>
    <row r="1747" spans="1:27" x14ac:dyDescent="0.3">
      <c r="A1747">
        <v>13</v>
      </c>
      <c r="B1747">
        <v>6</v>
      </c>
      <c r="C1747">
        <v>1680</v>
      </c>
      <c r="D1747">
        <v>420</v>
      </c>
      <c r="E1747" t="s">
        <v>114</v>
      </c>
      <c r="H1747" t="str">
        <f>IF(ISBLANK(G1747),"",
IFERROR(VLOOKUP(G1747,[1]StringTable!$1:$1048576,MATCH([1]StringTable!$B$1,[1]StringTable!$1:$1,0),0),
IFERROR(VLOOKUP(G1747,[1]InApkStringTable!$1:$1048576,MATCH([1]InApkStringTable!$B$1,[1]InApkStringTable!$1:$1,0),0),
"스트링없음")))</f>
        <v/>
      </c>
      <c r="J1747" t="b">
        <v>1</v>
      </c>
      <c r="L1747" t="str">
        <f>IF(ISBLANK(K1747),"",IF(ISERROR(VLOOKUP(K1747,MapTable!$A:$A,1,0)),"맵없음",""))</f>
        <v/>
      </c>
      <c r="N1747" t="b">
        <f t="shared" ca="1" si="76"/>
        <v>0</v>
      </c>
      <c r="R1747" t="str">
        <f>IF(ISBLANK(Q1747),"",
IF(ISERROR(FIND(",",Q1747)),
  IF(ISERROR(VLOOKUP(Q1747,MapTable!$A:$A,1,0)),"맵없음",
  ""),
IF(ISERROR(FIND(",",Q1747,FIND(",",Q1747)+1)),
  IF(OR(ISERROR(VLOOKUP(LEFT(Q1747,FIND(",",Q1747)-1),MapTable!$A:$A,1,0)),ISERROR(VLOOKUP(TRIM(MID(Q1747,FIND(",",Q1747)+1,999)),MapTable!$A:$A,1,0))),"맵없음",
  ""),
IF(ISERROR(FIND(",",Q1747,FIND(",",Q1747,FIND(",",Q1747)+1)+1)),
  IF(OR(ISERROR(VLOOKUP(LEFT(Q1747,FIND(",",Q1747)-1),MapTable!$A:$A,1,0)),ISERROR(VLOOKUP(TRIM(MID(Q1747,FIND(",",Q1747)+1,FIND(",",Q1747,FIND(",",Q1747)+1)-FIND(",",Q1747)-1)),MapTable!$A:$A,1,0)),ISERROR(VLOOKUP(TRIM(MID(Q1747,FIND(",",Q1747,FIND(",",Q1747)+1)+1,999)),MapTable!$A:$A,1,0))),"맵없음",
  ""),
IF(ISERROR(FIND(",",Q1747,FIND(",",Q1747,FIND(",",Q1747,FIND(",",Q1747)+1)+1)+1)),
  IF(OR(ISERROR(VLOOKUP(LEFT(Q1747,FIND(",",Q1747)-1),MapTable!$A:$A,1,0)),ISERROR(VLOOKUP(TRIM(MID(Q1747,FIND(",",Q1747)+1,FIND(",",Q1747,FIND(",",Q1747)+1)-FIND(",",Q1747)-1)),MapTable!$A:$A,1,0)),ISERROR(VLOOKUP(TRIM(MID(Q1747,FIND(",",Q1747,FIND(",",Q1747)+1)+1,FIND(",",Q1747,FIND(",",Q1747,FIND(",",Q1747)+1)+1)-FIND(",",Q1747,FIND(",",Q1747)+1)-1)),MapTable!$A:$A,1,0)),ISERROR(VLOOKUP(TRIM(MID(Q1747,FIND(",",Q1747,FIND(",",Q1747,FIND(",",Q1747)+1)+1)+1,999)),MapTable!$A:$A,1,0))),"맵없음",
  ""),
)))))</f>
        <v/>
      </c>
      <c r="W1747" t="str">
        <f>IF(ISBLANK(V1747),"",IF(ISERROR(VLOOKUP(V1747,[3]DropTable!$A:$A,1,0)),"드랍없음",""))</f>
        <v/>
      </c>
      <c r="Y1747" t="str">
        <f>IF(ISBLANK(X1747),"",IF(ISERROR(VLOOKUP(X1747,[3]DropTable!$A:$A,1,0)),"드랍없음",""))</f>
        <v/>
      </c>
      <c r="AA1747">
        <v>8.1</v>
      </c>
    </row>
    <row r="1748" spans="1:27" x14ac:dyDescent="0.3">
      <c r="A1748">
        <v>13</v>
      </c>
      <c r="B1748">
        <v>7</v>
      </c>
      <c r="C1748">
        <v>1680</v>
      </c>
      <c r="D1748">
        <v>420</v>
      </c>
      <c r="E1748" t="s">
        <v>114</v>
      </c>
      <c r="H1748" t="str">
        <f>IF(ISBLANK(G1748),"",
IFERROR(VLOOKUP(G1748,[1]StringTable!$1:$1048576,MATCH([1]StringTable!$B$1,[1]StringTable!$1:$1,0),0),
IFERROR(VLOOKUP(G1748,[1]InApkStringTable!$1:$1048576,MATCH([1]InApkStringTable!$B$1,[1]InApkStringTable!$1:$1,0),0),
"스트링없음")))</f>
        <v/>
      </c>
      <c r="J1748" t="b">
        <v>1</v>
      </c>
      <c r="L1748" t="str">
        <f>IF(ISBLANK(K1748),"",IF(ISERROR(VLOOKUP(K1748,MapTable!$A:$A,1,0)),"맵없음",""))</f>
        <v/>
      </c>
      <c r="N1748" t="b">
        <f t="shared" ca="1" si="76"/>
        <v>0</v>
      </c>
      <c r="R1748" t="str">
        <f>IF(ISBLANK(Q1748),"",
IF(ISERROR(FIND(",",Q1748)),
  IF(ISERROR(VLOOKUP(Q1748,MapTable!$A:$A,1,0)),"맵없음",
  ""),
IF(ISERROR(FIND(",",Q1748,FIND(",",Q1748)+1)),
  IF(OR(ISERROR(VLOOKUP(LEFT(Q1748,FIND(",",Q1748)-1),MapTable!$A:$A,1,0)),ISERROR(VLOOKUP(TRIM(MID(Q1748,FIND(",",Q1748)+1,999)),MapTable!$A:$A,1,0))),"맵없음",
  ""),
IF(ISERROR(FIND(",",Q1748,FIND(",",Q1748,FIND(",",Q1748)+1)+1)),
  IF(OR(ISERROR(VLOOKUP(LEFT(Q1748,FIND(",",Q1748)-1),MapTable!$A:$A,1,0)),ISERROR(VLOOKUP(TRIM(MID(Q1748,FIND(",",Q1748)+1,FIND(",",Q1748,FIND(",",Q1748)+1)-FIND(",",Q1748)-1)),MapTable!$A:$A,1,0)),ISERROR(VLOOKUP(TRIM(MID(Q1748,FIND(",",Q1748,FIND(",",Q1748)+1)+1,999)),MapTable!$A:$A,1,0))),"맵없음",
  ""),
IF(ISERROR(FIND(",",Q1748,FIND(",",Q1748,FIND(",",Q1748,FIND(",",Q1748)+1)+1)+1)),
  IF(OR(ISERROR(VLOOKUP(LEFT(Q1748,FIND(",",Q1748)-1),MapTable!$A:$A,1,0)),ISERROR(VLOOKUP(TRIM(MID(Q1748,FIND(",",Q1748)+1,FIND(",",Q1748,FIND(",",Q1748)+1)-FIND(",",Q1748)-1)),MapTable!$A:$A,1,0)),ISERROR(VLOOKUP(TRIM(MID(Q1748,FIND(",",Q1748,FIND(",",Q1748)+1)+1,FIND(",",Q1748,FIND(",",Q1748,FIND(",",Q1748)+1)+1)-FIND(",",Q1748,FIND(",",Q1748)+1)-1)),MapTable!$A:$A,1,0)),ISERROR(VLOOKUP(TRIM(MID(Q1748,FIND(",",Q1748,FIND(",",Q1748,FIND(",",Q1748)+1)+1)+1,999)),MapTable!$A:$A,1,0))),"맵없음",
  ""),
)))))</f>
        <v/>
      </c>
      <c r="W1748" t="str">
        <f>IF(ISBLANK(V1748),"",IF(ISERROR(VLOOKUP(V1748,[3]DropTable!$A:$A,1,0)),"드랍없음",""))</f>
        <v/>
      </c>
      <c r="Y1748" t="str">
        <f>IF(ISBLANK(X1748),"",IF(ISERROR(VLOOKUP(X1748,[3]DropTable!$A:$A,1,0)),"드랍없음",""))</f>
        <v/>
      </c>
      <c r="AA1748">
        <v>8.1</v>
      </c>
    </row>
    <row r="1749" spans="1:27" x14ac:dyDescent="0.3">
      <c r="A1749">
        <v>13</v>
      </c>
      <c r="B1749">
        <v>8</v>
      </c>
      <c r="C1749">
        <v>1680</v>
      </c>
      <c r="D1749">
        <v>420</v>
      </c>
      <c r="E1749" t="s">
        <v>114</v>
      </c>
      <c r="H1749" t="str">
        <f>IF(ISBLANK(G1749),"",
IFERROR(VLOOKUP(G1749,[1]StringTable!$1:$1048576,MATCH([1]StringTable!$B$1,[1]StringTable!$1:$1,0),0),
IFERROR(VLOOKUP(G1749,[1]InApkStringTable!$1:$1048576,MATCH([1]InApkStringTable!$B$1,[1]InApkStringTable!$1:$1,0),0),
"스트링없음")))</f>
        <v/>
      </c>
      <c r="J1749" t="b">
        <v>1</v>
      </c>
      <c r="L1749" t="str">
        <f>IF(ISBLANK(K1749),"",IF(ISERROR(VLOOKUP(K1749,MapTable!$A:$A,1,0)),"맵없음",""))</f>
        <v/>
      </c>
      <c r="N1749" t="b">
        <f t="shared" ca="1" si="76"/>
        <v>0</v>
      </c>
      <c r="R1749" t="str">
        <f>IF(ISBLANK(Q1749),"",
IF(ISERROR(FIND(",",Q1749)),
  IF(ISERROR(VLOOKUP(Q1749,MapTable!$A:$A,1,0)),"맵없음",
  ""),
IF(ISERROR(FIND(",",Q1749,FIND(",",Q1749)+1)),
  IF(OR(ISERROR(VLOOKUP(LEFT(Q1749,FIND(",",Q1749)-1),MapTable!$A:$A,1,0)),ISERROR(VLOOKUP(TRIM(MID(Q1749,FIND(",",Q1749)+1,999)),MapTable!$A:$A,1,0))),"맵없음",
  ""),
IF(ISERROR(FIND(",",Q1749,FIND(",",Q1749,FIND(",",Q1749)+1)+1)),
  IF(OR(ISERROR(VLOOKUP(LEFT(Q1749,FIND(",",Q1749)-1),MapTable!$A:$A,1,0)),ISERROR(VLOOKUP(TRIM(MID(Q1749,FIND(",",Q1749)+1,FIND(",",Q1749,FIND(",",Q1749)+1)-FIND(",",Q1749)-1)),MapTable!$A:$A,1,0)),ISERROR(VLOOKUP(TRIM(MID(Q1749,FIND(",",Q1749,FIND(",",Q1749)+1)+1,999)),MapTable!$A:$A,1,0))),"맵없음",
  ""),
IF(ISERROR(FIND(",",Q1749,FIND(",",Q1749,FIND(",",Q1749,FIND(",",Q1749)+1)+1)+1)),
  IF(OR(ISERROR(VLOOKUP(LEFT(Q1749,FIND(",",Q1749)-1),MapTable!$A:$A,1,0)),ISERROR(VLOOKUP(TRIM(MID(Q1749,FIND(",",Q1749)+1,FIND(",",Q1749,FIND(",",Q1749)+1)-FIND(",",Q1749)-1)),MapTable!$A:$A,1,0)),ISERROR(VLOOKUP(TRIM(MID(Q1749,FIND(",",Q1749,FIND(",",Q1749)+1)+1,FIND(",",Q1749,FIND(",",Q1749,FIND(",",Q1749)+1)+1)-FIND(",",Q1749,FIND(",",Q1749)+1)-1)),MapTable!$A:$A,1,0)),ISERROR(VLOOKUP(TRIM(MID(Q1749,FIND(",",Q1749,FIND(",",Q1749,FIND(",",Q1749)+1)+1)+1,999)),MapTable!$A:$A,1,0))),"맵없음",
  ""),
)))))</f>
        <v/>
      </c>
      <c r="W1749" t="str">
        <f>IF(ISBLANK(V1749),"",IF(ISERROR(VLOOKUP(V1749,[3]DropTable!$A:$A,1,0)),"드랍없음",""))</f>
        <v/>
      </c>
      <c r="Y1749" t="str">
        <f>IF(ISBLANK(X1749),"",IF(ISERROR(VLOOKUP(X1749,[3]DropTable!$A:$A,1,0)),"드랍없음",""))</f>
        <v/>
      </c>
      <c r="AA1749">
        <v>8.1</v>
      </c>
    </row>
    <row r="1750" spans="1:27" x14ac:dyDescent="0.3">
      <c r="A1750">
        <v>13</v>
      </c>
      <c r="B1750">
        <v>9</v>
      </c>
      <c r="C1750">
        <v>1680</v>
      </c>
      <c r="D1750">
        <v>420</v>
      </c>
      <c r="E1750" t="s">
        <v>114</v>
      </c>
      <c r="H1750" t="str">
        <f>IF(ISBLANK(G1750),"",
IFERROR(VLOOKUP(G1750,[1]StringTable!$1:$1048576,MATCH([1]StringTable!$B$1,[1]StringTable!$1:$1,0),0),
IFERROR(VLOOKUP(G1750,[1]InApkStringTable!$1:$1048576,MATCH([1]InApkStringTable!$B$1,[1]InApkStringTable!$1:$1,0),0),
"스트링없음")))</f>
        <v/>
      </c>
      <c r="J1750" t="b">
        <v>1</v>
      </c>
      <c r="L1750" t="str">
        <f>IF(ISBLANK(K1750),"",IF(ISERROR(VLOOKUP(K1750,MapTable!$A:$A,1,0)),"맵없음",""))</f>
        <v/>
      </c>
      <c r="N1750" t="b">
        <f t="shared" ca="1" si="76"/>
        <v>0</v>
      </c>
      <c r="R1750" t="str">
        <f>IF(ISBLANK(Q1750),"",
IF(ISERROR(FIND(",",Q1750)),
  IF(ISERROR(VLOOKUP(Q1750,MapTable!$A:$A,1,0)),"맵없음",
  ""),
IF(ISERROR(FIND(",",Q1750,FIND(",",Q1750)+1)),
  IF(OR(ISERROR(VLOOKUP(LEFT(Q1750,FIND(",",Q1750)-1),MapTable!$A:$A,1,0)),ISERROR(VLOOKUP(TRIM(MID(Q1750,FIND(",",Q1750)+1,999)),MapTable!$A:$A,1,0))),"맵없음",
  ""),
IF(ISERROR(FIND(",",Q1750,FIND(",",Q1750,FIND(",",Q1750)+1)+1)),
  IF(OR(ISERROR(VLOOKUP(LEFT(Q1750,FIND(",",Q1750)-1),MapTable!$A:$A,1,0)),ISERROR(VLOOKUP(TRIM(MID(Q1750,FIND(",",Q1750)+1,FIND(",",Q1750,FIND(",",Q1750)+1)-FIND(",",Q1750)-1)),MapTable!$A:$A,1,0)),ISERROR(VLOOKUP(TRIM(MID(Q1750,FIND(",",Q1750,FIND(",",Q1750)+1)+1,999)),MapTable!$A:$A,1,0))),"맵없음",
  ""),
IF(ISERROR(FIND(",",Q1750,FIND(",",Q1750,FIND(",",Q1750,FIND(",",Q1750)+1)+1)+1)),
  IF(OR(ISERROR(VLOOKUP(LEFT(Q1750,FIND(",",Q1750)-1),MapTable!$A:$A,1,0)),ISERROR(VLOOKUP(TRIM(MID(Q1750,FIND(",",Q1750)+1,FIND(",",Q1750,FIND(",",Q1750)+1)-FIND(",",Q1750)-1)),MapTable!$A:$A,1,0)),ISERROR(VLOOKUP(TRIM(MID(Q1750,FIND(",",Q1750,FIND(",",Q1750)+1)+1,FIND(",",Q1750,FIND(",",Q1750,FIND(",",Q1750)+1)+1)-FIND(",",Q1750,FIND(",",Q1750)+1)-1)),MapTable!$A:$A,1,0)),ISERROR(VLOOKUP(TRIM(MID(Q1750,FIND(",",Q1750,FIND(",",Q1750,FIND(",",Q1750)+1)+1)+1,999)),MapTable!$A:$A,1,0))),"맵없음",
  ""),
)))))</f>
        <v/>
      </c>
      <c r="W1750" t="str">
        <f>IF(ISBLANK(V1750),"",IF(ISERROR(VLOOKUP(V1750,[3]DropTable!$A:$A,1,0)),"드랍없음",""))</f>
        <v/>
      </c>
      <c r="Y1750" t="str">
        <f>IF(ISBLANK(X1750),"",IF(ISERROR(VLOOKUP(X1750,[3]DropTable!$A:$A,1,0)),"드랍없음",""))</f>
        <v/>
      </c>
      <c r="AA1750">
        <v>8.1</v>
      </c>
    </row>
    <row r="1751" spans="1:27" x14ac:dyDescent="0.3">
      <c r="A1751">
        <v>13</v>
      </c>
      <c r="B1751">
        <v>10</v>
      </c>
      <c r="C1751">
        <v>1680</v>
      </c>
      <c r="D1751">
        <v>420</v>
      </c>
      <c r="E1751" t="s">
        <v>114</v>
      </c>
      <c r="H1751" t="str">
        <f>IF(ISBLANK(G1751),"",
IFERROR(VLOOKUP(G1751,[1]StringTable!$1:$1048576,MATCH([1]StringTable!$B$1,[1]StringTable!$1:$1,0),0),
IFERROR(VLOOKUP(G1751,[1]InApkStringTable!$1:$1048576,MATCH([1]InApkStringTable!$B$1,[1]InApkStringTable!$1:$1,0),0),
"스트링없음")))</f>
        <v/>
      </c>
      <c r="J1751" t="b">
        <v>1</v>
      </c>
      <c r="L1751" t="str">
        <f>IF(ISBLANK(K1751),"",IF(ISERROR(VLOOKUP(K1751,MapTable!$A:$A,1,0)),"맵없음",""))</f>
        <v/>
      </c>
      <c r="N1751" t="b">
        <f t="shared" ca="1" si="76"/>
        <v>0</v>
      </c>
      <c r="R1751" t="str">
        <f>IF(ISBLANK(Q1751),"",
IF(ISERROR(FIND(",",Q1751)),
  IF(ISERROR(VLOOKUP(Q1751,MapTable!$A:$A,1,0)),"맵없음",
  ""),
IF(ISERROR(FIND(",",Q1751,FIND(",",Q1751)+1)),
  IF(OR(ISERROR(VLOOKUP(LEFT(Q1751,FIND(",",Q1751)-1),MapTable!$A:$A,1,0)),ISERROR(VLOOKUP(TRIM(MID(Q1751,FIND(",",Q1751)+1,999)),MapTable!$A:$A,1,0))),"맵없음",
  ""),
IF(ISERROR(FIND(",",Q1751,FIND(",",Q1751,FIND(",",Q1751)+1)+1)),
  IF(OR(ISERROR(VLOOKUP(LEFT(Q1751,FIND(",",Q1751)-1),MapTable!$A:$A,1,0)),ISERROR(VLOOKUP(TRIM(MID(Q1751,FIND(",",Q1751)+1,FIND(",",Q1751,FIND(",",Q1751)+1)-FIND(",",Q1751)-1)),MapTable!$A:$A,1,0)),ISERROR(VLOOKUP(TRIM(MID(Q1751,FIND(",",Q1751,FIND(",",Q1751)+1)+1,999)),MapTable!$A:$A,1,0))),"맵없음",
  ""),
IF(ISERROR(FIND(",",Q1751,FIND(",",Q1751,FIND(",",Q1751,FIND(",",Q1751)+1)+1)+1)),
  IF(OR(ISERROR(VLOOKUP(LEFT(Q1751,FIND(",",Q1751)-1),MapTable!$A:$A,1,0)),ISERROR(VLOOKUP(TRIM(MID(Q1751,FIND(",",Q1751)+1,FIND(",",Q1751,FIND(",",Q1751)+1)-FIND(",",Q1751)-1)),MapTable!$A:$A,1,0)),ISERROR(VLOOKUP(TRIM(MID(Q1751,FIND(",",Q1751,FIND(",",Q1751)+1)+1,FIND(",",Q1751,FIND(",",Q1751,FIND(",",Q1751)+1)+1)-FIND(",",Q1751,FIND(",",Q1751)+1)-1)),MapTable!$A:$A,1,0)),ISERROR(VLOOKUP(TRIM(MID(Q1751,FIND(",",Q1751,FIND(",",Q1751,FIND(",",Q1751)+1)+1)+1,999)),MapTable!$A:$A,1,0))),"맵없음",
  ""),
)))))</f>
        <v/>
      </c>
      <c r="W1751" t="str">
        <f>IF(ISBLANK(V1751),"",IF(ISERROR(VLOOKUP(V1751,[3]DropTable!$A:$A,1,0)),"드랍없음",""))</f>
        <v/>
      </c>
      <c r="Y1751" t="str">
        <f>IF(ISBLANK(X1751),"",IF(ISERROR(VLOOKUP(X1751,[3]DropTable!$A:$A,1,0)),"드랍없음",""))</f>
        <v/>
      </c>
      <c r="AA1751">
        <v>8.1</v>
      </c>
    </row>
    <row r="1752" spans="1:27" x14ac:dyDescent="0.3">
      <c r="A1752">
        <v>13</v>
      </c>
      <c r="B1752">
        <v>11</v>
      </c>
      <c r="C1752">
        <v>1680</v>
      </c>
      <c r="D1752">
        <v>420</v>
      </c>
      <c r="E1752" t="s">
        <v>114</v>
      </c>
      <c r="H1752" t="str">
        <f>IF(ISBLANK(G1752),"",
IFERROR(VLOOKUP(G1752,[1]StringTable!$1:$1048576,MATCH([1]StringTable!$B$1,[1]StringTable!$1:$1,0),0),
IFERROR(VLOOKUP(G1752,[1]InApkStringTable!$1:$1048576,MATCH([1]InApkStringTable!$B$1,[1]InApkStringTable!$1:$1,0),0),
"스트링없음")))</f>
        <v/>
      </c>
      <c r="J1752" t="b">
        <v>1</v>
      </c>
      <c r="L1752" t="str">
        <f>IF(ISBLANK(K1752),"",IF(ISERROR(VLOOKUP(K1752,MapTable!$A:$A,1,0)),"맵없음",""))</f>
        <v/>
      </c>
      <c r="N1752" t="b">
        <f t="shared" ca="1" si="76"/>
        <v>0</v>
      </c>
      <c r="R1752" t="str">
        <f>IF(ISBLANK(Q1752),"",
IF(ISERROR(FIND(",",Q1752)),
  IF(ISERROR(VLOOKUP(Q1752,MapTable!$A:$A,1,0)),"맵없음",
  ""),
IF(ISERROR(FIND(",",Q1752,FIND(",",Q1752)+1)),
  IF(OR(ISERROR(VLOOKUP(LEFT(Q1752,FIND(",",Q1752)-1),MapTable!$A:$A,1,0)),ISERROR(VLOOKUP(TRIM(MID(Q1752,FIND(",",Q1752)+1,999)),MapTable!$A:$A,1,0))),"맵없음",
  ""),
IF(ISERROR(FIND(",",Q1752,FIND(",",Q1752,FIND(",",Q1752)+1)+1)),
  IF(OR(ISERROR(VLOOKUP(LEFT(Q1752,FIND(",",Q1752)-1),MapTable!$A:$A,1,0)),ISERROR(VLOOKUP(TRIM(MID(Q1752,FIND(",",Q1752)+1,FIND(",",Q1752,FIND(",",Q1752)+1)-FIND(",",Q1752)-1)),MapTable!$A:$A,1,0)),ISERROR(VLOOKUP(TRIM(MID(Q1752,FIND(",",Q1752,FIND(",",Q1752)+1)+1,999)),MapTable!$A:$A,1,0))),"맵없음",
  ""),
IF(ISERROR(FIND(",",Q1752,FIND(",",Q1752,FIND(",",Q1752,FIND(",",Q1752)+1)+1)+1)),
  IF(OR(ISERROR(VLOOKUP(LEFT(Q1752,FIND(",",Q1752)-1),MapTable!$A:$A,1,0)),ISERROR(VLOOKUP(TRIM(MID(Q1752,FIND(",",Q1752)+1,FIND(",",Q1752,FIND(",",Q1752)+1)-FIND(",",Q1752)-1)),MapTable!$A:$A,1,0)),ISERROR(VLOOKUP(TRIM(MID(Q1752,FIND(",",Q1752,FIND(",",Q1752)+1)+1,FIND(",",Q1752,FIND(",",Q1752,FIND(",",Q1752)+1)+1)-FIND(",",Q1752,FIND(",",Q1752)+1)-1)),MapTable!$A:$A,1,0)),ISERROR(VLOOKUP(TRIM(MID(Q1752,FIND(",",Q1752,FIND(",",Q1752,FIND(",",Q1752)+1)+1)+1,999)),MapTable!$A:$A,1,0))),"맵없음",
  ""),
)))))</f>
        <v/>
      </c>
      <c r="W1752" t="str">
        <f>IF(ISBLANK(V1752),"",IF(ISERROR(VLOOKUP(V1752,[3]DropTable!$A:$A,1,0)),"드랍없음",""))</f>
        <v/>
      </c>
      <c r="Y1752" t="str">
        <f>IF(ISBLANK(X1752),"",IF(ISERROR(VLOOKUP(X1752,[3]DropTable!$A:$A,1,0)),"드랍없음",""))</f>
        <v/>
      </c>
      <c r="AA1752">
        <v>8.1</v>
      </c>
    </row>
    <row r="1753" spans="1:27" x14ac:dyDescent="0.3">
      <c r="A1753">
        <v>13</v>
      </c>
      <c r="B1753">
        <v>12</v>
      </c>
      <c r="C1753">
        <v>1680</v>
      </c>
      <c r="D1753">
        <v>420</v>
      </c>
      <c r="E1753" t="s">
        <v>114</v>
      </c>
      <c r="H1753" t="str">
        <f>IF(ISBLANK(G1753),"",
IFERROR(VLOOKUP(G1753,[1]StringTable!$1:$1048576,MATCH([1]StringTable!$B$1,[1]StringTable!$1:$1,0),0),
IFERROR(VLOOKUP(G1753,[1]InApkStringTable!$1:$1048576,MATCH([1]InApkStringTable!$B$1,[1]InApkStringTable!$1:$1,0),0),
"스트링없음")))</f>
        <v/>
      </c>
      <c r="J1753" t="b">
        <v>1</v>
      </c>
      <c r="L1753" t="str">
        <f>IF(ISBLANK(K1753),"",IF(ISERROR(VLOOKUP(K1753,MapTable!$A:$A,1,0)),"맵없음",""))</f>
        <v/>
      </c>
      <c r="N1753" t="b">
        <f t="shared" ca="1" si="76"/>
        <v>0</v>
      </c>
      <c r="R1753" t="str">
        <f>IF(ISBLANK(Q1753),"",
IF(ISERROR(FIND(",",Q1753)),
  IF(ISERROR(VLOOKUP(Q1753,MapTable!$A:$A,1,0)),"맵없음",
  ""),
IF(ISERROR(FIND(",",Q1753,FIND(",",Q1753)+1)),
  IF(OR(ISERROR(VLOOKUP(LEFT(Q1753,FIND(",",Q1753)-1),MapTable!$A:$A,1,0)),ISERROR(VLOOKUP(TRIM(MID(Q1753,FIND(",",Q1753)+1,999)),MapTable!$A:$A,1,0))),"맵없음",
  ""),
IF(ISERROR(FIND(",",Q1753,FIND(",",Q1753,FIND(",",Q1753)+1)+1)),
  IF(OR(ISERROR(VLOOKUP(LEFT(Q1753,FIND(",",Q1753)-1),MapTable!$A:$A,1,0)),ISERROR(VLOOKUP(TRIM(MID(Q1753,FIND(",",Q1753)+1,FIND(",",Q1753,FIND(",",Q1753)+1)-FIND(",",Q1753)-1)),MapTable!$A:$A,1,0)),ISERROR(VLOOKUP(TRIM(MID(Q1753,FIND(",",Q1753,FIND(",",Q1753)+1)+1,999)),MapTable!$A:$A,1,0))),"맵없음",
  ""),
IF(ISERROR(FIND(",",Q1753,FIND(",",Q1753,FIND(",",Q1753,FIND(",",Q1753)+1)+1)+1)),
  IF(OR(ISERROR(VLOOKUP(LEFT(Q1753,FIND(",",Q1753)-1),MapTable!$A:$A,1,0)),ISERROR(VLOOKUP(TRIM(MID(Q1753,FIND(",",Q1753)+1,FIND(",",Q1753,FIND(",",Q1753)+1)-FIND(",",Q1753)-1)),MapTable!$A:$A,1,0)),ISERROR(VLOOKUP(TRIM(MID(Q1753,FIND(",",Q1753,FIND(",",Q1753)+1)+1,FIND(",",Q1753,FIND(",",Q1753,FIND(",",Q1753)+1)+1)-FIND(",",Q1753,FIND(",",Q1753)+1)-1)),MapTable!$A:$A,1,0)),ISERROR(VLOOKUP(TRIM(MID(Q1753,FIND(",",Q1753,FIND(",",Q1753,FIND(",",Q1753)+1)+1)+1,999)),MapTable!$A:$A,1,0))),"맵없음",
  ""),
)))))</f>
        <v/>
      </c>
      <c r="W1753" t="str">
        <f>IF(ISBLANK(V1753),"",IF(ISERROR(VLOOKUP(V1753,[3]DropTable!$A:$A,1,0)),"드랍없음",""))</f>
        <v/>
      </c>
      <c r="Y1753" t="str">
        <f>IF(ISBLANK(X1753),"",IF(ISERROR(VLOOKUP(X1753,[3]DropTable!$A:$A,1,0)),"드랍없음",""))</f>
        <v/>
      </c>
      <c r="AA1753">
        <v>8.1</v>
      </c>
    </row>
    <row r="1754" spans="1:27" x14ac:dyDescent="0.3">
      <c r="A1754">
        <v>13</v>
      </c>
      <c r="B1754">
        <v>13</v>
      </c>
      <c r="C1754">
        <v>1680</v>
      </c>
      <c r="D1754">
        <v>420</v>
      </c>
      <c r="E1754" t="s">
        <v>114</v>
      </c>
      <c r="H1754" t="str">
        <f>IF(ISBLANK(G1754),"",
IFERROR(VLOOKUP(G1754,[1]StringTable!$1:$1048576,MATCH([1]StringTable!$B$1,[1]StringTable!$1:$1,0),0),
IFERROR(VLOOKUP(G1754,[1]InApkStringTable!$1:$1048576,MATCH([1]InApkStringTable!$B$1,[1]InApkStringTable!$1:$1,0),0),
"스트링없음")))</f>
        <v/>
      </c>
      <c r="J1754" t="b">
        <v>1</v>
      </c>
      <c r="L1754" t="str">
        <f>IF(ISBLANK(K1754),"",IF(ISERROR(VLOOKUP(K1754,MapTable!$A:$A,1,0)),"맵없음",""))</f>
        <v/>
      </c>
      <c r="N1754" t="b">
        <f t="shared" ca="1" si="76"/>
        <v>0</v>
      </c>
      <c r="R1754" t="str">
        <f>IF(ISBLANK(Q1754),"",
IF(ISERROR(FIND(",",Q1754)),
  IF(ISERROR(VLOOKUP(Q1754,MapTable!$A:$A,1,0)),"맵없음",
  ""),
IF(ISERROR(FIND(",",Q1754,FIND(",",Q1754)+1)),
  IF(OR(ISERROR(VLOOKUP(LEFT(Q1754,FIND(",",Q1754)-1),MapTable!$A:$A,1,0)),ISERROR(VLOOKUP(TRIM(MID(Q1754,FIND(",",Q1754)+1,999)),MapTable!$A:$A,1,0))),"맵없음",
  ""),
IF(ISERROR(FIND(",",Q1754,FIND(",",Q1754,FIND(",",Q1754)+1)+1)),
  IF(OR(ISERROR(VLOOKUP(LEFT(Q1754,FIND(",",Q1754)-1),MapTable!$A:$A,1,0)),ISERROR(VLOOKUP(TRIM(MID(Q1754,FIND(",",Q1754)+1,FIND(",",Q1754,FIND(",",Q1754)+1)-FIND(",",Q1754)-1)),MapTable!$A:$A,1,0)),ISERROR(VLOOKUP(TRIM(MID(Q1754,FIND(",",Q1754,FIND(",",Q1754)+1)+1,999)),MapTable!$A:$A,1,0))),"맵없음",
  ""),
IF(ISERROR(FIND(",",Q1754,FIND(",",Q1754,FIND(",",Q1754,FIND(",",Q1754)+1)+1)+1)),
  IF(OR(ISERROR(VLOOKUP(LEFT(Q1754,FIND(",",Q1754)-1),MapTable!$A:$A,1,0)),ISERROR(VLOOKUP(TRIM(MID(Q1754,FIND(",",Q1754)+1,FIND(",",Q1754,FIND(",",Q1754)+1)-FIND(",",Q1754)-1)),MapTable!$A:$A,1,0)),ISERROR(VLOOKUP(TRIM(MID(Q1754,FIND(",",Q1754,FIND(",",Q1754)+1)+1,FIND(",",Q1754,FIND(",",Q1754,FIND(",",Q1754)+1)+1)-FIND(",",Q1754,FIND(",",Q1754)+1)-1)),MapTable!$A:$A,1,0)),ISERROR(VLOOKUP(TRIM(MID(Q1754,FIND(",",Q1754,FIND(",",Q1754,FIND(",",Q1754)+1)+1)+1,999)),MapTable!$A:$A,1,0))),"맵없음",
  ""),
)))))</f>
        <v/>
      </c>
      <c r="W1754" t="str">
        <f>IF(ISBLANK(V1754),"",IF(ISERROR(VLOOKUP(V1754,[3]DropTable!$A:$A,1,0)),"드랍없음",""))</f>
        <v/>
      </c>
      <c r="Y1754" t="str">
        <f>IF(ISBLANK(X1754),"",IF(ISERROR(VLOOKUP(X1754,[3]DropTable!$A:$A,1,0)),"드랍없음",""))</f>
        <v/>
      </c>
      <c r="AA1754">
        <v>8.1</v>
      </c>
    </row>
    <row r="1755" spans="1:27" x14ac:dyDescent="0.3">
      <c r="A1755">
        <v>13</v>
      </c>
      <c r="B1755">
        <v>14</v>
      </c>
      <c r="C1755">
        <v>1680</v>
      </c>
      <c r="D1755">
        <v>420</v>
      </c>
      <c r="E1755" t="s">
        <v>114</v>
      </c>
      <c r="H1755" t="str">
        <f>IF(ISBLANK(G1755),"",
IFERROR(VLOOKUP(G1755,[1]StringTable!$1:$1048576,MATCH([1]StringTable!$B$1,[1]StringTable!$1:$1,0),0),
IFERROR(VLOOKUP(G1755,[1]InApkStringTable!$1:$1048576,MATCH([1]InApkStringTable!$B$1,[1]InApkStringTable!$1:$1,0),0),
"스트링없음")))</f>
        <v/>
      </c>
      <c r="J1755" t="b">
        <v>1</v>
      </c>
      <c r="L1755" t="str">
        <f>IF(ISBLANK(K1755),"",IF(ISERROR(VLOOKUP(K1755,MapTable!$A:$A,1,0)),"맵없음",""))</f>
        <v/>
      </c>
      <c r="N1755" t="b">
        <f t="shared" ca="1" si="76"/>
        <v>0</v>
      </c>
      <c r="R1755" t="str">
        <f>IF(ISBLANK(Q1755),"",
IF(ISERROR(FIND(",",Q1755)),
  IF(ISERROR(VLOOKUP(Q1755,MapTable!$A:$A,1,0)),"맵없음",
  ""),
IF(ISERROR(FIND(",",Q1755,FIND(",",Q1755)+1)),
  IF(OR(ISERROR(VLOOKUP(LEFT(Q1755,FIND(",",Q1755)-1),MapTable!$A:$A,1,0)),ISERROR(VLOOKUP(TRIM(MID(Q1755,FIND(",",Q1755)+1,999)),MapTable!$A:$A,1,0))),"맵없음",
  ""),
IF(ISERROR(FIND(",",Q1755,FIND(",",Q1755,FIND(",",Q1755)+1)+1)),
  IF(OR(ISERROR(VLOOKUP(LEFT(Q1755,FIND(",",Q1755)-1),MapTable!$A:$A,1,0)),ISERROR(VLOOKUP(TRIM(MID(Q1755,FIND(",",Q1755)+1,FIND(",",Q1755,FIND(",",Q1755)+1)-FIND(",",Q1755)-1)),MapTable!$A:$A,1,0)),ISERROR(VLOOKUP(TRIM(MID(Q1755,FIND(",",Q1755,FIND(",",Q1755)+1)+1,999)),MapTable!$A:$A,1,0))),"맵없음",
  ""),
IF(ISERROR(FIND(",",Q1755,FIND(",",Q1755,FIND(",",Q1755,FIND(",",Q1755)+1)+1)+1)),
  IF(OR(ISERROR(VLOOKUP(LEFT(Q1755,FIND(",",Q1755)-1),MapTable!$A:$A,1,0)),ISERROR(VLOOKUP(TRIM(MID(Q1755,FIND(",",Q1755)+1,FIND(",",Q1755,FIND(",",Q1755)+1)-FIND(",",Q1755)-1)),MapTable!$A:$A,1,0)),ISERROR(VLOOKUP(TRIM(MID(Q1755,FIND(",",Q1755,FIND(",",Q1755)+1)+1,FIND(",",Q1755,FIND(",",Q1755,FIND(",",Q1755)+1)+1)-FIND(",",Q1755,FIND(",",Q1755)+1)-1)),MapTable!$A:$A,1,0)),ISERROR(VLOOKUP(TRIM(MID(Q1755,FIND(",",Q1755,FIND(",",Q1755,FIND(",",Q1755)+1)+1)+1,999)),MapTable!$A:$A,1,0))),"맵없음",
  ""),
)))))</f>
        <v/>
      </c>
      <c r="W1755" t="str">
        <f>IF(ISBLANK(V1755),"",IF(ISERROR(VLOOKUP(V1755,[3]DropTable!$A:$A,1,0)),"드랍없음",""))</f>
        <v/>
      </c>
      <c r="Y1755" t="str">
        <f>IF(ISBLANK(X1755),"",IF(ISERROR(VLOOKUP(X1755,[3]DropTable!$A:$A,1,0)),"드랍없음",""))</f>
        <v/>
      </c>
      <c r="AA1755">
        <v>8.1</v>
      </c>
    </row>
    <row r="1756" spans="1:27" x14ac:dyDescent="0.3">
      <c r="A1756">
        <v>13</v>
      </c>
      <c r="B1756">
        <v>15</v>
      </c>
      <c r="C1756">
        <v>1680</v>
      </c>
      <c r="D1756">
        <v>420</v>
      </c>
      <c r="E1756" t="s">
        <v>114</v>
      </c>
      <c r="H1756" t="str">
        <f>IF(ISBLANK(G1756),"",
IFERROR(VLOOKUP(G1756,[1]StringTable!$1:$1048576,MATCH([1]StringTable!$B$1,[1]StringTable!$1:$1,0),0),
IFERROR(VLOOKUP(G1756,[1]InApkStringTable!$1:$1048576,MATCH([1]InApkStringTable!$B$1,[1]InApkStringTable!$1:$1,0),0),
"스트링없음")))</f>
        <v/>
      </c>
      <c r="J1756" t="b">
        <v>1</v>
      </c>
      <c r="L1756" t="str">
        <f>IF(ISBLANK(K1756),"",IF(ISERROR(VLOOKUP(K1756,MapTable!$A:$A,1,0)),"맵없음",""))</f>
        <v/>
      </c>
      <c r="N1756" t="b">
        <f t="shared" ca="1" si="76"/>
        <v>0</v>
      </c>
      <c r="R1756" t="str">
        <f>IF(ISBLANK(Q1756),"",
IF(ISERROR(FIND(",",Q1756)),
  IF(ISERROR(VLOOKUP(Q1756,MapTable!$A:$A,1,0)),"맵없음",
  ""),
IF(ISERROR(FIND(",",Q1756,FIND(",",Q1756)+1)),
  IF(OR(ISERROR(VLOOKUP(LEFT(Q1756,FIND(",",Q1756)-1),MapTable!$A:$A,1,0)),ISERROR(VLOOKUP(TRIM(MID(Q1756,FIND(",",Q1756)+1,999)),MapTable!$A:$A,1,0))),"맵없음",
  ""),
IF(ISERROR(FIND(",",Q1756,FIND(",",Q1756,FIND(",",Q1756)+1)+1)),
  IF(OR(ISERROR(VLOOKUP(LEFT(Q1756,FIND(",",Q1756)-1),MapTable!$A:$A,1,0)),ISERROR(VLOOKUP(TRIM(MID(Q1756,FIND(",",Q1756)+1,FIND(",",Q1756,FIND(",",Q1756)+1)-FIND(",",Q1756)-1)),MapTable!$A:$A,1,0)),ISERROR(VLOOKUP(TRIM(MID(Q1756,FIND(",",Q1756,FIND(",",Q1756)+1)+1,999)),MapTable!$A:$A,1,0))),"맵없음",
  ""),
IF(ISERROR(FIND(",",Q1756,FIND(",",Q1756,FIND(",",Q1756,FIND(",",Q1756)+1)+1)+1)),
  IF(OR(ISERROR(VLOOKUP(LEFT(Q1756,FIND(",",Q1756)-1),MapTable!$A:$A,1,0)),ISERROR(VLOOKUP(TRIM(MID(Q1756,FIND(",",Q1756)+1,FIND(",",Q1756,FIND(",",Q1756)+1)-FIND(",",Q1756)-1)),MapTable!$A:$A,1,0)),ISERROR(VLOOKUP(TRIM(MID(Q1756,FIND(",",Q1756,FIND(",",Q1756)+1)+1,FIND(",",Q1756,FIND(",",Q1756,FIND(",",Q1756)+1)+1)-FIND(",",Q1756,FIND(",",Q1756)+1)-1)),MapTable!$A:$A,1,0)),ISERROR(VLOOKUP(TRIM(MID(Q1756,FIND(",",Q1756,FIND(",",Q1756,FIND(",",Q1756)+1)+1)+1,999)),MapTable!$A:$A,1,0))),"맵없음",
  ""),
)))))</f>
        <v/>
      </c>
      <c r="W1756" t="str">
        <f>IF(ISBLANK(V1756),"",IF(ISERROR(VLOOKUP(V1756,[3]DropTable!$A:$A,1,0)),"드랍없음",""))</f>
        <v/>
      </c>
      <c r="Y1756" t="str">
        <f>IF(ISBLANK(X1756),"",IF(ISERROR(VLOOKUP(X1756,[3]DropTable!$A:$A,1,0)),"드랍없음",""))</f>
        <v/>
      </c>
      <c r="AA1756">
        <v>8.1</v>
      </c>
    </row>
    <row r="1757" spans="1:27" x14ac:dyDescent="0.3">
      <c r="A1757">
        <v>13</v>
      </c>
      <c r="B1757">
        <v>16</v>
      </c>
      <c r="C1757">
        <v>1680</v>
      </c>
      <c r="D1757">
        <v>420</v>
      </c>
      <c r="E1757" t="s">
        <v>114</v>
      </c>
      <c r="H1757" t="str">
        <f>IF(ISBLANK(G1757),"",
IFERROR(VLOOKUP(G1757,[1]StringTable!$1:$1048576,MATCH([1]StringTable!$B$1,[1]StringTable!$1:$1,0),0),
IFERROR(VLOOKUP(G1757,[1]InApkStringTable!$1:$1048576,MATCH([1]InApkStringTable!$B$1,[1]InApkStringTable!$1:$1,0),0),
"스트링없음")))</f>
        <v/>
      </c>
      <c r="J1757" t="b">
        <v>1</v>
      </c>
      <c r="L1757" t="str">
        <f>IF(ISBLANK(K1757),"",IF(ISERROR(VLOOKUP(K1757,MapTable!$A:$A,1,0)),"맵없음",""))</f>
        <v/>
      </c>
      <c r="N1757" t="b">
        <f t="shared" ca="1" si="76"/>
        <v>0</v>
      </c>
      <c r="R1757" t="str">
        <f>IF(ISBLANK(Q1757),"",
IF(ISERROR(FIND(",",Q1757)),
  IF(ISERROR(VLOOKUP(Q1757,MapTable!$A:$A,1,0)),"맵없음",
  ""),
IF(ISERROR(FIND(",",Q1757,FIND(",",Q1757)+1)),
  IF(OR(ISERROR(VLOOKUP(LEFT(Q1757,FIND(",",Q1757)-1),MapTable!$A:$A,1,0)),ISERROR(VLOOKUP(TRIM(MID(Q1757,FIND(",",Q1757)+1,999)),MapTable!$A:$A,1,0))),"맵없음",
  ""),
IF(ISERROR(FIND(",",Q1757,FIND(",",Q1757,FIND(",",Q1757)+1)+1)),
  IF(OR(ISERROR(VLOOKUP(LEFT(Q1757,FIND(",",Q1757)-1),MapTable!$A:$A,1,0)),ISERROR(VLOOKUP(TRIM(MID(Q1757,FIND(",",Q1757)+1,FIND(",",Q1757,FIND(",",Q1757)+1)-FIND(",",Q1757)-1)),MapTable!$A:$A,1,0)),ISERROR(VLOOKUP(TRIM(MID(Q1757,FIND(",",Q1757,FIND(",",Q1757)+1)+1,999)),MapTable!$A:$A,1,0))),"맵없음",
  ""),
IF(ISERROR(FIND(",",Q1757,FIND(",",Q1757,FIND(",",Q1757,FIND(",",Q1757)+1)+1)+1)),
  IF(OR(ISERROR(VLOOKUP(LEFT(Q1757,FIND(",",Q1757)-1),MapTable!$A:$A,1,0)),ISERROR(VLOOKUP(TRIM(MID(Q1757,FIND(",",Q1757)+1,FIND(",",Q1757,FIND(",",Q1757)+1)-FIND(",",Q1757)-1)),MapTable!$A:$A,1,0)),ISERROR(VLOOKUP(TRIM(MID(Q1757,FIND(",",Q1757,FIND(",",Q1757)+1)+1,FIND(",",Q1757,FIND(",",Q1757,FIND(",",Q1757)+1)+1)-FIND(",",Q1757,FIND(",",Q1757)+1)-1)),MapTable!$A:$A,1,0)),ISERROR(VLOOKUP(TRIM(MID(Q1757,FIND(",",Q1757,FIND(",",Q1757,FIND(",",Q1757)+1)+1)+1,999)),MapTable!$A:$A,1,0))),"맵없음",
  ""),
)))))</f>
        <v/>
      </c>
      <c r="W1757" t="str">
        <f>IF(ISBLANK(V1757),"",IF(ISERROR(VLOOKUP(V1757,[3]DropTable!$A:$A,1,0)),"드랍없음",""))</f>
        <v/>
      </c>
      <c r="Y1757" t="str">
        <f>IF(ISBLANK(X1757),"",IF(ISERROR(VLOOKUP(X1757,[3]DropTable!$A:$A,1,0)),"드랍없음",""))</f>
        <v/>
      </c>
      <c r="AA1757">
        <v>8.1</v>
      </c>
    </row>
    <row r="1758" spans="1:27" x14ac:dyDescent="0.3">
      <c r="A1758">
        <v>13</v>
      </c>
      <c r="B1758">
        <v>17</v>
      </c>
      <c r="C1758">
        <v>1680</v>
      </c>
      <c r="D1758">
        <v>420</v>
      </c>
      <c r="E1758" t="s">
        <v>114</v>
      </c>
      <c r="H1758" t="str">
        <f>IF(ISBLANK(G1758),"",
IFERROR(VLOOKUP(G1758,[1]StringTable!$1:$1048576,MATCH([1]StringTable!$B$1,[1]StringTable!$1:$1,0),0),
IFERROR(VLOOKUP(G1758,[1]InApkStringTable!$1:$1048576,MATCH([1]InApkStringTable!$B$1,[1]InApkStringTable!$1:$1,0),0),
"스트링없음")))</f>
        <v/>
      </c>
      <c r="J1758" t="b">
        <v>1</v>
      </c>
      <c r="L1758" t="str">
        <f>IF(ISBLANK(K1758),"",IF(ISERROR(VLOOKUP(K1758,MapTable!$A:$A,1,0)),"맵없음",""))</f>
        <v/>
      </c>
      <c r="N1758" t="b">
        <f t="shared" ca="1" si="76"/>
        <v>0</v>
      </c>
      <c r="R1758" t="str">
        <f>IF(ISBLANK(Q1758),"",
IF(ISERROR(FIND(",",Q1758)),
  IF(ISERROR(VLOOKUP(Q1758,MapTable!$A:$A,1,0)),"맵없음",
  ""),
IF(ISERROR(FIND(",",Q1758,FIND(",",Q1758)+1)),
  IF(OR(ISERROR(VLOOKUP(LEFT(Q1758,FIND(",",Q1758)-1),MapTable!$A:$A,1,0)),ISERROR(VLOOKUP(TRIM(MID(Q1758,FIND(",",Q1758)+1,999)),MapTable!$A:$A,1,0))),"맵없음",
  ""),
IF(ISERROR(FIND(",",Q1758,FIND(",",Q1758,FIND(",",Q1758)+1)+1)),
  IF(OR(ISERROR(VLOOKUP(LEFT(Q1758,FIND(",",Q1758)-1),MapTable!$A:$A,1,0)),ISERROR(VLOOKUP(TRIM(MID(Q1758,FIND(",",Q1758)+1,FIND(",",Q1758,FIND(",",Q1758)+1)-FIND(",",Q1758)-1)),MapTable!$A:$A,1,0)),ISERROR(VLOOKUP(TRIM(MID(Q1758,FIND(",",Q1758,FIND(",",Q1758)+1)+1,999)),MapTable!$A:$A,1,0))),"맵없음",
  ""),
IF(ISERROR(FIND(",",Q1758,FIND(",",Q1758,FIND(",",Q1758,FIND(",",Q1758)+1)+1)+1)),
  IF(OR(ISERROR(VLOOKUP(LEFT(Q1758,FIND(",",Q1758)-1),MapTable!$A:$A,1,0)),ISERROR(VLOOKUP(TRIM(MID(Q1758,FIND(",",Q1758)+1,FIND(",",Q1758,FIND(",",Q1758)+1)-FIND(",",Q1758)-1)),MapTable!$A:$A,1,0)),ISERROR(VLOOKUP(TRIM(MID(Q1758,FIND(",",Q1758,FIND(",",Q1758)+1)+1,FIND(",",Q1758,FIND(",",Q1758,FIND(",",Q1758)+1)+1)-FIND(",",Q1758,FIND(",",Q1758)+1)-1)),MapTable!$A:$A,1,0)),ISERROR(VLOOKUP(TRIM(MID(Q1758,FIND(",",Q1758,FIND(",",Q1758,FIND(",",Q1758)+1)+1)+1,999)),MapTable!$A:$A,1,0))),"맵없음",
  ""),
)))))</f>
        <v/>
      </c>
      <c r="W1758" t="str">
        <f>IF(ISBLANK(V1758),"",IF(ISERROR(VLOOKUP(V1758,[3]DropTable!$A:$A,1,0)),"드랍없음",""))</f>
        <v/>
      </c>
      <c r="Y1758" t="str">
        <f>IF(ISBLANK(X1758),"",IF(ISERROR(VLOOKUP(X1758,[3]DropTable!$A:$A,1,0)),"드랍없음",""))</f>
        <v/>
      </c>
      <c r="AA1758">
        <v>8.1</v>
      </c>
    </row>
    <row r="1759" spans="1:27" x14ac:dyDescent="0.3">
      <c r="A1759">
        <v>13</v>
      </c>
      <c r="B1759">
        <v>18</v>
      </c>
      <c r="C1759">
        <v>1680</v>
      </c>
      <c r="D1759">
        <v>420</v>
      </c>
      <c r="E1759" t="s">
        <v>114</v>
      </c>
      <c r="H1759" t="str">
        <f>IF(ISBLANK(G1759),"",
IFERROR(VLOOKUP(G1759,[1]StringTable!$1:$1048576,MATCH([1]StringTable!$B$1,[1]StringTable!$1:$1,0),0),
IFERROR(VLOOKUP(G1759,[1]InApkStringTable!$1:$1048576,MATCH([1]InApkStringTable!$B$1,[1]InApkStringTable!$1:$1,0),0),
"스트링없음")))</f>
        <v/>
      </c>
      <c r="J1759" t="b">
        <v>1</v>
      </c>
      <c r="L1759" t="str">
        <f>IF(ISBLANK(K1759),"",IF(ISERROR(VLOOKUP(K1759,MapTable!$A:$A,1,0)),"맵없음",""))</f>
        <v/>
      </c>
      <c r="N1759" t="b">
        <f t="shared" ca="1" si="76"/>
        <v>0</v>
      </c>
      <c r="R1759" t="str">
        <f>IF(ISBLANK(Q1759),"",
IF(ISERROR(FIND(",",Q1759)),
  IF(ISERROR(VLOOKUP(Q1759,MapTable!$A:$A,1,0)),"맵없음",
  ""),
IF(ISERROR(FIND(",",Q1759,FIND(",",Q1759)+1)),
  IF(OR(ISERROR(VLOOKUP(LEFT(Q1759,FIND(",",Q1759)-1),MapTable!$A:$A,1,0)),ISERROR(VLOOKUP(TRIM(MID(Q1759,FIND(",",Q1759)+1,999)),MapTable!$A:$A,1,0))),"맵없음",
  ""),
IF(ISERROR(FIND(",",Q1759,FIND(",",Q1759,FIND(",",Q1759)+1)+1)),
  IF(OR(ISERROR(VLOOKUP(LEFT(Q1759,FIND(",",Q1759)-1),MapTable!$A:$A,1,0)),ISERROR(VLOOKUP(TRIM(MID(Q1759,FIND(",",Q1759)+1,FIND(",",Q1759,FIND(",",Q1759)+1)-FIND(",",Q1759)-1)),MapTable!$A:$A,1,0)),ISERROR(VLOOKUP(TRIM(MID(Q1759,FIND(",",Q1759,FIND(",",Q1759)+1)+1,999)),MapTable!$A:$A,1,0))),"맵없음",
  ""),
IF(ISERROR(FIND(",",Q1759,FIND(",",Q1759,FIND(",",Q1759,FIND(",",Q1759)+1)+1)+1)),
  IF(OR(ISERROR(VLOOKUP(LEFT(Q1759,FIND(",",Q1759)-1),MapTable!$A:$A,1,0)),ISERROR(VLOOKUP(TRIM(MID(Q1759,FIND(",",Q1759)+1,FIND(",",Q1759,FIND(",",Q1759)+1)-FIND(",",Q1759)-1)),MapTable!$A:$A,1,0)),ISERROR(VLOOKUP(TRIM(MID(Q1759,FIND(",",Q1759,FIND(",",Q1759)+1)+1,FIND(",",Q1759,FIND(",",Q1759,FIND(",",Q1759)+1)+1)-FIND(",",Q1759,FIND(",",Q1759)+1)-1)),MapTable!$A:$A,1,0)),ISERROR(VLOOKUP(TRIM(MID(Q1759,FIND(",",Q1759,FIND(",",Q1759,FIND(",",Q1759)+1)+1)+1,999)),MapTable!$A:$A,1,0))),"맵없음",
  ""),
)))))</f>
        <v/>
      </c>
      <c r="W1759" t="str">
        <f>IF(ISBLANK(V1759),"",IF(ISERROR(VLOOKUP(V1759,[3]DropTable!$A:$A,1,0)),"드랍없음",""))</f>
        <v/>
      </c>
      <c r="Y1759" t="str">
        <f>IF(ISBLANK(X1759),"",IF(ISERROR(VLOOKUP(X1759,[3]DropTable!$A:$A,1,0)),"드랍없음",""))</f>
        <v/>
      </c>
      <c r="AA1759">
        <v>8.1</v>
      </c>
    </row>
    <row r="1760" spans="1:27" x14ac:dyDescent="0.3">
      <c r="A1760">
        <v>13</v>
      </c>
      <c r="B1760">
        <v>19</v>
      </c>
      <c r="C1760">
        <v>1680</v>
      </c>
      <c r="D1760">
        <v>420</v>
      </c>
      <c r="E1760" t="s">
        <v>114</v>
      </c>
      <c r="H1760" t="str">
        <f>IF(ISBLANK(G1760),"",
IFERROR(VLOOKUP(G1760,[1]StringTable!$1:$1048576,MATCH([1]StringTable!$B$1,[1]StringTable!$1:$1,0),0),
IFERROR(VLOOKUP(G1760,[1]InApkStringTable!$1:$1048576,MATCH([1]InApkStringTable!$B$1,[1]InApkStringTable!$1:$1,0),0),
"스트링없음")))</f>
        <v/>
      </c>
      <c r="J1760" t="b">
        <v>1</v>
      </c>
      <c r="L1760" t="str">
        <f>IF(ISBLANK(K1760),"",IF(ISERROR(VLOOKUP(K1760,MapTable!$A:$A,1,0)),"맵없음",""))</f>
        <v/>
      </c>
      <c r="N1760" t="b">
        <f t="shared" ca="1" si="76"/>
        <v>0</v>
      </c>
      <c r="R1760" t="str">
        <f>IF(ISBLANK(Q1760),"",
IF(ISERROR(FIND(",",Q1760)),
  IF(ISERROR(VLOOKUP(Q1760,MapTable!$A:$A,1,0)),"맵없음",
  ""),
IF(ISERROR(FIND(",",Q1760,FIND(",",Q1760)+1)),
  IF(OR(ISERROR(VLOOKUP(LEFT(Q1760,FIND(",",Q1760)-1),MapTable!$A:$A,1,0)),ISERROR(VLOOKUP(TRIM(MID(Q1760,FIND(",",Q1760)+1,999)),MapTable!$A:$A,1,0))),"맵없음",
  ""),
IF(ISERROR(FIND(",",Q1760,FIND(",",Q1760,FIND(",",Q1760)+1)+1)),
  IF(OR(ISERROR(VLOOKUP(LEFT(Q1760,FIND(",",Q1760)-1),MapTable!$A:$A,1,0)),ISERROR(VLOOKUP(TRIM(MID(Q1760,FIND(",",Q1760)+1,FIND(",",Q1760,FIND(",",Q1760)+1)-FIND(",",Q1760)-1)),MapTable!$A:$A,1,0)),ISERROR(VLOOKUP(TRIM(MID(Q1760,FIND(",",Q1760,FIND(",",Q1760)+1)+1,999)),MapTable!$A:$A,1,0))),"맵없음",
  ""),
IF(ISERROR(FIND(",",Q1760,FIND(",",Q1760,FIND(",",Q1760,FIND(",",Q1760)+1)+1)+1)),
  IF(OR(ISERROR(VLOOKUP(LEFT(Q1760,FIND(",",Q1760)-1),MapTable!$A:$A,1,0)),ISERROR(VLOOKUP(TRIM(MID(Q1760,FIND(",",Q1760)+1,FIND(",",Q1760,FIND(",",Q1760)+1)-FIND(",",Q1760)-1)),MapTable!$A:$A,1,0)),ISERROR(VLOOKUP(TRIM(MID(Q1760,FIND(",",Q1760,FIND(",",Q1760)+1)+1,FIND(",",Q1760,FIND(",",Q1760,FIND(",",Q1760)+1)+1)-FIND(",",Q1760,FIND(",",Q1760)+1)-1)),MapTable!$A:$A,1,0)),ISERROR(VLOOKUP(TRIM(MID(Q1760,FIND(",",Q1760,FIND(",",Q1760,FIND(",",Q1760)+1)+1)+1,999)),MapTable!$A:$A,1,0))),"맵없음",
  ""),
)))))</f>
        <v/>
      </c>
      <c r="W1760" t="str">
        <f>IF(ISBLANK(V1760),"",IF(ISERROR(VLOOKUP(V1760,[3]DropTable!$A:$A,1,0)),"드랍없음",""))</f>
        <v/>
      </c>
      <c r="Y1760" t="str">
        <f>IF(ISBLANK(X1760),"",IF(ISERROR(VLOOKUP(X1760,[3]DropTable!$A:$A,1,0)),"드랍없음",""))</f>
        <v/>
      </c>
      <c r="AA1760">
        <v>8.1</v>
      </c>
    </row>
    <row r="1761" spans="1:27" x14ac:dyDescent="0.3">
      <c r="A1761">
        <v>13</v>
      </c>
      <c r="B1761">
        <v>20</v>
      </c>
      <c r="C1761">
        <v>1680</v>
      </c>
      <c r="D1761">
        <v>420</v>
      </c>
      <c r="E1761" t="s">
        <v>114</v>
      </c>
      <c r="H1761" t="str">
        <f>IF(ISBLANK(G1761),"",
IFERROR(VLOOKUP(G1761,[1]StringTable!$1:$1048576,MATCH([1]StringTable!$B$1,[1]StringTable!$1:$1,0),0),
IFERROR(VLOOKUP(G1761,[1]InApkStringTable!$1:$1048576,MATCH([1]InApkStringTable!$B$1,[1]InApkStringTable!$1:$1,0),0),
"스트링없음")))</f>
        <v/>
      </c>
      <c r="J1761" t="b">
        <v>1</v>
      </c>
      <c r="L1761" t="str">
        <f>IF(ISBLANK(K1761),"",IF(ISERROR(VLOOKUP(K1761,MapTable!$A:$A,1,0)),"맵없음",""))</f>
        <v/>
      </c>
      <c r="N1761" t="b">
        <f t="shared" ca="1" si="76"/>
        <v>0</v>
      </c>
      <c r="R1761" t="str">
        <f>IF(ISBLANK(Q1761),"",
IF(ISERROR(FIND(",",Q1761)),
  IF(ISERROR(VLOOKUP(Q1761,MapTable!$A:$A,1,0)),"맵없음",
  ""),
IF(ISERROR(FIND(",",Q1761,FIND(",",Q1761)+1)),
  IF(OR(ISERROR(VLOOKUP(LEFT(Q1761,FIND(",",Q1761)-1),MapTable!$A:$A,1,0)),ISERROR(VLOOKUP(TRIM(MID(Q1761,FIND(",",Q1761)+1,999)),MapTable!$A:$A,1,0))),"맵없음",
  ""),
IF(ISERROR(FIND(",",Q1761,FIND(",",Q1761,FIND(",",Q1761)+1)+1)),
  IF(OR(ISERROR(VLOOKUP(LEFT(Q1761,FIND(",",Q1761)-1),MapTable!$A:$A,1,0)),ISERROR(VLOOKUP(TRIM(MID(Q1761,FIND(",",Q1761)+1,FIND(",",Q1761,FIND(",",Q1761)+1)-FIND(",",Q1761)-1)),MapTable!$A:$A,1,0)),ISERROR(VLOOKUP(TRIM(MID(Q1761,FIND(",",Q1761,FIND(",",Q1761)+1)+1,999)),MapTable!$A:$A,1,0))),"맵없음",
  ""),
IF(ISERROR(FIND(",",Q1761,FIND(",",Q1761,FIND(",",Q1761,FIND(",",Q1761)+1)+1)+1)),
  IF(OR(ISERROR(VLOOKUP(LEFT(Q1761,FIND(",",Q1761)-1),MapTable!$A:$A,1,0)),ISERROR(VLOOKUP(TRIM(MID(Q1761,FIND(",",Q1761)+1,FIND(",",Q1761,FIND(",",Q1761)+1)-FIND(",",Q1761)-1)),MapTable!$A:$A,1,0)),ISERROR(VLOOKUP(TRIM(MID(Q1761,FIND(",",Q1761,FIND(",",Q1761)+1)+1,FIND(",",Q1761,FIND(",",Q1761,FIND(",",Q1761)+1)+1)-FIND(",",Q1761,FIND(",",Q1761)+1)-1)),MapTable!$A:$A,1,0)),ISERROR(VLOOKUP(TRIM(MID(Q1761,FIND(",",Q1761,FIND(",",Q1761,FIND(",",Q1761)+1)+1)+1,999)),MapTable!$A:$A,1,0))),"맵없음",
  ""),
)))))</f>
        <v/>
      </c>
      <c r="W1761" t="str">
        <f>IF(ISBLANK(V1761),"",IF(ISERROR(VLOOKUP(V1761,[3]DropTable!$A:$A,1,0)),"드랍없음",""))</f>
        <v/>
      </c>
      <c r="Y1761" t="str">
        <f>IF(ISBLANK(X1761),"",IF(ISERROR(VLOOKUP(X1761,[3]DropTable!$A:$A,1,0)),"드랍없음",""))</f>
        <v/>
      </c>
      <c r="AA1761">
        <v>8.1</v>
      </c>
    </row>
    <row r="1762" spans="1:27" x14ac:dyDescent="0.3">
      <c r="A1762">
        <v>13</v>
      </c>
      <c r="B1762">
        <v>21</v>
      </c>
      <c r="C1762">
        <v>1680</v>
      </c>
      <c r="D1762">
        <v>420</v>
      </c>
      <c r="E1762" t="s">
        <v>114</v>
      </c>
      <c r="H1762" t="str">
        <f>IF(ISBLANK(G1762),"",
IFERROR(VLOOKUP(G1762,[1]StringTable!$1:$1048576,MATCH([1]StringTable!$B$1,[1]StringTable!$1:$1,0),0),
IFERROR(VLOOKUP(G1762,[1]InApkStringTable!$1:$1048576,MATCH([1]InApkStringTable!$B$1,[1]InApkStringTable!$1:$1,0),0),
"스트링없음")))</f>
        <v/>
      </c>
      <c r="J1762" t="b">
        <v>1</v>
      </c>
      <c r="L1762" t="str">
        <f>IF(ISBLANK(K1762),"",IF(ISERROR(VLOOKUP(K1762,MapTable!$A:$A,1,0)),"맵없음",""))</f>
        <v/>
      </c>
      <c r="N1762" t="b">
        <f t="shared" ca="1" si="76"/>
        <v>0</v>
      </c>
      <c r="R1762" t="str">
        <f>IF(ISBLANK(Q1762),"",
IF(ISERROR(FIND(",",Q1762)),
  IF(ISERROR(VLOOKUP(Q1762,MapTable!$A:$A,1,0)),"맵없음",
  ""),
IF(ISERROR(FIND(",",Q1762,FIND(",",Q1762)+1)),
  IF(OR(ISERROR(VLOOKUP(LEFT(Q1762,FIND(",",Q1762)-1),MapTable!$A:$A,1,0)),ISERROR(VLOOKUP(TRIM(MID(Q1762,FIND(",",Q1762)+1,999)),MapTable!$A:$A,1,0))),"맵없음",
  ""),
IF(ISERROR(FIND(",",Q1762,FIND(",",Q1762,FIND(",",Q1762)+1)+1)),
  IF(OR(ISERROR(VLOOKUP(LEFT(Q1762,FIND(",",Q1762)-1),MapTable!$A:$A,1,0)),ISERROR(VLOOKUP(TRIM(MID(Q1762,FIND(",",Q1762)+1,FIND(",",Q1762,FIND(",",Q1762)+1)-FIND(",",Q1762)-1)),MapTable!$A:$A,1,0)),ISERROR(VLOOKUP(TRIM(MID(Q1762,FIND(",",Q1762,FIND(",",Q1762)+1)+1,999)),MapTable!$A:$A,1,0))),"맵없음",
  ""),
IF(ISERROR(FIND(",",Q1762,FIND(",",Q1762,FIND(",",Q1762,FIND(",",Q1762)+1)+1)+1)),
  IF(OR(ISERROR(VLOOKUP(LEFT(Q1762,FIND(",",Q1762)-1),MapTable!$A:$A,1,0)),ISERROR(VLOOKUP(TRIM(MID(Q1762,FIND(",",Q1762)+1,FIND(",",Q1762,FIND(",",Q1762)+1)-FIND(",",Q1762)-1)),MapTable!$A:$A,1,0)),ISERROR(VLOOKUP(TRIM(MID(Q1762,FIND(",",Q1762,FIND(",",Q1762)+1)+1,FIND(",",Q1762,FIND(",",Q1762,FIND(",",Q1762)+1)+1)-FIND(",",Q1762,FIND(",",Q1762)+1)-1)),MapTable!$A:$A,1,0)),ISERROR(VLOOKUP(TRIM(MID(Q1762,FIND(",",Q1762,FIND(",",Q1762,FIND(",",Q1762)+1)+1)+1,999)),MapTable!$A:$A,1,0))),"맵없음",
  ""),
)))))</f>
        <v/>
      </c>
      <c r="W1762" t="str">
        <f>IF(ISBLANK(V1762),"",IF(ISERROR(VLOOKUP(V1762,[3]DropTable!$A:$A,1,0)),"드랍없음",""))</f>
        <v/>
      </c>
      <c r="Y1762" t="str">
        <f>IF(ISBLANK(X1762),"",IF(ISERROR(VLOOKUP(X1762,[3]DropTable!$A:$A,1,0)),"드랍없음",""))</f>
        <v/>
      </c>
      <c r="AA1762">
        <v>8.1</v>
      </c>
    </row>
    <row r="1763" spans="1:27" x14ac:dyDescent="0.3">
      <c r="A1763">
        <v>13</v>
      </c>
      <c r="B1763">
        <v>22</v>
      </c>
      <c r="C1763">
        <v>1680</v>
      </c>
      <c r="D1763">
        <v>420</v>
      </c>
      <c r="E1763" t="s">
        <v>114</v>
      </c>
      <c r="H1763" t="str">
        <f>IF(ISBLANK(G1763),"",
IFERROR(VLOOKUP(G1763,[1]StringTable!$1:$1048576,MATCH([1]StringTable!$B$1,[1]StringTable!$1:$1,0),0),
IFERROR(VLOOKUP(G1763,[1]InApkStringTable!$1:$1048576,MATCH([1]InApkStringTable!$B$1,[1]InApkStringTable!$1:$1,0),0),
"스트링없음")))</f>
        <v/>
      </c>
      <c r="J1763" t="b">
        <v>1</v>
      </c>
      <c r="L1763" t="str">
        <f>IF(ISBLANK(K1763),"",IF(ISERROR(VLOOKUP(K1763,MapTable!$A:$A,1,0)),"맵없음",""))</f>
        <v/>
      </c>
      <c r="N1763" t="b">
        <f t="shared" ca="1" si="76"/>
        <v>0</v>
      </c>
      <c r="R1763" t="str">
        <f>IF(ISBLANK(Q1763),"",
IF(ISERROR(FIND(",",Q1763)),
  IF(ISERROR(VLOOKUP(Q1763,MapTable!$A:$A,1,0)),"맵없음",
  ""),
IF(ISERROR(FIND(",",Q1763,FIND(",",Q1763)+1)),
  IF(OR(ISERROR(VLOOKUP(LEFT(Q1763,FIND(",",Q1763)-1),MapTable!$A:$A,1,0)),ISERROR(VLOOKUP(TRIM(MID(Q1763,FIND(",",Q1763)+1,999)),MapTable!$A:$A,1,0))),"맵없음",
  ""),
IF(ISERROR(FIND(",",Q1763,FIND(",",Q1763,FIND(",",Q1763)+1)+1)),
  IF(OR(ISERROR(VLOOKUP(LEFT(Q1763,FIND(",",Q1763)-1),MapTable!$A:$A,1,0)),ISERROR(VLOOKUP(TRIM(MID(Q1763,FIND(",",Q1763)+1,FIND(",",Q1763,FIND(",",Q1763)+1)-FIND(",",Q1763)-1)),MapTable!$A:$A,1,0)),ISERROR(VLOOKUP(TRIM(MID(Q1763,FIND(",",Q1763,FIND(",",Q1763)+1)+1,999)),MapTable!$A:$A,1,0))),"맵없음",
  ""),
IF(ISERROR(FIND(",",Q1763,FIND(",",Q1763,FIND(",",Q1763,FIND(",",Q1763)+1)+1)+1)),
  IF(OR(ISERROR(VLOOKUP(LEFT(Q1763,FIND(",",Q1763)-1),MapTable!$A:$A,1,0)),ISERROR(VLOOKUP(TRIM(MID(Q1763,FIND(",",Q1763)+1,FIND(",",Q1763,FIND(",",Q1763)+1)-FIND(",",Q1763)-1)),MapTable!$A:$A,1,0)),ISERROR(VLOOKUP(TRIM(MID(Q1763,FIND(",",Q1763,FIND(",",Q1763)+1)+1,FIND(",",Q1763,FIND(",",Q1763,FIND(",",Q1763)+1)+1)-FIND(",",Q1763,FIND(",",Q1763)+1)-1)),MapTable!$A:$A,1,0)),ISERROR(VLOOKUP(TRIM(MID(Q1763,FIND(",",Q1763,FIND(",",Q1763,FIND(",",Q1763)+1)+1)+1,999)),MapTable!$A:$A,1,0))),"맵없음",
  ""),
)))))</f>
        <v/>
      </c>
      <c r="W1763" t="str">
        <f>IF(ISBLANK(V1763),"",IF(ISERROR(VLOOKUP(V1763,[3]DropTable!$A:$A,1,0)),"드랍없음",""))</f>
        <v/>
      </c>
      <c r="Y1763" t="str">
        <f>IF(ISBLANK(X1763),"",IF(ISERROR(VLOOKUP(X1763,[3]DropTable!$A:$A,1,0)),"드랍없음",""))</f>
        <v/>
      </c>
      <c r="AA1763">
        <v>8.1</v>
      </c>
    </row>
    <row r="1764" spans="1:27" x14ac:dyDescent="0.3">
      <c r="A1764">
        <v>13</v>
      </c>
      <c r="B1764">
        <v>23</v>
      </c>
      <c r="C1764">
        <v>1680</v>
      </c>
      <c r="D1764">
        <v>420</v>
      </c>
      <c r="E1764" t="s">
        <v>114</v>
      </c>
      <c r="H1764" t="str">
        <f>IF(ISBLANK(G1764),"",
IFERROR(VLOOKUP(G1764,[1]StringTable!$1:$1048576,MATCH([1]StringTable!$B$1,[1]StringTable!$1:$1,0),0),
IFERROR(VLOOKUP(G1764,[1]InApkStringTable!$1:$1048576,MATCH([1]InApkStringTable!$B$1,[1]InApkStringTable!$1:$1,0),0),
"스트링없음")))</f>
        <v/>
      </c>
      <c r="J1764" t="b">
        <v>1</v>
      </c>
      <c r="L1764" t="str">
        <f>IF(ISBLANK(K1764),"",IF(ISERROR(VLOOKUP(K1764,MapTable!$A:$A,1,0)),"맵없음",""))</f>
        <v/>
      </c>
      <c r="N1764" t="b">
        <f t="shared" ca="1" si="76"/>
        <v>0</v>
      </c>
      <c r="R1764" t="str">
        <f>IF(ISBLANK(Q1764),"",
IF(ISERROR(FIND(",",Q1764)),
  IF(ISERROR(VLOOKUP(Q1764,MapTable!$A:$A,1,0)),"맵없음",
  ""),
IF(ISERROR(FIND(",",Q1764,FIND(",",Q1764)+1)),
  IF(OR(ISERROR(VLOOKUP(LEFT(Q1764,FIND(",",Q1764)-1),MapTable!$A:$A,1,0)),ISERROR(VLOOKUP(TRIM(MID(Q1764,FIND(",",Q1764)+1,999)),MapTable!$A:$A,1,0))),"맵없음",
  ""),
IF(ISERROR(FIND(",",Q1764,FIND(",",Q1764,FIND(",",Q1764)+1)+1)),
  IF(OR(ISERROR(VLOOKUP(LEFT(Q1764,FIND(",",Q1764)-1),MapTable!$A:$A,1,0)),ISERROR(VLOOKUP(TRIM(MID(Q1764,FIND(",",Q1764)+1,FIND(",",Q1764,FIND(",",Q1764)+1)-FIND(",",Q1764)-1)),MapTable!$A:$A,1,0)),ISERROR(VLOOKUP(TRIM(MID(Q1764,FIND(",",Q1764,FIND(",",Q1764)+1)+1,999)),MapTable!$A:$A,1,0))),"맵없음",
  ""),
IF(ISERROR(FIND(",",Q1764,FIND(",",Q1764,FIND(",",Q1764,FIND(",",Q1764)+1)+1)+1)),
  IF(OR(ISERROR(VLOOKUP(LEFT(Q1764,FIND(",",Q1764)-1),MapTable!$A:$A,1,0)),ISERROR(VLOOKUP(TRIM(MID(Q1764,FIND(",",Q1764)+1,FIND(",",Q1764,FIND(",",Q1764)+1)-FIND(",",Q1764)-1)),MapTable!$A:$A,1,0)),ISERROR(VLOOKUP(TRIM(MID(Q1764,FIND(",",Q1764,FIND(",",Q1764)+1)+1,FIND(",",Q1764,FIND(",",Q1764,FIND(",",Q1764)+1)+1)-FIND(",",Q1764,FIND(",",Q1764)+1)-1)),MapTable!$A:$A,1,0)),ISERROR(VLOOKUP(TRIM(MID(Q1764,FIND(",",Q1764,FIND(",",Q1764,FIND(",",Q1764)+1)+1)+1,999)),MapTable!$A:$A,1,0))),"맵없음",
  ""),
)))))</f>
        <v/>
      </c>
      <c r="W1764" t="str">
        <f>IF(ISBLANK(V1764),"",IF(ISERROR(VLOOKUP(V1764,[3]DropTable!$A:$A,1,0)),"드랍없음",""))</f>
        <v/>
      </c>
      <c r="Y1764" t="str">
        <f>IF(ISBLANK(X1764),"",IF(ISERROR(VLOOKUP(X1764,[3]DropTable!$A:$A,1,0)),"드랍없음",""))</f>
        <v/>
      </c>
      <c r="AA1764">
        <v>8.1</v>
      </c>
    </row>
    <row r="1765" spans="1:27" x14ac:dyDescent="0.3">
      <c r="A1765">
        <v>13</v>
      </c>
      <c r="B1765">
        <v>24</v>
      </c>
      <c r="C1765">
        <v>1680</v>
      </c>
      <c r="D1765">
        <v>420</v>
      </c>
      <c r="E1765" t="s">
        <v>114</v>
      </c>
      <c r="H1765" t="str">
        <f>IF(ISBLANK(G1765),"",
IFERROR(VLOOKUP(G1765,[1]StringTable!$1:$1048576,MATCH([1]StringTable!$B$1,[1]StringTable!$1:$1,0),0),
IFERROR(VLOOKUP(G1765,[1]InApkStringTable!$1:$1048576,MATCH([1]InApkStringTable!$B$1,[1]InApkStringTable!$1:$1,0),0),
"스트링없음")))</f>
        <v/>
      </c>
      <c r="J1765" t="b">
        <v>1</v>
      </c>
      <c r="L1765" t="str">
        <f>IF(ISBLANK(K1765),"",IF(ISERROR(VLOOKUP(K1765,MapTable!$A:$A,1,0)),"맵없음",""))</f>
        <v/>
      </c>
      <c r="N1765" t="b">
        <f t="shared" ca="1" si="76"/>
        <v>0</v>
      </c>
      <c r="R1765" t="str">
        <f>IF(ISBLANK(Q1765),"",
IF(ISERROR(FIND(",",Q1765)),
  IF(ISERROR(VLOOKUP(Q1765,MapTable!$A:$A,1,0)),"맵없음",
  ""),
IF(ISERROR(FIND(",",Q1765,FIND(",",Q1765)+1)),
  IF(OR(ISERROR(VLOOKUP(LEFT(Q1765,FIND(",",Q1765)-1),MapTable!$A:$A,1,0)),ISERROR(VLOOKUP(TRIM(MID(Q1765,FIND(",",Q1765)+1,999)),MapTable!$A:$A,1,0))),"맵없음",
  ""),
IF(ISERROR(FIND(",",Q1765,FIND(",",Q1765,FIND(",",Q1765)+1)+1)),
  IF(OR(ISERROR(VLOOKUP(LEFT(Q1765,FIND(",",Q1765)-1),MapTable!$A:$A,1,0)),ISERROR(VLOOKUP(TRIM(MID(Q1765,FIND(",",Q1765)+1,FIND(",",Q1765,FIND(",",Q1765)+1)-FIND(",",Q1765)-1)),MapTable!$A:$A,1,0)),ISERROR(VLOOKUP(TRIM(MID(Q1765,FIND(",",Q1765,FIND(",",Q1765)+1)+1,999)),MapTable!$A:$A,1,0))),"맵없음",
  ""),
IF(ISERROR(FIND(",",Q1765,FIND(",",Q1765,FIND(",",Q1765,FIND(",",Q1765)+1)+1)+1)),
  IF(OR(ISERROR(VLOOKUP(LEFT(Q1765,FIND(",",Q1765)-1),MapTable!$A:$A,1,0)),ISERROR(VLOOKUP(TRIM(MID(Q1765,FIND(",",Q1765)+1,FIND(",",Q1765,FIND(",",Q1765)+1)-FIND(",",Q1765)-1)),MapTable!$A:$A,1,0)),ISERROR(VLOOKUP(TRIM(MID(Q1765,FIND(",",Q1765,FIND(",",Q1765)+1)+1,FIND(",",Q1765,FIND(",",Q1765,FIND(",",Q1765)+1)+1)-FIND(",",Q1765,FIND(",",Q1765)+1)-1)),MapTable!$A:$A,1,0)),ISERROR(VLOOKUP(TRIM(MID(Q1765,FIND(",",Q1765,FIND(",",Q1765,FIND(",",Q1765)+1)+1)+1,999)),MapTable!$A:$A,1,0))),"맵없음",
  ""),
)))))</f>
        <v/>
      </c>
      <c r="W1765" t="str">
        <f>IF(ISBLANK(V1765),"",IF(ISERROR(VLOOKUP(V1765,[3]DropTable!$A:$A,1,0)),"드랍없음",""))</f>
        <v/>
      </c>
      <c r="Y1765" t="str">
        <f>IF(ISBLANK(X1765),"",IF(ISERROR(VLOOKUP(X1765,[3]DropTable!$A:$A,1,0)),"드랍없음",""))</f>
        <v/>
      </c>
      <c r="AA1765">
        <v>8.1</v>
      </c>
    </row>
    <row r="1766" spans="1:27" x14ac:dyDescent="0.3">
      <c r="A1766">
        <v>13</v>
      </c>
      <c r="B1766">
        <v>25</v>
      </c>
      <c r="C1766">
        <v>1680</v>
      </c>
      <c r="D1766">
        <v>420</v>
      </c>
      <c r="E1766" t="s">
        <v>114</v>
      </c>
      <c r="H1766" t="str">
        <f>IF(ISBLANK(G1766),"",
IFERROR(VLOOKUP(G1766,[1]StringTable!$1:$1048576,MATCH([1]StringTable!$B$1,[1]StringTable!$1:$1,0),0),
IFERROR(VLOOKUP(G1766,[1]InApkStringTable!$1:$1048576,MATCH([1]InApkStringTable!$B$1,[1]InApkStringTable!$1:$1,0),0),
"스트링없음")))</f>
        <v/>
      </c>
      <c r="J1766" t="b">
        <v>1</v>
      </c>
      <c r="L1766" t="str">
        <f>IF(ISBLANK(K1766),"",IF(ISERROR(VLOOKUP(K1766,MapTable!$A:$A,1,0)),"맵없음",""))</f>
        <v/>
      </c>
      <c r="N1766" t="b">
        <f t="shared" ca="1" si="76"/>
        <v>0</v>
      </c>
      <c r="R1766" t="str">
        <f>IF(ISBLANK(Q1766),"",
IF(ISERROR(FIND(",",Q1766)),
  IF(ISERROR(VLOOKUP(Q1766,MapTable!$A:$A,1,0)),"맵없음",
  ""),
IF(ISERROR(FIND(",",Q1766,FIND(",",Q1766)+1)),
  IF(OR(ISERROR(VLOOKUP(LEFT(Q1766,FIND(",",Q1766)-1),MapTable!$A:$A,1,0)),ISERROR(VLOOKUP(TRIM(MID(Q1766,FIND(",",Q1766)+1,999)),MapTable!$A:$A,1,0))),"맵없음",
  ""),
IF(ISERROR(FIND(",",Q1766,FIND(",",Q1766,FIND(",",Q1766)+1)+1)),
  IF(OR(ISERROR(VLOOKUP(LEFT(Q1766,FIND(",",Q1766)-1),MapTable!$A:$A,1,0)),ISERROR(VLOOKUP(TRIM(MID(Q1766,FIND(",",Q1766)+1,FIND(",",Q1766,FIND(",",Q1766)+1)-FIND(",",Q1766)-1)),MapTable!$A:$A,1,0)),ISERROR(VLOOKUP(TRIM(MID(Q1766,FIND(",",Q1766,FIND(",",Q1766)+1)+1,999)),MapTable!$A:$A,1,0))),"맵없음",
  ""),
IF(ISERROR(FIND(",",Q1766,FIND(",",Q1766,FIND(",",Q1766,FIND(",",Q1766)+1)+1)+1)),
  IF(OR(ISERROR(VLOOKUP(LEFT(Q1766,FIND(",",Q1766)-1),MapTable!$A:$A,1,0)),ISERROR(VLOOKUP(TRIM(MID(Q1766,FIND(",",Q1766)+1,FIND(",",Q1766,FIND(",",Q1766)+1)-FIND(",",Q1766)-1)),MapTable!$A:$A,1,0)),ISERROR(VLOOKUP(TRIM(MID(Q1766,FIND(",",Q1766,FIND(",",Q1766)+1)+1,FIND(",",Q1766,FIND(",",Q1766,FIND(",",Q1766)+1)+1)-FIND(",",Q1766,FIND(",",Q1766)+1)-1)),MapTable!$A:$A,1,0)),ISERROR(VLOOKUP(TRIM(MID(Q1766,FIND(",",Q1766,FIND(",",Q1766,FIND(",",Q1766)+1)+1)+1,999)),MapTable!$A:$A,1,0))),"맵없음",
  ""),
)))))</f>
        <v/>
      </c>
      <c r="W1766" t="str">
        <f>IF(ISBLANK(V1766),"",IF(ISERROR(VLOOKUP(V1766,[3]DropTable!$A:$A,1,0)),"드랍없음",""))</f>
        <v/>
      </c>
      <c r="Y1766" t="str">
        <f>IF(ISBLANK(X1766),"",IF(ISERROR(VLOOKUP(X1766,[3]DropTable!$A:$A,1,0)),"드랍없음",""))</f>
        <v/>
      </c>
      <c r="AA1766">
        <v>8.1</v>
      </c>
    </row>
    <row r="1767" spans="1:27" x14ac:dyDescent="0.3">
      <c r="A1767">
        <v>13</v>
      </c>
      <c r="B1767">
        <v>26</v>
      </c>
      <c r="C1767">
        <v>1680</v>
      </c>
      <c r="D1767">
        <v>420</v>
      </c>
      <c r="E1767" t="s">
        <v>114</v>
      </c>
      <c r="H1767" t="str">
        <f>IF(ISBLANK(G1767),"",
IFERROR(VLOOKUP(G1767,[1]StringTable!$1:$1048576,MATCH([1]StringTable!$B$1,[1]StringTable!$1:$1,0),0),
IFERROR(VLOOKUP(G1767,[1]InApkStringTable!$1:$1048576,MATCH([1]InApkStringTable!$B$1,[1]InApkStringTable!$1:$1,0),0),
"스트링없음")))</f>
        <v/>
      </c>
      <c r="J1767" t="b">
        <v>1</v>
      </c>
      <c r="L1767" t="str">
        <f>IF(ISBLANK(K1767),"",IF(ISERROR(VLOOKUP(K1767,MapTable!$A:$A,1,0)),"맵없음",""))</f>
        <v/>
      </c>
      <c r="N1767" t="b">
        <f t="shared" ca="1" si="76"/>
        <v>0</v>
      </c>
      <c r="R1767" t="str">
        <f>IF(ISBLANK(Q1767),"",
IF(ISERROR(FIND(",",Q1767)),
  IF(ISERROR(VLOOKUP(Q1767,MapTable!$A:$A,1,0)),"맵없음",
  ""),
IF(ISERROR(FIND(",",Q1767,FIND(",",Q1767)+1)),
  IF(OR(ISERROR(VLOOKUP(LEFT(Q1767,FIND(",",Q1767)-1),MapTable!$A:$A,1,0)),ISERROR(VLOOKUP(TRIM(MID(Q1767,FIND(",",Q1767)+1,999)),MapTable!$A:$A,1,0))),"맵없음",
  ""),
IF(ISERROR(FIND(",",Q1767,FIND(",",Q1767,FIND(",",Q1767)+1)+1)),
  IF(OR(ISERROR(VLOOKUP(LEFT(Q1767,FIND(",",Q1767)-1),MapTable!$A:$A,1,0)),ISERROR(VLOOKUP(TRIM(MID(Q1767,FIND(",",Q1767)+1,FIND(",",Q1767,FIND(",",Q1767)+1)-FIND(",",Q1767)-1)),MapTable!$A:$A,1,0)),ISERROR(VLOOKUP(TRIM(MID(Q1767,FIND(",",Q1767,FIND(",",Q1767)+1)+1,999)),MapTable!$A:$A,1,0))),"맵없음",
  ""),
IF(ISERROR(FIND(",",Q1767,FIND(",",Q1767,FIND(",",Q1767,FIND(",",Q1767)+1)+1)+1)),
  IF(OR(ISERROR(VLOOKUP(LEFT(Q1767,FIND(",",Q1767)-1),MapTable!$A:$A,1,0)),ISERROR(VLOOKUP(TRIM(MID(Q1767,FIND(",",Q1767)+1,FIND(",",Q1767,FIND(",",Q1767)+1)-FIND(",",Q1767)-1)),MapTable!$A:$A,1,0)),ISERROR(VLOOKUP(TRIM(MID(Q1767,FIND(",",Q1767,FIND(",",Q1767)+1)+1,FIND(",",Q1767,FIND(",",Q1767,FIND(",",Q1767)+1)+1)-FIND(",",Q1767,FIND(",",Q1767)+1)-1)),MapTable!$A:$A,1,0)),ISERROR(VLOOKUP(TRIM(MID(Q1767,FIND(",",Q1767,FIND(",",Q1767,FIND(",",Q1767)+1)+1)+1,999)),MapTable!$A:$A,1,0))),"맵없음",
  ""),
)))))</f>
        <v/>
      </c>
      <c r="W1767" t="str">
        <f>IF(ISBLANK(V1767),"",IF(ISERROR(VLOOKUP(V1767,[3]DropTable!$A:$A,1,0)),"드랍없음",""))</f>
        <v/>
      </c>
      <c r="Y1767" t="str">
        <f>IF(ISBLANK(X1767),"",IF(ISERROR(VLOOKUP(X1767,[3]DropTable!$A:$A,1,0)),"드랍없음",""))</f>
        <v/>
      </c>
      <c r="AA1767">
        <v>8.1</v>
      </c>
    </row>
    <row r="1768" spans="1:27" x14ac:dyDescent="0.3">
      <c r="A1768">
        <v>13</v>
      </c>
      <c r="B1768">
        <v>27</v>
      </c>
      <c r="C1768">
        <v>1680</v>
      </c>
      <c r="D1768">
        <v>420</v>
      </c>
      <c r="E1768" t="s">
        <v>114</v>
      </c>
      <c r="H1768" t="str">
        <f>IF(ISBLANK(G1768),"",
IFERROR(VLOOKUP(G1768,[1]StringTable!$1:$1048576,MATCH([1]StringTable!$B$1,[1]StringTable!$1:$1,0),0),
IFERROR(VLOOKUP(G1768,[1]InApkStringTable!$1:$1048576,MATCH([1]InApkStringTable!$B$1,[1]InApkStringTable!$1:$1,0),0),
"스트링없음")))</f>
        <v/>
      </c>
      <c r="J1768" t="b">
        <v>1</v>
      </c>
      <c r="L1768" t="str">
        <f>IF(ISBLANK(K1768),"",IF(ISERROR(VLOOKUP(K1768,MapTable!$A:$A,1,0)),"맵없음",""))</f>
        <v/>
      </c>
      <c r="N1768" t="b">
        <f t="shared" ca="1" si="76"/>
        <v>0</v>
      </c>
      <c r="R1768" t="str">
        <f>IF(ISBLANK(Q1768),"",
IF(ISERROR(FIND(",",Q1768)),
  IF(ISERROR(VLOOKUP(Q1768,MapTable!$A:$A,1,0)),"맵없음",
  ""),
IF(ISERROR(FIND(",",Q1768,FIND(",",Q1768)+1)),
  IF(OR(ISERROR(VLOOKUP(LEFT(Q1768,FIND(",",Q1768)-1),MapTable!$A:$A,1,0)),ISERROR(VLOOKUP(TRIM(MID(Q1768,FIND(",",Q1768)+1,999)),MapTable!$A:$A,1,0))),"맵없음",
  ""),
IF(ISERROR(FIND(",",Q1768,FIND(",",Q1768,FIND(",",Q1768)+1)+1)),
  IF(OR(ISERROR(VLOOKUP(LEFT(Q1768,FIND(",",Q1768)-1),MapTable!$A:$A,1,0)),ISERROR(VLOOKUP(TRIM(MID(Q1768,FIND(",",Q1768)+1,FIND(",",Q1768,FIND(",",Q1768)+1)-FIND(",",Q1768)-1)),MapTable!$A:$A,1,0)),ISERROR(VLOOKUP(TRIM(MID(Q1768,FIND(",",Q1768,FIND(",",Q1768)+1)+1,999)),MapTable!$A:$A,1,0))),"맵없음",
  ""),
IF(ISERROR(FIND(",",Q1768,FIND(",",Q1768,FIND(",",Q1768,FIND(",",Q1768)+1)+1)+1)),
  IF(OR(ISERROR(VLOOKUP(LEFT(Q1768,FIND(",",Q1768)-1),MapTable!$A:$A,1,0)),ISERROR(VLOOKUP(TRIM(MID(Q1768,FIND(",",Q1768)+1,FIND(",",Q1768,FIND(",",Q1768)+1)-FIND(",",Q1768)-1)),MapTable!$A:$A,1,0)),ISERROR(VLOOKUP(TRIM(MID(Q1768,FIND(",",Q1768,FIND(",",Q1768)+1)+1,FIND(",",Q1768,FIND(",",Q1768,FIND(",",Q1768)+1)+1)-FIND(",",Q1768,FIND(",",Q1768)+1)-1)),MapTable!$A:$A,1,0)),ISERROR(VLOOKUP(TRIM(MID(Q1768,FIND(",",Q1768,FIND(",",Q1768,FIND(",",Q1768)+1)+1)+1,999)),MapTable!$A:$A,1,0))),"맵없음",
  ""),
)))))</f>
        <v/>
      </c>
      <c r="W1768" t="str">
        <f>IF(ISBLANK(V1768),"",IF(ISERROR(VLOOKUP(V1768,[3]DropTable!$A:$A,1,0)),"드랍없음",""))</f>
        <v/>
      </c>
      <c r="Y1768" t="str">
        <f>IF(ISBLANK(X1768),"",IF(ISERROR(VLOOKUP(X1768,[3]DropTable!$A:$A,1,0)),"드랍없음",""))</f>
        <v/>
      </c>
      <c r="AA1768">
        <v>8.1</v>
      </c>
    </row>
    <row r="1769" spans="1:27" x14ac:dyDescent="0.3">
      <c r="A1769">
        <v>13</v>
      </c>
      <c r="B1769">
        <v>28</v>
      </c>
      <c r="C1769">
        <v>1680</v>
      </c>
      <c r="D1769">
        <v>420</v>
      </c>
      <c r="E1769" t="s">
        <v>114</v>
      </c>
      <c r="H1769" t="str">
        <f>IF(ISBLANK(G1769),"",
IFERROR(VLOOKUP(G1769,[1]StringTable!$1:$1048576,MATCH([1]StringTable!$B$1,[1]StringTable!$1:$1,0),0),
IFERROR(VLOOKUP(G1769,[1]InApkStringTable!$1:$1048576,MATCH([1]InApkStringTable!$B$1,[1]InApkStringTable!$1:$1,0),0),
"스트링없음")))</f>
        <v/>
      </c>
      <c r="J1769" t="b">
        <v>1</v>
      </c>
      <c r="L1769" t="str">
        <f>IF(ISBLANK(K1769),"",IF(ISERROR(VLOOKUP(K1769,MapTable!$A:$A,1,0)),"맵없음",""))</f>
        <v/>
      </c>
      <c r="N1769" t="b">
        <f t="shared" ca="1" si="76"/>
        <v>0</v>
      </c>
      <c r="R1769" t="str">
        <f>IF(ISBLANK(Q1769),"",
IF(ISERROR(FIND(",",Q1769)),
  IF(ISERROR(VLOOKUP(Q1769,MapTable!$A:$A,1,0)),"맵없음",
  ""),
IF(ISERROR(FIND(",",Q1769,FIND(",",Q1769)+1)),
  IF(OR(ISERROR(VLOOKUP(LEFT(Q1769,FIND(",",Q1769)-1),MapTable!$A:$A,1,0)),ISERROR(VLOOKUP(TRIM(MID(Q1769,FIND(",",Q1769)+1,999)),MapTable!$A:$A,1,0))),"맵없음",
  ""),
IF(ISERROR(FIND(",",Q1769,FIND(",",Q1769,FIND(",",Q1769)+1)+1)),
  IF(OR(ISERROR(VLOOKUP(LEFT(Q1769,FIND(",",Q1769)-1),MapTable!$A:$A,1,0)),ISERROR(VLOOKUP(TRIM(MID(Q1769,FIND(",",Q1769)+1,FIND(",",Q1769,FIND(",",Q1769)+1)-FIND(",",Q1769)-1)),MapTable!$A:$A,1,0)),ISERROR(VLOOKUP(TRIM(MID(Q1769,FIND(",",Q1769,FIND(",",Q1769)+1)+1,999)),MapTable!$A:$A,1,0))),"맵없음",
  ""),
IF(ISERROR(FIND(",",Q1769,FIND(",",Q1769,FIND(",",Q1769,FIND(",",Q1769)+1)+1)+1)),
  IF(OR(ISERROR(VLOOKUP(LEFT(Q1769,FIND(",",Q1769)-1),MapTable!$A:$A,1,0)),ISERROR(VLOOKUP(TRIM(MID(Q1769,FIND(",",Q1769)+1,FIND(",",Q1769,FIND(",",Q1769)+1)-FIND(",",Q1769)-1)),MapTable!$A:$A,1,0)),ISERROR(VLOOKUP(TRIM(MID(Q1769,FIND(",",Q1769,FIND(",",Q1769)+1)+1,FIND(",",Q1769,FIND(",",Q1769,FIND(",",Q1769)+1)+1)-FIND(",",Q1769,FIND(",",Q1769)+1)-1)),MapTable!$A:$A,1,0)),ISERROR(VLOOKUP(TRIM(MID(Q1769,FIND(",",Q1769,FIND(",",Q1769,FIND(",",Q1769)+1)+1)+1,999)),MapTable!$A:$A,1,0))),"맵없음",
  ""),
)))))</f>
        <v/>
      </c>
      <c r="W1769" t="str">
        <f>IF(ISBLANK(V1769),"",IF(ISERROR(VLOOKUP(V1769,[3]DropTable!$A:$A,1,0)),"드랍없음",""))</f>
        <v/>
      </c>
      <c r="Y1769" t="str">
        <f>IF(ISBLANK(X1769),"",IF(ISERROR(VLOOKUP(X1769,[3]DropTable!$A:$A,1,0)),"드랍없음",""))</f>
        <v/>
      </c>
      <c r="AA1769">
        <v>8.1</v>
      </c>
    </row>
    <row r="1770" spans="1:27" x14ac:dyDescent="0.3">
      <c r="A1770">
        <v>13</v>
      </c>
      <c r="B1770">
        <v>29</v>
      </c>
      <c r="C1770">
        <v>1680</v>
      </c>
      <c r="D1770">
        <v>420</v>
      </c>
      <c r="E1770" t="s">
        <v>114</v>
      </c>
      <c r="H1770" t="str">
        <f>IF(ISBLANK(G1770),"",
IFERROR(VLOOKUP(G1770,[1]StringTable!$1:$1048576,MATCH([1]StringTable!$B$1,[1]StringTable!$1:$1,0),0),
IFERROR(VLOOKUP(G1770,[1]InApkStringTable!$1:$1048576,MATCH([1]InApkStringTable!$B$1,[1]InApkStringTable!$1:$1,0),0),
"스트링없음")))</f>
        <v/>
      </c>
      <c r="J1770" t="b">
        <v>1</v>
      </c>
      <c r="L1770" t="str">
        <f>IF(ISBLANK(K1770),"",IF(ISERROR(VLOOKUP(K1770,MapTable!$A:$A,1,0)),"맵없음",""))</f>
        <v/>
      </c>
      <c r="N1770" t="b">
        <f t="shared" ca="1" si="76"/>
        <v>0</v>
      </c>
      <c r="R1770" t="str">
        <f>IF(ISBLANK(Q1770),"",
IF(ISERROR(FIND(",",Q1770)),
  IF(ISERROR(VLOOKUP(Q1770,MapTable!$A:$A,1,0)),"맵없음",
  ""),
IF(ISERROR(FIND(",",Q1770,FIND(",",Q1770)+1)),
  IF(OR(ISERROR(VLOOKUP(LEFT(Q1770,FIND(",",Q1770)-1),MapTable!$A:$A,1,0)),ISERROR(VLOOKUP(TRIM(MID(Q1770,FIND(",",Q1770)+1,999)),MapTable!$A:$A,1,0))),"맵없음",
  ""),
IF(ISERROR(FIND(",",Q1770,FIND(",",Q1770,FIND(",",Q1770)+1)+1)),
  IF(OR(ISERROR(VLOOKUP(LEFT(Q1770,FIND(",",Q1770)-1),MapTable!$A:$A,1,0)),ISERROR(VLOOKUP(TRIM(MID(Q1770,FIND(",",Q1770)+1,FIND(",",Q1770,FIND(",",Q1770)+1)-FIND(",",Q1770)-1)),MapTable!$A:$A,1,0)),ISERROR(VLOOKUP(TRIM(MID(Q1770,FIND(",",Q1770,FIND(",",Q1770)+1)+1,999)),MapTable!$A:$A,1,0))),"맵없음",
  ""),
IF(ISERROR(FIND(",",Q1770,FIND(",",Q1770,FIND(",",Q1770,FIND(",",Q1770)+1)+1)+1)),
  IF(OR(ISERROR(VLOOKUP(LEFT(Q1770,FIND(",",Q1770)-1),MapTable!$A:$A,1,0)),ISERROR(VLOOKUP(TRIM(MID(Q1770,FIND(",",Q1770)+1,FIND(",",Q1770,FIND(",",Q1770)+1)-FIND(",",Q1770)-1)),MapTable!$A:$A,1,0)),ISERROR(VLOOKUP(TRIM(MID(Q1770,FIND(",",Q1770,FIND(",",Q1770)+1)+1,FIND(",",Q1770,FIND(",",Q1770,FIND(",",Q1770)+1)+1)-FIND(",",Q1770,FIND(",",Q1770)+1)-1)),MapTable!$A:$A,1,0)),ISERROR(VLOOKUP(TRIM(MID(Q1770,FIND(",",Q1770,FIND(",",Q1770,FIND(",",Q1770)+1)+1)+1,999)),MapTable!$A:$A,1,0))),"맵없음",
  ""),
)))))</f>
        <v/>
      </c>
      <c r="W1770" t="str">
        <f>IF(ISBLANK(V1770),"",IF(ISERROR(VLOOKUP(V1770,[3]DropTable!$A:$A,1,0)),"드랍없음",""))</f>
        <v/>
      </c>
      <c r="Y1770" t="str">
        <f>IF(ISBLANK(X1770),"",IF(ISERROR(VLOOKUP(X1770,[3]DropTable!$A:$A,1,0)),"드랍없음",""))</f>
        <v/>
      </c>
      <c r="AA1770">
        <v>8.1</v>
      </c>
    </row>
    <row r="1771" spans="1:27" x14ac:dyDescent="0.3">
      <c r="A1771">
        <v>13</v>
      </c>
      <c r="B1771">
        <v>30</v>
      </c>
      <c r="C1771">
        <v>1680</v>
      </c>
      <c r="D1771">
        <v>420</v>
      </c>
      <c r="E1771" t="s">
        <v>114</v>
      </c>
      <c r="H1771" t="str">
        <f>IF(ISBLANK(G1771),"",
IFERROR(VLOOKUP(G1771,[1]StringTable!$1:$1048576,MATCH([1]StringTable!$B$1,[1]StringTable!$1:$1,0),0),
IFERROR(VLOOKUP(G1771,[1]InApkStringTable!$1:$1048576,MATCH([1]InApkStringTable!$B$1,[1]InApkStringTable!$1:$1,0),0),
"스트링없음")))</f>
        <v/>
      </c>
      <c r="J1771" t="b">
        <v>1</v>
      </c>
      <c r="L1771" t="str">
        <f>IF(ISBLANK(K1771),"",IF(ISERROR(VLOOKUP(K1771,MapTable!$A:$A,1,0)),"맵없음",""))</f>
        <v/>
      </c>
      <c r="N1771" t="b">
        <f t="shared" ca="1" si="76"/>
        <v>0</v>
      </c>
      <c r="R1771" t="str">
        <f>IF(ISBLANK(Q1771),"",
IF(ISERROR(FIND(",",Q1771)),
  IF(ISERROR(VLOOKUP(Q1771,MapTable!$A:$A,1,0)),"맵없음",
  ""),
IF(ISERROR(FIND(",",Q1771,FIND(",",Q1771)+1)),
  IF(OR(ISERROR(VLOOKUP(LEFT(Q1771,FIND(",",Q1771)-1),MapTable!$A:$A,1,0)),ISERROR(VLOOKUP(TRIM(MID(Q1771,FIND(",",Q1771)+1,999)),MapTable!$A:$A,1,0))),"맵없음",
  ""),
IF(ISERROR(FIND(",",Q1771,FIND(",",Q1771,FIND(",",Q1771)+1)+1)),
  IF(OR(ISERROR(VLOOKUP(LEFT(Q1771,FIND(",",Q1771)-1),MapTable!$A:$A,1,0)),ISERROR(VLOOKUP(TRIM(MID(Q1771,FIND(",",Q1771)+1,FIND(",",Q1771,FIND(",",Q1771)+1)-FIND(",",Q1771)-1)),MapTable!$A:$A,1,0)),ISERROR(VLOOKUP(TRIM(MID(Q1771,FIND(",",Q1771,FIND(",",Q1771)+1)+1,999)),MapTable!$A:$A,1,0))),"맵없음",
  ""),
IF(ISERROR(FIND(",",Q1771,FIND(",",Q1771,FIND(",",Q1771,FIND(",",Q1771)+1)+1)+1)),
  IF(OR(ISERROR(VLOOKUP(LEFT(Q1771,FIND(",",Q1771)-1),MapTable!$A:$A,1,0)),ISERROR(VLOOKUP(TRIM(MID(Q1771,FIND(",",Q1771)+1,FIND(",",Q1771,FIND(",",Q1771)+1)-FIND(",",Q1771)-1)),MapTable!$A:$A,1,0)),ISERROR(VLOOKUP(TRIM(MID(Q1771,FIND(",",Q1771,FIND(",",Q1771)+1)+1,FIND(",",Q1771,FIND(",",Q1771,FIND(",",Q1771)+1)+1)-FIND(",",Q1771,FIND(",",Q1771)+1)-1)),MapTable!$A:$A,1,0)),ISERROR(VLOOKUP(TRIM(MID(Q1771,FIND(",",Q1771,FIND(",",Q1771,FIND(",",Q1771)+1)+1)+1,999)),MapTable!$A:$A,1,0))),"맵없음",
  ""),
)))))</f>
        <v/>
      </c>
      <c r="W1771" t="str">
        <f>IF(ISBLANK(V1771),"",IF(ISERROR(VLOOKUP(V1771,[3]DropTable!$A:$A,1,0)),"드랍없음",""))</f>
        <v/>
      </c>
      <c r="Y1771" t="str">
        <f>IF(ISBLANK(X1771),"",IF(ISERROR(VLOOKUP(X1771,[3]DropTable!$A:$A,1,0)),"드랍없음",""))</f>
        <v/>
      </c>
      <c r="AA1771">
        <v>8.1</v>
      </c>
    </row>
    <row r="1772" spans="1:27" x14ac:dyDescent="0.3">
      <c r="A1772">
        <v>13</v>
      </c>
      <c r="B1772">
        <v>31</v>
      </c>
      <c r="C1772">
        <v>1680</v>
      </c>
      <c r="D1772">
        <v>420</v>
      </c>
      <c r="E1772" t="s">
        <v>114</v>
      </c>
      <c r="H1772" t="str">
        <f>IF(ISBLANK(G1772),"",
IFERROR(VLOOKUP(G1772,[1]StringTable!$1:$1048576,MATCH([1]StringTable!$B$1,[1]StringTable!$1:$1,0),0),
IFERROR(VLOOKUP(G1772,[1]InApkStringTable!$1:$1048576,MATCH([1]InApkStringTable!$B$1,[1]InApkStringTable!$1:$1,0),0),
"스트링없음")))</f>
        <v/>
      </c>
      <c r="J1772" t="b">
        <v>1</v>
      </c>
      <c r="L1772" t="str">
        <f>IF(ISBLANK(K1772),"",IF(ISERROR(VLOOKUP(K1772,MapTable!$A:$A,1,0)),"맵없음",""))</f>
        <v/>
      </c>
      <c r="N1772" t="b">
        <f t="shared" ca="1" si="76"/>
        <v>0</v>
      </c>
      <c r="R1772" t="str">
        <f>IF(ISBLANK(Q1772),"",
IF(ISERROR(FIND(",",Q1772)),
  IF(ISERROR(VLOOKUP(Q1772,MapTable!$A:$A,1,0)),"맵없음",
  ""),
IF(ISERROR(FIND(",",Q1772,FIND(",",Q1772)+1)),
  IF(OR(ISERROR(VLOOKUP(LEFT(Q1772,FIND(",",Q1772)-1),MapTable!$A:$A,1,0)),ISERROR(VLOOKUP(TRIM(MID(Q1772,FIND(",",Q1772)+1,999)),MapTable!$A:$A,1,0))),"맵없음",
  ""),
IF(ISERROR(FIND(",",Q1772,FIND(",",Q1772,FIND(",",Q1772)+1)+1)),
  IF(OR(ISERROR(VLOOKUP(LEFT(Q1772,FIND(",",Q1772)-1),MapTable!$A:$A,1,0)),ISERROR(VLOOKUP(TRIM(MID(Q1772,FIND(",",Q1772)+1,FIND(",",Q1772,FIND(",",Q1772)+1)-FIND(",",Q1772)-1)),MapTable!$A:$A,1,0)),ISERROR(VLOOKUP(TRIM(MID(Q1772,FIND(",",Q1772,FIND(",",Q1772)+1)+1,999)),MapTable!$A:$A,1,0))),"맵없음",
  ""),
IF(ISERROR(FIND(",",Q1772,FIND(",",Q1772,FIND(",",Q1772,FIND(",",Q1772)+1)+1)+1)),
  IF(OR(ISERROR(VLOOKUP(LEFT(Q1772,FIND(",",Q1772)-1),MapTable!$A:$A,1,0)),ISERROR(VLOOKUP(TRIM(MID(Q1772,FIND(",",Q1772)+1,FIND(",",Q1772,FIND(",",Q1772)+1)-FIND(",",Q1772)-1)),MapTable!$A:$A,1,0)),ISERROR(VLOOKUP(TRIM(MID(Q1772,FIND(",",Q1772,FIND(",",Q1772)+1)+1,FIND(",",Q1772,FIND(",",Q1772,FIND(",",Q1772)+1)+1)-FIND(",",Q1772,FIND(",",Q1772)+1)-1)),MapTable!$A:$A,1,0)),ISERROR(VLOOKUP(TRIM(MID(Q1772,FIND(",",Q1772,FIND(",",Q1772,FIND(",",Q1772)+1)+1)+1,999)),MapTable!$A:$A,1,0))),"맵없음",
  ""),
)))))</f>
        <v/>
      </c>
      <c r="W1772" t="str">
        <f>IF(ISBLANK(V1772),"",IF(ISERROR(VLOOKUP(V1772,[3]DropTable!$A:$A,1,0)),"드랍없음",""))</f>
        <v/>
      </c>
      <c r="Y1772" t="str">
        <f>IF(ISBLANK(X1772),"",IF(ISERROR(VLOOKUP(X1772,[3]DropTable!$A:$A,1,0)),"드랍없음",""))</f>
        <v/>
      </c>
      <c r="AA1772">
        <v>8.1</v>
      </c>
    </row>
    <row r="1773" spans="1:27" x14ac:dyDescent="0.3">
      <c r="A1773">
        <v>13</v>
      </c>
      <c r="B1773">
        <v>32</v>
      </c>
      <c r="C1773">
        <v>1680</v>
      </c>
      <c r="D1773">
        <v>420</v>
      </c>
      <c r="E1773" t="s">
        <v>114</v>
      </c>
      <c r="H1773" t="str">
        <f>IF(ISBLANK(G1773),"",
IFERROR(VLOOKUP(G1773,[1]StringTable!$1:$1048576,MATCH([1]StringTable!$B$1,[1]StringTable!$1:$1,0),0),
IFERROR(VLOOKUP(G1773,[1]InApkStringTable!$1:$1048576,MATCH([1]InApkStringTable!$B$1,[1]InApkStringTable!$1:$1,0),0),
"스트링없음")))</f>
        <v/>
      </c>
      <c r="J1773" t="b">
        <v>1</v>
      </c>
      <c r="L1773" t="str">
        <f>IF(ISBLANK(K1773),"",IF(ISERROR(VLOOKUP(K1773,MapTable!$A:$A,1,0)),"맵없음",""))</f>
        <v/>
      </c>
      <c r="N1773" t="b">
        <f t="shared" ca="1" si="76"/>
        <v>0</v>
      </c>
      <c r="R1773" t="str">
        <f>IF(ISBLANK(Q1773),"",
IF(ISERROR(FIND(",",Q1773)),
  IF(ISERROR(VLOOKUP(Q1773,MapTable!$A:$A,1,0)),"맵없음",
  ""),
IF(ISERROR(FIND(",",Q1773,FIND(",",Q1773)+1)),
  IF(OR(ISERROR(VLOOKUP(LEFT(Q1773,FIND(",",Q1773)-1),MapTable!$A:$A,1,0)),ISERROR(VLOOKUP(TRIM(MID(Q1773,FIND(",",Q1773)+1,999)),MapTable!$A:$A,1,0))),"맵없음",
  ""),
IF(ISERROR(FIND(",",Q1773,FIND(",",Q1773,FIND(",",Q1773)+1)+1)),
  IF(OR(ISERROR(VLOOKUP(LEFT(Q1773,FIND(",",Q1773)-1),MapTable!$A:$A,1,0)),ISERROR(VLOOKUP(TRIM(MID(Q1773,FIND(",",Q1773)+1,FIND(",",Q1773,FIND(",",Q1773)+1)-FIND(",",Q1773)-1)),MapTable!$A:$A,1,0)),ISERROR(VLOOKUP(TRIM(MID(Q1773,FIND(",",Q1773,FIND(",",Q1773)+1)+1,999)),MapTable!$A:$A,1,0))),"맵없음",
  ""),
IF(ISERROR(FIND(",",Q1773,FIND(",",Q1773,FIND(",",Q1773,FIND(",",Q1773)+1)+1)+1)),
  IF(OR(ISERROR(VLOOKUP(LEFT(Q1773,FIND(",",Q1773)-1),MapTable!$A:$A,1,0)),ISERROR(VLOOKUP(TRIM(MID(Q1773,FIND(",",Q1773)+1,FIND(",",Q1773,FIND(",",Q1773)+1)-FIND(",",Q1773)-1)),MapTable!$A:$A,1,0)),ISERROR(VLOOKUP(TRIM(MID(Q1773,FIND(",",Q1773,FIND(",",Q1773)+1)+1,FIND(",",Q1773,FIND(",",Q1773,FIND(",",Q1773)+1)+1)-FIND(",",Q1773,FIND(",",Q1773)+1)-1)),MapTable!$A:$A,1,0)),ISERROR(VLOOKUP(TRIM(MID(Q1773,FIND(",",Q1773,FIND(",",Q1773,FIND(",",Q1773)+1)+1)+1,999)),MapTable!$A:$A,1,0))),"맵없음",
  ""),
)))))</f>
        <v/>
      </c>
      <c r="W1773" t="str">
        <f>IF(ISBLANK(V1773),"",IF(ISERROR(VLOOKUP(V1773,[3]DropTable!$A:$A,1,0)),"드랍없음",""))</f>
        <v/>
      </c>
      <c r="Y1773" t="str">
        <f>IF(ISBLANK(X1773),"",IF(ISERROR(VLOOKUP(X1773,[3]DropTable!$A:$A,1,0)),"드랍없음",""))</f>
        <v/>
      </c>
      <c r="AA1773">
        <v>8.1</v>
      </c>
    </row>
    <row r="1774" spans="1:27" x14ac:dyDescent="0.3">
      <c r="A1774">
        <v>13</v>
      </c>
      <c r="B1774">
        <v>33</v>
      </c>
      <c r="C1774">
        <v>1680</v>
      </c>
      <c r="D1774">
        <v>420</v>
      </c>
      <c r="E1774" t="s">
        <v>114</v>
      </c>
      <c r="H1774" t="str">
        <f>IF(ISBLANK(G1774),"",
IFERROR(VLOOKUP(G1774,[1]StringTable!$1:$1048576,MATCH([1]StringTable!$B$1,[1]StringTable!$1:$1,0),0),
IFERROR(VLOOKUP(G1774,[1]InApkStringTable!$1:$1048576,MATCH([1]InApkStringTable!$B$1,[1]InApkStringTable!$1:$1,0),0),
"스트링없음")))</f>
        <v/>
      </c>
      <c r="J1774" t="b">
        <v>1</v>
      </c>
      <c r="L1774" t="str">
        <f>IF(ISBLANK(K1774),"",IF(ISERROR(VLOOKUP(K1774,MapTable!$A:$A,1,0)),"맵없음",""))</f>
        <v/>
      </c>
      <c r="N1774" t="b">
        <f t="shared" ca="1" si="76"/>
        <v>0</v>
      </c>
      <c r="R1774" t="str">
        <f>IF(ISBLANK(Q1774),"",
IF(ISERROR(FIND(",",Q1774)),
  IF(ISERROR(VLOOKUP(Q1774,MapTable!$A:$A,1,0)),"맵없음",
  ""),
IF(ISERROR(FIND(",",Q1774,FIND(",",Q1774)+1)),
  IF(OR(ISERROR(VLOOKUP(LEFT(Q1774,FIND(",",Q1774)-1),MapTable!$A:$A,1,0)),ISERROR(VLOOKUP(TRIM(MID(Q1774,FIND(",",Q1774)+1,999)),MapTable!$A:$A,1,0))),"맵없음",
  ""),
IF(ISERROR(FIND(",",Q1774,FIND(",",Q1774,FIND(",",Q1774)+1)+1)),
  IF(OR(ISERROR(VLOOKUP(LEFT(Q1774,FIND(",",Q1774)-1),MapTable!$A:$A,1,0)),ISERROR(VLOOKUP(TRIM(MID(Q1774,FIND(",",Q1774)+1,FIND(",",Q1774,FIND(",",Q1774)+1)-FIND(",",Q1774)-1)),MapTable!$A:$A,1,0)),ISERROR(VLOOKUP(TRIM(MID(Q1774,FIND(",",Q1774,FIND(",",Q1774)+1)+1,999)),MapTable!$A:$A,1,0))),"맵없음",
  ""),
IF(ISERROR(FIND(",",Q1774,FIND(",",Q1774,FIND(",",Q1774,FIND(",",Q1774)+1)+1)+1)),
  IF(OR(ISERROR(VLOOKUP(LEFT(Q1774,FIND(",",Q1774)-1),MapTable!$A:$A,1,0)),ISERROR(VLOOKUP(TRIM(MID(Q1774,FIND(",",Q1774)+1,FIND(",",Q1774,FIND(",",Q1774)+1)-FIND(",",Q1774)-1)),MapTable!$A:$A,1,0)),ISERROR(VLOOKUP(TRIM(MID(Q1774,FIND(",",Q1774,FIND(",",Q1774)+1)+1,FIND(",",Q1774,FIND(",",Q1774,FIND(",",Q1774)+1)+1)-FIND(",",Q1774,FIND(",",Q1774)+1)-1)),MapTable!$A:$A,1,0)),ISERROR(VLOOKUP(TRIM(MID(Q1774,FIND(",",Q1774,FIND(",",Q1774,FIND(",",Q1774)+1)+1)+1,999)),MapTable!$A:$A,1,0))),"맵없음",
  ""),
)))))</f>
        <v/>
      </c>
      <c r="W1774" t="str">
        <f>IF(ISBLANK(V1774),"",IF(ISERROR(VLOOKUP(V1774,[3]DropTable!$A:$A,1,0)),"드랍없음",""))</f>
        <v/>
      </c>
      <c r="Y1774" t="str">
        <f>IF(ISBLANK(X1774),"",IF(ISERROR(VLOOKUP(X1774,[3]DropTable!$A:$A,1,0)),"드랍없음",""))</f>
        <v/>
      </c>
      <c r="AA1774">
        <v>8.1</v>
      </c>
    </row>
    <row r="1775" spans="1:27" x14ac:dyDescent="0.3">
      <c r="A1775">
        <v>13</v>
      </c>
      <c r="B1775">
        <v>34</v>
      </c>
      <c r="C1775">
        <v>1680</v>
      </c>
      <c r="D1775">
        <v>420</v>
      </c>
      <c r="E1775" t="s">
        <v>114</v>
      </c>
      <c r="H1775" t="str">
        <f>IF(ISBLANK(G1775),"",
IFERROR(VLOOKUP(G1775,[1]StringTable!$1:$1048576,MATCH([1]StringTable!$B$1,[1]StringTable!$1:$1,0),0),
IFERROR(VLOOKUP(G1775,[1]InApkStringTable!$1:$1048576,MATCH([1]InApkStringTable!$B$1,[1]InApkStringTable!$1:$1,0),0),
"스트링없음")))</f>
        <v/>
      </c>
      <c r="J1775" t="b">
        <v>1</v>
      </c>
      <c r="L1775" t="str">
        <f>IF(ISBLANK(K1775),"",IF(ISERROR(VLOOKUP(K1775,MapTable!$A:$A,1,0)),"맵없음",""))</f>
        <v/>
      </c>
      <c r="N1775" t="b">
        <f t="shared" ca="1" si="76"/>
        <v>0</v>
      </c>
      <c r="R1775" t="str">
        <f>IF(ISBLANK(Q1775),"",
IF(ISERROR(FIND(",",Q1775)),
  IF(ISERROR(VLOOKUP(Q1775,MapTable!$A:$A,1,0)),"맵없음",
  ""),
IF(ISERROR(FIND(",",Q1775,FIND(",",Q1775)+1)),
  IF(OR(ISERROR(VLOOKUP(LEFT(Q1775,FIND(",",Q1775)-1),MapTable!$A:$A,1,0)),ISERROR(VLOOKUP(TRIM(MID(Q1775,FIND(",",Q1775)+1,999)),MapTable!$A:$A,1,0))),"맵없음",
  ""),
IF(ISERROR(FIND(",",Q1775,FIND(",",Q1775,FIND(",",Q1775)+1)+1)),
  IF(OR(ISERROR(VLOOKUP(LEFT(Q1775,FIND(",",Q1775)-1),MapTable!$A:$A,1,0)),ISERROR(VLOOKUP(TRIM(MID(Q1775,FIND(",",Q1775)+1,FIND(",",Q1775,FIND(",",Q1775)+1)-FIND(",",Q1775)-1)),MapTable!$A:$A,1,0)),ISERROR(VLOOKUP(TRIM(MID(Q1775,FIND(",",Q1775,FIND(",",Q1775)+1)+1,999)),MapTable!$A:$A,1,0))),"맵없음",
  ""),
IF(ISERROR(FIND(",",Q1775,FIND(",",Q1775,FIND(",",Q1775,FIND(",",Q1775)+1)+1)+1)),
  IF(OR(ISERROR(VLOOKUP(LEFT(Q1775,FIND(",",Q1775)-1),MapTable!$A:$A,1,0)),ISERROR(VLOOKUP(TRIM(MID(Q1775,FIND(",",Q1775)+1,FIND(",",Q1775,FIND(",",Q1775)+1)-FIND(",",Q1775)-1)),MapTable!$A:$A,1,0)),ISERROR(VLOOKUP(TRIM(MID(Q1775,FIND(",",Q1775,FIND(",",Q1775)+1)+1,FIND(",",Q1775,FIND(",",Q1775,FIND(",",Q1775)+1)+1)-FIND(",",Q1775,FIND(",",Q1775)+1)-1)),MapTable!$A:$A,1,0)),ISERROR(VLOOKUP(TRIM(MID(Q1775,FIND(",",Q1775,FIND(",",Q1775,FIND(",",Q1775)+1)+1)+1,999)),MapTable!$A:$A,1,0))),"맵없음",
  ""),
)))))</f>
        <v/>
      </c>
      <c r="W1775" t="str">
        <f>IF(ISBLANK(V1775),"",IF(ISERROR(VLOOKUP(V1775,[3]DropTable!$A:$A,1,0)),"드랍없음",""))</f>
        <v/>
      </c>
      <c r="Y1775" t="str">
        <f>IF(ISBLANK(X1775),"",IF(ISERROR(VLOOKUP(X1775,[3]DropTable!$A:$A,1,0)),"드랍없음",""))</f>
        <v/>
      </c>
      <c r="AA1775">
        <v>8.1</v>
      </c>
    </row>
    <row r="1776" spans="1:27" x14ac:dyDescent="0.3">
      <c r="A1776">
        <v>13</v>
      </c>
      <c r="B1776">
        <v>35</v>
      </c>
      <c r="C1776">
        <v>1680</v>
      </c>
      <c r="D1776">
        <v>420</v>
      </c>
      <c r="E1776" t="s">
        <v>114</v>
      </c>
      <c r="H1776" t="str">
        <f>IF(ISBLANK(G1776),"",
IFERROR(VLOOKUP(G1776,[1]StringTable!$1:$1048576,MATCH([1]StringTable!$B$1,[1]StringTable!$1:$1,0),0),
IFERROR(VLOOKUP(G1776,[1]InApkStringTable!$1:$1048576,MATCH([1]InApkStringTable!$B$1,[1]InApkStringTable!$1:$1,0),0),
"스트링없음")))</f>
        <v/>
      </c>
      <c r="J1776" t="b">
        <v>1</v>
      </c>
      <c r="L1776" t="str">
        <f>IF(ISBLANK(K1776),"",IF(ISERROR(VLOOKUP(K1776,MapTable!$A:$A,1,0)),"맵없음",""))</f>
        <v/>
      </c>
      <c r="N1776" t="b">
        <f t="shared" ca="1" si="76"/>
        <v>0</v>
      </c>
      <c r="R1776" t="str">
        <f>IF(ISBLANK(Q1776),"",
IF(ISERROR(FIND(",",Q1776)),
  IF(ISERROR(VLOOKUP(Q1776,MapTable!$A:$A,1,0)),"맵없음",
  ""),
IF(ISERROR(FIND(",",Q1776,FIND(",",Q1776)+1)),
  IF(OR(ISERROR(VLOOKUP(LEFT(Q1776,FIND(",",Q1776)-1),MapTable!$A:$A,1,0)),ISERROR(VLOOKUP(TRIM(MID(Q1776,FIND(",",Q1776)+1,999)),MapTable!$A:$A,1,0))),"맵없음",
  ""),
IF(ISERROR(FIND(",",Q1776,FIND(",",Q1776,FIND(",",Q1776)+1)+1)),
  IF(OR(ISERROR(VLOOKUP(LEFT(Q1776,FIND(",",Q1776)-1),MapTable!$A:$A,1,0)),ISERROR(VLOOKUP(TRIM(MID(Q1776,FIND(",",Q1776)+1,FIND(",",Q1776,FIND(",",Q1776)+1)-FIND(",",Q1776)-1)),MapTable!$A:$A,1,0)),ISERROR(VLOOKUP(TRIM(MID(Q1776,FIND(",",Q1776,FIND(",",Q1776)+1)+1,999)),MapTable!$A:$A,1,0))),"맵없음",
  ""),
IF(ISERROR(FIND(",",Q1776,FIND(",",Q1776,FIND(",",Q1776,FIND(",",Q1776)+1)+1)+1)),
  IF(OR(ISERROR(VLOOKUP(LEFT(Q1776,FIND(",",Q1776)-1),MapTable!$A:$A,1,0)),ISERROR(VLOOKUP(TRIM(MID(Q1776,FIND(",",Q1776)+1,FIND(",",Q1776,FIND(",",Q1776)+1)-FIND(",",Q1776)-1)),MapTable!$A:$A,1,0)),ISERROR(VLOOKUP(TRIM(MID(Q1776,FIND(",",Q1776,FIND(",",Q1776)+1)+1,FIND(",",Q1776,FIND(",",Q1776,FIND(",",Q1776)+1)+1)-FIND(",",Q1776,FIND(",",Q1776)+1)-1)),MapTable!$A:$A,1,0)),ISERROR(VLOOKUP(TRIM(MID(Q1776,FIND(",",Q1776,FIND(",",Q1776,FIND(",",Q1776)+1)+1)+1,999)),MapTable!$A:$A,1,0))),"맵없음",
  ""),
)))))</f>
        <v/>
      </c>
      <c r="W1776" t="str">
        <f>IF(ISBLANK(V1776),"",IF(ISERROR(VLOOKUP(V1776,[3]DropTable!$A:$A,1,0)),"드랍없음",""))</f>
        <v/>
      </c>
      <c r="Y1776" t="str">
        <f>IF(ISBLANK(X1776),"",IF(ISERROR(VLOOKUP(X1776,[3]DropTable!$A:$A,1,0)),"드랍없음",""))</f>
        <v/>
      </c>
      <c r="AA1776">
        <v>8.1</v>
      </c>
    </row>
    <row r="1777" spans="1:27" x14ac:dyDescent="0.3">
      <c r="A1777">
        <v>13</v>
      </c>
      <c r="B1777">
        <v>36</v>
      </c>
      <c r="C1777">
        <v>1680</v>
      </c>
      <c r="D1777">
        <v>420</v>
      </c>
      <c r="E1777" t="s">
        <v>114</v>
      </c>
      <c r="H1777" t="str">
        <f>IF(ISBLANK(G1777),"",
IFERROR(VLOOKUP(G1777,[1]StringTable!$1:$1048576,MATCH([1]StringTable!$B$1,[1]StringTable!$1:$1,0),0),
IFERROR(VLOOKUP(G1777,[1]InApkStringTable!$1:$1048576,MATCH([1]InApkStringTable!$B$1,[1]InApkStringTable!$1:$1,0),0),
"스트링없음")))</f>
        <v/>
      </c>
      <c r="J1777" t="b">
        <v>1</v>
      </c>
      <c r="L1777" t="str">
        <f>IF(ISBLANK(K1777),"",IF(ISERROR(VLOOKUP(K1777,MapTable!$A:$A,1,0)),"맵없음",""))</f>
        <v/>
      </c>
      <c r="N1777" t="b">
        <f t="shared" ca="1" si="76"/>
        <v>0</v>
      </c>
      <c r="R1777" t="str">
        <f>IF(ISBLANK(Q1777),"",
IF(ISERROR(FIND(",",Q1777)),
  IF(ISERROR(VLOOKUP(Q1777,MapTable!$A:$A,1,0)),"맵없음",
  ""),
IF(ISERROR(FIND(",",Q1777,FIND(",",Q1777)+1)),
  IF(OR(ISERROR(VLOOKUP(LEFT(Q1777,FIND(",",Q1777)-1),MapTable!$A:$A,1,0)),ISERROR(VLOOKUP(TRIM(MID(Q1777,FIND(",",Q1777)+1,999)),MapTable!$A:$A,1,0))),"맵없음",
  ""),
IF(ISERROR(FIND(",",Q1777,FIND(",",Q1777,FIND(",",Q1777)+1)+1)),
  IF(OR(ISERROR(VLOOKUP(LEFT(Q1777,FIND(",",Q1777)-1),MapTable!$A:$A,1,0)),ISERROR(VLOOKUP(TRIM(MID(Q1777,FIND(",",Q1777)+1,FIND(",",Q1777,FIND(",",Q1777)+1)-FIND(",",Q1777)-1)),MapTable!$A:$A,1,0)),ISERROR(VLOOKUP(TRIM(MID(Q1777,FIND(",",Q1777,FIND(",",Q1777)+1)+1,999)),MapTable!$A:$A,1,0))),"맵없음",
  ""),
IF(ISERROR(FIND(",",Q1777,FIND(",",Q1777,FIND(",",Q1777,FIND(",",Q1777)+1)+1)+1)),
  IF(OR(ISERROR(VLOOKUP(LEFT(Q1777,FIND(",",Q1777)-1),MapTable!$A:$A,1,0)),ISERROR(VLOOKUP(TRIM(MID(Q1777,FIND(",",Q1777)+1,FIND(",",Q1777,FIND(",",Q1777)+1)-FIND(",",Q1777)-1)),MapTable!$A:$A,1,0)),ISERROR(VLOOKUP(TRIM(MID(Q1777,FIND(",",Q1777,FIND(",",Q1777)+1)+1,FIND(",",Q1777,FIND(",",Q1777,FIND(",",Q1777)+1)+1)-FIND(",",Q1777,FIND(",",Q1777)+1)-1)),MapTable!$A:$A,1,0)),ISERROR(VLOOKUP(TRIM(MID(Q1777,FIND(",",Q1777,FIND(",",Q1777,FIND(",",Q1777)+1)+1)+1,999)),MapTable!$A:$A,1,0))),"맵없음",
  ""),
)))))</f>
        <v/>
      </c>
      <c r="W1777" t="str">
        <f>IF(ISBLANK(V1777),"",IF(ISERROR(VLOOKUP(V1777,[3]DropTable!$A:$A,1,0)),"드랍없음",""))</f>
        <v/>
      </c>
      <c r="Y1777" t="str">
        <f>IF(ISBLANK(X1777),"",IF(ISERROR(VLOOKUP(X1777,[3]DropTable!$A:$A,1,0)),"드랍없음",""))</f>
        <v/>
      </c>
      <c r="AA1777">
        <v>8.1</v>
      </c>
    </row>
    <row r="1778" spans="1:27" x14ac:dyDescent="0.3">
      <c r="A1778">
        <v>13</v>
      </c>
      <c r="B1778">
        <v>37</v>
      </c>
      <c r="C1778">
        <v>1680</v>
      </c>
      <c r="D1778">
        <v>420</v>
      </c>
      <c r="E1778" t="s">
        <v>114</v>
      </c>
      <c r="H1778" t="str">
        <f>IF(ISBLANK(G1778),"",
IFERROR(VLOOKUP(G1778,[1]StringTable!$1:$1048576,MATCH([1]StringTable!$B$1,[1]StringTable!$1:$1,0),0),
IFERROR(VLOOKUP(G1778,[1]InApkStringTable!$1:$1048576,MATCH([1]InApkStringTable!$B$1,[1]InApkStringTable!$1:$1,0),0),
"스트링없음")))</f>
        <v/>
      </c>
      <c r="J1778" t="b">
        <v>1</v>
      </c>
      <c r="L1778" t="str">
        <f>IF(ISBLANK(K1778),"",IF(ISERROR(VLOOKUP(K1778,MapTable!$A:$A,1,0)),"맵없음",""))</f>
        <v/>
      </c>
      <c r="N1778" t="b">
        <f t="shared" ca="1" si="76"/>
        <v>0</v>
      </c>
      <c r="R1778" t="str">
        <f>IF(ISBLANK(Q1778),"",
IF(ISERROR(FIND(",",Q1778)),
  IF(ISERROR(VLOOKUP(Q1778,MapTable!$A:$A,1,0)),"맵없음",
  ""),
IF(ISERROR(FIND(",",Q1778,FIND(",",Q1778)+1)),
  IF(OR(ISERROR(VLOOKUP(LEFT(Q1778,FIND(",",Q1778)-1),MapTable!$A:$A,1,0)),ISERROR(VLOOKUP(TRIM(MID(Q1778,FIND(",",Q1778)+1,999)),MapTable!$A:$A,1,0))),"맵없음",
  ""),
IF(ISERROR(FIND(",",Q1778,FIND(",",Q1778,FIND(",",Q1778)+1)+1)),
  IF(OR(ISERROR(VLOOKUP(LEFT(Q1778,FIND(",",Q1778)-1),MapTable!$A:$A,1,0)),ISERROR(VLOOKUP(TRIM(MID(Q1778,FIND(",",Q1778)+1,FIND(",",Q1778,FIND(",",Q1778)+1)-FIND(",",Q1778)-1)),MapTable!$A:$A,1,0)),ISERROR(VLOOKUP(TRIM(MID(Q1778,FIND(",",Q1778,FIND(",",Q1778)+1)+1,999)),MapTable!$A:$A,1,0))),"맵없음",
  ""),
IF(ISERROR(FIND(",",Q1778,FIND(",",Q1778,FIND(",",Q1778,FIND(",",Q1778)+1)+1)+1)),
  IF(OR(ISERROR(VLOOKUP(LEFT(Q1778,FIND(",",Q1778)-1),MapTable!$A:$A,1,0)),ISERROR(VLOOKUP(TRIM(MID(Q1778,FIND(",",Q1778)+1,FIND(",",Q1778,FIND(",",Q1778)+1)-FIND(",",Q1778)-1)),MapTable!$A:$A,1,0)),ISERROR(VLOOKUP(TRIM(MID(Q1778,FIND(",",Q1778,FIND(",",Q1778)+1)+1,FIND(",",Q1778,FIND(",",Q1778,FIND(",",Q1778)+1)+1)-FIND(",",Q1778,FIND(",",Q1778)+1)-1)),MapTable!$A:$A,1,0)),ISERROR(VLOOKUP(TRIM(MID(Q1778,FIND(",",Q1778,FIND(",",Q1778,FIND(",",Q1778)+1)+1)+1,999)),MapTable!$A:$A,1,0))),"맵없음",
  ""),
)))))</f>
        <v/>
      </c>
      <c r="W1778" t="str">
        <f>IF(ISBLANK(V1778),"",IF(ISERROR(VLOOKUP(V1778,[3]DropTable!$A:$A,1,0)),"드랍없음",""))</f>
        <v/>
      </c>
      <c r="Y1778" t="str">
        <f>IF(ISBLANK(X1778),"",IF(ISERROR(VLOOKUP(X1778,[3]DropTable!$A:$A,1,0)),"드랍없음",""))</f>
        <v/>
      </c>
      <c r="AA1778">
        <v>8.1</v>
      </c>
    </row>
    <row r="1779" spans="1:27" x14ac:dyDescent="0.3">
      <c r="A1779">
        <v>13</v>
      </c>
      <c r="B1779">
        <v>38</v>
      </c>
      <c r="C1779">
        <v>1680</v>
      </c>
      <c r="D1779">
        <v>420</v>
      </c>
      <c r="E1779" t="s">
        <v>114</v>
      </c>
      <c r="H1779" t="str">
        <f>IF(ISBLANK(G1779),"",
IFERROR(VLOOKUP(G1779,[1]StringTable!$1:$1048576,MATCH([1]StringTable!$B$1,[1]StringTable!$1:$1,0),0),
IFERROR(VLOOKUP(G1779,[1]InApkStringTable!$1:$1048576,MATCH([1]InApkStringTable!$B$1,[1]InApkStringTable!$1:$1,0),0),
"스트링없음")))</f>
        <v/>
      </c>
      <c r="J1779" t="b">
        <v>1</v>
      </c>
      <c r="L1779" t="str">
        <f>IF(ISBLANK(K1779),"",IF(ISERROR(VLOOKUP(K1779,MapTable!$A:$A,1,0)),"맵없음",""))</f>
        <v/>
      </c>
      <c r="N1779" t="b">
        <f t="shared" ca="1" si="76"/>
        <v>0</v>
      </c>
      <c r="R1779" t="str">
        <f>IF(ISBLANK(Q1779),"",
IF(ISERROR(FIND(",",Q1779)),
  IF(ISERROR(VLOOKUP(Q1779,MapTable!$A:$A,1,0)),"맵없음",
  ""),
IF(ISERROR(FIND(",",Q1779,FIND(",",Q1779)+1)),
  IF(OR(ISERROR(VLOOKUP(LEFT(Q1779,FIND(",",Q1779)-1),MapTable!$A:$A,1,0)),ISERROR(VLOOKUP(TRIM(MID(Q1779,FIND(",",Q1779)+1,999)),MapTable!$A:$A,1,0))),"맵없음",
  ""),
IF(ISERROR(FIND(",",Q1779,FIND(",",Q1779,FIND(",",Q1779)+1)+1)),
  IF(OR(ISERROR(VLOOKUP(LEFT(Q1779,FIND(",",Q1779)-1),MapTable!$A:$A,1,0)),ISERROR(VLOOKUP(TRIM(MID(Q1779,FIND(",",Q1779)+1,FIND(",",Q1779,FIND(",",Q1779)+1)-FIND(",",Q1779)-1)),MapTable!$A:$A,1,0)),ISERROR(VLOOKUP(TRIM(MID(Q1779,FIND(",",Q1779,FIND(",",Q1779)+1)+1,999)),MapTable!$A:$A,1,0))),"맵없음",
  ""),
IF(ISERROR(FIND(",",Q1779,FIND(",",Q1779,FIND(",",Q1779,FIND(",",Q1779)+1)+1)+1)),
  IF(OR(ISERROR(VLOOKUP(LEFT(Q1779,FIND(",",Q1779)-1),MapTable!$A:$A,1,0)),ISERROR(VLOOKUP(TRIM(MID(Q1779,FIND(",",Q1779)+1,FIND(",",Q1779,FIND(",",Q1779)+1)-FIND(",",Q1779)-1)),MapTable!$A:$A,1,0)),ISERROR(VLOOKUP(TRIM(MID(Q1779,FIND(",",Q1779,FIND(",",Q1779)+1)+1,FIND(",",Q1779,FIND(",",Q1779,FIND(",",Q1779)+1)+1)-FIND(",",Q1779,FIND(",",Q1779)+1)-1)),MapTable!$A:$A,1,0)),ISERROR(VLOOKUP(TRIM(MID(Q1779,FIND(",",Q1779,FIND(",",Q1779,FIND(",",Q1779)+1)+1)+1,999)),MapTable!$A:$A,1,0))),"맵없음",
  ""),
)))))</f>
        <v/>
      </c>
      <c r="W1779" t="str">
        <f>IF(ISBLANK(V1779),"",IF(ISERROR(VLOOKUP(V1779,[3]DropTable!$A:$A,1,0)),"드랍없음",""))</f>
        <v/>
      </c>
      <c r="Y1779" t="str">
        <f>IF(ISBLANK(X1779),"",IF(ISERROR(VLOOKUP(X1779,[3]DropTable!$A:$A,1,0)),"드랍없음",""))</f>
        <v/>
      </c>
      <c r="AA1779">
        <v>8.1</v>
      </c>
    </row>
    <row r="1780" spans="1:27" x14ac:dyDescent="0.3">
      <c r="A1780">
        <v>13</v>
      </c>
      <c r="B1780">
        <v>39</v>
      </c>
      <c r="C1780">
        <v>1680</v>
      </c>
      <c r="D1780">
        <v>420</v>
      </c>
      <c r="E1780" t="s">
        <v>114</v>
      </c>
      <c r="H1780" t="str">
        <f>IF(ISBLANK(G1780),"",
IFERROR(VLOOKUP(G1780,[1]StringTable!$1:$1048576,MATCH([1]StringTable!$B$1,[1]StringTable!$1:$1,0),0),
IFERROR(VLOOKUP(G1780,[1]InApkStringTable!$1:$1048576,MATCH([1]InApkStringTable!$B$1,[1]InApkStringTable!$1:$1,0),0),
"스트링없음")))</f>
        <v/>
      </c>
      <c r="J1780" t="b">
        <v>1</v>
      </c>
      <c r="L1780" t="str">
        <f>IF(ISBLANK(K1780),"",IF(ISERROR(VLOOKUP(K1780,MapTable!$A:$A,1,0)),"맵없음",""))</f>
        <v/>
      </c>
      <c r="N1780" t="b">
        <f t="shared" ca="1" si="76"/>
        <v>0</v>
      </c>
      <c r="R1780" t="str">
        <f>IF(ISBLANK(Q1780),"",
IF(ISERROR(FIND(",",Q1780)),
  IF(ISERROR(VLOOKUP(Q1780,MapTable!$A:$A,1,0)),"맵없음",
  ""),
IF(ISERROR(FIND(",",Q1780,FIND(",",Q1780)+1)),
  IF(OR(ISERROR(VLOOKUP(LEFT(Q1780,FIND(",",Q1780)-1),MapTable!$A:$A,1,0)),ISERROR(VLOOKUP(TRIM(MID(Q1780,FIND(",",Q1780)+1,999)),MapTable!$A:$A,1,0))),"맵없음",
  ""),
IF(ISERROR(FIND(",",Q1780,FIND(",",Q1780,FIND(",",Q1780)+1)+1)),
  IF(OR(ISERROR(VLOOKUP(LEFT(Q1780,FIND(",",Q1780)-1),MapTable!$A:$A,1,0)),ISERROR(VLOOKUP(TRIM(MID(Q1780,FIND(",",Q1780)+1,FIND(",",Q1780,FIND(",",Q1780)+1)-FIND(",",Q1780)-1)),MapTable!$A:$A,1,0)),ISERROR(VLOOKUP(TRIM(MID(Q1780,FIND(",",Q1780,FIND(",",Q1780)+1)+1,999)),MapTable!$A:$A,1,0))),"맵없음",
  ""),
IF(ISERROR(FIND(",",Q1780,FIND(",",Q1780,FIND(",",Q1780,FIND(",",Q1780)+1)+1)+1)),
  IF(OR(ISERROR(VLOOKUP(LEFT(Q1780,FIND(",",Q1780)-1),MapTable!$A:$A,1,0)),ISERROR(VLOOKUP(TRIM(MID(Q1780,FIND(",",Q1780)+1,FIND(",",Q1780,FIND(",",Q1780)+1)-FIND(",",Q1780)-1)),MapTable!$A:$A,1,0)),ISERROR(VLOOKUP(TRIM(MID(Q1780,FIND(",",Q1780,FIND(",",Q1780)+1)+1,FIND(",",Q1780,FIND(",",Q1780,FIND(",",Q1780)+1)+1)-FIND(",",Q1780,FIND(",",Q1780)+1)-1)),MapTable!$A:$A,1,0)),ISERROR(VLOOKUP(TRIM(MID(Q1780,FIND(",",Q1780,FIND(",",Q1780,FIND(",",Q1780)+1)+1)+1,999)),MapTable!$A:$A,1,0))),"맵없음",
  ""),
)))))</f>
        <v/>
      </c>
      <c r="W1780" t="str">
        <f>IF(ISBLANK(V1780),"",IF(ISERROR(VLOOKUP(V1780,[3]DropTable!$A:$A,1,0)),"드랍없음",""))</f>
        <v/>
      </c>
      <c r="Y1780" t="str">
        <f>IF(ISBLANK(X1780),"",IF(ISERROR(VLOOKUP(X1780,[3]DropTable!$A:$A,1,0)),"드랍없음",""))</f>
        <v/>
      </c>
      <c r="AA1780">
        <v>8.1</v>
      </c>
    </row>
    <row r="1781" spans="1:27" x14ac:dyDescent="0.3">
      <c r="A1781">
        <v>13</v>
      </c>
      <c r="B1781">
        <v>40</v>
      </c>
      <c r="C1781">
        <v>1680</v>
      </c>
      <c r="D1781">
        <v>420</v>
      </c>
      <c r="E1781" t="s">
        <v>114</v>
      </c>
      <c r="H1781" t="str">
        <f>IF(ISBLANK(G1781),"",
IFERROR(VLOOKUP(G1781,[1]StringTable!$1:$1048576,MATCH([1]StringTable!$B$1,[1]StringTable!$1:$1,0),0),
IFERROR(VLOOKUP(G1781,[1]InApkStringTable!$1:$1048576,MATCH([1]InApkStringTable!$B$1,[1]InApkStringTable!$1:$1,0),0),
"스트링없음")))</f>
        <v/>
      </c>
      <c r="J1781" t="b">
        <v>1</v>
      </c>
      <c r="L1781" t="str">
        <f>IF(ISBLANK(K1781),"",IF(ISERROR(VLOOKUP(K1781,MapTable!$A:$A,1,0)),"맵없음",""))</f>
        <v/>
      </c>
      <c r="N1781" t="b">
        <f t="shared" ca="1" si="76"/>
        <v>0</v>
      </c>
      <c r="R1781" t="str">
        <f>IF(ISBLANK(Q1781),"",
IF(ISERROR(FIND(",",Q1781)),
  IF(ISERROR(VLOOKUP(Q1781,MapTable!$A:$A,1,0)),"맵없음",
  ""),
IF(ISERROR(FIND(",",Q1781,FIND(",",Q1781)+1)),
  IF(OR(ISERROR(VLOOKUP(LEFT(Q1781,FIND(",",Q1781)-1),MapTable!$A:$A,1,0)),ISERROR(VLOOKUP(TRIM(MID(Q1781,FIND(",",Q1781)+1,999)),MapTable!$A:$A,1,0))),"맵없음",
  ""),
IF(ISERROR(FIND(",",Q1781,FIND(",",Q1781,FIND(",",Q1781)+1)+1)),
  IF(OR(ISERROR(VLOOKUP(LEFT(Q1781,FIND(",",Q1781)-1),MapTable!$A:$A,1,0)),ISERROR(VLOOKUP(TRIM(MID(Q1781,FIND(",",Q1781)+1,FIND(",",Q1781,FIND(",",Q1781)+1)-FIND(",",Q1781)-1)),MapTable!$A:$A,1,0)),ISERROR(VLOOKUP(TRIM(MID(Q1781,FIND(",",Q1781,FIND(",",Q1781)+1)+1,999)),MapTable!$A:$A,1,0))),"맵없음",
  ""),
IF(ISERROR(FIND(",",Q1781,FIND(",",Q1781,FIND(",",Q1781,FIND(",",Q1781)+1)+1)+1)),
  IF(OR(ISERROR(VLOOKUP(LEFT(Q1781,FIND(",",Q1781)-1),MapTable!$A:$A,1,0)),ISERROR(VLOOKUP(TRIM(MID(Q1781,FIND(",",Q1781)+1,FIND(",",Q1781,FIND(",",Q1781)+1)-FIND(",",Q1781)-1)),MapTable!$A:$A,1,0)),ISERROR(VLOOKUP(TRIM(MID(Q1781,FIND(",",Q1781,FIND(",",Q1781)+1)+1,FIND(",",Q1781,FIND(",",Q1781,FIND(",",Q1781)+1)+1)-FIND(",",Q1781,FIND(",",Q1781)+1)-1)),MapTable!$A:$A,1,0)),ISERROR(VLOOKUP(TRIM(MID(Q1781,FIND(",",Q1781,FIND(",",Q1781,FIND(",",Q1781)+1)+1)+1,999)),MapTable!$A:$A,1,0))),"맵없음",
  ""),
)))))</f>
        <v/>
      </c>
      <c r="W1781" t="str">
        <f>IF(ISBLANK(V1781),"",IF(ISERROR(VLOOKUP(V1781,[3]DropTable!$A:$A,1,0)),"드랍없음",""))</f>
        <v/>
      </c>
      <c r="Y1781" t="str">
        <f>IF(ISBLANK(X1781),"",IF(ISERROR(VLOOKUP(X1781,[3]DropTable!$A:$A,1,0)),"드랍없음",""))</f>
        <v/>
      </c>
      <c r="AA1781">
        <v>8.1</v>
      </c>
    </row>
    <row r="1782" spans="1:27" x14ac:dyDescent="0.3">
      <c r="A1782">
        <v>13</v>
      </c>
      <c r="B1782">
        <v>41</v>
      </c>
      <c r="C1782">
        <v>1680</v>
      </c>
      <c r="D1782">
        <v>420</v>
      </c>
      <c r="E1782" t="s">
        <v>114</v>
      </c>
      <c r="H1782" t="str">
        <f>IF(ISBLANK(G1782),"",
IFERROR(VLOOKUP(G1782,[1]StringTable!$1:$1048576,MATCH([1]StringTable!$B$1,[1]StringTable!$1:$1,0),0),
IFERROR(VLOOKUP(G1782,[1]InApkStringTable!$1:$1048576,MATCH([1]InApkStringTable!$B$1,[1]InApkStringTable!$1:$1,0),0),
"스트링없음")))</f>
        <v/>
      </c>
      <c r="J1782" t="b">
        <v>1</v>
      </c>
      <c r="L1782" t="str">
        <f>IF(ISBLANK(K1782),"",IF(ISERROR(VLOOKUP(K1782,MapTable!$A:$A,1,0)),"맵없음",""))</f>
        <v/>
      </c>
      <c r="N1782" t="b">
        <f t="shared" ca="1" si="76"/>
        <v>0</v>
      </c>
      <c r="R1782" t="str">
        <f>IF(ISBLANK(Q1782),"",
IF(ISERROR(FIND(",",Q1782)),
  IF(ISERROR(VLOOKUP(Q1782,MapTable!$A:$A,1,0)),"맵없음",
  ""),
IF(ISERROR(FIND(",",Q1782,FIND(",",Q1782)+1)),
  IF(OR(ISERROR(VLOOKUP(LEFT(Q1782,FIND(",",Q1782)-1),MapTable!$A:$A,1,0)),ISERROR(VLOOKUP(TRIM(MID(Q1782,FIND(",",Q1782)+1,999)),MapTable!$A:$A,1,0))),"맵없음",
  ""),
IF(ISERROR(FIND(",",Q1782,FIND(",",Q1782,FIND(",",Q1782)+1)+1)),
  IF(OR(ISERROR(VLOOKUP(LEFT(Q1782,FIND(",",Q1782)-1),MapTable!$A:$A,1,0)),ISERROR(VLOOKUP(TRIM(MID(Q1782,FIND(",",Q1782)+1,FIND(",",Q1782,FIND(",",Q1782)+1)-FIND(",",Q1782)-1)),MapTable!$A:$A,1,0)),ISERROR(VLOOKUP(TRIM(MID(Q1782,FIND(",",Q1782,FIND(",",Q1782)+1)+1,999)),MapTable!$A:$A,1,0))),"맵없음",
  ""),
IF(ISERROR(FIND(",",Q1782,FIND(",",Q1782,FIND(",",Q1782,FIND(",",Q1782)+1)+1)+1)),
  IF(OR(ISERROR(VLOOKUP(LEFT(Q1782,FIND(",",Q1782)-1),MapTable!$A:$A,1,0)),ISERROR(VLOOKUP(TRIM(MID(Q1782,FIND(",",Q1782)+1,FIND(",",Q1782,FIND(",",Q1782)+1)-FIND(",",Q1782)-1)),MapTable!$A:$A,1,0)),ISERROR(VLOOKUP(TRIM(MID(Q1782,FIND(",",Q1782,FIND(",",Q1782)+1)+1,FIND(",",Q1782,FIND(",",Q1782,FIND(",",Q1782)+1)+1)-FIND(",",Q1782,FIND(",",Q1782)+1)-1)),MapTable!$A:$A,1,0)),ISERROR(VLOOKUP(TRIM(MID(Q1782,FIND(",",Q1782,FIND(",",Q1782,FIND(",",Q1782)+1)+1)+1,999)),MapTable!$A:$A,1,0))),"맵없음",
  ""),
)))))</f>
        <v/>
      </c>
      <c r="W1782" t="str">
        <f>IF(ISBLANK(V1782),"",IF(ISERROR(VLOOKUP(V1782,[3]DropTable!$A:$A,1,0)),"드랍없음",""))</f>
        <v/>
      </c>
      <c r="Y1782" t="str">
        <f>IF(ISBLANK(X1782),"",IF(ISERROR(VLOOKUP(X1782,[3]DropTable!$A:$A,1,0)),"드랍없음",""))</f>
        <v/>
      </c>
      <c r="AA1782">
        <v>8.1</v>
      </c>
    </row>
    <row r="1783" spans="1:27" x14ac:dyDescent="0.3">
      <c r="A1783">
        <v>13</v>
      </c>
      <c r="B1783">
        <v>42</v>
      </c>
      <c r="C1783">
        <v>1680</v>
      </c>
      <c r="D1783">
        <v>420</v>
      </c>
      <c r="E1783" t="s">
        <v>114</v>
      </c>
      <c r="H1783" t="str">
        <f>IF(ISBLANK(G1783),"",
IFERROR(VLOOKUP(G1783,[1]StringTable!$1:$1048576,MATCH([1]StringTable!$B$1,[1]StringTable!$1:$1,0),0),
IFERROR(VLOOKUP(G1783,[1]InApkStringTable!$1:$1048576,MATCH([1]InApkStringTable!$B$1,[1]InApkStringTable!$1:$1,0),0),
"스트링없음")))</f>
        <v/>
      </c>
      <c r="J1783" t="b">
        <v>1</v>
      </c>
      <c r="L1783" t="str">
        <f>IF(ISBLANK(K1783),"",IF(ISERROR(VLOOKUP(K1783,MapTable!$A:$A,1,0)),"맵없음",""))</f>
        <v/>
      </c>
      <c r="N1783" t="b">
        <f t="shared" ca="1" si="76"/>
        <v>0</v>
      </c>
      <c r="R1783" t="str">
        <f>IF(ISBLANK(Q1783),"",
IF(ISERROR(FIND(",",Q1783)),
  IF(ISERROR(VLOOKUP(Q1783,MapTable!$A:$A,1,0)),"맵없음",
  ""),
IF(ISERROR(FIND(",",Q1783,FIND(",",Q1783)+1)),
  IF(OR(ISERROR(VLOOKUP(LEFT(Q1783,FIND(",",Q1783)-1),MapTable!$A:$A,1,0)),ISERROR(VLOOKUP(TRIM(MID(Q1783,FIND(",",Q1783)+1,999)),MapTable!$A:$A,1,0))),"맵없음",
  ""),
IF(ISERROR(FIND(",",Q1783,FIND(",",Q1783,FIND(",",Q1783)+1)+1)),
  IF(OR(ISERROR(VLOOKUP(LEFT(Q1783,FIND(",",Q1783)-1),MapTable!$A:$A,1,0)),ISERROR(VLOOKUP(TRIM(MID(Q1783,FIND(",",Q1783)+1,FIND(",",Q1783,FIND(",",Q1783)+1)-FIND(",",Q1783)-1)),MapTable!$A:$A,1,0)),ISERROR(VLOOKUP(TRIM(MID(Q1783,FIND(",",Q1783,FIND(",",Q1783)+1)+1,999)),MapTable!$A:$A,1,0))),"맵없음",
  ""),
IF(ISERROR(FIND(",",Q1783,FIND(",",Q1783,FIND(",",Q1783,FIND(",",Q1783)+1)+1)+1)),
  IF(OR(ISERROR(VLOOKUP(LEFT(Q1783,FIND(",",Q1783)-1),MapTable!$A:$A,1,0)),ISERROR(VLOOKUP(TRIM(MID(Q1783,FIND(",",Q1783)+1,FIND(",",Q1783,FIND(",",Q1783)+1)-FIND(",",Q1783)-1)),MapTable!$A:$A,1,0)),ISERROR(VLOOKUP(TRIM(MID(Q1783,FIND(",",Q1783,FIND(",",Q1783)+1)+1,FIND(",",Q1783,FIND(",",Q1783,FIND(",",Q1783)+1)+1)-FIND(",",Q1783,FIND(",",Q1783)+1)-1)),MapTable!$A:$A,1,0)),ISERROR(VLOOKUP(TRIM(MID(Q1783,FIND(",",Q1783,FIND(",",Q1783,FIND(",",Q1783)+1)+1)+1,999)),MapTable!$A:$A,1,0))),"맵없음",
  ""),
)))))</f>
        <v/>
      </c>
      <c r="W1783" t="str">
        <f>IF(ISBLANK(V1783),"",IF(ISERROR(VLOOKUP(V1783,[3]DropTable!$A:$A,1,0)),"드랍없음",""))</f>
        <v/>
      </c>
      <c r="Y1783" t="str">
        <f>IF(ISBLANK(X1783),"",IF(ISERROR(VLOOKUP(X1783,[3]DropTable!$A:$A,1,0)),"드랍없음",""))</f>
        <v/>
      </c>
      <c r="AA1783">
        <v>8.1</v>
      </c>
    </row>
    <row r="1784" spans="1:27" x14ac:dyDescent="0.3">
      <c r="A1784">
        <v>13</v>
      </c>
      <c r="B1784">
        <v>43</v>
      </c>
      <c r="C1784">
        <v>1680</v>
      </c>
      <c r="D1784">
        <v>420</v>
      </c>
      <c r="E1784" t="s">
        <v>114</v>
      </c>
      <c r="H1784" t="str">
        <f>IF(ISBLANK(G1784),"",
IFERROR(VLOOKUP(G1784,[1]StringTable!$1:$1048576,MATCH([1]StringTable!$B$1,[1]StringTable!$1:$1,0),0),
IFERROR(VLOOKUP(G1784,[1]InApkStringTable!$1:$1048576,MATCH([1]InApkStringTable!$B$1,[1]InApkStringTable!$1:$1,0),0),
"스트링없음")))</f>
        <v/>
      </c>
      <c r="J1784" t="b">
        <v>1</v>
      </c>
      <c r="L1784" t="str">
        <f>IF(ISBLANK(K1784),"",IF(ISERROR(VLOOKUP(K1784,MapTable!$A:$A,1,0)),"맵없음",""))</f>
        <v/>
      </c>
      <c r="N1784" t="b">
        <f t="shared" ca="1" si="76"/>
        <v>0</v>
      </c>
      <c r="R1784" t="str">
        <f>IF(ISBLANK(Q1784),"",
IF(ISERROR(FIND(",",Q1784)),
  IF(ISERROR(VLOOKUP(Q1784,MapTable!$A:$A,1,0)),"맵없음",
  ""),
IF(ISERROR(FIND(",",Q1784,FIND(",",Q1784)+1)),
  IF(OR(ISERROR(VLOOKUP(LEFT(Q1784,FIND(",",Q1784)-1),MapTable!$A:$A,1,0)),ISERROR(VLOOKUP(TRIM(MID(Q1784,FIND(",",Q1784)+1,999)),MapTable!$A:$A,1,0))),"맵없음",
  ""),
IF(ISERROR(FIND(",",Q1784,FIND(",",Q1784,FIND(",",Q1784)+1)+1)),
  IF(OR(ISERROR(VLOOKUP(LEFT(Q1784,FIND(",",Q1784)-1),MapTable!$A:$A,1,0)),ISERROR(VLOOKUP(TRIM(MID(Q1784,FIND(",",Q1784)+1,FIND(",",Q1784,FIND(",",Q1784)+1)-FIND(",",Q1784)-1)),MapTable!$A:$A,1,0)),ISERROR(VLOOKUP(TRIM(MID(Q1784,FIND(",",Q1784,FIND(",",Q1784)+1)+1,999)),MapTable!$A:$A,1,0))),"맵없음",
  ""),
IF(ISERROR(FIND(",",Q1784,FIND(",",Q1784,FIND(",",Q1784,FIND(",",Q1784)+1)+1)+1)),
  IF(OR(ISERROR(VLOOKUP(LEFT(Q1784,FIND(",",Q1784)-1),MapTable!$A:$A,1,0)),ISERROR(VLOOKUP(TRIM(MID(Q1784,FIND(",",Q1784)+1,FIND(",",Q1784,FIND(",",Q1784)+1)-FIND(",",Q1784)-1)),MapTable!$A:$A,1,0)),ISERROR(VLOOKUP(TRIM(MID(Q1784,FIND(",",Q1784,FIND(",",Q1784)+1)+1,FIND(",",Q1784,FIND(",",Q1784,FIND(",",Q1784)+1)+1)-FIND(",",Q1784,FIND(",",Q1784)+1)-1)),MapTable!$A:$A,1,0)),ISERROR(VLOOKUP(TRIM(MID(Q1784,FIND(",",Q1784,FIND(",",Q1784,FIND(",",Q1784)+1)+1)+1,999)),MapTable!$A:$A,1,0))),"맵없음",
  ""),
)))))</f>
        <v/>
      </c>
      <c r="W1784" t="str">
        <f>IF(ISBLANK(V1784),"",IF(ISERROR(VLOOKUP(V1784,[3]DropTable!$A:$A,1,0)),"드랍없음",""))</f>
        <v/>
      </c>
      <c r="Y1784" t="str">
        <f>IF(ISBLANK(X1784),"",IF(ISERROR(VLOOKUP(X1784,[3]DropTable!$A:$A,1,0)),"드랍없음",""))</f>
        <v/>
      </c>
      <c r="AA1784">
        <v>8.1</v>
      </c>
    </row>
    <row r="1785" spans="1:27" x14ac:dyDescent="0.3">
      <c r="A1785">
        <v>13</v>
      </c>
      <c r="B1785">
        <v>44</v>
      </c>
      <c r="C1785">
        <v>1680</v>
      </c>
      <c r="D1785">
        <v>420</v>
      </c>
      <c r="E1785" t="s">
        <v>114</v>
      </c>
      <c r="H1785" t="str">
        <f>IF(ISBLANK(G1785),"",
IFERROR(VLOOKUP(G1785,[1]StringTable!$1:$1048576,MATCH([1]StringTable!$B$1,[1]StringTable!$1:$1,0),0),
IFERROR(VLOOKUP(G1785,[1]InApkStringTable!$1:$1048576,MATCH([1]InApkStringTable!$B$1,[1]InApkStringTable!$1:$1,0),0),
"스트링없음")))</f>
        <v/>
      </c>
      <c r="J1785" t="b">
        <v>1</v>
      </c>
      <c r="L1785" t="str">
        <f>IF(ISBLANK(K1785),"",IF(ISERROR(VLOOKUP(K1785,MapTable!$A:$A,1,0)),"맵없음",""))</f>
        <v/>
      </c>
      <c r="N1785" t="b">
        <f t="shared" ca="1" si="76"/>
        <v>0</v>
      </c>
      <c r="R1785" t="str">
        <f>IF(ISBLANK(Q1785),"",
IF(ISERROR(FIND(",",Q1785)),
  IF(ISERROR(VLOOKUP(Q1785,MapTable!$A:$A,1,0)),"맵없음",
  ""),
IF(ISERROR(FIND(",",Q1785,FIND(",",Q1785)+1)),
  IF(OR(ISERROR(VLOOKUP(LEFT(Q1785,FIND(",",Q1785)-1),MapTable!$A:$A,1,0)),ISERROR(VLOOKUP(TRIM(MID(Q1785,FIND(",",Q1785)+1,999)),MapTable!$A:$A,1,0))),"맵없음",
  ""),
IF(ISERROR(FIND(",",Q1785,FIND(",",Q1785,FIND(",",Q1785)+1)+1)),
  IF(OR(ISERROR(VLOOKUP(LEFT(Q1785,FIND(",",Q1785)-1),MapTable!$A:$A,1,0)),ISERROR(VLOOKUP(TRIM(MID(Q1785,FIND(",",Q1785)+1,FIND(",",Q1785,FIND(",",Q1785)+1)-FIND(",",Q1785)-1)),MapTable!$A:$A,1,0)),ISERROR(VLOOKUP(TRIM(MID(Q1785,FIND(",",Q1785,FIND(",",Q1785)+1)+1,999)),MapTable!$A:$A,1,0))),"맵없음",
  ""),
IF(ISERROR(FIND(",",Q1785,FIND(",",Q1785,FIND(",",Q1785,FIND(",",Q1785)+1)+1)+1)),
  IF(OR(ISERROR(VLOOKUP(LEFT(Q1785,FIND(",",Q1785)-1),MapTable!$A:$A,1,0)),ISERROR(VLOOKUP(TRIM(MID(Q1785,FIND(",",Q1785)+1,FIND(",",Q1785,FIND(",",Q1785)+1)-FIND(",",Q1785)-1)),MapTable!$A:$A,1,0)),ISERROR(VLOOKUP(TRIM(MID(Q1785,FIND(",",Q1785,FIND(",",Q1785)+1)+1,FIND(",",Q1785,FIND(",",Q1785,FIND(",",Q1785)+1)+1)-FIND(",",Q1785,FIND(",",Q1785)+1)-1)),MapTable!$A:$A,1,0)),ISERROR(VLOOKUP(TRIM(MID(Q1785,FIND(",",Q1785,FIND(",",Q1785,FIND(",",Q1785)+1)+1)+1,999)),MapTable!$A:$A,1,0))),"맵없음",
  ""),
)))))</f>
        <v/>
      </c>
      <c r="W1785" t="str">
        <f>IF(ISBLANK(V1785),"",IF(ISERROR(VLOOKUP(V1785,[3]DropTable!$A:$A,1,0)),"드랍없음",""))</f>
        <v/>
      </c>
      <c r="Y1785" t="str">
        <f>IF(ISBLANK(X1785),"",IF(ISERROR(VLOOKUP(X1785,[3]DropTable!$A:$A,1,0)),"드랍없음",""))</f>
        <v/>
      </c>
      <c r="AA1785">
        <v>8.1</v>
      </c>
    </row>
    <row r="1786" spans="1:27" x14ac:dyDescent="0.3">
      <c r="A1786">
        <v>13</v>
      </c>
      <c r="B1786">
        <v>45</v>
      </c>
      <c r="C1786">
        <v>1680</v>
      </c>
      <c r="D1786">
        <v>420</v>
      </c>
      <c r="E1786" t="s">
        <v>114</v>
      </c>
      <c r="H1786" t="str">
        <f>IF(ISBLANK(G1786),"",
IFERROR(VLOOKUP(G1786,[1]StringTable!$1:$1048576,MATCH([1]StringTable!$B$1,[1]StringTable!$1:$1,0),0),
IFERROR(VLOOKUP(G1786,[1]InApkStringTable!$1:$1048576,MATCH([1]InApkStringTable!$B$1,[1]InApkStringTable!$1:$1,0),0),
"스트링없음")))</f>
        <v/>
      </c>
      <c r="J1786" t="b">
        <v>1</v>
      </c>
      <c r="L1786" t="str">
        <f>IF(ISBLANK(K1786),"",IF(ISERROR(VLOOKUP(K1786,MapTable!$A:$A,1,0)),"맵없음",""))</f>
        <v/>
      </c>
      <c r="N1786" t="b">
        <f t="shared" ca="1" si="76"/>
        <v>0</v>
      </c>
      <c r="R1786" t="str">
        <f>IF(ISBLANK(Q1786),"",
IF(ISERROR(FIND(",",Q1786)),
  IF(ISERROR(VLOOKUP(Q1786,MapTable!$A:$A,1,0)),"맵없음",
  ""),
IF(ISERROR(FIND(",",Q1786,FIND(",",Q1786)+1)),
  IF(OR(ISERROR(VLOOKUP(LEFT(Q1786,FIND(",",Q1786)-1),MapTable!$A:$A,1,0)),ISERROR(VLOOKUP(TRIM(MID(Q1786,FIND(",",Q1786)+1,999)),MapTable!$A:$A,1,0))),"맵없음",
  ""),
IF(ISERROR(FIND(",",Q1786,FIND(",",Q1786,FIND(",",Q1786)+1)+1)),
  IF(OR(ISERROR(VLOOKUP(LEFT(Q1786,FIND(",",Q1786)-1),MapTable!$A:$A,1,0)),ISERROR(VLOOKUP(TRIM(MID(Q1786,FIND(",",Q1786)+1,FIND(",",Q1786,FIND(",",Q1786)+1)-FIND(",",Q1786)-1)),MapTable!$A:$A,1,0)),ISERROR(VLOOKUP(TRIM(MID(Q1786,FIND(",",Q1786,FIND(",",Q1786)+1)+1,999)),MapTable!$A:$A,1,0))),"맵없음",
  ""),
IF(ISERROR(FIND(",",Q1786,FIND(",",Q1786,FIND(",",Q1786,FIND(",",Q1786)+1)+1)+1)),
  IF(OR(ISERROR(VLOOKUP(LEFT(Q1786,FIND(",",Q1786)-1),MapTable!$A:$A,1,0)),ISERROR(VLOOKUP(TRIM(MID(Q1786,FIND(",",Q1786)+1,FIND(",",Q1786,FIND(",",Q1786)+1)-FIND(",",Q1786)-1)),MapTable!$A:$A,1,0)),ISERROR(VLOOKUP(TRIM(MID(Q1786,FIND(",",Q1786,FIND(",",Q1786)+1)+1,FIND(",",Q1786,FIND(",",Q1786,FIND(",",Q1786)+1)+1)-FIND(",",Q1786,FIND(",",Q1786)+1)-1)),MapTable!$A:$A,1,0)),ISERROR(VLOOKUP(TRIM(MID(Q1786,FIND(",",Q1786,FIND(",",Q1786,FIND(",",Q1786)+1)+1)+1,999)),MapTable!$A:$A,1,0))),"맵없음",
  ""),
)))))</f>
        <v/>
      </c>
      <c r="W1786" t="str">
        <f>IF(ISBLANK(V1786),"",IF(ISERROR(VLOOKUP(V1786,[3]DropTable!$A:$A,1,0)),"드랍없음",""))</f>
        <v/>
      </c>
      <c r="Y1786" t="str">
        <f>IF(ISBLANK(X1786),"",IF(ISERROR(VLOOKUP(X1786,[3]DropTable!$A:$A,1,0)),"드랍없음",""))</f>
        <v/>
      </c>
      <c r="AA1786">
        <v>8.1</v>
      </c>
    </row>
    <row r="1787" spans="1:27" x14ac:dyDescent="0.3">
      <c r="A1787">
        <v>13</v>
      </c>
      <c r="B1787">
        <v>46</v>
      </c>
      <c r="C1787">
        <v>1680</v>
      </c>
      <c r="D1787">
        <v>420</v>
      </c>
      <c r="E1787" t="s">
        <v>114</v>
      </c>
      <c r="H1787" t="str">
        <f>IF(ISBLANK(G1787),"",
IFERROR(VLOOKUP(G1787,[1]StringTable!$1:$1048576,MATCH([1]StringTable!$B$1,[1]StringTable!$1:$1,0),0),
IFERROR(VLOOKUP(G1787,[1]InApkStringTable!$1:$1048576,MATCH([1]InApkStringTable!$B$1,[1]InApkStringTable!$1:$1,0),0),
"스트링없음")))</f>
        <v/>
      </c>
      <c r="J1787" t="b">
        <v>1</v>
      </c>
      <c r="L1787" t="str">
        <f>IF(ISBLANK(K1787),"",IF(ISERROR(VLOOKUP(K1787,MapTable!$A:$A,1,0)),"맵없음",""))</f>
        <v/>
      </c>
      <c r="N1787" t="b">
        <f t="shared" ca="1" si="76"/>
        <v>0</v>
      </c>
      <c r="R1787" t="str">
        <f>IF(ISBLANK(Q1787),"",
IF(ISERROR(FIND(",",Q1787)),
  IF(ISERROR(VLOOKUP(Q1787,MapTable!$A:$A,1,0)),"맵없음",
  ""),
IF(ISERROR(FIND(",",Q1787,FIND(",",Q1787)+1)),
  IF(OR(ISERROR(VLOOKUP(LEFT(Q1787,FIND(",",Q1787)-1),MapTable!$A:$A,1,0)),ISERROR(VLOOKUP(TRIM(MID(Q1787,FIND(",",Q1787)+1,999)),MapTable!$A:$A,1,0))),"맵없음",
  ""),
IF(ISERROR(FIND(",",Q1787,FIND(",",Q1787,FIND(",",Q1787)+1)+1)),
  IF(OR(ISERROR(VLOOKUP(LEFT(Q1787,FIND(",",Q1787)-1),MapTable!$A:$A,1,0)),ISERROR(VLOOKUP(TRIM(MID(Q1787,FIND(",",Q1787)+1,FIND(",",Q1787,FIND(",",Q1787)+1)-FIND(",",Q1787)-1)),MapTable!$A:$A,1,0)),ISERROR(VLOOKUP(TRIM(MID(Q1787,FIND(",",Q1787,FIND(",",Q1787)+1)+1,999)),MapTable!$A:$A,1,0))),"맵없음",
  ""),
IF(ISERROR(FIND(",",Q1787,FIND(",",Q1787,FIND(",",Q1787,FIND(",",Q1787)+1)+1)+1)),
  IF(OR(ISERROR(VLOOKUP(LEFT(Q1787,FIND(",",Q1787)-1),MapTable!$A:$A,1,0)),ISERROR(VLOOKUP(TRIM(MID(Q1787,FIND(",",Q1787)+1,FIND(",",Q1787,FIND(",",Q1787)+1)-FIND(",",Q1787)-1)),MapTable!$A:$A,1,0)),ISERROR(VLOOKUP(TRIM(MID(Q1787,FIND(",",Q1787,FIND(",",Q1787)+1)+1,FIND(",",Q1787,FIND(",",Q1787,FIND(",",Q1787)+1)+1)-FIND(",",Q1787,FIND(",",Q1787)+1)-1)),MapTable!$A:$A,1,0)),ISERROR(VLOOKUP(TRIM(MID(Q1787,FIND(",",Q1787,FIND(",",Q1787,FIND(",",Q1787)+1)+1)+1,999)),MapTable!$A:$A,1,0))),"맵없음",
  ""),
)))))</f>
        <v/>
      </c>
      <c r="W1787" t="str">
        <f>IF(ISBLANK(V1787),"",IF(ISERROR(VLOOKUP(V1787,[3]DropTable!$A:$A,1,0)),"드랍없음",""))</f>
        <v/>
      </c>
      <c r="Y1787" t="str">
        <f>IF(ISBLANK(X1787),"",IF(ISERROR(VLOOKUP(X1787,[3]DropTable!$A:$A,1,0)),"드랍없음",""))</f>
        <v/>
      </c>
      <c r="AA1787">
        <v>8.1</v>
      </c>
    </row>
    <row r="1788" spans="1:27" x14ac:dyDescent="0.3">
      <c r="A1788">
        <v>13</v>
      </c>
      <c r="B1788">
        <v>47</v>
      </c>
      <c r="C1788">
        <v>1680</v>
      </c>
      <c r="D1788">
        <v>420</v>
      </c>
      <c r="E1788" t="s">
        <v>114</v>
      </c>
      <c r="H1788" t="str">
        <f>IF(ISBLANK(G1788),"",
IFERROR(VLOOKUP(G1788,[1]StringTable!$1:$1048576,MATCH([1]StringTable!$B$1,[1]StringTable!$1:$1,0),0),
IFERROR(VLOOKUP(G1788,[1]InApkStringTable!$1:$1048576,MATCH([1]InApkStringTable!$B$1,[1]InApkStringTable!$1:$1,0),0),
"스트링없음")))</f>
        <v/>
      </c>
      <c r="J1788" t="b">
        <v>1</v>
      </c>
      <c r="L1788" t="str">
        <f>IF(ISBLANK(K1788),"",IF(ISERROR(VLOOKUP(K1788,MapTable!$A:$A,1,0)),"맵없음",""))</f>
        <v/>
      </c>
      <c r="N1788" t="b">
        <f t="shared" ca="1" si="76"/>
        <v>0</v>
      </c>
      <c r="R1788" t="str">
        <f>IF(ISBLANK(Q1788),"",
IF(ISERROR(FIND(",",Q1788)),
  IF(ISERROR(VLOOKUP(Q1788,MapTable!$A:$A,1,0)),"맵없음",
  ""),
IF(ISERROR(FIND(",",Q1788,FIND(",",Q1788)+1)),
  IF(OR(ISERROR(VLOOKUP(LEFT(Q1788,FIND(",",Q1788)-1),MapTable!$A:$A,1,0)),ISERROR(VLOOKUP(TRIM(MID(Q1788,FIND(",",Q1788)+1,999)),MapTable!$A:$A,1,0))),"맵없음",
  ""),
IF(ISERROR(FIND(",",Q1788,FIND(",",Q1788,FIND(",",Q1788)+1)+1)),
  IF(OR(ISERROR(VLOOKUP(LEFT(Q1788,FIND(",",Q1788)-1),MapTable!$A:$A,1,0)),ISERROR(VLOOKUP(TRIM(MID(Q1788,FIND(",",Q1788)+1,FIND(",",Q1788,FIND(",",Q1788)+1)-FIND(",",Q1788)-1)),MapTable!$A:$A,1,0)),ISERROR(VLOOKUP(TRIM(MID(Q1788,FIND(",",Q1788,FIND(",",Q1788)+1)+1,999)),MapTable!$A:$A,1,0))),"맵없음",
  ""),
IF(ISERROR(FIND(",",Q1788,FIND(",",Q1788,FIND(",",Q1788,FIND(",",Q1788)+1)+1)+1)),
  IF(OR(ISERROR(VLOOKUP(LEFT(Q1788,FIND(",",Q1788)-1),MapTable!$A:$A,1,0)),ISERROR(VLOOKUP(TRIM(MID(Q1788,FIND(",",Q1788)+1,FIND(",",Q1788,FIND(",",Q1788)+1)-FIND(",",Q1788)-1)),MapTable!$A:$A,1,0)),ISERROR(VLOOKUP(TRIM(MID(Q1788,FIND(",",Q1788,FIND(",",Q1788)+1)+1,FIND(",",Q1788,FIND(",",Q1788,FIND(",",Q1788)+1)+1)-FIND(",",Q1788,FIND(",",Q1788)+1)-1)),MapTable!$A:$A,1,0)),ISERROR(VLOOKUP(TRIM(MID(Q1788,FIND(",",Q1788,FIND(",",Q1788,FIND(",",Q1788)+1)+1)+1,999)),MapTable!$A:$A,1,0))),"맵없음",
  ""),
)))))</f>
        <v/>
      </c>
      <c r="W1788" t="str">
        <f>IF(ISBLANK(V1788),"",IF(ISERROR(VLOOKUP(V1788,[3]DropTable!$A:$A,1,0)),"드랍없음",""))</f>
        <v/>
      </c>
      <c r="Y1788" t="str">
        <f>IF(ISBLANK(X1788),"",IF(ISERROR(VLOOKUP(X1788,[3]DropTable!$A:$A,1,0)),"드랍없음",""))</f>
        <v/>
      </c>
      <c r="AA1788">
        <v>8.1</v>
      </c>
    </row>
    <row r="1789" spans="1:27" x14ac:dyDescent="0.3">
      <c r="A1789">
        <v>13</v>
      </c>
      <c r="B1789">
        <v>48</v>
      </c>
      <c r="C1789">
        <v>1680</v>
      </c>
      <c r="D1789">
        <v>420</v>
      </c>
      <c r="E1789" t="s">
        <v>114</v>
      </c>
      <c r="H1789" t="str">
        <f>IF(ISBLANK(G1789),"",
IFERROR(VLOOKUP(G1789,[1]StringTable!$1:$1048576,MATCH([1]StringTable!$B$1,[1]StringTable!$1:$1,0),0),
IFERROR(VLOOKUP(G1789,[1]InApkStringTable!$1:$1048576,MATCH([1]InApkStringTable!$B$1,[1]InApkStringTable!$1:$1,0),0),
"스트링없음")))</f>
        <v/>
      </c>
      <c r="J1789" t="b">
        <v>1</v>
      </c>
      <c r="L1789" t="str">
        <f>IF(ISBLANK(K1789),"",IF(ISERROR(VLOOKUP(K1789,MapTable!$A:$A,1,0)),"맵없음",""))</f>
        <v/>
      </c>
      <c r="N1789" t="b">
        <f t="shared" ca="1" si="76"/>
        <v>0</v>
      </c>
      <c r="R1789" t="str">
        <f>IF(ISBLANK(Q1789),"",
IF(ISERROR(FIND(",",Q1789)),
  IF(ISERROR(VLOOKUP(Q1789,MapTable!$A:$A,1,0)),"맵없음",
  ""),
IF(ISERROR(FIND(",",Q1789,FIND(",",Q1789)+1)),
  IF(OR(ISERROR(VLOOKUP(LEFT(Q1789,FIND(",",Q1789)-1),MapTable!$A:$A,1,0)),ISERROR(VLOOKUP(TRIM(MID(Q1789,FIND(",",Q1789)+1,999)),MapTable!$A:$A,1,0))),"맵없음",
  ""),
IF(ISERROR(FIND(",",Q1789,FIND(",",Q1789,FIND(",",Q1789)+1)+1)),
  IF(OR(ISERROR(VLOOKUP(LEFT(Q1789,FIND(",",Q1789)-1),MapTable!$A:$A,1,0)),ISERROR(VLOOKUP(TRIM(MID(Q1789,FIND(",",Q1789)+1,FIND(",",Q1789,FIND(",",Q1789)+1)-FIND(",",Q1789)-1)),MapTable!$A:$A,1,0)),ISERROR(VLOOKUP(TRIM(MID(Q1789,FIND(",",Q1789,FIND(",",Q1789)+1)+1,999)),MapTable!$A:$A,1,0))),"맵없음",
  ""),
IF(ISERROR(FIND(",",Q1789,FIND(",",Q1789,FIND(",",Q1789,FIND(",",Q1789)+1)+1)+1)),
  IF(OR(ISERROR(VLOOKUP(LEFT(Q1789,FIND(",",Q1789)-1),MapTable!$A:$A,1,0)),ISERROR(VLOOKUP(TRIM(MID(Q1789,FIND(",",Q1789)+1,FIND(",",Q1789,FIND(",",Q1789)+1)-FIND(",",Q1789)-1)),MapTable!$A:$A,1,0)),ISERROR(VLOOKUP(TRIM(MID(Q1789,FIND(",",Q1789,FIND(",",Q1789)+1)+1,FIND(",",Q1789,FIND(",",Q1789,FIND(",",Q1789)+1)+1)-FIND(",",Q1789,FIND(",",Q1789)+1)-1)),MapTable!$A:$A,1,0)),ISERROR(VLOOKUP(TRIM(MID(Q1789,FIND(",",Q1789,FIND(",",Q1789,FIND(",",Q1789)+1)+1)+1,999)),MapTable!$A:$A,1,0))),"맵없음",
  ""),
)))))</f>
        <v/>
      </c>
      <c r="W1789" t="str">
        <f>IF(ISBLANK(V1789),"",IF(ISERROR(VLOOKUP(V1789,[3]DropTable!$A:$A,1,0)),"드랍없음",""))</f>
        <v/>
      </c>
      <c r="Y1789" t="str">
        <f>IF(ISBLANK(X1789),"",IF(ISERROR(VLOOKUP(X1789,[3]DropTable!$A:$A,1,0)),"드랍없음",""))</f>
        <v/>
      </c>
      <c r="AA1789">
        <v>8.1</v>
      </c>
    </row>
    <row r="1790" spans="1:27" x14ac:dyDescent="0.3">
      <c r="A1790">
        <v>13</v>
      </c>
      <c r="B1790">
        <v>49</v>
      </c>
      <c r="C1790">
        <v>1680</v>
      </c>
      <c r="D1790">
        <v>420</v>
      </c>
      <c r="E1790" t="s">
        <v>114</v>
      </c>
      <c r="H1790" t="str">
        <f>IF(ISBLANK(G1790),"",
IFERROR(VLOOKUP(G1790,[1]StringTable!$1:$1048576,MATCH([1]StringTable!$B$1,[1]StringTable!$1:$1,0),0),
IFERROR(VLOOKUP(G1790,[1]InApkStringTable!$1:$1048576,MATCH([1]InApkStringTable!$B$1,[1]InApkStringTable!$1:$1,0),0),
"스트링없음")))</f>
        <v/>
      </c>
      <c r="J1790" t="b">
        <v>1</v>
      </c>
      <c r="L1790" t="str">
        <f>IF(ISBLANK(K1790),"",IF(ISERROR(VLOOKUP(K1790,MapTable!$A:$A,1,0)),"맵없음",""))</f>
        <v/>
      </c>
      <c r="N1790" t="b">
        <f t="shared" ca="1" si="76"/>
        <v>0</v>
      </c>
      <c r="R1790" t="str">
        <f>IF(ISBLANK(Q1790),"",
IF(ISERROR(FIND(",",Q1790)),
  IF(ISERROR(VLOOKUP(Q1790,MapTable!$A:$A,1,0)),"맵없음",
  ""),
IF(ISERROR(FIND(",",Q1790,FIND(",",Q1790)+1)),
  IF(OR(ISERROR(VLOOKUP(LEFT(Q1790,FIND(",",Q1790)-1),MapTable!$A:$A,1,0)),ISERROR(VLOOKUP(TRIM(MID(Q1790,FIND(",",Q1790)+1,999)),MapTable!$A:$A,1,0))),"맵없음",
  ""),
IF(ISERROR(FIND(",",Q1790,FIND(",",Q1790,FIND(",",Q1790)+1)+1)),
  IF(OR(ISERROR(VLOOKUP(LEFT(Q1790,FIND(",",Q1790)-1),MapTable!$A:$A,1,0)),ISERROR(VLOOKUP(TRIM(MID(Q1790,FIND(",",Q1790)+1,FIND(",",Q1790,FIND(",",Q1790)+1)-FIND(",",Q1790)-1)),MapTable!$A:$A,1,0)),ISERROR(VLOOKUP(TRIM(MID(Q1790,FIND(",",Q1790,FIND(",",Q1790)+1)+1,999)),MapTable!$A:$A,1,0))),"맵없음",
  ""),
IF(ISERROR(FIND(",",Q1790,FIND(",",Q1790,FIND(",",Q1790,FIND(",",Q1790)+1)+1)+1)),
  IF(OR(ISERROR(VLOOKUP(LEFT(Q1790,FIND(",",Q1790)-1),MapTable!$A:$A,1,0)),ISERROR(VLOOKUP(TRIM(MID(Q1790,FIND(",",Q1790)+1,FIND(",",Q1790,FIND(",",Q1790)+1)-FIND(",",Q1790)-1)),MapTable!$A:$A,1,0)),ISERROR(VLOOKUP(TRIM(MID(Q1790,FIND(",",Q1790,FIND(",",Q1790)+1)+1,FIND(",",Q1790,FIND(",",Q1790,FIND(",",Q1790)+1)+1)-FIND(",",Q1790,FIND(",",Q1790)+1)-1)),MapTable!$A:$A,1,0)),ISERROR(VLOOKUP(TRIM(MID(Q1790,FIND(",",Q1790,FIND(",",Q1790,FIND(",",Q1790)+1)+1)+1,999)),MapTable!$A:$A,1,0))),"맵없음",
  ""),
)))))</f>
        <v/>
      </c>
      <c r="W1790" t="str">
        <f>IF(ISBLANK(V1790),"",IF(ISERROR(VLOOKUP(V1790,[3]DropTable!$A:$A,1,0)),"드랍없음",""))</f>
        <v/>
      </c>
      <c r="Y1790" t="str">
        <f>IF(ISBLANK(X1790),"",IF(ISERROR(VLOOKUP(X1790,[3]DropTable!$A:$A,1,0)),"드랍없음",""))</f>
        <v/>
      </c>
      <c r="AA1790">
        <v>8.1</v>
      </c>
    </row>
    <row r="1791" spans="1:27" x14ac:dyDescent="0.3">
      <c r="A1791">
        <v>13</v>
      </c>
      <c r="B1791">
        <v>50</v>
      </c>
      <c r="C1791">
        <v>1680</v>
      </c>
      <c r="D1791">
        <v>420</v>
      </c>
      <c r="E1791" t="s">
        <v>114</v>
      </c>
      <c r="H1791" t="str">
        <f>IF(ISBLANK(G1791),"",
IFERROR(VLOOKUP(G1791,[1]StringTable!$1:$1048576,MATCH([1]StringTable!$B$1,[1]StringTable!$1:$1,0),0),
IFERROR(VLOOKUP(G1791,[1]InApkStringTable!$1:$1048576,MATCH([1]InApkStringTable!$B$1,[1]InApkStringTable!$1:$1,0),0),
"스트링없음")))</f>
        <v/>
      </c>
      <c r="J1791" t="b">
        <v>1</v>
      </c>
      <c r="L1791" t="str">
        <f>IF(ISBLANK(K1791),"",IF(ISERROR(VLOOKUP(K1791,MapTable!$A:$A,1,0)),"맵없음",""))</f>
        <v/>
      </c>
      <c r="N1791" t="b">
        <f t="shared" ca="1" si="76"/>
        <v>0</v>
      </c>
      <c r="R1791" t="str">
        <f>IF(ISBLANK(Q1791),"",
IF(ISERROR(FIND(",",Q1791)),
  IF(ISERROR(VLOOKUP(Q1791,MapTable!$A:$A,1,0)),"맵없음",
  ""),
IF(ISERROR(FIND(",",Q1791,FIND(",",Q1791)+1)),
  IF(OR(ISERROR(VLOOKUP(LEFT(Q1791,FIND(",",Q1791)-1),MapTable!$A:$A,1,0)),ISERROR(VLOOKUP(TRIM(MID(Q1791,FIND(",",Q1791)+1,999)),MapTable!$A:$A,1,0))),"맵없음",
  ""),
IF(ISERROR(FIND(",",Q1791,FIND(",",Q1791,FIND(",",Q1791)+1)+1)),
  IF(OR(ISERROR(VLOOKUP(LEFT(Q1791,FIND(",",Q1791)-1),MapTable!$A:$A,1,0)),ISERROR(VLOOKUP(TRIM(MID(Q1791,FIND(",",Q1791)+1,FIND(",",Q1791,FIND(",",Q1791)+1)-FIND(",",Q1791)-1)),MapTable!$A:$A,1,0)),ISERROR(VLOOKUP(TRIM(MID(Q1791,FIND(",",Q1791,FIND(",",Q1791)+1)+1,999)),MapTable!$A:$A,1,0))),"맵없음",
  ""),
IF(ISERROR(FIND(",",Q1791,FIND(",",Q1791,FIND(",",Q1791,FIND(",",Q1791)+1)+1)+1)),
  IF(OR(ISERROR(VLOOKUP(LEFT(Q1791,FIND(",",Q1791)-1),MapTable!$A:$A,1,0)),ISERROR(VLOOKUP(TRIM(MID(Q1791,FIND(",",Q1791)+1,FIND(",",Q1791,FIND(",",Q1791)+1)-FIND(",",Q1791)-1)),MapTable!$A:$A,1,0)),ISERROR(VLOOKUP(TRIM(MID(Q1791,FIND(",",Q1791,FIND(",",Q1791)+1)+1,FIND(",",Q1791,FIND(",",Q1791,FIND(",",Q1791)+1)+1)-FIND(",",Q1791,FIND(",",Q1791)+1)-1)),MapTable!$A:$A,1,0)),ISERROR(VLOOKUP(TRIM(MID(Q1791,FIND(",",Q1791,FIND(",",Q1791,FIND(",",Q1791)+1)+1)+1,999)),MapTable!$A:$A,1,0))),"맵없음",
  ""),
)))))</f>
        <v/>
      </c>
      <c r="W1791" t="str">
        <f>IF(ISBLANK(V1791),"",IF(ISERROR(VLOOKUP(V1791,[3]DropTable!$A:$A,1,0)),"드랍없음",""))</f>
        <v/>
      </c>
      <c r="Y1791" t="str">
        <f>IF(ISBLANK(X1791),"",IF(ISERROR(VLOOKUP(X1791,[3]DropTable!$A:$A,1,0)),"드랍없음",""))</f>
        <v/>
      </c>
      <c r="AA1791">
        <v>8.1</v>
      </c>
    </row>
    <row r="1792" spans="1:27" x14ac:dyDescent="0.3">
      <c r="A1792">
        <v>14</v>
      </c>
      <c r="B1792">
        <v>1</v>
      </c>
      <c r="C1792">
        <v>1680</v>
      </c>
      <c r="D1792">
        <v>420</v>
      </c>
      <c r="E1792" t="s">
        <v>114</v>
      </c>
      <c r="H1792" t="str">
        <f>IF(ISBLANK(G1792),"",
IFERROR(VLOOKUP(G1792,[1]StringTable!$1:$1048576,MATCH([1]StringTable!$B$1,[1]StringTable!$1:$1,0),0),
IFERROR(VLOOKUP(G1792,[1]InApkStringTable!$1:$1048576,MATCH([1]InApkStringTable!$B$1,[1]InApkStringTable!$1:$1,0),0),
"스트링없음")))</f>
        <v/>
      </c>
      <c r="J1792" t="b">
        <v>1</v>
      </c>
      <c r="L1792" t="str">
        <f>IF(ISBLANK(K1792),"",IF(ISERROR(VLOOKUP(K1792,MapTable!$A:$A,1,0)),"맵없음",""))</f>
        <v/>
      </c>
      <c r="N1792" t="b">
        <f t="shared" ca="1" si="76"/>
        <v>0</v>
      </c>
      <c r="R1792" t="str">
        <f>IF(ISBLANK(Q1792),"",
IF(ISERROR(FIND(",",Q1792)),
  IF(ISERROR(VLOOKUP(Q1792,MapTable!$A:$A,1,0)),"맵없음",
  ""),
IF(ISERROR(FIND(",",Q1792,FIND(",",Q1792)+1)),
  IF(OR(ISERROR(VLOOKUP(LEFT(Q1792,FIND(",",Q1792)-1),MapTable!$A:$A,1,0)),ISERROR(VLOOKUP(TRIM(MID(Q1792,FIND(",",Q1792)+1,999)),MapTable!$A:$A,1,0))),"맵없음",
  ""),
IF(ISERROR(FIND(",",Q1792,FIND(",",Q1792,FIND(",",Q1792)+1)+1)),
  IF(OR(ISERROR(VLOOKUP(LEFT(Q1792,FIND(",",Q1792)-1),MapTable!$A:$A,1,0)),ISERROR(VLOOKUP(TRIM(MID(Q1792,FIND(",",Q1792)+1,FIND(",",Q1792,FIND(",",Q1792)+1)-FIND(",",Q1792)-1)),MapTable!$A:$A,1,0)),ISERROR(VLOOKUP(TRIM(MID(Q1792,FIND(",",Q1792,FIND(",",Q1792)+1)+1,999)),MapTable!$A:$A,1,0))),"맵없음",
  ""),
IF(ISERROR(FIND(",",Q1792,FIND(",",Q1792,FIND(",",Q1792,FIND(",",Q1792)+1)+1)+1)),
  IF(OR(ISERROR(VLOOKUP(LEFT(Q1792,FIND(",",Q1792)-1),MapTable!$A:$A,1,0)),ISERROR(VLOOKUP(TRIM(MID(Q1792,FIND(",",Q1792)+1,FIND(",",Q1792,FIND(",",Q1792)+1)-FIND(",",Q1792)-1)),MapTable!$A:$A,1,0)),ISERROR(VLOOKUP(TRIM(MID(Q1792,FIND(",",Q1792,FIND(",",Q1792)+1)+1,FIND(",",Q1792,FIND(",",Q1792,FIND(",",Q1792)+1)+1)-FIND(",",Q1792,FIND(",",Q1792)+1)-1)),MapTable!$A:$A,1,0)),ISERROR(VLOOKUP(TRIM(MID(Q1792,FIND(",",Q1792,FIND(",",Q1792,FIND(",",Q1792)+1)+1)+1,999)),MapTable!$A:$A,1,0))),"맵없음",
  ""),
)))))</f>
        <v/>
      </c>
      <c r="W1792" t="str">
        <f>IF(ISBLANK(V1792),"",IF(ISERROR(VLOOKUP(V1792,[3]DropTable!$A:$A,1,0)),"드랍없음",""))</f>
        <v/>
      </c>
      <c r="Y1792" t="str">
        <f>IF(ISBLANK(X1792),"",IF(ISERROR(VLOOKUP(X1792,[3]DropTable!$A:$A,1,0)),"드랍없음",""))</f>
        <v/>
      </c>
      <c r="AA1792">
        <v>8.1</v>
      </c>
    </row>
    <row r="1793" spans="1:27" x14ac:dyDescent="0.3">
      <c r="A1793">
        <v>14</v>
      </c>
      <c r="B1793">
        <v>2</v>
      </c>
      <c r="C1793">
        <v>1680</v>
      </c>
      <c r="D1793">
        <v>420</v>
      </c>
      <c r="E1793" t="s">
        <v>114</v>
      </c>
      <c r="H1793" t="str">
        <f>IF(ISBLANK(G1793),"",
IFERROR(VLOOKUP(G1793,[1]StringTable!$1:$1048576,MATCH([1]StringTable!$B$1,[1]StringTable!$1:$1,0),0),
IFERROR(VLOOKUP(G1793,[1]InApkStringTable!$1:$1048576,MATCH([1]InApkStringTable!$B$1,[1]InApkStringTable!$1:$1,0),0),
"스트링없음")))</f>
        <v/>
      </c>
      <c r="J1793" t="b">
        <v>1</v>
      </c>
      <c r="L1793" t="str">
        <f>IF(ISBLANK(K1793),"",IF(ISERROR(VLOOKUP(K1793,MapTable!$A:$A,1,0)),"맵없음",""))</f>
        <v/>
      </c>
      <c r="N1793" t="b">
        <f t="shared" ca="1" si="76"/>
        <v>0</v>
      </c>
      <c r="R1793" t="str">
        <f>IF(ISBLANK(Q1793),"",
IF(ISERROR(FIND(",",Q1793)),
  IF(ISERROR(VLOOKUP(Q1793,MapTable!$A:$A,1,0)),"맵없음",
  ""),
IF(ISERROR(FIND(",",Q1793,FIND(",",Q1793)+1)),
  IF(OR(ISERROR(VLOOKUP(LEFT(Q1793,FIND(",",Q1793)-1),MapTable!$A:$A,1,0)),ISERROR(VLOOKUP(TRIM(MID(Q1793,FIND(",",Q1793)+1,999)),MapTable!$A:$A,1,0))),"맵없음",
  ""),
IF(ISERROR(FIND(",",Q1793,FIND(",",Q1793,FIND(",",Q1793)+1)+1)),
  IF(OR(ISERROR(VLOOKUP(LEFT(Q1793,FIND(",",Q1793)-1),MapTable!$A:$A,1,0)),ISERROR(VLOOKUP(TRIM(MID(Q1793,FIND(",",Q1793)+1,FIND(",",Q1793,FIND(",",Q1793)+1)-FIND(",",Q1793)-1)),MapTable!$A:$A,1,0)),ISERROR(VLOOKUP(TRIM(MID(Q1793,FIND(",",Q1793,FIND(",",Q1793)+1)+1,999)),MapTable!$A:$A,1,0))),"맵없음",
  ""),
IF(ISERROR(FIND(",",Q1793,FIND(",",Q1793,FIND(",",Q1793,FIND(",",Q1793)+1)+1)+1)),
  IF(OR(ISERROR(VLOOKUP(LEFT(Q1793,FIND(",",Q1793)-1),MapTable!$A:$A,1,0)),ISERROR(VLOOKUP(TRIM(MID(Q1793,FIND(",",Q1793)+1,FIND(",",Q1793,FIND(",",Q1793)+1)-FIND(",",Q1793)-1)),MapTable!$A:$A,1,0)),ISERROR(VLOOKUP(TRIM(MID(Q1793,FIND(",",Q1793,FIND(",",Q1793)+1)+1,FIND(",",Q1793,FIND(",",Q1793,FIND(",",Q1793)+1)+1)-FIND(",",Q1793,FIND(",",Q1793)+1)-1)),MapTable!$A:$A,1,0)),ISERROR(VLOOKUP(TRIM(MID(Q1793,FIND(",",Q1793,FIND(",",Q1793,FIND(",",Q1793)+1)+1)+1,999)),MapTable!$A:$A,1,0))),"맵없음",
  ""),
)))))</f>
        <v/>
      </c>
      <c r="W1793" t="str">
        <f>IF(ISBLANK(V1793),"",IF(ISERROR(VLOOKUP(V1793,[3]DropTable!$A:$A,1,0)),"드랍없음",""))</f>
        <v/>
      </c>
      <c r="Y1793" t="str">
        <f>IF(ISBLANK(X1793),"",IF(ISERROR(VLOOKUP(X1793,[3]DropTable!$A:$A,1,0)),"드랍없음",""))</f>
        <v/>
      </c>
      <c r="AA1793">
        <v>8.1</v>
      </c>
    </row>
    <row r="1794" spans="1:27" x14ac:dyDescent="0.3">
      <c r="A1794">
        <v>14</v>
      </c>
      <c r="B1794">
        <v>3</v>
      </c>
      <c r="C1794">
        <v>1680</v>
      </c>
      <c r="D1794">
        <v>420</v>
      </c>
      <c r="E1794" t="s">
        <v>114</v>
      </c>
      <c r="H1794" t="str">
        <f>IF(ISBLANK(G1794),"",
IFERROR(VLOOKUP(G1794,[1]StringTable!$1:$1048576,MATCH([1]StringTable!$B$1,[1]StringTable!$1:$1,0),0),
IFERROR(VLOOKUP(G1794,[1]InApkStringTable!$1:$1048576,MATCH([1]InApkStringTable!$B$1,[1]InApkStringTable!$1:$1,0),0),
"스트링없음")))</f>
        <v/>
      </c>
      <c r="J1794" t="b">
        <v>1</v>
      </c>
      <c r="L1794" t="str">
        <f>IF(ISBLANK(K1794),"",IF(ISERROR(VLOOKUP(K1794,MapTable!$A:$A,1,0)),"맵없음",""))</f>
        <v/>
      </c>
      <c r="N1794" t="b">
        <f t="shared" ca="1" si="76"/>
        <v>0</v>
      </c>
      <c r="R1794" t="str">
        <f>IF(ISBLANK(Q1794),"",
IF(ISERROR(FIND(",",Q1794)),
  IF(ISERROR(VLOOKUP(Q1794,MapTable!$A:$A,1,0)),"맵없음",
  ""),
IF(ISERROR(FIND(",",Q1794,FIND(",",Q1794)+1)),
  IF(OR(ISERROR(VLOOKUP(LEFT(Q1794,FIND(",",Q1794)-1),MapTable!$A:$A,1,0)),ISERROR(VLOOKUP(TRIM(MID(Q1794,FIND(",",Q1794)+1,999)),MapTable!$A:$A,1,0))),"맵없음",
  ""),
IF(ISERROR(FIND(",",Q1794,FIND(",",Q1794,FIND(",",Q1794)+1)+1)),
  IF(OR(ISERROR(VLOOKUP(LEFT(Q1794,FIND(",",Q1794)-1),MapTable!$A:$A,1,0)),ISERROR(VLOOKUP(TRIM(MID(Q1794,FIND(",",Q1794)+1,FIND(",",Q1794,FIND(",",Q1794)+1)-FIND(",",Q1794)-1)),MapTable!$A:$A,1,0)),ISERROR(VLOOKUP(TRIM(MID(Q1794,FIND(",",Q1794,FIND(",",Q1794)+1)+1,999)),MapTable!$A:$A,1,0))),"맵없음",
  ""),
IF(ISERROR(FIND(",",Q1794,FIND(",",Q1794,FIND(",",Q1794,FIND(",",Q1794)+1)+1)+1)),
  IF(OR(ISERROR(VLOOKUP(LEFT(Q1794,FIND(",",Q1794)-1),MapTable!$A:$A,1,0)),ISERROR(VLOOKUP(TRIM(MID(Q1794,FIND(",",Q1794)+1,FIND(",",Q1794,FIND(",",Q1794)+1)-FIND(",",Q1794)-1)),MapTable!$A:$A,1,0)),ISERROR(VLOOKUP(TRIM(MID(Q1794,FIND(",",Q1794,FIND(",",Q1794)+1)+1,FIND(",",Q1794,FIND(",",Q1794,FIND(",",Q1794)+1)+1)-FIND(",",Q1794,FIND(",",Q1794)+1)-1)),MapTable!$A:$A,1,0)),ISERROR(VLOOKUP(TRIM(MID(Q1794,FIND(",",Q1794,FIND(",",Q1794,FIND(",",Q1794)+1)+1)+1,999)),MapTable!$A:$A,1,0))),"맵없음",
  ""),
)))))</f>
        <v/>
      </c>
      <c r="W1794" t="str">
        <f>IF(ISBLANK(V1794),"",IF(ISERROR(VLOOKUP(V1794,[3]DropTable!$A:$A,1,0)),"드랍없음",""))</f>
        <v/>
      </c>
      <c r="Y1794" t="str">
        <f>IF(ISBLANK(X1794),"",IF(ISERROR(VLOOKUP(X1794,[3]DropTable!$A:$A,1,0)),"드랍없음",""))</f>
        <v/>
      </c>
      <c r="AA1794">
        <v>8.1</v>
      </c>
    </row>
    <row r="1795" spans="1:27" x14ac:dyDescent="0.3">
      <c r="A1795">
        <v>14</v>
      </c>
      <c r="B1795">
        <v>4</v>
      </c>
      <c r="C1795">
        <v>1680</v>
      </c>
      <c r="D1795">
        <v>420</v>
      </c>
      <c r="E1795" t="s">
        <v>114</v>
      </c>
      <c r="H1795" t="str">
        <f>IF(ISBLANK(G1795),"",
IFERROR(VLOOKUP(G1795,[1]StringTable!$1:$1048576,MATCH([1]StringTable!$B$1,[1]StringTable!$1:$1,0),0),
IFERROR(VLOOKUP(G1795,[1]InApkStringTable!$1:$1048576,MATCH([1]InApkStringTable!$B$1,[1]InApkStringTable!$1:$1,0),0),
"스트링없음")))</f>
        <v/>
      </c>
      <c r="J1795" t="b">
        <v>1</v>
      </c>
      <c r="L1795" t="str">
        <f>IF(ISBLANK(K1795),"",IF(ISERROR(VLOOKUP(K1795,MapTable!$A:$A,1,0)),"맵없음",""))</f>
        <v/>
      </c>
      <c r="N1795" t="b">
        <f t="shared" ca="1" si="76"/>
        <v>0</v>
      </c>
      <c r="R1795" t="str">
        <f>IF(ISBLANK(Q1795),"",
IF(ISERROR(FIND(",",Q1795)),
  IF(ISERROR(VLOOKUP(Q1795,MapTable!$A:$A,1,0)),"맵없음",
  ""),
IF(ISERROR(FIND(",",Q1795,FIND(",",Q1795)+1)),
  IF(OR(ISERROR(VLOOKUP(LEFT(Q1795,FIND(",",Q1795)-1),MapTable!$A:$A,1,0)),ISERROR(VLOOKUP(TRIM(MID(Q1795,FIND(",",Q1795)+1,999)),MapTable!$A:$A,1,0))),"맵없음",
  ""),
IF(ISERROR(FIND(",",Q1795,FIND(",",Q1795,FIND(",",Q1795)+1)+1)),
  IF(OR(ISERROR(VLOOKUP(LEFT(Q1795,FIND(",",Q1795)-1),MapTable!$A:$A,1,0)),ISERROR(VLOOKUP(TRIM(MID(Q1795,FIND(",",Q1795)+1,FIND(",",Q1795,FIND(",",Q1795)+1)-FIND(",",Q1795)-1)),MapTable!$A:$A,1,0)),ISERROR(VLOOKUP(TRIM(MID(Q1795,FIND(",",Q1795,FIND(",",Q1795)+1)+1,999)),MapTable!$A:$A,1,0))),"맵없음",
  ""),
IF(ISERROR(FIND(",",Q1795,FIND(",",Q1795,FIND(",",Q1795,FIND(",",Q1795)+1)+1)+1)),
  IF(OR(ISERROR(VLOOKUP(LEFT(Q1795,FIND(",",Q1795)-1),MapTable!$A:$A,1,0)),ISERROR(VLOOKUP(TRIM(MID(Q1795,FIND(",",Q1795)+1,FIND(",",Q1795,FIND(",",Q1795)+1)-FIND(",",Q1795)-1)),MapTable!$A:$A,1,0)),ISERROR(VLOOKUP(TRIM(MID(Q1795,FIND(",",Q1795,FIND(",",Q1795)+1)+1,FIND(",",Q1795,FIND(",",Q1795,FIND(",",Q1795)+1)+1)-FIND(",",Q1795,FIND(",",Q1795)+1)-1)),MapTable!$A:$A,1,0)),ISERROR(VLOOKUP(TRIM(MID(Q1795,FIND(",",Q1795,FIND(",",Q1795,FIND(",",Q1795)+1)+1)+1,999)),MapTable!$A:$A,1,0))),"맵없음",
  ""),
)))))</f>
        <v/>
      </c>
      <c r="W1795" t="str">
        <f>IF(ISBLANK(V1795),"",IF(ISERROR(VLOOKUP(V1795,[3]DropTable!$A:$A,1,0)),"드랍없음",""))</f>
        <v/>
      </c>
      <c r="Y1795" t="str">
        <f>IF(ISBLANK(X1795),"",IF(ISERROR(VLOOKUP(X1795,[3]DropTable!$A:$A,1,0)),"드랍없음",""))</f>
        <v/>
      </c>
      <c r="AA1795">
        <v>8.1</v>
      </c>
    </row>
    <row r="1796" spans="1:27" x14ac:dyDescent="0.3">
      <c r="A1796">
        <v>14</v>
      </c>
      <c r="B1796">
        <v>5</v>
      </c>
      <c r="C1796">
        <v>1680</v>
      </c>
      <c r="D1796">
        <v>420</v>
      </c>
      <c r="E1796" t="s">
        <v>114</v>
      </c>
      <c r="H1796" t="str">
        <f>IF(ISBLANK(G1796),"",
IFERROR(VLOOKUP(G1796,[1]StringTable!$1:$1048576,MATCH([1]StringTable!$B$1,[1]StringTable!$1:$1,0),0),
IFERROR(VLOOKUP(G1796,[1]InApkStringTable!$1:$1048576,MATCH([1]InApkStringTable!$B$1,[1]InApkStringTable!$1:$1,0),0),
"스트링없음")))</f>
        <v/>
      </c>
      <c r="J1796" t="b">
        <v>1</v>
      </c>
      <c r="L1796" t="str">
        <f>IF(ISBLANK(K1796),"",IF(ISERROR(VLOOKUP(K1796,MapTable!$A:$A,1,0)),"맵없음",""))</f>
        <v/>
      </c>
      <c r="N1796" t="b">
        <f t="shared" ca="1" si="76"/>
        <v>0</v>
      </c>
      <c r="R1796" t="str">
        <f>IF(ISBLANK(Q1796),"",
IF(ISERROR(FIND(",",Q1796)),
  IF(ISERROR(VLOOKUP(Q1796,MapTable!$A:$A,1,0)),"맵없음",
  ""),
IF(ISERROR(FIND(",",Q1796,FIND(",",Q1796)+1)),
  IF(OR(ISERROR(VLOOKUP(LEFT(Q1796,FIND(",",Q1796)-1),MapTable!$A:$A,1,0)),ISERROR(VLOOKUP(TRIM(MID(Q1796,FIND(",",Q1796)+1,999)),MapTable!$A:$A,1,0))),"맵없음",
  ""),
IF(ISERROR(FIND(",",Q1796,FIND(",",Q1796,FIND(",",Q1796)+1)+1)),
  IF(OR(ISERROR(VLOOKUP(LEFT(Q1796,FIND(",",Q1796)-1),MapTable!$A:$A,1,0)),ISERROR(VLOOKUP(TRIM(MID(Q1796,FIND(",",Q1796)+1,FIND(",",Q1796,FIND(",",Q1796)+1)-FIND(",",Q1796)-1)),MapTable!$A:$A,1,0)),ISERROR(VLOOKUP(TRIM(MID(Q1796,FIND(",",Q1796,FIND(",",Q1796)+1)+1,999)),MapTable!$A:$A,1,0))),"맵없음",
  ""),
IF(ISERROR(FIND(",",Q1796,FIND(",",Q1796,FIND(",",Q1796,FIND(",",Q1796)+1)+1)+1)),
  IF(OR(ISERROR(VLOOKUP(LEFT(Q1796,FIND(",",Q1796)-1),MapTable!$A:$A,1,0)),ISERROR(VLOOKUP(TRIM(MID(Q1796,FIND(",",Q1796)+1,FIND(",",Q1796,FIND(",",Q1796)+1)-FIND(",",Q1796)-1)),MapTable!$A:$A,1,0)),ISERROR(VLOOKUP(TRIM(MID(Q1796,FIND(",",Q1796,FIND(",",Q1796)+1)+1,FIND(",",Q1796,FIND(",",Q1796,FIND(",",Q1796)+1)+1)-FIND(",",Q1796,FIND(",",Q1796)+1)-1)),MapTable!$A:$A,1,0)),ISERROR(VLOOKUP(TRIM(MID(Q1796,FIND(",",Q1796,FIND(",",Q1796,FIND(",",Q1796)+1)+1)+1,999)),MapTable!$A:$A,1,0))),"맵없음",
  ""),
)))))</f>
        <v/>
      </c>
      <c r="W1796" t="str">
        <f>IF(ISBLANK(V1796),"",IF(ISERROR(VLOOKUP(V1796,[3]DropTable!$A:$A,1,0)),"드랍없음",""))</f>
        <v/>
      </c>
      <c r="Y1796" t="str">
        <f>IF(ISBLANK(X1796),"",IF(ISERROR(VLOOKUP(X1796,[3]DropTable!$A:$A,1,0)),"드랍없음",""))</f>
        <v/>
      </c>
      <c r="AA1796">
        <v>8.1</v>
      </c>
    </row>
    <row r="1797" spans="1:27" x14ac:dyDescent="0.3">
      <c r="A1797">
        <v>14</v>
      </c>
      <c r="B1797">
        <v>6</v>
      </c>
      <c r="C1797">
        <v>1680</v>
      </c>
      <c r="D1797">
        <v>420</v>
      </c>
      <c r="E1797" t="s">
        <v>114</v>
      </c>
      <c r="H1797" t="str">
        <f>IF(ISBLANK(G1797),"",
IFERROR(VLOOKUP(G1797,[1]StringTable!$1:$1048576,MATCH([1]StringTable!$B$1,[1]StringTable!$1:$1,0),0),
IFERROR(VLOOKUP(G1797,[1]InApkStringTable!$1:$1048576,MATCH([1]InApkStringTable!$B$1,[1]InApkStringTable!$1:$1,0),0),
"스트링없음")))</f>
        <v/>
      </c>
      <c r="J1797" t="b">
        <v>1</v>
      </c>
      <c r="L1797" t="str">
        <f>IF(ISBLANK(K1797),"",IF(ISERROR(VLOOKUP(K1797,MapTable!$A:$A,1,0)),"맵없음",""))</f>
        <v/>
      </c>
      <c r="N1797" t="b">
        <f t="shared" ca="1" si="76"/>
        <v>0</v>
      </c>
      <c r="R1797" t="str">
        <f>IF(ISBLANK(Q1797),"",
IF(ISERROR(FIND(",",Q1797)),
  IF(ISERROR(VLOOKUP(Q1797,MapTable!$A:$A,1,0)),"맵없음",
  ""),
IF(ISERROR(FIND(",",Q1797,FIND(",",Q1797)+1)),
  IF(OR(ISERROR(VLOOKUP(LEFT(Q1797,FIND(",",Q1797)-1),MapTable!$A:$A,1,0)),ISERROR(VLOOKUP(TRIM(MID(Q1797,FIND(",",Q1797)+1,999)),MapTable!$A:$A,1,0))),"맵없음",
  ""),
IF(ISERROR(FIND(",",Q1797,FIND(",",Q1797,FIND(",",Q1797)+1)+1)),
  IF(OR(ISERROR(VLOOKUP(LEFT(Q1797,FIND(",",Q1797)-1),MapTable!$A:$A,1,0)),ISERROR(VLOOKUP(TRIM(MID(Q1797,FIND(",",Q1797)+1,FIND(",",Q1797,FIND(",",Q1797)+1)-FIND(",",Q1797)-1)),MapTable!$A:$A,1,0)),ISERROR(VLOOKUP(TRIM(MID(Q1797,FIND(",",Q1797,FIND(",",Q1797)+1)+1,999)),MapTable!$A:$A,1,0))),"맵없음",
  ""),
IF(ISERROR(FIND(",",Q1797,FIND(",",Q1797,FIND(",",Q1797,FIND(",",Q1797)+1)+1)+1)),
  IF(OR(ISERROR(VLOOKUP(LEFT(Q1797,FIND(",",Q1797)-1),MapTable!$A:$A,1,0)),ISERROR(VLOOKUP(TRIM(MID(Q1797,FIND(",",Q1797)+1,FIND(",",Q1797,FIND(",",Q1797)+1)-FIND(",",Q1797)-1)),MapTable!$A:$A,1,0)),ISERROR(VLOOKUP(TRIM(MID(Q1797,FIND(",",Q1797,FIND(",",Q1797)+1)+1,FIND(",",Q1797,FIND(",",Q1797,FIND(",",Q1797)+1)+1)-FIND(",",Q1797,FIND(",",Q1797)+1)-1)),MapTable!$A:$A,1,0)),ISERROR(VLOOKUP(TRIM(MID(Q1797,FIND(",",Q1797,FIND(",",Q1797,FIND(",",Q1797)+1)+1)+1,999)),MapTable!$A:$A,1,0))),"맵없음",
  ""),
)))))</f>
        <v/>
      </c>
      <c r="W1797" t="str">
        <f>IF(ISBLANK(V1797),"",IF(ISERROR(VLOOKUP(V1797,[3]DropTable!$A:$A,1,0)),"드랍없음",""))</f>
        <v/>
      </c>
      <c r="Y1797" t="str">
        <f>IF(ISBLANK(X1797),"",IF(ISERROR(VLOOKUP(X1797,[3]DropTable!$A:$A,1,0)),"드랍없음",""))</f>
        <v/>
      </c>
      <c r="AA1797">
        <v>8.1</v>
      </c>
    </row>
    <row r="1798" spans="1:27" x14ac:dyDescent="0.3">
      <c r="A1798">
        <v>14</v>
      </c>
      <c r="B1798">
        <v>7</v>
      </c>
      <c r="C1798">
        <v>1680</v>
      </c>
      <c r="D1798">
        <v>420</v>
      </c>
      <c r="E1798" t="s">
        <v>114</v>
      </c>
      <c r="H1798" t="str">
        <f>IF(ISBLANK(G1798),"",
IFERROR(VLOOKUP(G1798,[1]StringTable!$1:$1048576,MATCH([1]StringTable!$B$1,[1]StringTable!$1:$1,0),0),
IFERROR(VLOOKUP(G1798,[1]InApkStringTable!$1:$1048576,MATCH([1]InApkStringTable!$B$1,[1]InApkStringTable!$1:$1,0),0),
"스트링없음")))</f>
        <v/>
      </c>
      <c r="J1798" t="b">
        <v>1</v>
      </c>
      <c r="L1798" t="str">
        <f>IF(ISBLANK(K1798),"",IF(ISERROR(VLOOKUP(K1798,MapTable!$A:$A,1,0)),"맵없음",""))</f>
        <v/>
      </c>
      <c r="N1798" t="b">
        <f t="shared" ca="1" si="76"/>
        <v>0</v>
      </c>
      <c r="R1798" t="str">
        <f>IF(ISBLANK(Q1798),"",
IF(ISERROR(FIND(",",Q1798)),
  IF(ISERROR(VLOOKUP(Q1798,MapTable!$A:$A,1,0)),"맵없음",
  ""),
IF(ISERROR(FIND(",",Q1798,FIND(",",Q1798)+1)),
  IF(OR(ISERROR(VLOOKUP(LEFT(Q1798,FIND(",",Q1798)-1),MapTable!$A:$A,1,0)),ISERROR(VLOOKUP(TRIM(MID(Q1798,FIND(",",Q1798)+1,999)),MapTable!$A:$A,1,0))),"맵없음",
  ""),
IF(ISERROR(FIND(",",Q1798,FIND(",",Q1798,FIND(",",Q1798)+1)+1)),
  IF(OR(ISERROR(VLOOKUP(LEFT(Q1798,FIND(",",Q1798)-1),MapTable!$A:$A,1,0)),ISERROR(VLOOKUP(TRIM(MID(Q1798,FIND(",",Q1798)+1,FIND(",",Q1798,FIND(",",Q1798)+1)-FIND(",",Q1798)-1)),MapTable!$A:$A,1,0)),ISERROR(VLOOKUP(TRIM(MID(Q1798,FIND(",",Q1798,FIND(",",Q1798)+1)+1,999)),MapTable!$A:$A,1,0))),"맵없음",
  ""),
IF(ISERROR(FIND(",",Q1798,FIND(",",Q1798,FIND(",",Q1798,FIND(",",Q1798)+1)+1)+1)),
  IF(OR(ISERROR(VLOOKUP(LEFT(Q1798,FIND(",",Q1798)-1),MapTable!$A:$A,1,0)),ISERROR(VLOOKUP(TRIM(MID(Q1798,FIND(",",Q1798)+1,FIND(",",Q1798,FIND(",",Q1798)+1)-FIND(",",Q1798)-1)),MapTable!$A:$A,1,0)),ISERROR(VLOOKUP(TRIM(MID(Q1798,FIND(",",Q1798,FIND(",",Q1798)+1)+1,FIND(",",Q1798,FIND(",",Q1798,FIND(",",Q1798)+1)+1)-FIND(",",Q1798,FIND(",",Q1798)+1)-1)),MapTable!$A:$A,1,0)),ISERROR(VLOOKUP(TRIM(MID(Q1798,FIND(",",Q1798,FIND(",",Q1798,FIND(",",Q1798)+1)+1)+1,999)),MapTable!$A:$A,1,0))),"맵없음",
  ""),
)))))</f>
        <v/>
      </c>
      <c r="W1798" t="str">
        <f>IF(ISBLANK(V1798),"",IF(ISERROR(VLOOKUP(V1798,[3]DropTable!$A:$A,1,0)),"드랍없음",""))</f>
        <v/>
      </c>
      <c r="Y1798" t="str">
        <f>IF(ISBLANK(X1798),"",IF(ISERROR(VLOOKUP(X1798,[3]DropTable!$A:$A,1,0)),"드랍없음",""))</f>
        <v/>
      </c>
      <c r="AA1798">
        <v>8.1</v>
      </c>
    </row>
    <row r="1799" spans="1:27" x14ac:dyDescent="0.3">
      <c r="A1799">
        <v>14</v>
      </c>
      <c r="B1799">
        <v>8</v>
      </c>
      <c r="C1799">
        <v>1680</v>
      </c>
      <c r="D1799">
        <v>420</v>
      </c>
      <c r="E1799" t="s">
        <v>114</v>
      </c>
      <c r="H1799" t="str">
        <f>IF(ISBLANK(G1799),"",
IFERROR(VLOOKUP(G1799,[1]StringTable!$1:$1048576,MATCH([1]StringTable!$B$1,[1]StringTable!$1:$1,0),0),
IFERROR(VLOOKUP(G1799,[1]InApkStringTable!$1:$1048576,MATCH([1]InApkStringTable!$B$1,[1]InApkStringTable!$1:$1,0),0),
"스트링없음")))</f>
        <v/>
      </c>
      <c r="J1799" t="b">
        <v>1</v>
      </c>
      <c r="L1799" t="str">
        <f>IF(ISBLANK(K1799),"",IF(ISERROR(VLOOKUP(K1799,MapTable!$A:$A,1,0)),"맵없음",""))</f>
        <v/>
      </c>
      <c r="N1799" t="b">
        <f t="shared" ca="1" si="76"/>
        <v>0</v>
      </c>
      <c r="R1799" t="str">
        <f>IF(ISBLANK(Q1799),"",
IF(ISERROR(FIND(",",Q1799)),
  IF(ISERROR(VLOOKUP(Q1799,MapTable!$A:$A,1,0)),"맵없음",
  ""),
IF(ISERROR(FIND(",",Q1799,FIND(",",Q1799)+1)),
  IF(OR(ISERROR(VLOOKUP(LEFT(Q1799,FIND(",",Q1799)-1),MapTable!$A:$A,1,0)),ISERROR(VLOOKUP(TRIM(MID(Q1799,FIND(",",Q1799)+1,999)),MapTable!$A:$A,1,0))),"맵없음",
  ""),
IF(ISERROR(FIND(",",Q1799,FIND(",",Q1799,FIND(",",Q1799)+1)+1)),
  IF(OR(ISERROR(VLOOKUP(LEFT(Q1799,FIND(",",Q1799)-1),MapTable!$A:$A,1,0)),ISERROR(VLOOKUP(TRIM(MID(Q1799,FIND(",",Q1799)+1,FIND(",",Q1799,FIND(",",Q1799)+1)-FIND(",",Q1799)-1)),MapTable!$A:$A,1,0)),ISERROR(VLOOKUP(TRIM(MID(Q1799,FIND(",",Q1799,FIND(",",Q1799)+1)+1,999)),MapTable!$A:$A,1,0))),"맵없음",
  ""),
IF(ISERROR(FIND(",",Q1799,FIND(",",Q1799,FIND(",",Q1799,FIND(",",Q1799)+1)+1)+1)),
  IF(OR(ISERROR(VLOOKUP(LEFT(Q1799,FIND(",",Q1799)-1),MapTable!$A:$A,1,0)),ISERROR(VLOOKUP(TRIM(MID(Q1799,FIND(",",Q1799)+1,FIND(",",Q1799,FIND(",",Q1799)+1)-FIND(",",Q1799)-1)),MapTable!$A:$A,1,0)),ISERROR(VLOOKUP(TRIM(MID(Q1799,FIND(",",Q1799,FIND(",",Q1799)+1)+1,FIND(",",Q1799,FIND(",",Q1799,FIND(",",Q1799)+1)+1)-FIND(",",Q1799,FIND(",",Q1799)+1)-1)),MapTable!$A:$A,1,0)),ISERROR(VLOOKUP(TRIM(MID(Q1799,FIND(",",Q1799,FIND(",",Q1799,FIND(",",Q1799)+1)+1)+1,999)),MapTable!$A:$A,1,0))),"맵없음",
  ""),
)))))</f>
        <v/>
      </c>
      <c r="W1799" t="str">
        <f>IF(ISBLANK(V1799),"",IF(ISERROR(VLOOKUP(V1799,[3]DropTable!$A:$A,1,0)),"드랍없음",""))</f>
        <v/>
      </c>
      <c r="Y1799" t="str">
        <f>IF(ISBLANK(X1799),"",IF(ISERROR(VLOOKUP(X1799,[3]DropTable!$A:$A,1,0)),"드랍없음",""))</f>
        <v/>
      </c>
      <c r="AA1799">
        <v>8.1</v>
      </c>
    </row>
    <row r="1800" spans="1:27" x14ac:dyDescent="0.3">
      <c r="A1800">
        <v>14</v>
      </c>
      <c r="B1800">
        <v>9</v>
      </c>
      <c r="C1800">
        <v>1680</v>
      </c>
      <c r="D1800">
        <v>420</v>
      </c>
      <c r="E1800" t="s">
        <v>114</v>
      </c>
      <c r="H1800" t="str">
        <f>IF(ISBLANK(G1800),"",
IFERROR(VLOOKUP(G1800,[1]StringTable!$1:$1048576,MATCH([1]StringTable!$B$1,[1]StringTable!$1:$1,0),0),
IFERROR(VLOOKUP(G1800,[1]InApkStringTable!$1:$1048576,MATCH([1]InApkStringTable!$B$1,[1]InApkStringTable!$1:$1,0),0),
"스트링없음")))</f>
        <v/>
      </c>
      <c r="J1800" t="b">
        <v>1</v>
      </c>
      <c r="L1800" t="str">
        <f>IF(ISBLANK(K1800),"",IF(ISERROR(VLOOKUP(K1800,MapTable!$A:$A,1,0)),"맵없음",""))</f>
        <v/>
      </c>
      <c r="N1800" t="b">
        <f t="shared" ca="1" si="76"/>
        <v>0</v>
      </c>
      <c r="R1800" t="str">
        <f>IF(ISBLANK(Q1800),"",
IF(ISERROR(FIND(",",Q1800)),
  IF(ISERROR(VLOOKUP(Q1800,MapTable!$A:$A,1,0)),"맵없음",
  ""),
IF(ISERROR(FIND(",",Q1800,FIND(",",Q1800)+1)),
  IF(OR(ISERROR(VLOOKUP(LEFT(Q1800,FIND(",",Q1800)-1),MapTable!$A:$A,1,0)),ISERROR(VLOOKUP(TRIM(MID(Q1800,FIND(",",Q1800)+1,999)),MapTable!$A:$A,1,0))),"맵없음",
  ""),
IF(ISERROR(FIND(",",Q1800,FIND(",",Q1800,FIND(",",Q1800)+1)+1)),
  IF(OR(ISERROR(VLOOKUP(LEFT(Q1800,FIND(",",Q1800)-1),MapTable!$A:$A,1,0)),ISERROR(VLOOKUP(TRIM(MID(Q1800,FIND(",",Q1800)+1,FIND(",",Q1800,FIND(",",Q1800)+1)-FIND(",",Q1800)-1)),MapTable!$A:$A,1,0)),ISERROR(VLOOKUP(TRIM(MID(Q1800,FIND(",",Q1800,FIND(",",Q1800)+1)+1,999)),MapTable!$A:$A,1,0))),"맵없음",
  ""),
IF(ISERROR(FIND(",",Q1800,FIND(",",Q1800,FIND(",",Q1800,FIND(",",Q1800)+1)+1)+1)),
  IF(OR(ISERROR(VLOOKUP(LEFT(Q1800,FIND(",",Q1800)-1),MapTable!$A:$A,1,0)),ISERROR(VLOOKUP(TRIM(MID(Q1800,FIND(",",Q1800)+1,FIND(",",Q1800,FIND(",",Q1800)+1)-FIND(",",Q1800)-1)),MapTable!$A:$A,1,0)),ISERROR(VLOOKUP(TRIM(MID(Q1800,FIND(",",Q1800,FIND(",",Q1800)+1)+1,FIND(",",Q1800,FIND(",",Q1800,FIND(",",Q1800)+1)+1)-FIND(",",Q1800,FIND(",",Q1800)+1)-1)),MapTable!$A:$A,1,0)),ISERROR(VLOOKUP(TRIM(MID(Q1800,FIND(",",Q1800,FIND(",",Q1800,FIND(",",Q1800)+1)+1)+1,999)),MapTable!$A:$A,1,0))),"맵없음",
  ""),
)))))</f>
        <v/>
      </c>
      <c r="W1800" t="str">
        <f>IF(ISBLANK(V1800),"",IF(ISERROR(VLOOKUP(V1800,[3]DropTable!$A:$A,1,0)),"드랍없음",""))</f>
        <v/>
      </c>
      <c r="Y1800" t="str">
        <f>IF(ISBLANK(X1800),"",IF(ISERROR(VLOOKUP(X1800,[3]DropTable!$A:$A,1,0)),"드랍없음",""))</f>
        <v/>
      </c>
      <c r="AA1800">
        <v>8.1</v>
      </c>
    </row>
    <row r="1801" spans="1:27" x14ac:dyDescent="0.3">
      <c r="A1801">
        <v>14</v>
      </c>
      <c r="B1801">
        <v>10</v>
      </c>
      <c r="C1801">
        <v>1680</v>
      </c>
      <c r="D1801">
        <v>420</v>
      </c>
      <c r="E1801" t="s">
        <v>114</v>
      </c>
      <c r="H1801" t="str">
        <f>IF(ISBLANK(G1801),"",
IFERROR(VLOOKUP(G1801,[1]StringTable!$1:$1048576,MATCH([1]StringTable!$B$1,[1]StringTable!$1:$1,0),0),
IFERROR(VLOOKUP(G1801,[1]InApkStringTable!$1:$1048576,MATCH([1]InApkStringTable!$B$1,[1]InApkStringTable!$1:$1,0),0),
"스트링없음")))</f>
        <v/>
      </c>
      <c r="J1801" t="b">
        <v>1</v>
      </c>
      <c r="L1801" t="str">
        <f>IF(ISBLANK(K1801),"",IF(ISERROR(VLOOKUP(K1801,MapTable!$A:$A,1,0)),"맵없음",""))</f>
        <v/>
      </c>
      <c r="N1801" t="b">
        <f t="shared" ca="1" si="76"/>
        <v>0</v>
      </c>
      <c r="R1801" t="str">
        <f>IF(ISBLANK(Q1801),"",
IF(ISERROR(FIND(",",Q1801)),
  IF(ISERROR(VLOOKUP(Q1801,MapTable!$A:$A,1,0)),"맵없음",
  ""),
IF(ISERROR(FIND(",",Q1801,FIND(",",Q1801)+1)),
  IF(OR(ISERROR(VLOOKUP(LEFT(Q1801,FIND(",",Q1801)-1),MapTable!$A:$A,1,0)),ISERROR(VLOOKUP(TRIM(MID(Q1801,FIND(",",Q1801)+1,999)),MapTable!$A:$A,1,0))),"맵없음",
  ""),
IF(ISERROR(FIND(",",Q1801,FIND(",",Q1801,FIND(",",Q1801)+1)+1)),
  IF(OR(ISERROR(VLOOKUP(LEFT(Q1801,FIND(",",Q1801)-1),MapTable!$A:$A,1,0)),ISERROR(VLOOKUP(TRIM(MID(Q1801,FIND(",",Q1801)+1,FIND(",",Q1801,FIND(",",Q1801)+1)-FIND(",",Q1801)-1)),MapTable!$A:$A,1,0)),ISERROR(VLOOKUP(TRIM(MID(Q1801,FIND(",",Q1801,FIND(",",Q1801)+1)+1,999)),MapTable!$A:$A,1,0))),"맵없음",
  ""),
IF(ISERROR(FIND(",",Q1801,FIND(",",Q1801,FIND(",",Q1801,FIND(",",Q1801)+1)+1)+1)),
  IF(OR(ISERROR(VLOOKUP(LEFT(Q1801,FIND(",",Q1801)-1),MapTable!$A:$A,1,0)),ISERROR(VLOOKUP(TRIM(MID(Q1801,FIND(",",Q1801)+1,FIND(",",Q1801,FIND(",",Q1801)+1)-FIND(",",Q1801)-1)),MapTable!$A:$A,1,0)),ISERROR(VLOOKUP(TRIM(MID(Q1801,FIND(",",Q1801,FIND(",",Q1801)+1)+1,FIND(",",Q1801,FIND(",",Q1801,FIND(",",Q1801)+1)+1)-FIND(",",Q1801,FIND(",",Q1801)+1)-1)),MapTable!$A:$A,1,0)),ISERROR(VLOOKUP(TRIM(MID(Q1801,FIND(",",Q1801,FIND(",",Q1801,FIND(",",Q1801)+1)+1)+1,999)),MapTable!$A:$A,1,0))),"맵없음",
  ""),
)))))</f>
        <v/>
      </c>
      <c r="W1801" t="str">
        <f>IF(ISBLANK(V1801),"",IF(ISERROR(VLOOKUP(V1801,[3]DropTable!$A:$A,1,0)),"드랍없음",""))</f>
        <v/>
      </c>
      <c r="Y1801" t="str">
        <f>IF(ISBLANK(X1801),"",IF(ISERROR(VLOOKUP(X1801,[3]DropTable!$A:$A,1,0)),"드랍없음",""))</f>
        <v/>
      </c>
      <c r="AA1801">
        <v>8.1</v>
      </c>
    </row>
    <row r="1802" spans="1:27" x14ac:dyDescent="0.3">
      <c r="A1802">
        <v>14</v>
      </c>
      <c r="B1802">
        <v>11</v>
      </c>
      <c r="C1802">
        <v>1680</v>
      </c>
      <c r="D1802">
        <v>420</v>
      </c>
      <c r="E1802" t="s">
        <v>114</v>
      </c>
      <c r="H1802" t="str">
        <f>IF(ISBLANK(G1802),"",
IFERROR(VLOOKUP(G1802,[1]StringTable!$1:$1048576,MATCH([1]StringTable!$B$1,[1]StringTable!$1:$1,0),0),
IFERROR(VLOOKUP(G1802,[1]InApkStringTable!$1:$1048576,MATCH([1]InApkStringTable!$B$1,[1]InApkStringTable!$1:$1,0),0),
"스트링없음")))</f>
        <v/>
      </c>
      <c r="J1802" t="b">
        <v>1</v>
      </c>
      <c r="L1802" t="str">
        <f>IF(ISBLANK(K1802),"",IF(ISERROR(VLOOKUP(K1802,MapTable!$A:$A,1,0)),"맵없음",""))</f>
        <v/>
      </c>
      <c r="N1802" t="b">
        <f t="shared" ca="1" si="76"/>
        <v>0</v>
      </c>
      <c r="R1802" t="str">
        <f>IF(ISBLANK(Q1802),"",
IF(ISERROR(FIND(",",Q1802)),
  IF(ISERROR(VLOOKUP(Q1802,MapTable!$A:$A,1,0)),"맵없음",
  ""),
IF(ISERROR(FIND(",",Q1802,FIND(",",Q1802)+1)),
  IF(OR(ISERROR(VLOOKUP(LEFT(Q1802,FIND(",",Q1802)-1),MapTable!$A:$A,1,0)),ISERROR(VLOOKUP(TRIM(MID(Q1802,FIND(",",Q1802)+1,999)),MapTable!$A:$A,1,0))),"맵없음",
  ""),
IF(ISERROR(FIND(",",Q1802,FIND(",",Q1802,FIND(",",Q1802)+1)+1)),
  IF(OR(ISERROR(VLOOKUP(LEFT(Q1802,FIND(",",Q1802)-1),MapTable!$A:$A,1,0)),ISERROR(VLOOKUP(TRIM(MID(Q1802,FIND(",",Q1802)+1,FIND(",",Q1802,FIND(",",Q1802)+1)-FIND(",",Q1802)-1)),MapTable!$A:$A,1,0)),ISERROR(VLOOKUP(TRIM(MID(Q1802,FIND(",",Q1802,FIND(",",Q1802)+1)+1,999)),MapTable!$A:$A,1,0))),"맵없음",
  ""),
IF(ISERROR(FIND(",",Q1802,FIND(",",Q1802,FIND(",",Q1802,FIND(",",Q1802)+1)+1)+1)),
  IF(OR(ISERROR(VLOOKUP(LEFT(Q1802,FIND(",",Q1802)-1),MapTable!$A:$A,1,0)),ISERROR(VLOOKUP(TRIM(MID(Q1802,FIND(",",Q1802)+1,FIND(",",Q1802,FIND(",",Q1802)+1)-FIND(",",Q1802)-1)),MapTable!$A:$A,1,0)),ISERROR(VLOOKUP(TRIM(MID(Q1802,FIND(",",Q1802,FIND(",",Q1802)+1)+1,FIND(",",Q1802,FIND(",",Q1802,FIND(",",Q1802)+1)+1)-FIND(",",Q1802,FIND(",",Q1802)+1)-1)),MapTable!$A:$A,1,0)),ISERROR(VLOOKUP(TRIM(MID(Q1802,FIND(",",Q1802,FIND(",",Q1802,FIND(",",Q1802)+1)+1)+1,999)),MapTable!$A:$A,1,0))),"맵없음",
  ""),
)))))</f>
        <v/>
      </c>
      <c r="W1802" t="str">
        <f>IF(ISBLANK(V1802),"",IF(ISERROR(VLOOKUP(V1802,[3]DropTable!$A:$A,1,0)),"드랍없음",""))</f>
        <v/>
      </c>
      <c r="Y1802" t="str">
        <f>IF(ISBLANK(X1802),"",IF(ISERROR(VLOOKUP(X1802,[3]DropTable!$A:$A,1,0)),"드랍없음",""))</f>
        <v/>
      </c>
      <c r="AA1802">
        <v>8.1</v>
      </c>
    </row>
    <row r="1803" spans="1:27" x14ac:dyDescent="0.3">
      <c r="A1803">
        <v>14</v>
      </c>
      <c r="B1803">
        <v>12</v>
      </c>
      <c r="C1803">
        <v>1680</v>
      </c>
      <c r="D1803">
        <v>420</v>
      </c>
      <c r="E1803" t="s">
        <v>114</v>
      </c>
      <c r="H1803" t="str">
        <f>IF(ISBLANK(G1803),"",
IFERROR(VLOOKUP(G1803,[1]StringTable!$1:$1048576,MATCH([1]StringTable!$B$1,[1]StringTable!$1:$1,0),0),
IFERROR(VLOOKUP(G1803,[1]InApkStringTable!$1:$1048576,MATCH([1]InApkStringTable!$B$1,[1]InApkStringTable!$1:$1,0),0),
"스트링없음")))</f>
        <v/>
      </c>
      <c r="J1803" t="b">
        <v>1</v>
      </c>
      <c r="L1803" t="str">
        <f>IF(ISBLANK(K1803),"",IF(ISERROR(VLOOKUP(K1803,MapTable!$A:$A,1,0)),"맵없음",""))</f>
        <v/>
      </c>
      <c r="N1803" t="b">
        <f t="shared" ca="1" si="76"/>
        <v>0</v>
      </c>
      <c r="R1803" t="str">
        <f>IF(ISBLANK(Q1803),"",
IF(ISERROR(FIND(",",Q1803)),
  IF(ISERROR(VLOOKUP(Q1803,MapTable!$A:$A,1,0)),"맵없음",
  ""),
IF(ISERROR(FIND(",",Q1803,FIND(",",Q1803)+1)),
  IF(OR(ISERROR(VLOOKUP(LEFT(Q1803,FIND(",",Q1803)-1),MapTable!$A:$A,1,0)),ISERROR(VLOOKUP(TRIM(MID(Q1803,FIND(",",Q1803)+1,999)),MapTable!$A:$A,1,0))),"맵없음",
  ""),
IF(ISERROR(FIND(",",Q1803,FIND(",",Q1803,FIND(",",Q1803)+1)+1)),
  IF(OR(ISERROR(VLOOKUP(LEFT(Q1803,FIND(",",Q1803)-1),MapTable!$A:$A,1,0)),ISERROR(VLOOKUP(TRIM(MID(Q1803,FIND(",",Q1803)+1,FIND(",",Q1803,FIND(",",Q1803)+1)-FIND(",",Q1803)-1)),MapTable!$A:$A,1,0)),ISERROR(VLOOKUP(TRIM(MID(Q1803,FIND(",",Q1803,FIND(",",Q1803)+1)+1,999)),MapTable!$A:$A,1,0))),"맵없음",
  ""),
IF(ISERROR(FIND(",",Q1803,FIND(",",Q1803,FIND(",",Q1803,FIND(",",Q1803)+1)+1)+1)),
  IF(OR(ISERROR(VLOOKUP(LEFT(Q1803,FIND(",",Q1803)-1),MapTable!$A:$A,1,0)),ISERROR(VLOOKUP(TRIM(MID(Q1803,FIND(",",Q1803)+1,FIND(",",Q1803,FIND(",",Q1803)+1)-FIND(",",Q1803)-1)),MapTable!$A:$A,1,0)),ISERROR(VLOOKUP(TRIM(MID(Q1803,FIND(",",Q1803,FIND(",",Q1803)+1)+1,FIND(",",Q1803,FIND(",",Q1803,FIND(",",Q1803)+1)+1)-FIND(",",Q1803,FIND(",",Q1803)+1)-1)),MapTable!$A:$A,1,0)),ISERROR(VLOOKUP(TRIM(MID(Q1803,FIND(",",Q1803,FIND(",",Q1803,FIND(",",Q1803)+1)+1)+1,999)),MapTable!$A:$A,1,0))),"맵없음",
  ""),
)))))</f>
        <v/>
      </c>
      <c r="W1803" t="str">
        <f>IF(ISBLANK(V1803),"",IF(ISERROR(VLOOKUP(V1803,[3]DropTable!$A:$A,1,0)),"드랍없음",""))</f>
        <v/>
      </c>
      <c r="Y1803" t="str">
        <f>IF(ISBLANK(X1803),"",IF(ISERROR(VLOOKUP(X1803,[3]DropTable!$A:$A,1,0)),"드랍없음",""))</f>
        <v/>
      </c>
      <c r="AA1803">
        <v>8.1</v>
      </c>
    </row>
    <row r="1804" spans="1:27" x14ac:dyDescent="0.3">
      <c r="A1804">
        <v>14</v>
      </c>
      <c r="B1804">
        <v>13</v>
      </c>
      <c r="C1804">
        <v>1680</v>
      </c>
      <c r="D1804">
        <v>420</v>
      </c>
      <c r="E1804" t="s">
        <v>114</v>
      </c>
      <c r="H1804" t="str">
        <f>IF(ISBLANK(G1804),"",
IFERROR(VLOOKUP(G1804,[1]StringTable!$1:$1048576,MATCH([1]StringTable!$B$1,[1]StringTable!$1:$1,0),0),
IFERROR(VLOOKUP(G1804,[1]InApkStringTable!$1:$1048576,MATCH([1]InApkStringTable!$B$1,[1]InApkStringTable!$1:$1,0),0),
"스트링없음")))</f>
        <v/>
      </c>
      <c r="J1804" t="b">
        <v>1</v>
      </c>
      <c r="L1804" t="str">
        <f>IF(ISBLANK(K1804),"",IF(ISERROR(VLOOKUP(K1804,MapTable!$A:$A,1,0)),"맵없음",""))</f>
        <v/>
      </c>
      <c r="N1804" t="b">
        <f t="shared" ca="1" si="76"/>
        <v>0</v>
      </c>
      <c r="R1804" t="str">
        <f>IF(ISBLANK(Q1804),"",
IF(ISERROR(FIND(",",Q1804)),
  IF(ISERROR(VLOOKUP(Q1804,MapTable!$A:$A,1,0)),"맵없음",
  ""),
IF(ISERROR(FIND(",",Q1804,FIND(",",Q1804)+1)),
  IF(OR(ISERROR(VLOOKUP(LEFT(Q1804,FIND(",",Q1804)-1),MapTable!$A:$A,1,0)),ISERROR(VLOOKUP(TRIM(MID(Q1804,FIND(",",Q1804)+1,999)),MapTable!$A:$A,1,0))),"맵없음",
  ""),
IF(ISERROR(FIND(",",Q1804,FIND(",",Q1804,FIND(",",Q1804)+1)+1)),
  IF(OR(ISERROR(VLOOKUP(LEFT(Q1804,FIND(",",Q1804)-1),MapTable!$A:$A,1,0)),ISERROR(VLOOKUP(TRIM(MID(Q1804,FIND(",",Q1804)+1,FIND(",",Q1804,FIND(",",Q1804)+1)-FIND(",",Q1804)-1)),MapTable!$A:$A,1,0)),ISERROR(VLOOKUP(TRIM(MID(Q1804,FIND(",",Q1804,FIND(",",Q1804)+1)+1,999)),MapTable!$A:$A,1,0))),"맵없음",
  ""),
IF(ISERROR(FIND(",",Q1804,FIND(",",Q1804,FIND(",",Q1804,FIND(",",Q1804)+1)+1)+1)),
  IF(OR(ISERROR(VLOOKUP(LEFT(Q1804,FIND(",",Q1804)-1),MapTable!$A:$A,1,0)),ISERROR(VLOOKUP(TRIM(MID(Q1804,FIND(",",Q1804)+1,FIND(",",Q1804,FIND(",",Q1804)+1)-FIND(",",Q1804)-1)),MapTable!$A:$A,1,0)),ISERROR(VLOOKUP(TRIM(MID(Q1804,FIND(",",Q1804,FIND(",",Q1804)+1)+1,FIND(",",Q1804,FIND(",",Q1804,FIND(",",Q1804)+1)+1)-FIND(",",Q1804,FIND(",",Q1804)+1)-1)),MapTable!$A:$A,1,0)),ISERROR(VLOOKUP(TRIM(MID(Q1804,FIND(",",Q1804,FIND(",",Q1804,FIND(",",Q1804)+1)+1)+1,999)),MapTable!$A:$A,1,0))),"맵없음",
  ""),
)))))</f>
        <v/>
      </c>
      <c r="W1804" t="str">
        <f>IF(ISBLANK(V1804),"",IF(ISERROR(VLOOKUP(V1804,[3]DropTable!$A:$A,1,0)),"드랍없음",""))</f>
        <v/>
      </c>
      <c r="Y1804" t="str">
        <f>IF(ISBLANK(X1804),"",IF(ISERROR(VLOOKUP(X1804,[3]DropTable!$A:$A,1,0)),"드랍없음",""))</f>
        <v/>
      </c>
      <c r="AA1804">
        <v>8.1</v>
      </c>
    </row>
    <row r="1805" spans="1:27" x14ac:dyDescent="0.3">
      <c r="A1805">
        <v>14</v>
      </c>
      <c r="B1805">
        <v>14</v>
      </c>
      <c r="C1805">
        <v>1680</v>
      </c>
      <c r="D1805">
        <v>420</v>
      </c>
      <c r="E1805" t="s">
        <v>114</v>
      </c>
      <c r="H1805" t="str">
        <f>IF(ISBLANK(G1805),"",
IFERROR(VLOOKUP(G1805,[1]StringTable!$1:$1048576,MATCH([1]StringTable!$B$1,[1]StringTable!$1:$1,0),0),
IFERROR(VLOOKUP(G1805,[1]InApkStringTable!$1:$1048576,MATCH([1]InApkStringTable!$B$1,[1]InApkStringTable!$1:$1,0),0),
"스트링없음")))</f>
        <v/>
      </c>
      <c r="J1805" t="b">
        <v>1</v>
      </c>
      <c r="L1805" t="str">
        <f>IF(ISBLANK(K1805),"",IF(ISERROR(VLOOKUP(K1805,MapTable!$A:$A,1,0)),"맵없음",""))</f>
        <v/>
      </c>
      <c r="N1805" t="b">
        <f t="shared" ca="1" si="76"/>
        <v>0</v>
      </c>
      <c r="R1805" t="str">
        <f>IF(ISBLANK(Q1805),"",
IF(ISERROR(FIND(",",Q1805)),
  IF(ISERROR(VLOOKUP(Q1805,MapTable!$A:$A,1,0)),"맵없음",
  ""),
IF(ISERROR(FIND(",",Q1805,FIND(",",Q1805)+1)),
  IF(OR(ISERROR(VLOOKUP(LEFT(Q1805,FIND(",",Q1805)-1),MapTable!$A:$A,1,0)),ISERROR(VLOOKUP(TRIM(MID(Q1805,FIND(",",Q1805)+1,999)),MapTable!$A:$A,1,0))),"맵없음",
  ""),
IF(ISERROR(FIND(",",Q1805,FIND(",",Q1805,FIND(",",Q1805)+1)+1)),
  IF(OR(ISERROR(VLOOKUP(LEFT(Q1805,FIND(",",Q1805)-1),MapTable!$A:$A,1,0)),ISERROR(VLOOKUP(TRIM(MID(Q1805,FIND(",",Q1805)+1,FIND(",",Q1805,FIND(",",Q1805)+1)-FIND(",",Q1805)-1)),MapTable!$A:$A,1,0)),ISERROR(VLOOKUP(TRIM(MID(Q1805,FIND(",",Q1805,FIND(",",Q1805)+1)+1,999)),MapTable!$A:$A,1,0))),"맵없음",
  ""),
IF(ISERROR(FIND(",",Q1805,FIND(",",Q1805,FIND(",",Q1805,FIND(",",Q1805)+1)+1)+1)),
  IF(OR(ISERROR(VLOOKUP(LEFT(Q1805,FIND(",",Q1805)-1),MapTable!$A:$A,1,0)),ISERROR(VLOOKUP(TRIM(MID(Q1805,FIND(",",Q1805)+1,FIND(",",Q1805,FIND(",",Q1805)+1)-FIND(",",Q1805)-1)),MapTable!$A:$A,1,0)),ISERROR(VLOOKUP(TRIM(MID(Q1805,FIND(",",Q1805,FIND(",",Q1805)+1)+1,FIND(",",Q1805,FIND(",",Q1805,FIND(",",Q1805)+1)+1)-FIND(",",Q1805,FIND(",",Q1805)+1)-1)),MapTable!$A:$A,1,0)),ISERROR(VLOOKUP(TRIM(MID(Q1805,FIND(",",Q1805,FIND(",",Q1805,FIND(",",Q1805)+1)+1)+1,999)),MapTable!$A:$A,1,0))),"맵없음",
  ""),
)))))</f>
        <v/>
      </c>
      <c r="W1805" t="str">
        <f>IF(ISBLANK(V1805),"",IF(ISERROR(VLOOKUP(V1805,[3]DropTable!$A:$A,1,0)),"드랍없음",""))</f>
        <v/>
      </c>
      <c r="Y1805" t="str">
        <f>IF(ISBLANK(X1805),"",IF(ISERROR(VLOOKUP(X1805,[3]DropTable!$A:$A,1,0)),"드랍없음",""))</f>
        <v/>
      </c>
      <c r="AA1805">
        <v>8.1</v>
      </c>
    </row>
    <row r="1806" spans="1:27" x14ac:dyDescent="0.3">
      <c r="A1806">
        <v>14</v>
      </c>
      <c r="B1806">
        <v>15</v>
      </c>
      <c r="C1806">
        <v>1680</v>
      </c>
      <c r="D1806">
        <v>420</v>
      </c>
      <c r="E1806" t="s">
        <v>114</v>
      </c>
      <c r="H1806" t="str">
        <f>IF(ISBLANK(G1806),"",
IFERROR(VLOOKUP(G1806,[1]StringTable!$1:$1048576,MATCH([1]StringTable!$B$1,[1]StringTable!$1:$1,0),0),
IFERROR(VLOOKUP(G1806,[1]InApkStringTable!$1:$1048576,MATCH([1]InApkStringTable!$B$1,[1]InApkStringTable!$1:$1,0),0),
"스트링없음")))</f>
        <v/>
      </c>
      <c r="J1806" t="b">
        <v>1</v>
      </c>
      <c r="L1806" t="str">
        <f>IF(ISBLANK(K1806),"",IF(ISERROR(VLOOKUP(K1806,MapTable!$A:$A,1,0)),"맵없음",""))</f>
        <v/>
      </c>
      <c r="N1806" t="b">
        <f t="shared" ca="1" si="76"/>
        <v>0</v>
      </c>
      <c r="R1806" t="str">
        <f>IF(ISBLANK(Q1806),"",
IF(ISERROR(FIND(",",Q1806)),
  IF(ISERROR(VLOOKUP(Q1806,MapTable!$A:$A,1,0)),"맵없음",
  ""),
IF(ISERROR(FIND(",",Q1806,FIND(",",Q1806)+1)),
  IF(OR(ISERROR(VLOOKUP(LEFT(Q1806,FIND(",",Q1806)-1),MapTable!$A:$A,1,0)),ISERROR(VLOOKUP(TRIM(MID(Q1806,FIND(",",Q1806)+1,999)),MapTable!$A:$A,1,0))),"맵없음",
  ""),
IF(ISERROR(FIND(",",Q1806,FIND(",",Q1806,FIND(",",Q1806)+1)+1)),
  IF(OR(ISERROR(VLOOKUP(LEFT(Q1806,FIND(",",Q1806)-1),MapTable!$A:$A,1,0)),ISERROR(VLOOKUP(TRIM(MID(Q1806,FIND(",",Q1806)+1,FIND(",",Q1806,FIND(",",Q1806)+1)-FIND(",",Q1806)-1)),MapTable!$A:$A,1,0)),ISERROR(VLOOKUP(TRIM(MID(Q1806,FIND(",",Q1806,FIND(",",Q1806)+1)+1,999)),MapTable!$A:$A,1,0))),"맵없음",
  ""),
IF(ISERROR(FIND(",",Q1806,FIND(",",Q1806,FIND(",",Q1806,FIND(",",Q1806)+1)+1)+1)),
  IF(OR(ISERROR(VLOOKUP(LEFT(Q1806,FIND(",",Q1806)-1),MapTable!$A:$A,1,0)),ISERROR(VLOOKUP(TRIM(MID(Q1806,FIND(",",Q1806)+1,FIND(",",Q1806,FIND(",",Q1806)+1)-FIND(",",Q1806)-1)),MapTable!$A:$A,1,0)),ISERROR(VLOOKUP(TRIM(MID(Q1806,FIND(",",Q1806,FIND(",",Q1806)+1)+1,FIND(",",Q1806,FIND(",",Q1806,FIND(",",Q1806)+1)+1)-FIND(",",Q1806,FIND(",",Q1806)+1)-1)),MapTable!$A:$A,1,0)),ISERROR(VLOOKUP(TRIM(MID(Q1806,FIND(",",Q1806,FIND(",",Q1806,FIND(",",Q1806)+1)+1)+1,999)),MapTable!$A:$A,1,0))),"맵없음",
  ""),
)))))</f>
        <v/>
      </c>
      <c r="W1806" t="str">
        <f>IF(ISBLANK(V1806),"",IF(ISERROR(VLOOKUP(V1806,[3]DropTable!$A:$A,1,0)),"드랍없음",""))</f>
        <v/>
      </c>
      <c r="Y1806" t="str">
        <f>IF(ISBLANK(X1806),"",IF(ISERROR(VLOOKUP(X1806,[3]DropTable!$A:$A,1,0)),"드랍없음",""))</f>
        <v/>
      </c>
      <c r="AA1806">
        <v>8.1</v>
      </c>
    </row>
    <row r="1807" spans="1:27" x14ac:dyDescent="0.3">
      <c r="A1807">
        <v>14</v>
      </c>
      <c r="B1807">
        <v>16</v>
      </c>
      <c r="C1807">
        <v>1680</v>
      </c>
      <c r="D1807">
        <v>420</v>
      </c>
      <c r="E1807" t="s">
        <v>114</v>
      </c>
      <c r="H1807" t="str">
        <f>IF(ISBLANK(G1807),"",
IFERROR(VLOOKUP(G1807,[1]StringTable!$1:$1048576,MATCH([1]StringTable!$B$1,[1]StringTable!$1:$1,0),0),
IFERROR(VLOOKUP(G1807,[1]InApkStringTable!$1:$1048576,MATCH([1]InApkStringTable!$B$1,[1]InApkStringTable!$1:$1,0),0),
"스트링없음")))</f>
        <v/>
      </c>
      <c r="J1807" t="b">
        <v>1</v>
      </c>
      <c r="L1807" t="str">
        <f>IF(ISBLANK(K1807),"",IF(ISERROR(VLOOKUP(K1807,MapTable!$A:$A,1,0)),"맵없음",""))</f>
        <v/>
      </c>
      <c r="N1807" t="b">
        <f t="shared" ca="1" si="76"/>
        <v>0</v>
      </c>
      <c r="R1807" t="str">
        <f>IF(ISBLANK(Q1807),"",
IF(ISERROR(FIND(",",Q1807)),
  IF(ISERROR(VLOOKUP(Q1807,MapTable!$A:$A,1,0)),"맵없음",
  ""),
IF(ISERROR(FIND(",",Q1807,FIND(",",Q1807)+1)),
  IF(OR(ISERROR(VLOOKUP(LEFT(Q1807,FIND(",",Q1807)-1),MapTable!$A:$A,1,0)),ISERROR(VLOOKUP(TRIM(MID(Q1807,FIND(",",Q1807)+1,999)),MapTable!$A:$A,1,0))),"맵없음",
  ""),
IF(ISERROR(FIND(",",Q1807,FIND(",",Q1807,FIND(",",Q1807)+1)+1)),
  IF(OR(ISERROR(VLOOKUP(LEFT(Q1807,FIND(",",Q1807)-1),MapTable!$A:$A,1,0)),ISERROR(VLOOKUP(TRIM(MID(Q1807,FIND(",",Q1807)+1,FIND(",",Q1807,FIND(",",Q1807)+1)-FIND(",",Q1807)-1)),MapTable!$A:$A,1,0)),ISERROR(VLOOKUP(TRIM(MID(Q1807,FIND(",",Q1807,FIND(",",Q1807)+1)+1,999)),MapTable!$A:$A,1,0))),"맵없음",
  ""),
IF(ISERROR(FIND(",",Q1807,FIND(",",Q1807,FIND(",",Q1807,FIND(",",Q1807)+1)+1)+1)),
  IF(OR(ISERROR(VLOOKUP(LEFT(Q1807,FIND(",",Q1807)-1),MapTable!$A:$A,1,0)),ISERROR(VLOOKUP(TRIM(MID(Q1807,FIND(",",Q1807)+1,FIND(",",Q1807,FIND(",",Q1807)+1)-FIND(",",Q1807)-1)),MapTable!$A:$A,1,0)),ISERROR(VLOOKUP(TRIM(MID(Q1807,FIND(",",Q1807,FIND(",",Q1807)+1)+1,FIND(",",Q1807,FIND(",",Q1807,FIND(",",Q1807)+1)+1)-FIND(",",Q1807,FIND(",",Q1807)+1)-1)),MapTable!$A:$A,1,0)),ISERROR(VLOOKUP(TRIM(MID(Q1807,FIND(",",Q1807,FIND(",",Q1807,FIND(",",Q1807)+1)+1)+1,999)),MapTable!$A:$A,1,0))),"맵없음",
  ""),
)))))</f>
        <v/>
      </c>
      <c r="W1807" t="str">
        <f>IF(ISBLANK(V1807),"",IF(ISERROR(VLOOKUP(V1807,[3]DropTable!$A:$A,1,0)),"드랍없음",""))</f>
        <v/>
      </c>
      <c r="Y1807" t="str">
        <f>IF(ISBLANK(X1807),"",IF(ISERROR(VLOOKUP(X1807,[3]DropTable!$A:$A,1,0)),"드랍없음",""))</f>
        <v/>
      </c>
      <c r="AA1807">
        <v>8.1</v>
      </c>
    </row>
    <row r="1808" spans="1:27" x14ac:dyDescent="0.3">
      <c r="A1808">
        <v>14</v>
      </c>
      <c r="B1808">
        <v>17</v>
      </c>
      <c r="C1808">
        <v>1680</v>
      </c>
      <c r="D1808">
        <v>420</v>
      </c>
      <c r="E1808" t="s">
        <v>114</v>
      </c>
      <c r="H1808" t="str">
        <f>IF(ISBLANK(G1808),"",
IFERROR(VLOOKUP(G1808,[1]StringTable!$1:$1048576,MATCH([1]StringTable!$B$1,[1]StringTable!$1:$1,0),0),
IFERROR(VLOOKUP(G1808,[1]InApkStringTable!$1:$1048576,MATCH([1]InApkStringTable!$B$1,[1]InApkStringTable!$1:$1,0),0),
"스트링없음")))</f>
        <v/>
      </c>
      <c r="J1808" t="b">
        <v>1</v>
      </c>
      <c r="L1808" t="str">
        <f>IF(ISBLANK(K1808),"",IF(ISERROR(VLOOKUP(K1808,MapTable!$A:$A,1,0)),"맵없음",""))</f>
        <v/>
      </c>
      <c r="N1808" t="b">
        <f t="shared" ca="1" si="76"/>
        <v>0</v>
      </c>
      <c r="R1808" t="str">
        <f>IF(ISBLANK(Q1808),"",
IF(ISERROR(FIND(",",Q1808)),
  IF(ISERROR(VLOOKUP(Q1808,MapTable!$A:$A,1,0)),"맵없음",
  ""),
IF(ISERROR(FIND(",",Q1808,FIND(",",Q1808)+1)),
  IF(OR(ISERROR(VLOOKUP(LEFT(Q1808,FIND(",",Q1808)-1),MapTable!$A:$A,1,0)),ISERROR(VLOOKUP(TRIM(MID(Q1808,FIND(",",Q1808)+1,999)),MapTable!$A:$A,1,0))),"맵없음",
  ""),
IF(ISERROR(FIND(",",Q1808,FIND(",",Q1808,FIND(",",Q1808)+1)+1)),
  IF(OR(ISERROR(VLOOKUP(LEFT(Q1808,FIND(",",Q1808)-1),MapTable!$A:$A,1,0)),ISERROR(VLOOKUP(TRIM(MID(Q1808,FIND(",",Q1808)+1,FIND(",",Q1808,FIND(",",Q1808)+1)-FIND(",",Q1808)-1)),MapTable!$A:$A,1,0)),ISERROR(VLOOKUP(TRIM(MID(Q1808,FIND(",",Q1808,FIND(",",Q1808)+1)+1,999)),MapTable!$A:$A,1,0))),"맵없음",
  ""),
IF(ISERROR(FIND(",",Q1808,FIND(",",Q1808,FIND(",",Q1808,FIND(",",Q1808)+1)+1)+1)),
  IF(OR(ISERROR(VLOOKUP(LEFT(Q1808,FIND(",",Q1808)-1),MapTable!$A:$A,1,0)),ISERROR(VLOOKUP(TRIM(MID(Q1808,FIND(",",Q1808)+1,FIND(",",Q1808,FIND(",",Q1808)+1)-FIND(",",Q1808)-1)),MapTable!$A:$A,1,0)),ISERROR(VLOOKUP(TRIM(MID(Q1808,FIND(",",Q1808,FIND(",",Q1808)+1)+1,FIND(",",Q1808,FIND(",",Q1808,FIND(",",Q1808)+1)+1)-FIND(",",Q1808,FIND(",",Q1808)+1)-1)),MapTable!$A:$A,1,0)),ISERROR(VLOOKUP(TRIM(MID(Q1808,FIND(",",Q1808,FIND(",",Q1808,FIND(",",Q1808)+1)+1)+1,999)),MapTable!$A:$A,1,0))),"맵없음",
  ""),
)))))</f>
        <v/>
      </c>
      <c r="W1808" t="str">
        <f>IF(ISBLANK(V1808),"",IF(ISERROR(VLOOKUP(V1808,[3]DropTable!$A:$A,1,0)),"드랍없음",""))</f>
        <v/>
      </c>
      <c r="Y1808" t="str">
        <f>IF(ISBLANK(X1808),"",IF(ISERROR(VLOOKUP(X1808,[3]DropTable!$A:$A,1,0)),"드랍없음",""))</f>
        <v/>
      </c>
      <c r="AA1808">
        <v>8.1</v>
      </c>
    </row>
    <row r="1809" spans="1:27" x14ac:dyDescent="0.3">
      <c r="A1809">
        <v>14</v>
      </c>
      <c r="B1809">
        <v>18</v>
      </c>
      <c r="C1809">
        <v>1680</v>
      </c>
      <c r="D1809">
        <v>420</v>
      </c>
      <c r="E1809" t="s">
        <v>114</v>
      </c>
      <c r="H1809" t="str">
        <f>IF(ISBLANK(G1809),"",
IFERROR(VLOOKUP(G1809,[1]StringTable!$1:$1048576,MATCH([1]StringTable!$B$1,[1]StringTable!$1:$1,0),0),
IFERROR(VLOOKUP(G1809,[1]InApkStringTable!$1:$1048576,MATCH([1]InApkStringTable!$B$1,[1]InApkStringTable!$1:$1,0),0),
"스트링없음")))</f>
        <v/>
      </c>
      <c r="J1809" t="b">
        <v>1</v>
      </c>
      <c r="L1809" t="str">
        <f>IF(ISBLANK(K1809),"",IF(ISERROR(VLOOKUP(K1809,MapTable!$A:$A,1,0)),"맵없음",""))</f>
        <v/>
      </c>
      <c r="N1809" t="b">
        <f t="shared" ref="N1809:N1872" ca="1" si="77">IF((COUNTIF(A:A,A1809)-1)=B1809,FALSE,
IF(M1809=12,TRUE,
IF(OFFSET(M1809,1,0)=12,TRUE)))</f>
        <v>0</v>
      </c>
      <c r="R1809" t="str">
        <f>IF(ISBLANK(Q1809),"",
IF(ISERROR(FIND(",",Q1809)),
  IF(ISERROR(VLOOKUP(Q1809,MapTable!$A:$A,1,0)),"맵없음",
  ""),
IF(ISERROR(FIND(",",Q1809,FIND(",",Q1809)+1)),
  IF(OR(ISERROR(VLOOKUP(LEFT(Q1809,FIND(",",Q1809)-1),MapTable!$A:$A,1,0)),ISERROR(VLOOKUP(TRIM(MID(Q1809,FIND(",",Q1809)+1,999)),MapTable!$A:$A,1,0))),"맵없음",
  ""),
IF(ISERROR(FIND(",",Q1809,FIND(",",Q1809,FIND(",",Q1809)+1)+1)),
  IF(OR(ISERROR(VLOOKUP(LEFT(Q1809,FIND(",",Q1809)-1),MapTable!$A:$A,1,0)),ISERROR(VLOOKUP(TRIM(MID(Q1809,FIND(",",Q1809)+1,FIND(",",Q1809,FIND(",",Q1809)+1)-FIND(",",Q1809)-1)),MapTable!$A:$A,1,0)),ISERROR(VLOOKUP(TRIM(MID(Q1809,FIND(",",Q1809,FIND(",",Q1809)+1)+1,999)),MapTable!$A:$A,1,0))),"맵없음",
  ""),
IF(ISERROR(FIND(",",Q1809,FIND(",",Q1809,FIND(",",Q1809,FIND(",",Q1809)+1)+1)+1)),
  IF(OR(ISERROR(VLOOKUP(LEFT(Q1809,FIND(",",Q1809)-1),MapTable!$A:$A,1,0)),ISERROR(VLOOKUP(TRIM(MID(Q1809,FIND(",",Q1809)+1,FIND(",",Q1809,FIND(",",Q1809)+1)-FIND(",",Q1809)-1)),MapTable!$A:$A,1,0)),ISERROR(VLOOKUP(TRIM(MID(Q1809,FIND(",",Q1809,FIND(",",Q1809)+1)+1,FIND(",",Q1809,FIND(",",Q1809,FIND(",",Q1809)+1)+1)-FIND(",",Q1809,FIND(",",Q1809)+1)-1)),MapTable!$A:$A,1,0)),ISERROR(VLOOKUP(TRIM(MID(Q1809,FIND(",",Q1809,FIND(",",Q1809,FIND(",",Q1809)+1)+1)+1,999)),MapTable!$A:$A,1,0))),"맵없음",
  ""),
)))))</f>
        <v/>
      </c>
      <c r="W1809" t="str">
        <f>IF(ISBLANK(V1809),"",IF(ISERROR(VLOOKUP(V1809,[3]DropTable!$A:$A,1,0)),"드랍없음",""))</f>
        <v/>
      </c>
      <c r="Y1809" t="str">
        <f>IF(ISBLANK(X1809),"",IF(ISERROR(VLOOKUP(X1809,[3]DropTable!$A:$A,1,0)),"드랍없음",""))</f>
        <v/>
      </c>
      <c r="AA1809">
        <v>8.1</v>
      </c>
    </row>
    <row r="1810" spans="1:27" x14ac:dyDescent="0.3">
      <c r="A1810">
        <v>14</v>
      </c>
      <c r="B1810">
        <v>19</v>
      </c>
      <c r="C1810">
        <v>1680</v>
      </c>
      <c r="D1810">
        <v>420</v>
      </c>
      <c r="E1810" t="s">
        <v>114</v>
      </c>
      <c r="H1810" t="str">
        <f>IF(ISBLANK(G1810),"",
IFERROR(VLOOKUP(G1810,[1]StringTable!$1:$1048576,MATCH([1]StringTable!$B$1,[1]StringTable!$1:$1,0),0),
IFERROR(VLOOKUP(G1810,[1]InApkStringTable!$1:$1048576,MATCH([1]InApkStringTable!$B$1,[1]InApkStringTable!$1:$1,0),0),
"스트링없음")))</f>
        <v/>
      </c>
      <c r="J1810" t="b">
        <v>1</v>
      </c>
      <c r="L1810" t="str">
        <f>IF(ISBLANK(K1810),"",IF(ISERROR(VLOOKUP(K1810,MapTable!$A:$A,1,0)),"맵없음",""))</f>
        <v/>
      </c>
      <c r="N1810" t="b">
        <f t="shared" ca="1" si="77"/>
        <v>0</v>
      </c>
      <c r="R1810" t="str">
        <f>IF(ISBLANK(Q1810),"",
IF(ISERROR(FIND(",",Q1810)),
  IF(ISERROR(VLOOKUP(Q1810,MapTable!$A:$A,1,0)),"맵없음",
  ""),
IF(ISERROR(FIND(",",Q1810,FIND(",",Q1810)+1)),
  IF(OR(ISERROR(VLOOKUP(LEFT(Q1810,FIND(",",Q1810)-1),MapTable!$A:$A,1,0)),ISERROR(VLOOKUP(TRIM(MID(Q1810,FIND(",",Q1810)+1,999)),MapTable!$A:$A,1,0))),"맵없음",
  ""),
IF(ISERROR(FIND(",",Q1810,FIND(",",Q1810,FIND(",",Q1810)+1)+1)),
  IF(OR(ISERROR(VLOOKUP(LEFT(Q1810,FIND(",",Q1810)-1),MapTable!$A:$A,1,0)),ISERROR(VLOOKUP(TRIM(MID(Q1810,FIND(",",Q1810)+1,FIND(",",Q1810,FIND(",",Q1810)+1)-FIND(",",Q1810)-1)),MapTable!$A:$A,1,0)),ISERROR(VLOOKUP(TRIM(MID(Q1810,FIND(",",Q1810,FIND(",",Q1810)+1)+1,999)),MapTable!$A:$A,1,0))),"맵없음",
  ""),
IF(ISERROR(FIND(",",Q1810,FIND(",",Q1810,FIND(",",Q1810,FIND(",",Q1810)+1)+1)+1)),
  IF(OR(ISERROR(VLOOKUP(LEFT(Q1810,FIND(",",Q1810)-1),MapTable!$A:$A,1,0)),ISERROR(VLOOKUP(TRIM(MID(Q1810,FIND(",",Q1810)+1,FIND(",",Q1810,FIND(",",Q1810)+1)-FIND(",",Q1810)-1)),MapTable!$A:$A,1,0)),ISERROR(VLOOKUP(TRIM(MID(Q1810,FIND(",",Q1810,FIND(",",Q1810)+1)+1,FIND(",",Q1810,FIND(",",Q1810,FIND(",",Q1810)+1)+1)-FIND(",",Q1810,FIND(",",Q1810)+1)-1)),MapTable!$A:$A,1,0)),ISERROR(VLOOKUP(TRIM(MID(Q1810,FIND(",",Q1810,FIND(",",Q1810,FIND(",",Q1810)+1)+1)+1,999)),MapTable!$A:$A,1,0))),"맵없음",
  ""),
)))))</f>
        <v/>
      </c>
      <c r="W1810" t="str">
        <f>IF(ISBLANK(V1810),"",IF(ISERROR(VLOOKUP(V1810,[3]DropTable!$A:$A,1,0)),"드랍없음",""))</f>
        <v/>
      </c>
      <c r="Y1810" t="str">
        <f>IF(ISBLANK(X1810),"",IF(ISERROR(VLOOKUP(X1810,[3]DropTable!$A:$A,1,0)),"드랍없음",""))</f>
        <v/>
      </c>
      <c r="AA1810">
        <v>8.1</v>
      </c>
    </row>
    <row r="1811" spans="1:27" x14ac:dyDescent="0.3">
      <c r="A1811">
        <v>14</v>
      </c>
      <c r="B1811">
        <v>20</v>
      </c>
      <c r="C1811">
        <v>1680</v>
      </c>
      <c r="D1811">
        <v>420</v>
      </c>
      <c r="E1811" t="s">
        <v>114</v>
      </c>
      <c r="H1811" t="str">
        <f>IF(ISBLANK(G1811),"",
IFERROR(VLOOKUP(G1811,[1]StringTable!$1:$1048576,MATCH([1]StringTable!$B$1,[1]StringTable!$1:$1,0),0),
IFERROR(VLOOKUP(G1811,[1]InApkStringTable!$1:$1048576,MATCH([1]InApkStringTable!$B$1,[1]InApkStringTable!$1:$1,0),0),
"스트링없음")))</f>
        <v/>
      </c>
      <c r="J1811" t="b">
        <v>1</v>
      </c>
      <c r="L1811" t="str">
        <f>IF(ISBLANK(K1811),"",IF(ISERROR(VLOOKUP(K1811,MapTable!$A:$A,1,0)),"맵없음",""))</f>
        <v/>
      </c>
      <c r="N1811" t="b">
        <f t="shared" ca="1" si="77"/>
        <v>0</v>
      </c>
      <c r="R1811" t="str">
        <f>IF(ISBLANK(Q1811),"",
IF(ISERROR(FIND(",",Q1811)),
  IF(ISERROR(VLOOKUP(Q1811,MapTable!$A:$A,1,0)),"맵없음",
  ""),
IF(ISERROR(FIND(",",Q1811,FIND(",",Q1811)+1)),
  IF(OR(ISERROR(VLOOKUP(LEFT(Q1811,FIND(",",Q1811)-1),MapTable!$A:$A,1,0)),ISERROR(VLOOKUP(TRIM(MID(Q1811,FIND(",",Q1811)+1,999)),MapTable!$A:$A,1,0))),"맵없음",
  ""),
IF(ISERROR(FIND(",",Q1811,FIND(",",Q1811,FIND(",",Q1811)+1)+1)),
  IF(OR(ISERROR(VLOOKUP(LEFT(Q1811,FIND(",",Q1811)-1),MapTable!$A:$A,1,0)),ISERROR(VLOOKUP(TRIM(MID(Q1811,FIND(",",Q1811)+1,FIND(",",Q1811,FIND(",",Q1811)+1)-FIND(",",Q1811)-1)),MapTable!$A:$A,1,0)),ISERROR(VLOOKUP(TRIM(MID(Q1811,FIND(",",Q1811,FIND(",",Q1811)+1)+1,999)),MapTable!$A:$A,1,0))),"맵없음",
  ""),
IF(ISERROR(FIND(",",Q1811,FIND(",",Q1811,FIND(",",Q1811,FIND(",",Q1811)+1)+1)+1)),
  IF(OR(ISERROR(VLOOKUP(LEFT(Q1811,FIND(",",Q1811)-1),MapTable!$A:$A,1,0)),ISERROR(VLOOKUP(TRIM(MID(Q1811,FIND(",",Q1811)+1,FIND(",",Q1811,FIND(",",Q1811)+1)-FIND(",",Q1811)-1)),MapTable!$A:$A,1,0)),ISERROR(VLOOKUP(TRIM(MID(Q1811,FIND(",",Q1811,FIND(",",Q1811)+1)+1,FIND(",",Q1811,FIND(",",Q1811,FIND(",",Q1811)+1)+1)-FIND(",",Q1811,FIND(",",Q1811)+1)-1)),MapTable!$A:$A,1,0)),ISERROR(VLOOKUP(TRIM(MID(Q1811,FIND(",",Q1811,FIND(",",Q1811,FIND(",",Q1811)+1)+1)+1,999)),MapTable!$A:$A,1,0))),"맵없음",
  ""),
)))))</f>
        <v/>
      </c>
      <c r="W1811" t="str">
        <f>IF(ISBLANK(V1811),"",IF(ISERROR(VLOOKUP(V1811,[3]DropTable!$A:$A,1,0)),"드랍없음",""))</f>
        <v/>
      </c>
      <c r="Y1811" t="str">
        <f>IF(ISBLANK(X1811),"",IF(ISERROR(VLOOKUP(X1811,[3]DropTable!$A:$A,1,0)),"드랍없음",""))</f>
        <v/>
      </c>
      <c r="AA1811">
        <v>8.1</v>
      </c>
    </row>
    <row r="1812" spans="1:27" x14ac:dyDescent="0.3">
      <c r="A1812">
        <v>14</v>
      </c>
      <c r="B1812">
        <v>21</v>
      </c>
      <c r="C1812">
        <v>1680</v>
      </c>
      <c r="D1812">
        <v>420</v>
      </c>
      <c r="E1812" t="s">
        <v>114</v>
      </c>
      <c r="H1812" t="str">
        <f>IF(ISBLANK(G1812),"",
IFERROR(VLOOKUP(G1812,[1]StringTable!$1:$1048576,MATCH([1]StringTable!$B$1,[1]StringTable!$1:$1,0),0),
IFERROR(VLOOKUP(G1812,[1]InApkStringTable!$1:$1048576,MATCH([1]InApkStringTable!$B$1,[1]InApkStringTable!$1:$1,0),0),
"스트링없음")))</f>
        <v/>
      </c>
      <c r="J1812" t="b">
        <v>1</v>
      </c>
      <c r="L1812" t="str">
        <f>IF(ISBLANK(K1812),"",IF(ISERROR(VLOOKUP(K1812,MapTable!$A:$A,1,0)),"맵없음",""))</f>
        <v/>
      </c>
      <c r="N1812" t="b">
        <f t="shared" ca="1" si="77"/>
        <v>0</v>
      </c>
      <c r="R1812" t="str">
        <f>IF(ISBLANK(Q1812),"",
IF(ISERROR(FIND(",",Q1812)),
  IF(ISERROR(VLOOKUP(Q1812,MapTable!$A:$A,1,0)),"맵없음",
  ""),
IF(ISERROR(FIND(",",Q1812,FIND(",",Q1812)+1)),
  IF(OR(ISERROR(VLOOKUP(LEFT(Q1812,FIND(",",Q1812)-1),MapTable!$A:$A,1,0)),ISERROR(VLOOKUP(TRIM(MID(Q1812,FIND(",",Q1812)+1,999)),MapTable!$A:$A,1,0))),"맵없음",
  ""),
IF(ISERROR(FIND(",",Q1812,FIND(",",Q1812,FIND(",",Q1812)+1)+1)),
  IF(OR(ISERROR(VLOOKUP(LEFT(Q1812,FIND(",",Q1812)-1),MapTable!$A:$A,1,0)),ISERROR(VLOOKUP(TRIM(MID(Q1812,FIND(",",Q1812)+1,FIND(",",Q1812,FIND(",",Q1812)+1)-FIND(",",Q1812)-1)),MapTable!$A:$A,1,0)),ISERROR(VLOOKUP(TRIM(MID(Q1812,FIND(",",Q1812,FIND(",",Q1812)+1)+1,999)),MapTable!$A:$A,1,0))),"맵없음",
  ""),
IF(ISERROR(FIND(",",Q1812,FIND(",",Q1812,FIND(",",Q1812,FIND(",",Q1812)+1)+1)+1)),
  IF(OR(ISERROR(VLOOKUP(LEFT(Q1812,FIND(",",Q1812)-1),MapTable!$A:$A,1,0)),ISERROR(VLOOKUP(TRIM(MID(Q1812,FIND(",",Q1812)+1,FIND(",",Q1812,FIND(",",Q1812)+1)-FIND(",",Q1812)-1)),MapTable!$A:$A,1,0)),ISERROR(VLOOKUP(TRIM(MID(Q1812,FIND(",",Q1812,FIND(",",Q1812)+1)+1,FIND(",",Q1812,FIND(",",Q1812,FIND(",",Q1812)+1)+1)-FIND(",",Q1812,FIND(",",Q1812)+1)-1)),MapTable!$A:$A,1,0)),ISERROR(VLOOKUP(TRIM(MID(Q1812,FIND(",",Q1812,FIND(",",Q1812,FIND(",",Q1812)+1)+1)+1,999)),MapTable!$A:$A,1,0))),"맵없음",
  ""),
)))))</f>
        <v/>
      </c>
      <c r="W1812" t="str">
        <f>IF(ISBLANK(V1812),"",IF(ISERROR(VLOOKUP(V1812,[3]DropTable!$A:$A,1,0)),"드랍없음",""))</f>
        <v/>
      </c>
      <c r="Y1812" t="str">
        <f>IF(ISBLANK(X1812),"",IF(ISERROR(VLOOKUP(X1812,[3]DropTable!$A:$A,1,0)),"드랍없음",""))</f>
        <v/>
      </c>
      <c r="AA1812">
        <v>8.1</v>
      </c>
    </row>
    <row r="1813" spans="1:27" x14ac:dyDescent="0.3">
      <c r="A1813">
        <v>14</v>
      </c>
      <c r="B1813">
        <v>22</v>
      </c>
      <c r="C1813">
        <v>1680</v>
      </c>
      <c r="D1813">
        <v>420</v>
      </c>
      <c r="E1813" t="s">
        <v>114</v>
      </c>
      <c r="H1813" t="str">
        <f>IF(ISBLANK(G1813),"",
IFERROR(VLOOKUP(G1813,[1]StringTable!$1:$1048576,MATCH([1]StringTable!$B$1,[1]StringTable!$1:$1,0),0),
IFERROR(VLOOKUP(G1813,[1]InApkStringTable!$1:$1048576,MATCH([1]InApkStringTable!$B$1,[1]InApkStringTable!$1:$1,0),0),
"스트링없음")))</f>
        <v/>
      </c>
      <c r="J1813" t="b">
        <v>1</v>
      </c>
      <c r="L1813" t="str">
        <f>IF(ISBLANK(K1813),"",IF(ISERROR(VLOOKUP(K1813,MapTable!$A:$A,1,0)),"맵없음",""))</f>
        <v/>
      </c>
      <c r="N1813" t="b">
        <f t="shared" ca="1" si="77"/>
        <v>0</v>
      </c>
      <c r="R1813" t="str">
        <f>IF(ISBLANK(Q1813),"",
IF(ISERROR(FIND(",",Q1813)),
  IF(ISERROR(VLOOKUP(Q1813,MapTable!$A:$A,1,0)),"맵없음",
  ""),
IF(ISERROR(FIND(",",Q1813,FIND(",",Q1813)+1)),
  IF(OR(ISERROR(VLOOKUP(LEFT(Q1813,FIND(",",Q1813)-1),MapTable!$A:$A,1,0)),ISERROR(VLOOKUP(TRIM(MID(Q1813,FIND(",",Q1813)+1,999)),MapTable!$A:$A,1,0))),"맵없음",
  ""),
IF(ISERROR(FIND(",",Q1813,FIND(",",Q1813,FIND(",",Q1813)+1)+1)),
  IF(OR(ISERROR(VLOOKUP(LEFT(Q1813,FIND(",",Q1813)-1),MapTable!$A:$A,1,0)),ISERROR(VLOOKUP(TRIM(MID(Q1813,FIND(",",Q1813)+1,FIND(",",Q1813,FIND(",",Q1813)+1)-FIND(",",Q1813)-1)),MapTable!$A:$A,1,0)),ISERROR(VLOOKUP(TRIM(MID(Q1813,FIND(",",Q1813,FIND(",",Q1813)+1)+1,999)),MapTable!$A:$A,1,0))),"맵없음",
  ""),
IF(ISERROR(FIND(",",Q1813,FIND(",",Q1813,FIND(",",Q1813,FIND(",",Q1813)+1)+1)+1)),
  IF(OR(ISERROR(VLOOKUP(LEFT(Q1813,FIND(",",Q1813)-1),MapTable!$A:$A,1,0)),ISERROR(VLOOKUP(TRIM(MID(Q1813,FIND(",",Q1813)+1,FIND(",",Q1813,FIND(",",Q1813)+1)-FIND(",",Q1813)-1)),MapTable!$A:$A,1,0)),ISERROR(VLOOKUP(TRIM(MID(Q1813,FIND(",",Q1813,FIND(",",Q1813)+1)+1,FIND(",",Q1813,FIND(",",Q1813,FIND(",",Q1813)+1)+1)-FIND(",",Q1813,FIND(",",Q1813)+1)-1)),MapTable!$A:$A,1,0)),ISERROR(VLOOKUP(TRIM(MID(Q1813,FIND(",",Q1813,FIND(",",Q1813,FIND(",",Q1813)+1)+1)+1,999)),MapTable!$A:$A,1,0))),"맵없음",
  ""),
)))))</f>
        <v/>
      </c>
      <c r="W1813" t="str">
        <f>IF(ISBLANK(V1813),"",IF(ISERROR(VLOOKUP(V1813,[3]DropTable!$A:$A,1,0)),"드랍없음",""))</f>
        <v/>
      </c>
      <c r="Y1813" t="str">
        <f>IF(ISBLANK(X1813),"",IF(ISERROR(VLOOKUP(X1813,[3]DropTable!$A:$A,1,0)),"드랍없음",""))</f>
        <v/>
      </c>
      <c r="AA1813">
        <v>8.1</v>
      </c>
    </row>
    <row r="1814" spans="1:27" x14ac:dyDescent="0.3">
      <c r="A1814">
        <v>14</v>
      </c>
      <c r="B1814">
        <v>23</v>
      </c>
      <c r="C1814">
        <v>1680</v>
      </c>
      <c r="D1814">
        <v>420</v>
      </c>
      <c r="E1814" t="s">
        <v>114</v>
      </c>
      <c r="H1814" t="str">
        <f>IF(ISBLANK(G1814),"",
IFERROR(VLOOKUP(G1814,[1]StringTable!$1:$1048576,MATCH([1]StringTable!$B$1,[1]StringTable!$1:$1,0),0),
IFERROR(VLOOKUP(G1814,[1]InApkStringTable!$1:$1048576,MATCH([1]InApkStringTable!$B$1,[1]InApkStringTable!$1:$1,0),0),
"스트링없음")))</f>
        <v/>
      </c>
      <c r="J1814" t="b">
        <v>1</v>
      </c>
      <c r="L1814" t="str">
        <f>IF(ISBLANK(K1814),"",IF(ISERROR(VLOOKUP(K1814,MapTable!$A:$A,1,0)),"맵없음",""))</f>
        <v/>
      </c>
      <c r="N1814" t="b">
        <f t="shared" ca="1" si="77"/>
        <v>0</v>
      </c>
      <c r="R1814" t="str">
        <f>IF(ISBLANK(Q1814),"",
IF(ISERROR(FIND(",",Q1814)),
  IF(ISERROR(VLOOKUP(Q1814,MapTable!$A:$A,1,0)),"맵없음",
  ""),
IF(ISERROR(FIND(",",Q1814,FIND(",",Q1814)+1)),
  IF(OR(ISERROR(VLOOKUP(LEFT(Q1814,FIND(",",Q1814)-1),MapTable!$A:$A,1,0)),ISERROR(VLOOKUP(TRIM(MID(Q1814,FIND(",",Q1814)+1,999)),MapTable!$A:$A,1,0))),"맵없음",
  ""),
IF(ISERROR(FIND(",",Q1814,FIND(",",Q1814,FIND(",",Q1814)+1)+1)),
  IF(OR(ISERROR(VLOOKUP(LEFT(Q1814,FIND(",",Q1814)-1),MapTable!$A:$A,1,0)),ISERROR(VLOOKUP(TRIM(MID(Q1814,FIND(",",Q1814)+1,FIND(",",Q1814,FIND(",",Q1814)+1)-FIND(",",Q1814)-1)),MapTable!$A:$A,1,0)),ISERROR(VLOOKUP(TRIM(MID(Q1814,FIND(",",Q1814,FIND(",",Q1814)+1)+1,999)),MapTable!$A:$A,1,0))),"맵없음",
  ""),
IF(ISERROR(FIND(",",Q1814,FIND(",",Q1814,FIND(",",Q1814,FIND(",",Q1814)+1)+1)+1)),
  IF(OR(ISERROR(VLOOKUP(LEFT(Q1814,FIND(",",Q1814)-1),MapTable!$A:$A,1,0)),ISERROR(VLOOKUP(TRIM(MID(Q1814,FIND(",",Q1814)+1,FIND(",",Q1814,FIND(",",Q1814)+1)-FIND(",",Q1814)-1)),MapTable!$A:$A,1,0)),ISERROR(VLOOKUP(TRIM(MID(Q1814,FIND(",",Q1814,FIND(",",Q1814)+1)+1,FIND(",",Q1814,FIND(",",Q1814,FIND(",",Q1814)+1)+1)-FIND(",",Q1814,FIND(",",Q1814)+1)-1)),MapTable!$A:$A,1,0)),ISERROR(VLOOKUP(TRIM(MID(Q1814,FIND(",",Q1814,FIND(",",Q1814,FIND(",",Q1814)+1)+1)+1,999)),MapTable!$A:$A,1,0))),"맵없음",
  ""),
)))))</f>
        <v/>
      </c>
      <c r="W1814" t="str">
        <f>IF(ISBLANK(V1814),"",IF(ISERROR(VLOOKUP(V1814,[3]DropTable!$A:$A,1,0)),"드랍없음",""))</f>
        <v/>
      </c>
      <c r="Y1814" t="str">
        <f>IF(ISBLANK(X1814),"",IF(ISERROR(VLOOKUP(X1814,[3]DropTable!$A:$A,1,0)),"드랍없음",""))</f>
        <v/>
      </c>
      <c r="AA1814">
        <v>8.1</v>
      </c>
    </row>
    <row r="1815" spans="1:27" x14ac:dyDescent="0.3">
      <c r="A1815">
        <v>14</v>
      </c>
      <c r="B1815">
        <v>24</v>
      </c>
      <c r="C1815">
        <v>1680</v>
      </c>
      <c r="D1815">
        <v>420</v>
      </c>
      <c r="E1815" t="s">
        <v>114</v>
      </c>
      <c r="H1815" t="str">
        <f>IF(ISBLANK(G1815),"",
IFERROR(VLOOKUP(G1815,[1]StringTable!$1:$1048576,MATCH([1]StringTable!$B$1,[1]StringTable!$1:$1,0),0),
IFERROR(VLOOKUP(G1815,[1]InApkStringTable!$1:$1048576,MATCH([1]InApkStringTable!$B$1,[1]InApkStringTable!$1:$1,0),0),
"스트링없음")))</f>
        <v/>
      </c>
      <c r="J1815" t="b">
        <v>1</v>
      </c>
      <c r="L1815" t="str">
        <f>IF(ISBLANK(K1815),"",IF(ISERROR(VLOOKUP(K1815,MapTable!$A:$A,1,0)),"맵없음",""))</f>
        <v/>
      </c>
      <c r="N1815" t="b">
        <f t="shared" ca="1" si="77"/>
        <v>0</v>
      </c>
      <c r="R1815" t="str">
        <f>IF(ISBLANK(Q1815),"",
IF(ISERROR(FIND(",",Q1815)),
  IF(ISERROR(VLOOKUP(Q1815,MapTable!$A:$A,1,0)),"맵없음",
  ""),
IF(ISERROR(FIND(",",Q1815,FIND(",",Q1815)+1)),
  IF(OR(ISERROR(VLOOKUP(LEFT(Q1815,FIND(",",Q1815)-1),MapTable!$A:$A,1,0)),ISERROR(VLOOKUP(TRIM(MID(Q1815,FIND(",",Q1815)+1,999)),MapTable!$A:$A,1,0))),"맵없음",
  ""),
IF(ISERROR(FIND(",",Q1815,FIND(",",Q1815,FIND(",",Q1815)+1)+1)),
  IF(OR(ISERROR(VLOOKUP(LEFT(Q1815,FIND(",",Q1815)-1),MapTable!$A:$A,1,0)),ISERROR(VLOOKUP(TRIM(MID(Q1815,FIND(",",Q1815)+1,FIND(",",Q1815,FIND(",",Q1815)+1)-FIND(",",Q1815)-1)),MapTable!$A:$A,1,0)),ISERROR(VLOOKUP(TRIM(MID(Q1815,FIND(",",Q1815,FIND(",",Q1815)+1)+1,999)),MapTable!$A:$A,1,0))),"맵없음",
  ""),
IF(ISERROR(FIND(",",Q1815,FIND(",",Q1815,FIND(",",Q1815,FIND(",",Q1815)+1)+1)+1)),
  IF(OR(ISERROR(VLOOKUP(LEFT(Q1815,FIND(",",Q1815)-1),MapTable!$A:$A,1,0)),ISERROR(VLOOKUP(TRIM(MID(Q1815,FIND(",",Q1815)+1,FIND(",",Q1815,FIND(",",Q1815)+1)-FIND(",",Q1815)-1)),MapTable!$A:$A,1,0)),ISERROR(VLOOKUP(TRIM(MID(Q1815,FIND(",",Q1815,FIND(",",Q1815)+1)+1,FIND(",",Q1815,FIND(",",Q1815,FIND(",",Q1815)+1)+1)-FIND(",",Q1815,FIND(",",Q1815)+1)-1)),MapTable!$A:$A,1,0)),ISERROR(VLOOKUP(TRIM(MID(Q1815,FIND(",",Q1815,FIND(",",Q1815,FIND(",",Q1815)+1)+1)+1,999)),MapTable!$A:$A,1,0))),"맵없음",
  ""),
)))))</f>
        <v/>
      </c>
      <c r="W1815" t="str">
        <f>IF(ISBLANK(V1815),"",IF(ISERROR(VLOOKUP(V1815,[3]DropTable!$A:$A,1,0)),"드랍없음",""))</f>
        <v/>
      </c>
      <c r="Y1815" t="str">
        <f>IF(ISBLANK(X1815),"",IF(ISERROR(VLOOKUP(X1815,[3]DropTable!$A:$A,1,0)),"드랍없음",""))</f>
        <v/>
      </c>
      <c r="AA1815">
        <v>8.1</v>
      </c>
    </row>
    <row r="1816" spans="1:27" x14ac:dyDescent="0.3">
      <c r="A1816">
        <v>14</v>
      </c>
      <c r="B1816">
        <v>25</v>
      </c>
      <c r="C1816">
        <v>1680</v>
      </c>
      <c r="D1816">
        <v>420</v>
      </c>
      <c r="E1816" t="s">
        <v>114</v>
      </c>
      <c r="H1816" t="str">
        <f>IF(ISBLANK(G1816),"",
IFERROR(VLOOKUP(G1816,[1]StringTable!$1:$1048576,MATCH([1]StringTable!$B$1,[1]StringTable!$1:$1,0),0),
IFERROR(VLOOKUP(G1816,[1]InApkStringTable!$1:$1048576,MATCH([1]InApkStringTable!$B$1,[1]InApkStringTable!$1:$1,0),0),
"스트링없음")))</f>
        <v/>
      </c>
      <c r="J1816" t="b">
        <v>1</v>
      </c>
      <c r="L1816" t="str">
        <f>IF(ISBLANK(K1816),"",IF(ISERROR(VLOOKUP(K1816,MapTable!$A:$A,1,0)),"맵없음",""))</f>
        <v/>
      </c>
      <c r="N1816" t="b">
        <f t="shared" ca="1" si="77"/>
        <v>0</v>
      </c>
      <c r="R1816" t="str">
        <f>IF(ISBLANK(Q1816),"",
IF(ISERROR(FIND(",",Q1816)),
  IF(ISERROR(VLOOKUP(Q1816,MapTable!$A:$A,1,0)),"맵없음",
  ""),
IF(ISERROR(FIND(",",Q1816,FIND(",",Q1816)+1)),
  IF(OR(ISERROR(VLOOKUP(LEFT(Q1816,FIND(",",Q1816)-1),MapTable!$A:$A,1,0)),ISERROR(VLOOKUP(TRIM(MID(Q1816,FIND(",",Q1816)+1,999)),MapTable!$A:$A,1,0))),"맵없음",
  ""),
IF(ISERROR(FIND(",",Q1816,FIND(",",Q1816,FIND(",",Q1816)+1)+1)),
  IF(OR(ISERROR(VLOOKUP(LEFT(Q1816,FIND(",",Q1816)-1),MapTable!$A:$A,1,0)),ISERROR(VLOOKUP(TRIM(MID(Q1816,FIND(",",Q1816)+1,FIND(",",Q1816,FIND(",",Q1816)+1)-FIND(",",Q1816)-1)),MapTable!$A:$A,1,0)),ISERROR(VLOOKUP(TRIM(MID(Q1816,FIND(",",Q1816,FIND(",",Q1816)+1)+1,999)),MapTable!$A:$A,1,0))),"맵없음",
  ""),
IF(ISERROR(FIND(",",Q1816,FIND(",",Q1816,FIND(",",Q1816,FIND(",",Q1816)+1)+1)+1)),
  IF(OR(ISERROR(VLOOKUP(LEFT(Q1816,FIND(",",Q1816)-1),MapTable!$A:$A,1,0)),ISERROR(VLOOKUP(TRIM(MID(Q1816,FIND(",",Q1816)+1,FIND(",",Q1816,FIND(",",Q1816)+1)-FIND(",",Q1816)-1)),MapTable!$A:$A,1,0)),ISERROR(VLOOKUP(TRIM(MID(Q1816,FIND(",",Q1816,FIND(",",Q1816)+1)+1,FIND(",",Q1816,FIND(",",Q1816,FIND(",",Q1816)+1)+1)-FIND(",",Q1816,FIND(",",Q1816)+1)-1)),MapTable!$A:$A,1,0)),ISERROR(VLOOKUP(TRIM(MID(Q1816,FIND(",",Q1816,FIND(",",Q1816,FIND(",",Q1816)+1)+1)+1,999)),MapTable!$A:$A,1,0))),"맵없음",
  ""),
)))))</f>
        <v/>
      </c>
      <c r="W1816" t="str">
        <f>IF(ISBLANK(V1816),"",IF(ISERROR(VLOOKUP(V1816,[3]DropTable!$A:$A,1,0)),"드랍없음",""))</f>
        <v/>
      </c>
      <c r="Y1816" t="str">
        <f>IF(ISBLANK(X1816),"",IF(ISERROR(VLOOKUP(X1816,[3]DropTable!$A:$A,1,0)),"드랍없음",""))</f>
        <v/>
      </c>
      <c r="AA1816">
        <v>8.1</v>
      </c>
    </row>
    <row r="1817" spans="1:27" x14ac:dyDescent="0.3">
      <c r="A1817">
        <v>14</v>
      </c>
      <c r="B1817">
        <v>26</v>
      </c>
      <c r="C1817">
        <v>1680</v>
      </c>
      <c r="D1817">
        <v>420</v>
      </c>
      <c r="E1817" t="s">
        <v>114</v>
      </c>
      <c r="H1817" t="str">
        <f>IF(ISBLANK(G1817),"",
IFERROR(VLOOKUP(G1817,[1]StringTable!$1:$1048576,MATCH([1]StringTable!$B$1,[1]StringTable!$1:$1,0),0),
IFERROR(VLOOKUP(G1817,[1]InApkStringTable!$1:$1048576,MATCH([1]InApkStringTable!$B$1,[1]InApkStringTable!$1:$1,0),0),
"스트링없음")))</f>
        <v/>
      </c>
      <c r="J1817" t="b">
        <v>1</v>
      </c>
      <c r="L1817" t="str">
        <f>IF(ISBLANK(K1817),"",IF(ISERROR(VLOOKUP(K1817,MapTable!$A:$A,1,0)),"맵없음",""))</f>
        <v/>
      </c>
      <c r="N1817" t="b">
        <f t="shared" ca="1" si="77"/>
        <v>0</v>
      </c>
      <c r="R1817" t="str">
        <f>IF(ISBLANK(Q1817),"",
IF(ISERROR(FIND(",",Q1817)),
  IF(ISERROR(VLOOKUP(Q1817,MapTable!$A:$A,1,0)),"맵없음",
  ""),
IF(ISERROR(FIND(",",Q1817,FIND(",",Q1817)+1)),
  IF(OR(ISERROR(VLOOKUP(LEFT(Q1817,FIND(",",Q1817)-1),MapTable!$A:$A,1,0)),ISERROR(VLOOKUP(TRIM(MID(Q1817,FIND(",",Q1817)+1,999)),MapTable!$A:$A,1,0))),"맵없음",
  ""),
IF(ISERROR(FIND(",",Q1817,FIND(",",Q1817,FIND(",",Q1817)+1)+1)),
  IF(OR(ISERROR(VLOOKUP(LEFT(Q1817,FIND(",",Q1817)-1),MapTable!$A:$A,1,0)),ISERROR(VLOOKUP(TRIM(MID(Q1817,FIND(",",Q1817)+1,FIND(",",Q1817,FIND(",",Q1817)+1)-FIND(",",Q1817)-1)),MapTable!$A:$A,1,0)),ISERROR(VLOOKUP(TRIM(MID(Q1817,FIND(",",Q1817,FIND(",",Q1817)+1)+1,999)),MapTable!$A:$A,1,0))),"맵없음",
  ""),
IF(ISERROR(FIND(",",Q1817,FIND(",",Q1817,FIND(",",Q1817,FIND(",",Q1817)+1)+1)+1)),
  IF(OR(ISERROR(VLOOKUP(LEFT(Q1817,FIND(",",Q1817)-1),MapTable!$A:$A,1,0)),ISERROR(VLOOKUP(TRIM(MID(Q1817,FIND(",",Q1817)+1,FIND(",",Q1817,FIND(",",Q1817)+1)-FIND(",",Q1817)-1)),MapTable!$A:$A,1,0)),ISERROR(VLOOKUP(TRIM(MID(Q1817,FIND(",",Q1817,FIND(",",Q1817)+1)+1,FIND(",",Q1817,FIND(",",Q1817,FIND(",",Q1817)+1)+1)-FIND(",",Q1817,FIND(",",Q1817)+1)-1)),MapTable!$A:$A,1,0)),ISERROR(VLOOKUP(TRIM(MID(Q1817,FIND(",",Q1817,FIND(",",Q1817,FIND(",",Q1817)+1)+1)+1,999)),MapTable!$A:$A,1,0))),"맵없음",
  ""),
)))))</f>
        <v/>
      </c>
      <c r="W1817" t="str">
        <f>IF(ISBLANK(V1817),"",IF(ISERROR(VLOOKUP(V1817,[3]DropTable!$A:$A,1,0)),"드랍없음",""))</f>
        <v/>
      </c>
      <c r="Y1817" t="str">
        <f>IF(ISBLANK(X1817),"",IF(ISERROR(VLOOKUP(X1817,[3]DropTable!$A:$A,1,0)),"드랍없음",""))</f>
        <v/>
      </c>
      <c r="AA1817">
        <v>8.1</v>
      </c>
    </row>
    <row r="1818" spans="1:27" x14ac:dyDescent="0.3">
      <c r="A1818">
        <v>14</v>
      </c>
      <c r="B1818">
        <v>27</v>
      </c>
      <c r="C1818">
        <v>1680</v>
      </c>
      <c r="D1818">
        <v>420</v>
      </c>
      <c r="E1818" t="s">
        <v>114</v>
      </c>
      <c r="H1818" t="str">
        <f>IF(ISBLANK(G1818),"",
IFERROR(VLOOKUP(G1818,[1]StringTable!$1:$1048576,MATCH([1]StringTable!$B$1,[1]StringTable!$1:$1,0),0),
IFERROR(VLOOKUP(G1818,[1]InApkStringTable!$1:$1048576,MATCH([1]InApkStringTable!$B$1,[1]InApkStringTable!$1:$1,0),0),
"스트링없음")))</f>
        <v/>
      </c>
      <c r="J1818" t="b">
        <v>1</v>
      </c>
      <c r="L1818" t="str">
        <f>IF(ISBLANK(K1818),"",IF(ISERROR(VLOOKUP(K1818,MapTable!$A:$A,1,0)),"맵없음",""))</f>
        <v/>
      </c>
      <c r="N1818" t="b">
        <f t="shared" ca="1" si="77"/>
        <v>0</v>
      </c>
      <c r="R1818" t="str">
        <f>IF(ISBLANK(Q1818),"",
IF(ISERROR(FIND(",",Q1818)),
  IF(ISERROR(VLOOKUP(Q1818,MapTable!$A:$A,1,0)),"맵없음",
  ""),
IF(ISERROR(FIND(",",Q1818,FIND(",",Q1818)+1)),
  IF(OR(ISERROR(VLOOKUP(LEFT(Q1818,FIND(",",Q1818)-1),MapTable!$A:$A,1,0)),ISERROR(VLOOKUP(TRIM(MID(Q1818,FIND(",",Q1818)+1,999)),MapTable!$A:$A,1,0))),"맵없음",
  ""),
IF(ISERROR(FIND(",",Q1818,FIND(",",Q1818,FIND(",",Q1818)+1)+1)),
  IF(OR(ISERROR(VLOOKUP(LEFT(Q1818,FIND(",",Q1818)-1),MapTable!$A:$A,1,0)),ISERROR(VLOOKUP(TRIM(MID(Q1818,FIND(",",Q1818)+1,FIND(",",Q1818,FIND(",",Q1818)+1)-FIND(",",Q1818)-1)),MapTable!$A:$A,1,0)),ISERROR(VLOOKUP(TRIM(MID(Q1818,FIND(",",Q1818,FIND(",",Q1818)+1)+1,999)),MapTable!$A:$A,1,0))),"맵없음",
  ""),
IF(ISERROR(FIND(",",Q1818,FIND(",",Q1818,FIND(",",Q1818,FIND(",",Q1818)+1)+1)+1)),
  IF(OR(ISERROR(VLOOKUP(LEFT(Q1818,FIND(",",Q1818)-1),MapTable!$A:$A,1,0)),ISERROR(VLOOKUP(TRIM(MID(Q1818,FIND(",",Q1818)+1,FIND(",",Q1818,FIND(",",Q1818)+1)-FIND(",",Q1818)-1)),MapTable!$A:$A,1,0)),ISERROR(VLOOKUP(TRIM(MID(Q1818,FIND(",",Q1818,FIND(",",Q1818)+1)+1,FIND(",",Q1818,FIND(",",Q1818,FIND(",",Q1818)+1)+1)-FIND(",",Q1818,FIND(",",Q1818)+1)-1)),MapTable!$A:$A,1,0)),ISERROR(VLOOKUP(TRIM(MID(Q1818,FIND(",",Q1818,FIND(",",Q1818,FIND(",",Q1818)+1)+1)+1,999)),MapTable!$A:$A,1,0))),"맵없음",
  ""),
)))))</f>
        <v/>
      </c>
      <c r="W1818" t="str">
        <f>IF(ISBLANK(V1818),"",IF(ISERROR(VLOOKUP(V1818,[3]DropTable!$A:$A,1,0)),"드랍없음",""))</f>
        <v/>
      </c>
      <c r="Y1818" t="str">
        <f>IF(ISBLANK(X1818),"",IF(ISERROR(VLOOKUP(X1818,[3]DropTable!$A:$A,1,0)),"드랍없음",""))</f>
        <v/>
      </c>
      <c r="AA1818">
        <v>8.1</v>
      </c>
    </row>
    <row r="1819" spans="1:27" x14ac:dyDescent="0.3">
      <c r="A1819">
        <v>14</v>
      </c>
      <c r="B1819">
        <v>28</v>
      </c>
      <c r="C1819">
        <v>1680</v>
      </c>
      <c r="D1819">
        <v>420</v>
      </c>
      <c r="E1819" t="s">
        <v>114</v>
      </c>
      <c r="H1819" t="str">
        <f>IF(ISBLANK(G1819),"",
IFERROR(VLOOKUP(G1819,[1]StringTable!$1:$1048576,MATCH([1]StringTable!$B$1,[1]StringTable!$1:$1,0),0),
IFERROR(VLOOKUP(G1819,[1]InApkStringTable!$1:$1048576,MATCH([1]InApkStringTable!$B$1,[1]InApkStringTable!$1:$1,0),0),
"스트링없음")))</f>
        <v/>
      </c>
      <c r="J1819" t="b">
        <v>1</v>
      </c>
      <c r="L1819" t="str">
        <f>IF(ISBLANK(K1819),"",IF(ISERROR(VLOOKUP(K1819,MapTable!$A:$A,1,0)),"맵없음",""))</f>
        <v/>
      </c>
      <c r="N1819" t="b">
        <f t="shared" ca="1" si="77"/>
        <v>0</v>
      </c>
      <c r="R1819" t="str">
        <f>IF(ISBLANK(Q1819),"",
IF(ISERROR(FIND(",",Q1819)),
  IF(ISERROR(VLOOKUP(Q1819,MapTable!$A:$A,1,0)),"맵없음",
  ""),
IF(ISERROR(FIND(",",Q1819,FIND(",",Q1819)+1)),
  IF(OR(ISERROR(VLOOKUP(LEFT(Q1819,FIND(",",Q1819)-1),MapTable!$A:$A,1,0)),ISERROR(VLOOKUP(TRIM(MID(Q1819,FIND(",",Q1819)+1,999)),MapTable!$A:$A,1,0))),"맵없음",
  ""),
IF(ISERROR(FIND(",",Q1819,FIND(",",Q1819,FIND(",",Q1819)+1)+1)),
  IF(OR(ISERROR(VLOOKUP(LEFT(Q1819,FIND(",",Q1819)-1),MapTable!$A:$A,1,0)),ISERROR(VLOOKUP(TRIM(MID(Q1819,FIND(",",Q1819)+1,FIND(",",Q1819,FIND(",",Q1819)+1)-FIND(",",Q1819)-1)),MapTable!$A:$A,1,0)),ISERROR(VLOOKUP(TRIM(MID(Q1819,FIND(",",Q1819,FIND(",",Q1819)+1)+1,999)),MapTable!$A:$A,1,0))),"맵없음",
  ""),
IF(ISERROR(FIND(",",Q1819,FIND(",",Q1819,FIND(",",Q1819,FIND(",",Q1819)+1)+1)+1)),
  IF(OR(ISERROR(VLOOKUP(LEFT(Q1819,FIND(",",Q1819)-1),MapTable!$A:$A,1,0)),ISERROR(VLOOKUP(TRIM(MID(Q1819,FIND(",",Q1819)+1,FIND(",",Q1819,FIND(",",Q1819)+1)-FIND(",",Q1819)-1)),MapTable!$A:$A,1,0)),ISERROR(VLOOKUP(TRIM(MID(Q1819,FIND(",",Q1819,FIND(",",Q1819)+1)+1,FIND(",",Q1819,FIND(",",Q1819,FIND(",",Q1819)+1)+1)-FIND(",",Q1819,FIND(",",Q1819)+1)-1)),MapTable!$A:$A,1,0)),ISERROR(VLOOKUP(TRIM(MID(Q1819,FIND(",",Q1819,FIND(",",Q1819,FIND(",",Q1819)+1)+1)+1,999)),MapTable!$A:$A,1,0))),"맵없음",
  ""),
)))))</f>
        <v/>
      </c>
      <c r="W1819" t="str">
        <f>IF(ISBLANK(V1819),"",IF(ISERROR(VLOOKUP(V1819,[3]DropTable!$A:$A,1,0)),"드랍없음",""))</f>
        <v/>
      </c>
      <c r="Y1819" t="str">
        <f>IF(ISBLANK(X1819),"",IF(ISERROR(VLOOKUP(X1819,[3]DropTable!$A:$A,1,0)),"드랍없음",""))</f>
        <v/>
      </c>
      <c r="AA1819">
        <v>8.1</v>
      </c>
    </row>
    <row r="1820" spans="1:27" x14ac:dyDescent="0.3">
      <c r="A1820">
        <v>14</v>
      </c>
      <c r="B1820">
        <v>29</v>
      </c>
      <c r="C1820">
        <v>1680</v>
      </c>
      <c r="D1820">
        <v>420</v>
      </c>
      <c r="E1820" t="s">
        <v>114</v>
      </c>
      <c r="H1820" t="str">
        <f>IF(ISBLANK(G1820),"",
IFERROR(VLOOKUP(G1820,[1]StringTable!$1:$1048576,MATCH([1]StringTable!$B$1,[1]StringTable!$1:$1,0),0),
IFERROR(VLOOKUP(G1820,[1]InApkStringTable!$1:$1048576,MATCH([1]InApkStringTable!$B$1,[1]InApkStringTable!$1:$1,0),0),
"스트링없음")))</f>
        <v/>
      </c>
      <c r="J1820" t="b">
        <v>1</v>
      </c>
      <c r="L1820" t="str">
        <f>IF(ISBLANK(K1820),"",IF(ISERROR(VLOOKUP(K1820,MapTable!$A:$A,1,0)),"맵없음",""))</f>
        <v/>
      </c>
      <c r="N1820" t="b">
        <f t="shared" ca="1" si="77"/>
        <v>0</v>
      </c>
      <c r="R1820" t="str">
        <f>IF(ISBLANK(Q1820),"",
IF(ISERROR(FIND(",",Q1820)),
  IF(ISERROR(VLOOKUP(Q1820,MapTable!$A:$A,1,0)),"맵없음",
  ""),
IF(ISERROR(FIND(",",Q1820,FIND(",",Q1820)+1)),
  IF(OR(ISERROR(VLOOKUP(LEFT(Q1820,FIND(",",Q1820)-1),MapTable!$A:$A,1,0)),ISERROR(VLOOKUP(TRIM(MID(Q1820,FIND(",",Q1820)+1,999)),MapTable!$A:$A,1,0))),"맵없음",
  ""),
IF(ISERROR(FIND(",",Q1820,FIND(",",Q1820,FIND(",",Q1820)+1)+1)),
  IF(OR(ISERROR(VLOOKUP(LEFT(Q1820,FIND(",",Q1820)-1),MapTable!$A:$A,1,0)),ISERROR(VLOOKUP(TRIM(MID(Q1820,FIND(",",Q1820)+1,FIND(",",Q1820,FIND(",",Q1820)+1)-FIND(",",Q1820)-1)),MapTable!$A:$A,1,0)),ISERROR(VLOOKUP(TRIM(MID(Q1820,FIND(",",Q1820,FIND(",",Q1820)+1)+1,999)),MapTable!$A:$A,1,0))),"맵없음",
  ""),
IF(ISERROR(FIND(",",Q1820,FIND(",",Q1820,FIND(",",Q1820,FIND(",",Q1820)+1)+1)+1)),
  IF(OR(ISERROR(VLOOKUP(LEFT(Q1820,FIND(",",Q1820)-1),MapTable!$A:$A,1,0)),ISERROR(VLOOKUP(TRIM(MID(Q1820,FIND(",",Q1820)+1,FIND(",",Q1820,FIND(",",Q1820)+1)-FIND(",",Q1820)-1)),MapTable!$A:$A,1,0)),ISERROR(VLOOKUP(TRIM(MID(Q1820,FIND(",",Q1820,FIND(",",Q1820)+1)+1,FIND(",",Q1820,FIND(",",Q1820,FIND(",",Q1820)+1)+1)-FIND(",",Q1820,FIND(",",Q1820)+1)-1)),MapTable!$A:$A,1,0)),ISERROR(VLOOKUP(TRIM(MID(Q1820,FIND(",",Q1820,FIND(",",Q1820,FIND(",",Q1820)+1)+1)+1,999)),MapTable!$A:$A,1,0))),"맵없음",
  ""),
)))))</f>
        <v/>
      </c>
      <c r="W1820" t="str">
        <f>IF(ISBLANK(V1820),"",IF(ISERROR(VLOOKUP(V1820,[3]DropTable!$A:$A,1,0)),"드랍없음",""))</f>
        <v/>
      </c>
      <c r="Y1820" t="str">
        <f>IF(ISBLANK(X1820),"",IF(ISERROR(VLOOKUP(X1820,[3]DropTable!$A:$A,1,0)),"드랍없음",""))</f>
        <v/>
      </c>
      <c r="AA1820">
        <v>8.1</v>
      </c>
    </row>
    <row r="1821" spans="1:27" x14ac:dyDescent="0.3">
      <c r="A1821">
        <v>14</v>
      </c>
      <c r="B1821">
        <v>30</v>
      </c>
      <c r="C1821">
        <v>1680</v>
      </c>
      <c r="D1821">
        <v>420</v>
      </c>
      <c r="E1821" t="s">
        <v>114</v>
      </c>
      <c r="H1821" t="str">
        <f>IF(ISBLANK(G1821),"",
IFERROR(VLOOKUP(G1821,[1]StringTable!$1:$1048576,MATCH([1]StringTable!$B$1,[1]StringTable!$1:$1,0),0),
IFERROR(VLOOKUP(G1821,[1]InApkStringTable!$1:$1048576,MATCH([1]InApkStringTable!$B$1,[1]InApkStringTable!$1:$1,0),0),
"스트링없음")))</f>
        <v/>
      </c>
      <c r="J1821" t="b">
        <v>1</v>
      </c>
      <c r="L1821" t="str">
        <f>IF(ISBLANK(K1821),"",IF(ISERROR(VLOOKUP(K1821,MapTable!$A:$A,1,0)),"맵없음",""))</f>
        <v/>
      </c>
      <c r="N1821" t="b">
        <f t="shared" ca="1" si="77"/>
        <v>0</v>
      </c>
      <c r="R1821" t="str">
        <f>IF(ISBLANK(Q1821),"",
IF(ISERROR(FIND(",",Q1821)),
  IF(ISERROR(VLOOKUP(Q1821,MapTable!$A:$A,1,0)),"맵없음",
  ""),
IF(ISERROR(FIND(",",Q1821,FIND(",",Q1821)+1)),
  IF(OR(ISERROR(VLOOKUP(LEFT(Q1821,FIND(",",Q1821)-1),MapTable!$A:$A,1,0)),ISERROR(VLOOKUP(TRIM(MID(Q1821,FIND(",",Q1821)+1,999)),MapTable!$A:$A,1,0))),"맵없음",
  ""),
IF(ISERROR(FIND(",",Q1821,FIND(",",Q1821,FIND(",",Q1821)+1)+1)),
  IF(OR(ISERROR(VLOOKUP(LEFT(Q1821,FIND(",",Q1821)-1),MapTable!$A:$A,1,0)),ISERROR(VLOOKUP(TRIM(MID(Q1821,FIND(",",Q1821)+1,FIND(",",Q1821,FIND(",",Q1821)+1)-FIND(",",Q1821)-1)),MapTable!$A:$A,1,0)),ISERROR(VLOOKUP(TRIM(MID(Q1821,FIND(",",Q1821,FIND(",",Q1821)+1)+1,999)),MapTable!$A:$A,1,0))),"맵없음",
  ""),
IF(ISERROR(FIND(",",Q1821,FIND(",",Q1821,FIND(",",Q1821,FIND(",",Q1821)+1)+1)+1)),
  IF(OR(ISERROR(VLOOKUP(LEFT(Q1821,FIND(",",Q1821)-1),MapTable!$A:$A,1,0)),ISERROR(VLOOKUP(TRIM(MID(Q1821,FIND(",",Q1821)+1,FIND(",",Q1821,FIND(",",Q1821)+1)-FIND(",",Q1821)-1)),MapTable!$A:$A,1,0)),ISERROR(VLOOKUP(TRIM(MID(Q1821,FIND(",",Q1821,FIND(",",Q1821)+1)+1,FIND(",",Q1821,FIND(",",Q1821,FIND(",",Q1821)+1)+1)-FIND(",",Q1821,FIND(",",Q1821)+1)-1)),MapTable!$A:$A,1,0)),ISERROR(VLOOKUP(TRIM(MID(Q1821,FIND(",",Q1821,FIND(",",Q1821,FIND(",",Q1821)+1)+1)+1,999)),MapTable!$A:$A,1,0))),"맵없음",
  ""),
)))))</f>
        <v/>
      </c>
      <c r="W1821" t="str">
        <f>IF(ISBLANK(V1821),"",IF(ISERROR(VLOOKUP(V1821,[3]DropTable!$A:$A,1,0)),"드랍없음",""))</f>
        <v/>
      </c>
      <c r="Y1821" t="str">
        <f>IF(ISBLANK(X1821),"",IF(ISERROR(VLOOKUP(X1821,[3]DropTable!$A:$A,1,0)),"드랍없음",""))</f>
        <v/>
      </c>
      <c r="AA1821">
        <v>8.1</v>
      </c>
    </row>
    <row r="1822" spans="1:27" x14ac:dyDescent="0.3">
      <c r="A1822">
        <v>14</v>
      </c>
      <c r="B1822">
        <v>31</v>
      </c>
      <c r="C1822">
        <v>1680</v>
      </c>
      <c r="D1822">
        <v>420</v>
      </c>
      <c r="E1822" t="s">
        <v>114</v>
      </c>
      <c r="H1822" t="str">
        <f>IF(ISBLANK(G1822),"",
IFERROR(VLOOKUP(G1822,[1]StringTable!$1:$1048576,MATCH([1]StringTable!$B$1,[1]StringTable!$1:$1,0),0),
IFERROR(VLOOKUP(G1822,[1]InApkStringTable!$1:$1048576,MATCH([1]InApkStringTable!$B$1,[1]InApkStringTable!$1:$1,0),0),
"스트링없음")))</f>
        <v/>
      </c>
      <c r="J1822" t="b">
        <v>1</v>
      </c>
      <c r="L1822" t="str">
        <f>IF(ISBLANK(K1822),"",IF(ISERROR(VLOOKUP(K1822,MapTable!$A:$A,1,0)),"맵없음",""))</f>
        <v/>
      </c>
      <c r="N1822" t="b">
        <f t="shared" ca="1" si="77"/>
        <v>0</v>
      </c>
      <c r="R1822" t="str">
        <f>IF(ISBLANK(Q1822),"",
IF(ISERROR(FIND(",",Q1822)),
  IF(ISERROR(VLOOKUP(Q1822,MapTable!$A:$A,1,0)),"맵없음",
  ""),
IF(ISERROR(FIND(",",Q1822,FIND(",",Q1822)+1)),
  IF(OR(ISERROR(VLOOKUP(LEFT(Q1822,FIND(",",Q1822)-1),MapTable!$A:$A,1,0)),ISERROR(VLOOKUP(TRIM(MID(Q1822,FIND(",",Q1822)+1,999)),MapTable!$A:$A,1,0))),"맵없음",
  ""),
IF(ISERROR(FIND(",",Q1822,FIND(",",Q1822,FIND(",",Q1822)+1)+1)),
  IF(OR(ISERROR(VLOOKUP(LEFT(Q1822,FIND(",",Q1822)-1),MapTable!$A:$A,1,0)),ISERROR(VLOOKUP(TRIM(MID(Q1822,FIND(",",Q1822)+1,FIND(",",Q1822,FIND(",",Q1822)+1)-FIND(",",Q1822)-1)),MapTable!$A:$A,1,0)),ISERROR(VLOOKUP(TRIM(MID(Q1822,FIND(",",Q1822,FIND(",",Q1822)+1)+1,999)),MapTable!$A:$A,1,0))),"맵없음",
  ""),
IF(ISERROR(FIND(",",Q1822,FIND(",",Q1822,FIND(",",Q1822,FIND(",",Q1822)+1)+1)+1)),
  IF(OR(ISERROR(VLOOKUP(LEFT(Q1822,FIND(",",Q1822)-1),MapTable!$A:$A,1,0)),ISERROR(VLOOKUP(TRIM(MID(Q1822,FIND(",",Q1822)+1,FIND(",",Q1822,FIND(",",Q1822)+1)-FIND(",",Q1822)-1)),MapTable!$A:$A,1,0)),ISERROR(VLOOKUP(TRIM(MID(Q1822,FIND(",",Q1822,FIND(",",Q1822)+1)+1,FIND(",",Q1822,FIND(",",Q1822,FIND(",",Q1822)+1)+1)-FIND(",",Q1822,FIND(",",Q1822)+1)-1)),MapTable!$A:$A,1,0)),ISERROR(VLOOKUP(TRIM(MID(Q1822,FIND(",",Q1822,FIND(",",Q1822,FIND(",",Q1822)+1)+1)+1,999)),MapTable!$A:$A,1,0))),"맵없음",
  ""),
)))))</f>
        <v/>
      </c>
      <c r="W1822" t="str">
        <f>IF(ISBLANK(V1822),"",IF(ISERROR(VLOOKUP(V1822,[3]DropTable!$A:$A,1,0)),"드랍없음",""))</f>
        <v/>
      </c>
      <c r="Y1822" t="str">
        <f>IF(ISBLANK(X1822),"",IF(ISERROR(VLOOKUP(X1822,[3]DropTable!$A:$A,1,0)),"드랍없음",""))</f>
        <v/>
      </c>
      <c r="AA1822">
        <v>8.1</v>
      </c>
    </row>
    <row r="1823" spans="1:27" x14ac:dyDescent="0.3">
      <c r="A1823">
        <v>14</v>
      </c>
      <c r="B1823">
        <v>32</v>
      </c>
      <c r="C1823">
        <v>1680</v>
      </c>
      <c r="D1823">
        <v>420</v>
      </c>
      <c r="E1823" t="s">
        <v>114</v>
      </c>
      <c r="H1823" t="str">
        <f>IF(ISBLANK(G1823),"",
IFERROR(VLOOKUP(G1823,[1]StringTable!$1:$1048576,MATCH([1]StringTable!$B$1,[1]StringTable!$1:$1,0),0),
IFERROR(VLOOKUP(G1823,[1]InApkStringTable!$1:$1048576,MATCH([1]InApkStringTable!$B$1,[1]InApkStringTable!$1:$1,0),0),
"스트링없음")))</f>
        <v/>
      </c>
      <c r="J1823" t="b">
        <v>1</v>
      </c>
      <c r="L1823" t="str">
        <f>IF(ISBLANK(K1823),"",IF(ISERROR(VLOOKUP(K1823,MapTable!$A:$A,1,0)),"맵없음",""))</f>
        <v/>
      </c>
      <c r="N1823" t="b">
        <f t="shared" ca="1" si="77"/>
        <v>0</v>
      </c>
      <c r="R1823" t="str">
        <f>IF(ISBLANK(Q1823),"",
IF(ISERROR(FIND(",",Q1823)),
  IF(ISERROR(VLOOKUP(Q1823,MapTable!$A:$A,1,0)),"맵없음",
  ""),
IF(ISERROR(FIND(",",Q1823,FIND(",",Q1823)+1)),
  IF(OR(ISERROR(VLOOKUP(LEFT(Q1823,FIND(",",Q1823)-1),MapTable!$A:$A,1,0)),ISERROR(VLOOKUP(TRIM(MID(Q1823,FIND(",",Q1823)+1,999)),MapTable!$A:$A,1,0))),"맵없음",
  ""),
IF(ISERROR(FIND(",",Q1823,FIND(",",Q1823,FIND(",",Q1823)+1)+1)),
  IF(OR(ISERROR(VLOOKUP(LEFT(Q1823,FIND(",",Q1823)-1),MapTable!$A:$A,1,0)),ISERROR(VLOOKUP(TRIM(MID(Q1823,FIND(",",Q1823)+1,FIND(",",Q1823,FIND(",",Q1823)+1)-FIND(",",Q1823)-1)),MapTable!$A:$A,1,0)),ISERROR(VLOOKUP(TRIM(MID(Q1823,FIND(",",Q1823,FIND(",",Q1823)+1)+1,999)),MapTable!$A:$A,1,0))),"맵없음",
  ""),
IF(ISERROR(FIND(",",Q1823,FIND(",",Q1823,FIND(",",Q1823,FIND(",",Q1823)+1)+1)+1)),
  IF(OR(ISERROR(VLOOKUP(LEFT(Q1823,FIND(",",Q1823)-1),MapTable!$A:$A,1,0)),ISERROR(VLOOKUP(TRIM(MID(Q1823,FIND(",",Q1823)+1,FIND(",",Q1823,FIND(",",Q1823)+1)-FIND(",",Q1823)-1)),MapTable!$A:$A,1,0)),ISERROR(VLOOKUP(TRIM(MID(Q1823,FIND(",",Q1823,FIND(",",Q1823)+1)+1,FIND(",",Q1823,FIND(",",Q1823,FIND(",",Q1823)+1)+1)-FIND(",",Q1823,FIND(",",Q1823)+1)-1)),MapTable!$A:$A,1,0)),ISERROR(VLOOKUP(TRIM(MID(Q1823,FIND(",",Q1823,FIND(",",Q1823,FIND(",",Q1823)+1)+1)+1,999)),MapTable!$A:$A,1,0))),"맵없음",
  ""),
)))))</f>
        <v/>
      </c>
      <c r="W1823" t="str">
        <f>IF(ISBLANK(V1823),"",IF(ISERROR(VLOOKUP(V1823,[3]DropTable!$A:$A,1,0)),"드랍없음",""))</f>
        <v/>
      </c>
      <c r="Y1823" t="str">
        <f>IF(ISBLANK(X1823),"",IF(ISERROR(VLOOKUP(X1823,[3]DropTable!$A:$A,1,0)),"드랍없음",""))</f>
        <v/>
      </c>
      <c r="AA1823">
        <v>8.1</v>
      </c>
    </row>
    <row r="1824" spans="1:27" x14ac:dyDescent="0.3">
      <c r="A1824">
        <v>14</v>
      </c>
      <c r="B1824">
        <v>33</v>
      </c>
      <c r="C1824">
        <v>1680</v>
      </c>
      <c r="D1824">
        <v>420</v>
      </c>
      <c r="E1824" t="s">
        <v>114</v>
      </c>
      <c r="H1824" t="str">
        <f>IF(ISBLANK(G1824),"",
IFERROR(VLOOKUP(G1824,[1]StringTable!$1:$1048576,MATCH([1]StringTable!$B$1,[1]StringTable!$1:$1,0),0),
IFERROR(VLOOKUP(G1824,[1]InApkStringTable!$1:$1048576,MATCH([1]InApkStringTable!$B$1,[1]InApkStringTable!$1:$1,0),0),
"스트링없음")))</f>
        <v/>
      </c>
      <c r="J1824" t="b">
        <v>1</v>
      </c>
      <c r="L1824" t="str">
        <f>IF(ISBLANK(K1824),"",IF(ISERROR(VLOOKUP(K1824,MapTable!$A:$A,1,0)),"맵없음",""))</f>
        <v/>
      </c>
      <c r="N1824" t="b">
        <f t="shared" ca="1" si="77"/>
        <v>0</v>
      </c>
      <c r="R1824" t="str">
        <f>IF(ISBLANK(Q1824),"",
IF(ISERROR(FIND(",",Q1824)),
  IF(ISERROR(VLOOKUP(Q1824,MapTable!$A:$A,1,0)),"맵없음",
  ""),
IF(ISERROR(FIND(",",Q1824,FIND(",",Q1824)+1)),
  IF(OR(ISERROR(VLOOKUP(LEFT(Q1824,FIND(",",Q1824)-1),MapTable!$A:$A,1,0)),ISERROR(VLOOKUP(TRIM(MID(Q1824,FIND(",",Q1824)+1,999)),MapTable!$A:$A,1,0))),"맵없음",
  ""),
IF(ISERROR(FIND(",",Q1824,FIND(",",Q1824,FIND(",",Q1824)+1)+1)),
  IF(OR(ISERROR(VLOOKUP(LEFT(Q1824,FIND(",",Q1824)-1),MapTable!$A:$A,1,0)),ISERROR(VLOOKUP(TRIM(MID(Q1824,FIND(",",Q1824)+1,FIND(",",Q1824,FIND(",",Q1824)+1)-FIND(",",Q1824)-1)),MapTable!$A:$A,1,0)),ISERROR(VLOOKUP(TRIM(MID(Q1824,FIND(",",Q1824,FIND(",",Q1824)+1)+1,999)),MapTable!$A:$A,1,0))),"맵없음",
  ""),
IF(ISERROR(FIND(",",Q1824,FIND(",",Q1824,FIND(",",Q1824,FIND(",",Q1824)+1)+1)+1)),
  IF(OR(ISERROR(VLOOKUP(LEFT(Q1824,FIND(",",Q1824)-1),MapTable!$A:$A,1,0)),ISERROR(VLOOKUP(TRIM(MID(Q1824,FIND(",",Q1824)+1,FIND(",",Q1824,FIND(",",Q1824)+1)-FIND(",",Q1824)-1)),MapTable!$A:$A,1,0)),ISERROR(VLOOKUP(TRIM(MID(Q1824,FIND(",",Q1824,FIND(",",Q1824)+1)+1,FIND(",",Q1824,FIND(",",Q1824,FIND(",",Q1824)+1)+1)-FIND(",",Q1824,FIND(",",Q1824)+1)-1)),MapTable!$A:$A,1,0)),ISERROR(VLOOKUP(TRIM(MID(Q1824,FIND(",",Q1824,FIND(",",Q1824,FIND(",",Q1824)+1)+1)+1,999)),MapTable!$A:$A,1,0))),"맵없음",
  ""),
)))))</f>
        <v/>
      </c>
      <c r="W1824" t="str">
        <f>IF(ISBLANK(V1824),"",IF(ISERROR(VLOOKUP(V1824,[3]DropTable!$A:$A,1,0)),"드랍없음",""))</f>
        <v/>
      </c>
      <c r="Y1824" t="str">
        <f>IF(ISBLANK(X1824),"",IF(ISERROR(VLOOKUP(X1824,[3]DropTable!$A:$A,1,0)),"드랍없음",""))</f>
        <v/>
      </c>
      <c r="AA1824">
        <v>8.1</v>
      </c>
    </row>
    <row r="1825" spans="1:27" x14ac:dyDescent="0.3">
      <c r="A1825">
        <v>14</v>
      </c>
      <c r="B1825">
        <v>34</v>
      </c>
      <c r="C1825">
        <v>1680</v>
      </c>
      <c r="D1825">
        <v>420</v>
      </c>
      <c r="E1825" t="s">
        <v>114</v>
      </c>
      <c r="H1825" t="str">
        <f>IF(ISBLANK(G1825),"",
IFERROR(VLOOKUP(G1825,[1]StringTable!$1:$1048576,MATCH([1]StringTable!$B$1,[1]StringTable!$1:$1,0),0),
IFERROR(VLOOKUP(G1825,[1]InApkStringTable!$1:$1048576,MATCH([1]InApkStringTable!$B$1,[1]InApkStringTable!$1:$1,0),0),
"스트링없음")))</f>
        <v/>
      </c>
      <c r="J1825" t="b">
        <v>1</v>
      </c>
      <c r="L1825" t="str">
        <f>IF(ISBLANK(K1825),"",IF(ISERROR(VLOOKUP(K1825,MapTable!$A:$A,1,0)),"맵없음",""))</f>
        <v/>
      </c>
      <c r="N1825" t="b">
        <f t="shared" ca="1" si="77"/>
        <v>0</v>
      </c>
      <c r="R1825" t="str">
        <f>IF(ISBLANK(Q1825),"",
IF(ISERROR(FIND(",",Q1825)),
  IF(ISERROR(VLOOKUP(Q1825,MapTable!$A:$A,1,0)),"맵없음",
  ""),
IF(ISERROR(FIND(",",Q1825,FIND(",",Q1825)+1)),
  IF(OR(ISERROR(VLOOKUP(LEFT(Q1825,FIND(",",Q1825)-1),MapTable!$A:$A,1,0)),ISERROR(VLOOKUP(TRIM(MID(Q1825,FIND(",",Q1825)+1,999)),MapTable!$A:$A,1,0))),"맵없음",
  ""),
IF(ISERROR(FIND(",",Q1825,FIND(",",Q1825,FIND(",",Q1825)+1)+1)),
  IF(OR(ISERROR(VLOOKUP(LEFT(Q1825,FIND(",",Q1825)-1),MapTable!$A:$A,1,0)),ISERROR(VLOOKUP(TRIM(MID(Q1825,FIND(",",Q1825)+1,FIND(",",Q1825,FIND(",",Q1825)+1)-FIND(",",Q1825)-1)),MapTable!$A:$A,1,0)),ISERROR(VLOOKUP(TRIM(MID(Q1825,FIND(",",Q1825,FIND(",",Q1825)+1)+1,999)),MapTable!$A:$A,1,0))),"맵없음",
  ""),
IF(ISERROR(FIND(",",Q1825,FIND(",",Q1825,FIND(",",Q1825,FIND(",",Q1825)+1)+1)+1)),
  IF(OR(ISERROR(VLOOKUP(LEFT(Q1825,FIND(",",Q1825)-1),MapTable!$A:$A,1,0)),ISERROR(VLOOKUP(TRIM(MID(Q1825,FIND(",",Q1825)+1,FIND(",",Q1825,FIND(",",Q1825)+1)-FIND(",",Q1825)-1)),MapTable!$A:$A,1,0)),ISERROR(VLOOKUP(TRIM(MID(Q1825,FIND(",",Q1825,FIND(",",Q1825)+1)+1,FIND(",",Q1825,FIND(",",Q1825,FIND(",",Q1825)+1)+1)-FIND(",",Q1825,FIND(",",Q1825)+1)-1)),MapTable!$A:$A,1,0)),ISERROR(VLOOKUP(TRIM(MID(Q1825,FIND(",",Q1825,FIND(",",Q1825,FIND(",",Q1825)+1)+1)+1,999)),MapTable!$A:$A,1,0))),"맵없음",
  ""),
)))))</f>
        <v/>
      </c>
      <c r="W1825" t="str">
        <f>IF(ISBLANK(V1825),"",IF(ISERROR(VLOOKUP(V1825,[3]DropTable!$A:$A,1,0)),"드랍없음",""))</f>
        <v/>
      </c>
      <c r="Y1825" t="str">
        <f>IF(ISBLANK(X1825),"",IF(ISERROR(VLOOKUP(X1825,[3]DropTable!$A:$A,1,0)),"드랍없음",""))</f>
        <v/>
      </c>
      <c r="AA1825">
        <v>8.1</v>
      </c>
    </row>
    <row r="1826" spans="1:27" x14ac:dyDescent="0.3">
      <c r="A1826">
        <v>14</v>
      </c>
      <c r="B1826">
        <v>35</v>
      </c>
      <c r="C1826">
        <v>1680</v>
      </c>
      <c r="D1826">
        <v>420</v>
      </c>
      <c r="E1826" t="s">
        <v>114</v>
      </c>
      <c r="H1826" t="str">
        <f>IF(ISBLANK(G1826),"",
IFERROR(VLOOKUP(G1826,[1]StringTable!$1:$1048576,MATCH([1]StringTable!$B$1,[1]StringTable!$1:$1,0),0),
IFERROR(VLOOKUP(G1826,[1]InApkStringTable!$1:$1048576,MATCH([1]InApkStringTable!$B$1,[1]InApkStringTable!$1:$1,0),0),
"스트링없음")))</f>
        <v/>
      </c>
      <c r="J1826" t="b">
        <v>1</v>
      </c>
      <c r="L1826" t="str">
        <f>IF(ISBLANK(K1826),"",IF(ISERROR(VLOOKUP(K1826,MapTable!$A:$A,1,0)),"맵없음",""))</f>
        <v/>
      </c>
      <c r="N1826" t="b">
        <f t="shared" ca="1" si="77"/>
        <v>0</v>
      </c>
      <c r="R1826" t="str">
        <f>IF(ISBLANK(Q1826),"",
IF(ISERROR(FIND(",",Q1826)),
  IF(ISERROR(VLOOKUP(Q1826,MapTable!$A:$A,1,0)),"맵없음",
  ""),
IF(ISERROR(FIND(",",Q1826,FIND(",",Q1826)+1)),
  IF(OR(ISERROR(VLOOKUP(LEFT(Q1826,FIND(",",Q1826)-1),MapTable!$A:$A,1,0)),ISERROR(VLOOKUP(TRIM(MID(Q1826,FIND(",",Q1826)+1,999)),MapTable!$A:$A,1,0))),"맵없음",
  ""),
IF(ISERROR(FIND(",",Q1826,FIND(",",Q1826,FIND(",",Q1826)+1)+1)),
  IF(OR(ISERROR(VLOOKUP(LEFT(Q1826,FIND(",",Q1826)-1),MapTable!$A:$A,1,0)),ISERROR(VLOOKUP(TRIM(MID(Q1826,FIND(",",Q1826)+1,FIND(",",Q1826,FIND(",",Q1826)+1)-FIND(",",Q1826)-1)),MapTable!$A:$A,1,0)),ISERROR(VLOOKUP(TRIM(MID(Q1826,FIND(",",Q1826,FIND(",",Q1826)+1)+1,999)),MapTable!$A:$A,1,0))),"맵없음",
  ""),
IF(ISERROR(FIND(",",Q1826,FIND(",",Q1826,FIND(",",Q1826,FIND(",",Q1826)+1)+1)+1)),
  IF(OR(ISERROR(VLOOKUP(LEFT(Q1826,FIND(",",Q1826)-1),MapTable!$A:$A,1,0)),ISERROR(VLOOKUP(TRIM(MID(Q1826,FIND(",",Q1826)+1,FIND(",",Q1826,FIND(",",Q1826)+1)-FIND(",",Q1826)-1)),MapTable!$A:$A,1,0)),ISERROR(VLOOKUP(TRIM(MID(Q1826,FIND(",",Q1826,FIND(",",Q1826)+1)+1,FIND(",",Q1826,FIND(",",Q1826,FIND(",",Q1826)+1)+1)-FIND(",",Q1826,FIND(",",Q1826)+1)-1)),MapTable!$A:$A,1,0)),ISERROR(VLOOKUP(TRIM(MID(Q1826,FIND(",",Q1826,FIND(",",Q1826,FIND(",",Q1826)+1)+1)+1,999)),MapTable!$A:$A,1,0))),"맵없음",
  ""),
)))))</f>
        <v/>
      </c>
      <c r="W1826" t="str">
        <f>IF(ISBLANK(V1826),"",IF(ISERROR(VLOOKUP(V1826,[3]DropTable!$A:$A,1,0)),"드랍없음",""))</f>
        <v/>
      </c>
      <c r="Y1826" t="str">
        <f>IF(ISBLANK(X1826),"",IF(ISERROR(VLOOKUP(X1826,[3]DropTable!$A:$A,1,0)),"드랍없음",""))</f>
        <v/>
      </c>
      <c r="AA1826">
        <v>8.1</v>
      </c>
    </row>
    <row r="1827" spans="1:27" x14ac:dyDescent="0.3">
      <c r="A1827">
        <v>14</v>
      </c>
      <c r="B1827">
        <v>36</v>
      </c>
      <c r="C1827">
        <v>1680</v>
      </c>
      <c r="D1827">
        <v>420</v>
      </c>
      <c r="E1827" t="s">
        <v>114</v>
      </c>
      <c r="H1827" t="str">
        <f>IF(ISBLANK(G1827),"",
IFERROR(VLOOKUP(G1827,[1]StringTable!$1:$1048576,MATCH([1]StringTable!$B$1,[1]StringTable!$1:$1,0),0),
IFERROR(VLOOKUP(G1827,[1]InApkStringTable!$1:$1048576,MATCH([1]InApkStringTable!$B$1,[1]InApkStringTable!$1:$1,0),0),
"스트링없음")))</f>
        <v/>
      </c>
      <c r="J1827" t="b">
        <v>1</v>
      </c>
      <c r="L1827" t="str">
        <f>IF(ISBLANK(K1827),"",IF(ISERROR(VLOOKUP(K1827,MapTable!$A:$A,1,0)),"맵없음",""))</f>
        <v/>
      </c>
      <c r="N1827" t="b">
        <f t="shared" ca="1" si="77"/>
        <v>0</v>
      </c>
      <c r="R1827" t="str">
        <f>IF(ISBLANK(Q1827),"",
IF(ISERROR(FIND(",",Q1827)),
  IF(ISERROR(VLOOKUP(Q1827,MapTable!$A:$A,1,0)),"맵없음",
  ""),
IF(ISERROR(FIND(",",Q1827,FIND(",",Q1827)+1)),
  IF(OR(ISERROR(VLOOKUP(LEFT(Q1827,FIND(",",Q1827)-1),MapTable!$A:$A,1,0)),ISERROR(VLOOKUP(TRIM(MID(Q1827,FIND(",",Q1827)+1,999)),MapTable!$A:$A,1,0))),"맵없음",
  ""),
IF(ISERROR(FIND(",",Q1827,FIND(",",Q1827,FIND(",",Q1827)+1)+1)),
  IF(OR(ISERROR(VLOOKUP(LEFT(Q1827,FIND(",",Q1827)-1),MapTable!$A:$A,1,0)),ISERROR(VLOOKUP(TRIM(MID(Q1827,FIND(",",Q1827)+1,FIND(",",Q1827,FIND(",",Q1827)+1)-FIND(",",Q1827)-1)),MapTable!$A:$A,1,0)),ISERROR(VLOOKUP(TRIM(MID(Q1827,FIND(",",Q1827,FIND(",",Q1827)+1)+1,999)),MapTable!$A:$A,1,0))),"맵없음",
  ""),
IF(ISERROR(FIND(",",Q1827,FIND(",",Q1827,FIND(",",Q1827,FIND(",",Q1827)+1)+1)+1)),
  IF(OR(ISERROR(VLOOKUP(LEFT(Q1827,FIND(",",Q1827)-1),MapTable!$A:$A,1,0)),ISERROR(VLOOKUP(TRIM(MID(Q1827,FIND(",",Q1827)+1,FIND(",",Q1827,FIND(",",Q1827)+1)-FIND(",",Q1827)-1)),MapTable!$A:$A,1,0)),ISERROR(VLOOKUP(TRIM(MID(Q1827,FIND(",",Q1827,FIND(",",Q1827)+1)+1,FIND(",",Q1827,FIND(",",Q1827,FIND(",",Q1827)+1)+1)-FIND(",",Q1827,FIND(",",Q1827)+1)-1)),MapTable!$A:$A,1,0)),ISERROR(VLOOKUP(TRIM(MID(Q1827,FIND(",",Q1827,FIND(",",Q1827,FIND(",",Q1827)+1)+1)+1,999)),MapTable!$A:$A,1,0))),"맵없음",
  ""),
)))))</f>
        <v/>
      </c>
      <c r="W1827" t="str">
        <f>IF(ISBLANK(V1827),"",IF(ISERROR(VLOOKUP(V1827,[3]DropTable!$A:$A,1,0)),"드랍없음",""))</f>
        <v/>
      </c>
      <c r="Y1827" t="str">
        <f>IF(ISBLANK(X1827),"",IF(ISERROR(VLOOKUP(X1827,[3]DropTable!$A:$A,1,0)),"드랍없음",""))</f>
        <v/>
      </c>
      <c r="AA1827">
        <v>8.1</v>
      </c>
    </row>
    <row r="1828" spans="1:27" x14ac:dyDescent="0.3">
      <c r="A1828">
        <v>14</v>
      </c>
      <c r="B1828">
        <v>37</v>
      </c>
      <c r="C1828">
        <v>1680</v>
      </c>
      <c r="D1828">
        <v>420</v>
      </c>
      <c r="E1828" t="s">
        <v>114</v>
      </c>
      <c r="H1828" t="str">
        <f>IF(ISBLANK(G1828),"",
IFERROR(VLOOKUP(G1828,[1]StringTable!$1:$1048576,MATCH([1]StringTable!$B$1,[1]StringTable!$1:$1,0),0),
IFERROR(VLOOKUP(G1828,[1]InApkStringTable!$1:$1048576,MATCH([1]InApkStringTable!$B$1,[1]InApkStringTable!$1:$1,0),0),
"스트링없음")))</f>
        <v/>
      </c>
      <c r="J1828" t="b">
        <v>1</v>
      </c>
      <c r="L1828" t="str">
        <f>IF(ISBLANK(K1828),"",IF(ISERROR(VLOOKUP(K1828,MapTable!$A:$A,1,0)),"맵없음",""))</f>
        <v/>
      </c>
      <c r="N1828" t="b">
        <f t="shared" ca="1" si="77"/>
        <v>0</v>
      </c>
      <c r="R1828" t="str">
        <f>IF(ISBLANK(Q1828),"",
IF(ISERROR(FIND(",",Q1828)),
  IF(ISERROR(VLOOKUP(Q1828,MapTable!$A:$A,1,0)),"맵없음",
  ""),
IF(ISERROR(FIND(",",Q1828,FIND(",",Q1828)+1)),
  IF(OR(ISERROR(VLOOKUP(LEFT(Q1828,FIND(",",Q1828)-1),MapTable!$A:$A,1,0)),ISERROR(VLOOKUP(TRIM(MID(Q1828,FIND(",",Q1828)+1,999)),MapTable!$A:$A,1,0))),"맵없음",
  ""),
IF(ISERROR(FIND(",",Q1828,FIND(",",Q1828,FIND(",",Q1828)+1)+1)),
  IF(OR(ISERROR(VLOOKUP(LEFT(Q1828,FIND(",",Q1828)-1),MapTable!$A:$A,1,0)),ISERROR(VLOOKUP(TRIM(MID(Q1828,FIND(",",Q1828)+1,FIND(",",Q1828,FIND(",",Q1828)+1)-FIND(",",Q1828)-1)),MapTable!$A:$A,1,0)),ISERROR(VLOOKUP(TRIM(MID(Q1828,FIND(",",Q1828,FIND(",",Q1828)+1)+1,999)),MapTable!$A:$A,1,0))),"맵없음",
  ""),
IF(ISERROR(FIND(",",Q1828,FIND(",",Q1828,FIND(",",Q1828,FIND(",",Q1828)+1)+1)+1)),
  IF(OR(ISERROR(VLOOKUP(LEFT(Q1828,FIND(",",Q1828)-1),MapTable!$A:$A,1,0)),ISERROR(VLOOKUP(TRIM(MID(Q1828,FIND(",",Q1828)+1,FIND(",",Q1828,FIND(",",Q1828)+1)-FIND(",",Q1828)-1)),MapTable!$A:$A,1,0)),ISERROR(VLOOKUP(TRIM(MID(Q1828,FIND(",",Q1828,FIND(",",Q1828)+1)+1,FIND(",",Q1828,FIND(",",Q1828,FIND(",",Q1828)+1)+1)-FIND(",",Q1828,FIND(",",Q1828)+1)-1)),MapTable!$A:$A,1,0)),ISERROR(VLOOKUP(TRIM(MID(Q1828,FIND(",",Q1828,FIND(",",Q1828,FIND(",",Q1828)+1)+1)+1,999)),MapTable!$A:$A,1,0))),"맵없음",
  ""),
)))))</f>
        <v/>
      </c>
      <c r="W1828" t="str">
        <f>IF(ISBLANK(V1828),"",IF(ISERROR(VLOOKUP(V1828,[3]DropTable!$A:$A,1,0)),"드랍없음",""))</f>
        <v/>
      </c>
      <c r="Y1828" t="str">
        <f>IF(ISBLANK(X1828),"",IF(ISERROR(VLOOKUP(X1828,[3]DropTable!$A:$A,1,0)),"드랍없음",""))</f>
        <v/>
      </c>
      <c r="AA1828">
        <v>8.1</v>
      </c>
    </row>
    <row r="1829" spans="1:27" x14ac:dyDescent="0.3">
      <c r="A1829">
        <v>14</v>
      </c>
      <c r="B1829">
        <v>38</v>
      </c>
      <c r="C1829">
        <v>1680</v>
      </c>
      <c r="D1829">
        <v>420</v>
      </c>
      <c r="E1829" t="s">
        <v>114</v>
      </c>
      <c r="H1829" t="str">
        <f>IF(ISBLANK(G1829),"",
IFERROR(VLOOKUP(G1829,[1]StringTable!$1:$1048576,MATCH([1]StringTable!$B$1,[1]StringTable!$1:$1,0),0),
IFERROR(VLOOKUP(G1829,[1]InApkStringTable!$1:$1048576,MATCH([1]InApkStringTable!$B$1,[1]InApkStringTable!$1:$1,0),0),
"스트링없음")))</f>
        <v/>
      </c>
      <c r="J1829" t="b">
        <v>1</v>
      </c>
      <c r="L1829" t="str">
        <f>IF(ISBLANK(K1829),"",IF(ISERROR(VLOOKUP(K1829,MapTable!$A:$A,1,0)),"맵없음",""))</f>
        <v/>
      </c>
      <c r="N1829" t="b">
        <f t="shared" ca="1" si="77"/>
        <v>0</v>
      </c>
      <c r="R1829" t="str">
        <f>IF(ISBLANK(Q1829),"",
IF(ISERROR(FIND(",",Q1829)),
  IF(ISERROR(VLOOKUP(Q1829,MapTable!$A:$A,1,0)),"맵없음",
  ""),
IF(ISERROR(FIND(",",Q1829,FIND(",",Q1829)+1)),
  IF(OR(ISERROR(VLOOKUP(LEFT(Q1829,FIND(",",Q1829)-1),MapTable!$A:$A,1,0)),ISERROR(VLOOKUP(TRIM(MID(Q1829,FIND(",",Q1829)+1,999)),MapTable!$A:$A,1,0))),"맵없음",
  ""),
IF(ISERROR(FIND(",",Q1829,FIND(",",Q1829,FIND(",",Q1829)+1)+1)),
  IF(OR(ISERROR(VLOOKUP(LEFT(Q1829,FIND(",",Q1829)-1),MapTable!$A:$A,1,0)),ISERROR(VLOOKUP(TRIM(MID(Q1829,FIND(",",Q1829)+1,FIND(",",Q1829,FIND(",",Q1829)+1)-FIND(",",Q1829)-1)),MapTable!$A:$A,1,0)),ISERROR(VLOOKUP(TRIM(MID(Q1829,FIND(",",Q1829,FIND(",",Q1829)+1)+1,999)),MapTable!$A:$A,1,0))),"맵없음",
  ""),
IF(ISERROR(FIND(",",Q1829,FIND(",",Q1829,FIND(",",Q1829,FIND(",",Q1829)+1)+1)+1)),
  IF(OR(ISERROR(VLOOKUP(LEFT(Q1829,FIND(",",Q1829)-1),MapTable!$A:$A,1,0)),ISERROR(VLOOKUP(TRIM(MID(Q1829,FIND(",",Q1829)+1,FIND(",",Q1829,FIND(",",Q1829)+1)-FIND(",",Q1829)-1)),MapTable!$A:$A,1,0)),ISERROR(VLOOKUP(TRIM(MID(Q1829,FIND(",",Q1829,FIND(",",Q1829)+1)+1,FIND(",",Q1829,FIND(",",Q1829,FIND(",",Q1829)+1)+1)-FIND(",",Q1829,FIND(",",Q1829)+1)-1)),MapTable!$A:$A,1,0)),ISERROR(VLOOKUP(TRIM(MID(Q1829,FIND(",",Q1829,FIND(",",Q1829,FIND(",",Q1829)+1)+1)+1,999)),MapTable!$A:$A,1,0))),"맵없음",
  ""),
)))))</f>
        <v/>
      </c>
      <c r="W1829" t="str">
        <f>IF(ISBLANK(V1829),"",IF(ISERROR(VLOOKUP(V1829,[3]DropTable!$A:$A,1,0)),"드랍없음",""))</f>
        <v/>
      </c>
      <c r="Y1829" t="str">
        <f>IF(ISBLANK(X1829),"",IF(ISERROR(VLOOKUP(X1829,[3]DropTable!$A:$A,1,0)),"드랍없음",""))</f>
        <v/>
      </c>
      <c r="AA1829">
        <v>8.1</v>
      </c>
    </row>
    <row r="1830" spans="1:27" x14ac:dyDescent="0.3">
      <c r="A1830">
        <v>14</v>
      </c>
      <c r="B1830">
        <v>39</v>
      </c>
      <c r="C1830">
        <v>1680</v>
      </c>
      <c r="D1830">
        <v>420</v>
      </c>
      <c r="E1830" t="s">
        <v>114</v>
      </c>
      <c r="H1830" t="str">
        <f>IF(ISBLANK(G1830),"",
IFERROR(VLOOKUP(G1830,[1]StringTable!$1:$1048576,MATCH([1]StringTable!$B$1,[1]StringTable!$1:$1,0),0),
IFERROR(VLOOKUP(G1830,[1]InApkStringTable!$1:$1048576,MATCH([1]InApkStringTable!$B$1,[1]InApkStringTable!$1:$1,0),0),
"스트링없음")))</f>
        <v/>
      </c>
      <c r="J1830" t="b">
        <v>1</v>
      </c>
      <c r="L1830" t="str">
        <f>IF(ISBLANK(K1830),"",IF(ISERROR(VLOOKUP(K1830,MapTable!$A:$A,1,0)),"맵없음",""))</f>
        <v/>
      </c>
      <c r="N1830" t="b">
        <f t="shared" ca="1" si="77"/>
        <v>0</v>
      </c>
      <c r="R1830" t="str">
        <f>IF(ISBLANK(Q1830),"",
IF(ISERROR(FIND(",",Q1830)),
  IF(ISERROR(VLOOKUP(Q1830,MapTable!$A:$A,1,0)),"맵없음",
  ""),
IF(ISERROR(FIND(",",Q1830,FIND(",",Q1830)+1)),
  IF(OR(ISERROR(VLOOKUP(LEFT(Q1830,FIND(",",Q1830)-1),MapTable!$A:$A,1,0)),ISERROR(VLOOKUP(TRIM(MID(Q1830,FIND(",",Q1830)+1,999)),MapTable!$A:$A,1,0))),"맵없음",
  ""),
IF(ISERROR(FIND(",",Q1830,FIND(",",Q1830,FIND(",",Q1830)+1)+1)),
  IF(OR(ISERROR(VLOOKUP(LEFT(Q1830,FIND(",",Q1830)-1),MapTable!$A:$A,1,0)),ISERROR(VLOOKUP(TRIM(MID(Q1830,FIND(",",Q1830)+1,FIND(",",Q1830,FIND(",",Q1830)+1)-FIND(",",Q1830)-1)),MapTable!$A:$A,1,0)),ISERROR(VLOOKUP(TRIM(MID(Q1830,FIND(",",Q1830,FIND(",",Q1830)+1)+1,999)),MapTable!$A:$A,1,0))),"맵없음",
  ""),
IF(ISERROR(FIND(",",Q1830,FIND(",",Q1830,FIND(",",Q1830,FIND(",",Q1830)+1)+1)+1)),
  IF(OR(ISERROR(VLOOKUP(LEFT(Q1830,FIND(",",Q1830)-1),MapTable!$A:$A,1,0)),ISERROR(VLOOKUP(TRIM(MID(Q1830,FIND(",",Q1830)+1,FIND(",",Q1830,FIND(",",Q1830)+1)-FIND(",",Q1830)-1)),MapTable!$A:$A,1,0)),ISERROR(VLOOKUP(TRIM(MID(Q1830,FIND(",",Q1830,FIND(",",Q1830)+1)+1,FIND(",",Q1830,FIND(",",Q1830,FIND(",",Q1830)+1)+1)-FIND(",",Q1830,FIND(",",Q1830)+1)-1)),MapTable!$A:$A,1,0)),ISERROR(VLOOKUP(TRIM(MID(Q1830,FIND(",",Q1830,FIND(",",Q1830,FIND(",",Q1830)+1)+1)+1,999)),MapTable!$A:$A,1,0))),"맵없음",
  ""),
)))))</f>
        <v/>
      </c>
      <c r="W1830" t="str">
        <f>IF(ISBLANK(V1830),"",IF(ISERROR(VLOOKUP(V1830,[3]DropTable!$A:$A,1,0)),"드랍없음",""))</f>
        <v/>
      </c>
      <c r="Y1830" t="str">
        <f>IF(ISBLANK(X1830),"",IF(ISERROR(VLOOKUP(X1830,[3]DropTable!$A:$A,1,0)),"드랍없음",""))</f>
        <v/>
      </c>
      <c r="AA1830">
        <v>8.1</v>
      </c>
    </row>
    <row r="1831" spans="1:27" x14ac:dyDescent="0.3">
      <c r="A1831">
        <v>14</v>
      </c>
      <c r="B1831">
        <v>40</v>
      </c>
      <c r="C1831">
        <v>1680</v>
      </c>
      <c r="D1831">
        <v>420</v>
      </c>
      <c r="E1831" t="s">
        <v>114</v>
      </c>
      <c r="H1831" t="str">
        <f>IF(ISBLANK(G1831),"",
IFERROR(VLOOKUP(G1831,[1]StringTable!$1:$1048576,MATCH([1]StringTable!$B$1,[1]StringTable!$1:$1,0),0),
IFERROR(VLOOKUP(G1831,[1]InApkStringTable!$1:$1048576,MATCH([1]InApkStringTable!$B$1,[1]InApkStringTable!$1:$1,0),0),
"스트링없음")))</f>
        <v/>
      </c>
      <c r="J1831" t="b">
        <v>1</v>
      </c>
      <c r="L1831" t="str">
        <f>IF(ISBLANK(K1831),"",IF(ISERROR(VLOOKUP(K1831,MapTable!$A:$A,1,0)),"맵없음",""))</f>
        <v/>
      </c>
      <c r="N1831" t="b">
        <f t="shared" ca="1" si="77"/>
        <v>0</v>
      </c>
      <c r="R1831" t="str">
        <f>IF(ISBLANK(Q1831),"",
IF(ISERROR(FIND(",",Q1831)),
  IF(ISERROR(VLOOKUP(Q1831,MapTable!$A:$A,1,0)),"맵없음",
  ""),
IF(ISERROR(FIND(",",Q1831,FIND(",",Q1831)+1)),
  IF(OR(ISERROR(VLOOKUP(LEFT(Q1831,FIND(",",Q1831)-1),MapTable!$A:$A,1,0)),ISERROR(VLOOKUP(TRIM(MID(Q1831,FIND(",",Q1831)+1,999)),MapTable!$A:$A,1,0))),"맵없음",
  ""),
IF(ISERROR(FIND(",",Q1831,FIND(",",Q1831,FIND(",",Q1831)+1)+1)),
  IF(OR(ISERROR(VLOOKUP(LEFT(Q1831,FIND(",",Q1831)-1),MapTable!$A:$A,1,0)),ISERROR(VLOOKUP(TRIM(MID(Q1831,FIND(",",Q1831)+1,FIND(",",Q1831,FIND(",",Q1831)+1)-FIND(",",Q1831)-1)),MapTable!$A:$A,1,0)),ISERROR(VLOOKUP(TRIM(MID(Q1831,FIND(",",Q1831,FIND(",",Q1831)+1)+1,999)),MapTable!$A:$A,1,0))),"맵없음",
  ""),
IF(ISERROR(FIND(",",Q1831,FIND(",",Q1831,FIND(",",Q1831,FIND(",",Q1831)+1)+1)+1)),
  IF(OR(ISERROR(VLOOKUP(LEFT(Q1831,FIND(",",Q1831)-1),MapTable!$A:$A,1,0)),ISERROR(VLOOKUP(TRIM(MID(Q1831,FIND(",",Q1831)+1,FIND(",",Q1831,FIND(",",Q1831)+1)-FIND(",",Q1831)-1)),MapTable!$A:$A,1,0)),ISERROR(VLOOKUP(TRIM(MID(Q1831,FIND(",",Q1831,FIND(",",Q1831)+1)+1,FIND(",",Q1831,FIND(",",Q1831,FIND(",",Q1831)+1)+1)-FIND(",",Q1831,FIND(",",Q1831)+1)-1)),MapTable!$A:$A,1,0)),ISERROR(VLOOKUP(TRIM(MID(Q1831,FIND(",",Q1831,FIND(",",Q1831,FIND(",",Q1831)+1)+1)+1,999)),MapTable!$A:$A,1,0))),"맵없음",
  ""),
)))))</f>
        <v/>
      </c>
      <c r="W1831" t="str">
        <f>IF(ISBLANK(V1831),"",IF(ISERROR(VLOOKUP(V1831,[3]DropTable!$A:$A,1,0)),"드랍없음",""))</f>
        <v/>
      </c>
      <c r="Y1831" t="str">
        <f>IF(ISBLANK(X1831),"",IF(ISERROR(VLOOKUP(X1831,[3]DropTable!$A:$A,1,0)),"드랍없음",""))</f>
        <v/>
      </c>
      <c r="AA1831">
        <v>8.1</v>
      </c>
    </row>
    <row r="1832" spans="1:27" x14ac:dyDescent="0.3">
      <c r="A1832">
        <v>14</v>
      </c>
      <c r="B1832">
        <v>41</v>
      </c>
      <c r="C1832">
        <v>1680</v>
      </c>
      <c r="D1832">
        <v>420</v>
      </c>
      <c r="E1832" t="s">
        <v>114</v>
      </c>
      <c r="H1832" t="str">
        <f>IF(ISBLANK(G1832),"",
IFERROR(VLOOKUP(G1832,[1]StringTable!$1:$1048576,MATCH([1]StringTable!$B$1,[1]StringTable!$1:$1,0),0),
IFERROR(VLOOKUP(G1832,[1]InApkStringTable!$1:$1048576,MATCH([1]InApkStringTable!$B$1,[1]InApkStringTable!$1:$1,0),0),
"스트링없음")))</f>
        <v/>
      </c>
      <c r="J1832" t="b">
        <v>1</v>
      </c>
      <c r="L1832" t="str">
        <f>IF(ISBLANK(K1832),"",IF(ISERROR(VLOOKUP(K1832,MapTable!$A:$A,1,0)),"맵없음",""))</f>
        <v/>
      </c>
      <c r="N1832" t="b">
        <f t="shared" ca="1" si="77"/>
        <v>0</v>
      </c>
      <c r="R1832" t="str">
        <f>IF(ISBLANK(Q1832),"",
IF(ISERROR(FIND(",",Q1832)),
  IF(ISERROR(VLOOKUP(Q1832,MapTable!$A:$A,1,0)),"맵없음",
  ""),
IF(ISERROR(FIND(",",Q1832,FIND(",",Q1832)+1)),
  IF(OR(ISERROR(VLOOKUP(LEFT(Q1832,FIND(",",Q1832)-1),MapTable!$A:$A,1,0)),ISERROR(VLOOKUP(TRIM(MID(Q1832,FIND(",",Q1832)+1,999)),MapTable!$A:$A,1,0))),"맵없음",
  ""),
IF(ISERROR(FIND(",",Q1832,FIND(",",Q1832,FIND(",",Q1832)+1)+1)),
  IF(OR(ISERROR(VLOOKUP(LEFT(Q1832,FIND(",",Q1832)-1),MapTable!$A:$A,1,0)),ISERROR(VLOOKUP(TRIM(MID(Q1832,FIND(",",Q1832)+1,FIND(",",Q1832,FIND(",",Q1832)+1)-FIND(",",Q1832)-1)),MapTable!$A:$A,1,0)),ISERROR(VLOOKUP(TRIM(MID(Q1832,FIND(",",Q1832,FIND(",",Q1832)+1)+1,999)),MapTable!$A:$A,1,0))),"맵없음",
  ""),
IF(ISERROR(FIND(",",Q1832,FIND(",",Q1832,FIND(",",Q1832,FIND(",",Q1832)+1)+1)+1)),
  IF(OR(ISERROR(VLOOKUP(LEFT(Q1832,FIND(",",Q1832)-1),MapTable!$A:$A,1,0)),ISERROR(VLOOKUP(TRIM(MID(Q1832,FIND(",",Q1832)+1,FIND(",",Q1832,FIND(",",Q1832)+1)-FIND(",",Q1832)-1)),MapTable!$A:$A,1,0)),ISERROR(VLOOKUP(TRIM(MID(Q1832,FIND(",",Q1832,FIND(",",Q1832)+1)+1,FIND(",",Q1832,FIND(",",Q1832,FIND(",",Q1832)+1)+1)-FIND(",",Q1832,FIND(",",Q1832)+1)-1)),MapTable!$A:$A,1,0)),ISERROR(VLOOKUP(TRIM(MID(Q1832,FIND(",",Q1832,FIND(",",Q1832,FIND(",",Q1832)+1)+1)+1,999)),MapTable!$A:$A,1,0))),"맵없음",
  ""),
)))))</f>
        <v/>
      </c>
      <c r="W1832" t="str">
        <f>IF(ISBLANK(V1832),"",IF(ISERROR(VLOOKUP(V1832,[3]DropTable!$A:$A,1,0)),"드랍없음",""))</f>
        <v/>
      </c>
      <c r="Y1832" t="str">
        <f>IF(ISBLANK(X1832),"",IF(ISERROR(VLOOKUP(X1832,[3]DropTable!$A:$A,1,0)),"드랍없음",""))</f>
        <v/>
      </c>
      <c r="AA1832">
        <v>8.1</v>
      </c>
    </row>
    <row r="1833" spans="1:27" x14ac:dyDescent="0.3">
      <c r="A1833">
        <v>14</v>
      </c>
      <c r="B1833">
        <v>42</v>
      </c>
      <c r="C1833">
        <v>1680</v>
      </c>
      <c r="D1833">
        <v>420</v>
      </c>
      <c r="E1833" t="s">
        <v>114</v>
      </c>
      <c r="H1833" t="str">
        <f>IF(ISBLANK(G1833),"",
IFERROR(VLOOKUP(G1833,[1]StringTable!$1:$1048576,MATCH([1]StringTable!$B$1,[1]StringTable!$1:$1,0),0),
IFERROR(VLOOKUP(G1833,[1]InApkStringTable!$1:$1048576,MATCH([1]InApkStringTable!$B$1,[1]InApkStringTable!$1:$1,0),0),
"스트링없음")))</f>
        <v/>
      </c>
      <c r="J1833" t="b">
        <v>1</v>
      </c>
      <c r="L1833" t="str">
        <f>IF(ISBLANK(K1833),"",IF(ISERROR(VLOOKUP(K1833,MapTable!$A:$A,1,0)),"맵없음",""))</f>
        <v/>
      </c>
      <c r="N1833" t="b">
        <f t="shared" ca="1" si="77"/>
        <v>0</v>
      </c>
      <c r="R1833" t="str">
        <f>IF(ISBLANK(Q1833),"",
IF(ISERROR(FIND(",",Q1833)),
  IF(ISERROR(VLOOKUP(Q1833,MapTable!$A:$A,1,0)),"맵없음",
  ""),
IF(ISERROR(FIND(",",Q1833,FIND(",",Q1833)+1)),
  IF(OR(ISERROR(VLOOKUP(LEFT(Q1833,FIND(",",Q1833)-1),MapTable!$A:$A,1,0)),ISERROR(VLOOKUP(TRIM(MID(Q1833,FIND(",",Q1833)+1,999)),MapTable!$A:$A,1,0))),"맵없음",
  ""),
IF(ISERROR(FIND(",",Q1833,FIND(",",Q1833,FIND(",",Q1833)+1)+1)),
  IF(OR(ISERROR(VLOOKUP(LEFT(Q1833,FIND(",",Q1833)-1),MapTable!$A:$A,1,0)),ISERROR(VLOOKUP(TRIM(MID(Q1833,FIND(",",Q1833)+1,FIND(",",Q1833,FIND(",",Q1833)+1)-FIND(",",Q1833)-1)),MapTable!$A:$A,1,0)),ISERROR(VLOOKUP(TRIM(MID(Q1833,FIND(",",Q1833,FIND(",",Q1833)+1)+1,999)),MapTable!$A:$A,1,0))),"맵없음",
  ""),
IF(ISERROR(FIND(",",Q1833,FIND(",",Q1833,FIND(",",Q1833,FIND(",",Q1833)+1)+1)+1)),
  IF(OR(ISERROR(VLOOKUP(LEFT(Q1833,FIND(",",Q1833)-1),MapTable!$A:$A,1,0)),ISERROR(VLOOKUP(TRIM(MID(Q1833,FIND(",",Q1833)+1,FIND(",",Q1833,FIND(",",Q1833)+1)-FIND(",",Q1833)-1)),MapTable!$A:$A,1,0)),ISERROR(VLOOKUP(TRIM(MID(Q1833,FIND(",",Q1833,FIND(",",Q1833)+1)+1,FIND(",",Q1833,FIND(",",Q1833,FIND(",",Q1833)+1)+1)-FIND(",",Q1833,FIND(",",Q1833)+1)-1)),MapTable!$A:$A,1,0)),ISERROR(VLOOKUP(TRIM(MID(Q1833,FIND(",",Q1833,FIND(",",Q1833,FIND(",",Q1833)+1)+1)+1,999)),MapTable!$A:$A,1,0))),"맵없음",
  ""),
)))))</f>
        <v/>
      </c>
      <c r="W1833" t="str">
        <f>IF(ISBLANK(V1833),"",IF(ISERROR(VLOOKUP(V1833,[3]DropTable!$A:$A,1,0)),"드랍없음",""))</f>
        <v/>
      </c>
      <c r="Y1833" t="str">
        <f>IF(ISBLANK(X1833),"",IF(ISERROR(VLOOKUP(X1833,[3]DropTable!$A:$A,1,0)),"드랍없음",""))</f>
        <v/>
      </c>
      <c r="AA1833">
        <v>8.1</v>
      </c>
    </row>
    <row r="1834" spans="1:27" x14ac:dyDescent="0.3">
      <c r="A1834">
        <v>14</v>
      </c>
      <c r="B1834">
        <v>43</v>
      </c>
      <c r="C1834">
        <v>1680</v>
      </c>
      <c r="D1834">
        <v>420</v>
      </c>
      <c r="E1834" t="s">
        <v>114</v>
      </c>
      <c r="H1834" t="str">
        <f>IF(ISBLANK(G1834),"",
IFERROR(VLOOKUP(G1834,[1]StringTable!$1:$1048576,MATCH([1]StringTable!$B$1,[1]StringTable!$1:$1,0),0),
IFERROR(VLOOKUP(G1834,[1]InApkStringTable!$1:$1048576,MATCH([1]InApkStringTable!$B$1,[1]InApkStringTable!$1:$1,0),0),
"스트링없음")))</f>
        <v/>
      </c>
      <c r="J1834" t="b">
        <v>1</v>
      </c>
      <c r="L1834" t="str">
        <f>IF(ISBLANK(K1834),"",IF(ISERROR(VLOOKUP(K1834,MapTable!$A:$A,1,0)),"맵없음",""))</f>
        <v/>
      </c>
      <c r="N1834" t="b">
        <f t="shared" ca="1" si="77"/>
        <v>0</v>
      </c>
      <c r="R1834" t="str">
        <f>IF(ISBLANK(Q1834),"",
IF(ISERROR(FIND(",",Q1834)),
  IF(ISERROR(VLOOKUP(Q1834,MapTable!$A:$A,1,0)),"맵없음",
  ""),
IF(ISERROR(FIND(",",Q1834,FIND(",",Q1834)+1)),
  IF(OR(ISERROR(VLOOKUP(LEFT(Q1834,FIND(",",Q1834)-1),MapTable!$A:$A,1,0)),ISERROR(VLOOKUP(TRIM(MID(Q1834,FIND(",",Q1834)+1,999)),MapTable!$A:$A,1,0))),"맵없음",
  ""),
IF(ISERROR(FIND(",",Q1834,FIND(",",Q1834,FIND(",",Q1834)+1)+1)),
  IF(OR(ISERROR(VLOOKUP(LEFT(Q1834,FIND(",",Q1834)-1),MapTable!$A:$A,1,0)),ISERROR(VLOOKUP(TRIM(MID(Q1834,FIND(",",Q1834)+1,FIND(",",Q1834,FIND(",",Q1834)+1)-FIND(",",Q1834)-1)),MapTable!$A:$A,1,0)),ISERROR(VLOOKUP(TRIM(MID(Q1834,FIND(",",Q1834,FIND(",",Q1834)+1)+1,999)),MapTable!$A:$A,1,0))),"맵없음",
  ""),
IF(ISERROR(FIND(",",Q1834,FIND(",",Q1834,FIND(",",Q1834,FIND(",",Q1834)+1)+1)+1)),
  IF(OR(ISERROR(VLOOKUP(LEFT(Q1834,FIND(",",Q1834)-1),MapTable!$A:$A,1,0)),ISERROR(VLOOKUP(TRIM(MID(Q1834,FIND(",",Q1834)+1,FIND(",",Q1834,FIND(",",Q1834)+1)-FIND(",",Q1834)-1)),MapTable!$A:$A,1,0)),ISERROR(VLOOKUP(TRIM(MID(Q1834,FIND(",",Q1834,FIND(",",Q1834)+1)+1,FIND(",",Q1834,FIND(",",Q1834,FIND(",",Q1834)+1)+1)-FIND(",",Q1834,FIND(",",Q1834)+1)-1)),MapTable!$A:$A,1,0)),ISERROR(VLOOKUP(TRIM(MID(Q1834,FIND(",",Q1834,FIND(",",Q1834,FIND(",",Q1834)+1)+1)+1,999)),MapTable!$A:$A,1,0))),"맵없음",
  ""),
)))))</f>
        <v/>
      </c>
      <c r="W1834" t="str">
        <f>IF(ISBLANK(V1834),"",IF(ISERROR(VLOOKUP(V1834,[3]DropTable!$A:$A,1,0)),"드랍없음",""))</f>
        <v/>
      </c>
      <c r="Y1834" t="str">
        <f>IF(ISBLANK(X1834),"",IF(ISERROR(VLOOKUP(X1834,[3]DropTable!$A:$A,1,0)),"드랍없음",""))</f>
        <v/>
      </c>
      <c r="AA1834">
        <v>8.1</v>
      </c>
    </row>
    <row r="1835" spans="1:27" x14ac:dyDescent="0.3">
      <c r="A1835">
        <v>14</v>
      </c>
      <c r="B1835">
        <v>44</v>
      </c>
      <c r="C1835">
        <v>1680</v>
      </c>
      <c r="D1835">
        <v>420</v>
      </c>
      <c r="E1835" t="s">
        <v>114</v>
      </c>
      <c r="H1835" t="str">
        <f>IF(ISBLANK(G1835),"",
IFERROR(VLOOKUP(G1835,[1]StringTable!$1:$1048576,MATCH([1]StringTable!$B$1,[1]StringTable!$1:$1,0),0),
IFERROR(VLOOKUP(G1835,[1]InApkStringTable!$1:$1048576,MATCH([1]InApkStringTable!$B$1,[1]InApkStringTable!$1:$1,0),0),
"스트링없음")))</f>
        <v/>
      </c>
      <c r="J1835" t="b">
        <v>1</v>
      </c>
      <c r="L1835" t="str">
        <f>IF(ISBLANK(K1835),"",IF(ISERROR(VLOOKUP(K1835,MapTable!$A:$A,1,0)),"맵없음",""))</f>
        <v/>
      </c>
      <c r="N1835" t="b">
        <f t="shared" ca="1" si="77"/>
        <v>0</v>
      </c>
      <c r="R1835" t="str">
        <f>IF(ISBLANK(Q1835),"",
IF(ISERROR(FIND(",",Q1835)),
  IF(ISERROR(VLOOKUP(Q1835,MapTable!$A:$A,1,0)),"맵없음",
  ""),
IF(ISERROR(FIND(",",Q1835,FIND(",",Q1835)+1)),
  IF(OR(ISERROR(VLOOKUP(LEFT(Q1835,FIND(",",Q1835)-1),MapTable!$A:$A,1,0)),ISERROR(VLOOKUP(TRIM(MID(Q1835,FIND(",",Q1835)+1,999)),MapTable!$A:$A,1,0))),"맵없음",
  ""),
IF(ISERROR(FIND(",",Q1835,FIND(",",Q1835,FIND(",",Q1835)+1)+1)),
  IF(OR(ISERROR(VLOOKUP(LEFT(Q1835,FIND(",",Q1835)-1),MapTable!$A:$A,1,0)),ISERROR(VLOOKUP(TRIM(MID(Q1835,FIND(",",Q1835)+1,FIND(",",Q1835,FIND(",",Q1835)+1)-FIND(",",Q1835)-1)),MapTable!$A:$A,1,0)),ISERROR(VLOOKUP(TRIM(MID(Q1835,FIND(",",Q1835,FIND(",",Q1835)+1)+1,999)),MapTable!$A:$A,1,0))),"맵없음",
  ""),
IF(ISERROR(FIND(",",Q1835,FIND(",",Q1835,FIND(",",Q1835,FIND(",",Q1835)+1)+1)+1)),
  IF(OR(ISERROR(VLOOKUP(LEFT(Q1835,FIND(",",Q1835)-1),MapTable!$A:$A,1,0)),ISERROR(VLOOKUP(TRIM(MID(Q1835,FIND(",",Q1835)+1,FIND(",",Q1835,FIND(",",Q1835)+1)-FIND(",",Q1835)-1)),MapTable!$A:$A,1,0)),ISERROR(VLOOKUP(TRIM(MID(Q1835,FIND(",",Q1835,FIND(",",Q1835)+1)+1,FIND(",",Q1835,FIND(",",Q1835,FIND(",",Q1835)+1)+1)-FIND(",",Q1835,FIND(",",Q1835)+1)-1)),MapTable!$A:$A,1,0)),ISERROR(VLOOKUP(TRIM(MID(Q1835,FIND(",",Q1835,FIND(",",Q1835,FIND(",",Q1835)+1)+1)+1,999)),MapTable!$A:$A,1,0))),"맵없음",
  ""),
)))))</f>
        <v/>
      </c>
      <c r="W1835" t="str">
        <f>IF(ISBLANK(V1835),"",IF(ISERROR(VLOOKUP(V1835,[3]DropTable!$A:$A,1,0)),"드랍없음",""))</f>
        <v/>
      </c>
      <c r="Y1835" t="str">
        <f>IF(ISBLANK(X1835),"",IF(ISERROR(VLOOKUP(X1835,[3]DropTable!$A:$A,1,0)),"드랍없음",""))</f>
        <v/>
      </c>
      <c r="AA1835">
        <v>8.1</v>
      </c>
    </row>
    <row r="1836" spans="1:27" x14ac:dyDescent="0.3">
      <c r="A1836">
        <v>14</v>
      </c>
      <c r="B1836">
        <v>45</v>
      </c>
      <c r="C1836">
        <v>1680</v>
      </c>
      <c r="D1836">
        <v>420</v>
      </c>
      <c r="E1836" t="s">
        <v>114</v>
      </c>
      <c r="H1836" t="str">
        <f>IF(ISBLANK(G1836),"",
IFERROR(VLOOKUP(G1836,[1]StringTable!$1:$1048576,MATCH([1]StringTable!$B$1,[1]StringTable!$1:$1,0),0),
IFERROR(VLOOKUP(G1836,[1]InApkStringTable!$1:$1048576,MATCH([1]InApkStringTable!$B$1,[1]InApkStringTable!$1:$1,0),0),
"스트링없음")))</f>
        <v/>
      </c>
      <c r="J1836" t="b">
        <v>1</v>
      </c>
      <c r="L1836" t="str">
        <f>IF(ISBLANK(K1836),"",IF(ISERROR(VLOOKUP(K1836,MapTable!$A:$A,1,0)),"맵없음",""))</f>
        <v/>
      </c>
      <c r="N1836" t="b">
        <f t="shared" ca="1" si="77"/>
        <v>0</v>
      </c>
      <c r="R1836" t="str">
        <f>IF(ISBLANK(Q1836),"",
IF(ISERROR(FIND(",",Q1836)),
  IF(ISERROR(VLOOKUP(Q1836,MapTable!$A:$A,1,0)),"맵없음",
  ""),
IF(ISERROR(FIND(",",Q1836,FIND(",",Q1836)+1)),
  IF(OR(ISERROR(VLOOKUP(LEFT(Q1836,FIND(",",Q1836)-1),MapTable!$A:$A,1,0)),ISERROR(VLOOKUP(TRIM(MID(Q1836,FIND(",",Q1836)+1,999)),MapTable!$A:$A,1,0))),"맵없음",
  ""),
IF(ISERROR(FIND(",",Q1836,FIND(",",Q1836,FIND(",",Q1836)+1)+1)),
  IF(OR(ISERROR(VLOOKUP(LEFT(Q1836,FIND(",",Q1836)-1),MapTable!$A:$A,1,0)),ISERROR(VLOOKUP(TRIM(MID(Q1836,FIND(",",Q1836)+1,FIND(",",Q1836,FIND(",",Q1836)+1)-FIND(",",Q1836)-1)),MapTable!$A:$A,1,0)),ISERROR(VLOOKUP(TRIM(MID(Q1836,FIND(",",Q1836,FIND(",",Q1836)+1)+1,999)),MapTable!$A:$A,1,0))),"맵없음",
  ""),
IF(ISERROR(FIND(",",Q1836,FIND(",",Q1836,FIND(",",Q1836,FIND(",",Q1836)+1)+1)+1)),
  IF(OR(ISERROR(VLOOKUP(LEFT(Q1836,FIND(",",Q1836)-1),MapTable!$A:$A,1,0)),ISERROR(VLOOKUP(TRIM(MID(Q1836,FIND(",",Q1836)+1,FIND(",",Q1836,FIND(",",Q1836)+1)-FIND(",",Q1836)-1)),MapTable!$A:$A,1,0)),ISERROR(VLOOKUP(TRIM(MID(Q1836,FIND(",",Q1836,FIND(",",Q1836)+1)+1,FIND(",",Q1836,FIND(",",Q1836,FIND(",",Q1836)+1)+1)-FIND(",",Q1836,FIND(",",Q1836)+1)-1)),MapTable!$A:$A,1,0)),ISERROR(VLOOKUP(TRIM(MID(Q1836,FIND(",",Q1836,FIND(",",Q1836,FIND(",",Q1836)+1)+1)+1,999)),MapTable!$A:$A,1,0))),"맵없음",
  ""),
)))))</f>
        <v/>
      </c>
      <c r="W1836" t="str">
        <f>IF(ISBLANK(V1836),"",IF(ISERROR(VLOOKUP(V1836,[3]DropTable!$A:$A,1,0)),"드랍없음",""))</f>
        <v/>
      </c>
      <c r="Y1836" t="str">
        <f>IF(ISBLANK(X1836),"",IF(ISERROR(VLOOKUP(X1836,[3]DropTable!$A:$A,1,0)),"드랍없음",""))</f>
        <v/>
      </c>
      <c r="AA1836">
        <v>8.1</v>
      </c>
    </row>
    <row r="1837" spans="1:27" x14ac:dyDescent="0.3">
      <c r="A1837">
        <v>14</v>
      </c>
      <c r="B1837">
        <v>46</v>
      </c>
      <c r="C1837">
        <v>1680</v>
      </c>
      <c r="D1837">
        <v>420</v>
      </c>
      <c r="E1837" t="s">
        <v>114</v>
      </c>
      <c r="H1837" t="str">
        <f>IF(ISBLANK(G1837),"",
IFERROR(VLOOKUP(G1837,[1]StringTable!$1:$1048576,MATCH([1]StringTable!$B$1,[1]StringTable!$1:$1,0),0),
IFERROR(VLOOKUP(G1837,[1]InApkStringTable!$1:$1048576,MATCH([1]InApkStringTable!$B$1,[1]InApkStringTable!$1:$1,0),0),
"스트링없음")))</f>
        <v/>
      </c>
      <c r="J1837" t="b">
        <v>1</v>
      </c>
      <c r="L1837" t="str">
        <f>IF(ISBLANK(K1837),"",IF(ISERROR(VLOOKUP(K1837,MapTable!$A:$A,1,0)),"맵없음",""))</f>
        <v/>
      </c>
      <c r="N1837" t="b">
        <f t="shared" ca="1" si="77"/>
        <v>0</v>
      </c>
      <c r="R1837" t="str">
        <f>IF(ISBLANK(Q1837),"",
IF(ISERROR(FIND(",",Q1837)),
  IF(ISERROR(VLOOKUP(Q1837,MapTable!$A:$A,1,0)),"맵없음",
  ""),
IF(ISERROR(FIND(",",Q1837,FIND(",",Q1837)+1)),
  IF(OR(ISERROR(VLOOKUP(LEFT(Q1837,FIND(",",Q1837)-1),MapTable!$A:$A,1,0)),ISERROR(VLOOKUP(TRIM(MID(Q1837,FIND(",",Q1837)+1,999)),MapTable!$A:$A,1,0))),"맵없음",
  ""),
IF(ISERROR(FIND(",",Q1837,FIND(",",Q1837,FIND(",",Q1837)+1)+1)),
  IF(OR(ISERROR(VLOOKUP(LEFT(Q1837,FIND(",",Q1837)-1),MapTable!$A:$A,1,0)),ISERROR(VLOOKUP(TRIM(MID(Q1837,FIND(",",Q1837)+1,FIND(",",Q1837,FIND(",",Q1837)+1)-FIND(",",Q1837)-1)),MapTable!$A:$A,1,0)),ISERROR(VLOOKUP(TRIM(MID(Q1837,FIND(",",Q1837,FIND(",",Q1837)+1)+1,999)),MapTable!$A:$A,1,0))),"맵없음",
  ""),
IF(ISERROR(FIND(",",Q1837,FIND(",",Q1837,FIND(",",Q1837,FIND(",",Q1837)+1)+1)+1)),
  IF(OR(ISERROR(VLOOKUP(LEFT(Q1837,FIND(",",Q1837)-1),MapTable!$A:$A,1,0)),ISERROR(VLOOKUP(TRIM(MID(Q1837,FIND(",",Q1837)+1,FIND(",",Q1837,FIND(",",Q1837)+1)-FIND(",",Q1837)-1)),MapTable!$A:$A,1,0)),ISERROR(VLOOKUP(TRIM(MID(Q1837,FIND(",",Q1837,FIND(",",Q1837)+1)+1,FIND(",",Q1837,FIND(",",Q1837,FIND(",",Q1837)+1)+1)-FIND(",",Q1837,FIND(",",Q1837)+1)-1)),MapTable!$A:$A,1,0)),ISERROR(VLOOKUP(TRIM(MID(Q1837,FIND(",",Q1837,FIND(",",Q1837,FIND(",",Q1837)+1)+1)+1,999)),MapTable!$A:$A,1,0))),"맵없음",
  ""),
)))))</f>
        <v/>
      </c>
      <c r="W1837" t="str">
        <f>IF(ISBLANK(V1837),"",IF(ISERROR(VLOOKUP(V1837,[3]DropTable!$A:$A,1,0)),"드랍없음",""))</f>
        <v/>
      </c>
      <c r="Y1837" t="str">
        <f>IF(ISBLANK(X1837),"",IF(ISERROR(VLOOKUP(X1837,[3]DropTable!$A:$A,1,0)),"드랍없음",""))</f>
        <v/>
      </c>
      <c r="AA1837">
        <v>8.1</v>
      </c>
    </row>
    <row r="1838" spans="1:27" x14ac:dyDescent="0.3">
      <c r="A1838">
        <v>14</v>
      </c>
      <c r="B1838">
        <v>47</v>
      </c>
      <c r="C1838">
        <v>1680</v>
      </c>
      <c r="D1838">
        <v>420</v>
      </c>
      <c r="E1838" t="s">
        <v>114</v>
      </c>
      <c r="H1838" t="str">
        <f>IF(ISBLANK(G1838),"",
IFERROR(VLOOKUP(G1838,[1]StringTable!$1:$1048576,MATCH([1]StringTable!$B$1,[1]StringTable!$1:$1,0),0),
IFERROR(VLOOKUP(G1838,[1]InApkStringTable!$1:$1048576,MATCH([1]InApkStringTable!$B$1,[1]InApkStringTable!$1:$1,0),0),
"스트링없음")))</f>
        <v/>
      </c>
      <c r="J1838" t="b">
        <v>1</v>
      </c>
      <c r="L1838" t="str">
        <f>IF(ISBLANK(K1838),"",IF(ISERROR(VLOOKUP(K1838,MapTable!$A:$A,1,0)),"맵없음",""))</f>
        <v/>
      </c>
      <c r="N1838" t="b">
        <f t="shared" ca="1" si="77"/>
        <v>0</v>
      </c>
      <c r="R1838" t="str">
        <f>IF(ISBLANK(Q1838),"",
IF(ISERROR(FIND(",",Q1838)),
  IF(ISERROR(VLOOKUP(Q1838,MapTable!$A:$A,1,0)),"맵없음",
  ""),
IF(ISERROR(FIND(",",Q1838,FIND(",",Q1838)+1)),
  IF(OR(ISERROR(VLOOKUP(LEFT(Q1838,FIND(",",Q1838)-1),MapTable!$A:$A,1,0)),ISERROR(VLOOKUP(TRIM(MID(Q1838,FIND(",",Q1838)+1,999)),MapTable!$A:$A,1,0))),"맵없음",
  ""),
IF(ISERROR(FIND(",",Q1838,FIND(",",Q1838,FIND(",",Q1838)+1)+1)),
  IF(OR(ISERROR(VLOOKUP(LEFT(Q1838,FIND(",",Q1838)-1),MapTable!$A:$A,1,0)),ISERROR(VLOOKUP(TRIM(MID(Q1838,FIND(",",Q1838)+1,FIND(",",Q1838,FIND(",",Q1838)+1)-FIND(",",Q1838)-1)),MapTable!$A:$A,1,0)),ISERROR(VLOOKUP(TRIM(MID(Q1838,FIND(",",Q1838,FIND(",",Q1838)+1)+1,999)),MapTable!$A:$A,1,0))),"맵없음",
  ""),
IF(ISERROR(FIND(",",Q1838,FIND(",",Q1838,FIND(",",Q1838,FIND(",",Q1838)+1)+1)+1)),
  IF(OR(ISERROR(VLOOKUP(LEFT(Q1838,FIND(",",Q1838)-1),MapTable!$A:$A,1,0)),ISERROR(VLOOKUP(TRIM(MID(Q1838,FIND(",",Q1838)+1,FIND(",",Q1838,FIND(",",Q1838)+1)-FIND(",",Q1838)-1)),MapTable!$A:$A,1,0)),ISERROR(VLOOKUP(TRIM(MID(Q1838,FIND(",",Q1838,FIND(",",Q1838)+1)+1,FIND(",",Q1838,FIND(",",Q1838,FIND(",",Q1838)+1)+1)-FIND(",",Q1838,FIND(",",Q1838)+1)-1)),MapTable!$A:$A,1,0)),ISERROR(VLOOKUP(TRIM(MID(Q1838,FIND(",",Q1838,FIND(",",Q1838,FIND(",",Q1838)+1)+1)+1,999)),MapTable!$A:$A,1,0))),"맵없음",
  ""),
)))))</f>
        <v/>
      </c>
      <c r="W1838" t="str">
        <f>IF(ISBLANK(V1838),"",IF(ISERROR(VLOOKUP(V1838,[3]DropTable!$A:$A,1,0)),"드랍없음",""))</f>
        <v/>
      </c>
      <c r="Y1838" t="str">
        <f>IF(ISBLANK(X1838),"",IF(ISERROR(VLOOKUP(X1838,[3]DropTable!$A:$A,1,0)),"드랍없음",""))</f>
        <v/>
      </c>
      <c r="AA1838">
        <v>8.1</v>
      </c>
    </row>
    <row r="1839" spans="1:27" x14ac:dyDescent="0.3">
      <c r="A1839">
        <v>14</v>
      </c>
      <c r="B1839">
        <v>48</v>
      </c>
      <c r="C1839">
        <v>1680</v>
      </c>
      <c r="D1839">
        <v>420</v>
      </c>
      <c r="E1839" t="s">
        <v>114</v>
      </c>
      <c r="H1839" t="str">
        <f>IF(ISBLANK(G1839),"",
IFERROR(VLOOKUP(G1839,[1]StringTable!$1:$1048576,MATCH([1]StringTable!$B$1,[1]StringTable!$1:$1,0),0),
IFERROR(VLOOKUP(G1839,[1]InApkStringTable!$1:$1048576,MATCH([1]InApkStringTable!$B$1,[1]InApkStringTable!$1:$1,0),0),
"스트링없음")))</f>
        <v/>
      </c>
      <c r="J1839" t="b">
        <v>1</v>
      </c>
      <c r="L1839" t="str">
        <f>IF(ISBLANK(K1839),"",IF(ISERROR(VLOOKUP(K1839,MapTable!$A:$A,1,0)),"맵없음",""))</f>
        <v/>
      </c>
      <c r="N1839" t="b">
        <f t="shared" ca="1" si="77"/>
        <v>0</v>
      </c>
      <c r="R1839" t="str">
        <f>IF(ISBLANK(Q1839),"",
IF(ISERROR(FIND(",",Q1839)),
  IF(ISERROR(VLOOKUP(Q1839,MapTable!$A:$A,1,0)),"맵없음",
  ""),
IF(ISERROR(FIND(",",Q1839,FIND(",",Q1839)+1)),
  IF(OR(ISERROR(VLOOKUP(LEFT(Q1839,FIND(",",Q1839)-1),MapTable!$A:$A,1,0)),ISERROR(VLOOKUP(TRIM(MID(Q1839,FIND(",",Q1839)+1,999)),MapTable!$A:$A,1,0))),"맵없음",
  ""),
IF(ISERROR(FIND(",",Q1839,FIND(",",Q1839,FIND(",",Q1839)+1)+1)),
  IF(OR(ISERROR(VLOOKUP(LEFT(Q1839,FIND(",",Q1839)-1),MapTable!$A:$A,1,0)),ISERROR(VLOOKUP(TRIM(MID(Q1839,FIND(",",Q1839)+1,FIND(",",Q1839,FIND(",",Q1839)+1)-FIND(",",Q1839)-1)),MapTable!$A:$A,1,0)),ISERROR(VLOOKUP(TRIM(MID(Q1839,FIND(",",Q1839,FIND(",",Q1839)+1)+1,999)),MapTable!$A:$A,1,0))),"맵없음",
  ""),
IF(ISERROR(FIND(",",Q1839,FIND(",",Q1839,FIND(",",Q1839,FIND(",",Q1839)+1)+1)+1)),
  IF(OR(ISERROR(VLOOKUP(LEFT(Q1839,FIND(",",Q1839)-1),MapTable!$A:$A,1,0)),ISERROR(VLOOKUP(TRIM(MID(Q1839,FIND(",",Q1839)+1,FIND(",",Q1839,FIND(",",Q1839)+1)-FIND(",",Q1839)-1)),MapTable!$A:$A,1,0)),ISERROR(VLOOKUP(TRIM(MID(Q1839,FIND(",",Q1839,FIND(",",Q1839)+1)+1,FIND(",",Q1839,FIND(",",Q1839,FIND(",",Q1839)+1)+1)-FIND(",",Q1839,FIND(",",Q1839)+1)-1)),MapTable!$A:$A,1,0)),ISERROR(VLOOKUP(TRIM(MID(Q1839,FIND(",",Q1839,FIND(",",Q1839,FIND(",",Q1839)+1)+1)+1,999)),MapTable!$A:$A,1,0))),"맵없음",
  ""),
)))))</f>
        <v/>
      </c>
      <c r="W1839" t="str">
        <f>IF(ISBLANK(V1839),"",IF(ISERROR(VLOOKUP(V1839,[3]DropTable!$A:$A,1,0)),"드랍없음",""))</f>
        <v/>
      </c>
      <c r="Y1839" t="str">
        <f>IF(ISBLANK(X1839),"",IF(ISERROR(VLOOKUP(X1839,[3]DropTable!$A:$A,1,0)),"드랍없음",""))</f>
        <v/>
      </c>
      <c r="AA1839">
        <v>8.1</v>
      </c>
    </row>
    <row r="1840" spans="1:27" x14ac:dyDescent="0.3">
      <c r="A1840">
        <v>14</v>
      </c>
      <c r="B1840">
        <v>49</v>
      </c>
      <c r="C1840">
        <v>1680</v>
      </c>
      <c r="D1840">
        <v>420</v>
      </c>
      <c r="E1840" t="s">
        <v>114</v>
      </c>
      <c r="H1840" t="str">
        <f>IF(ISBLANK(G1840),"",
IFERROR(VLOOKUP(G1840,[1]StringTable!$1:$1048576,MATCH([1]StringTable!$B$1,[1]StringTable!$1:$1,0),0),
IFERROR(VLOOKUP(G1840,[1]InApkStringTable!$1:$1048576,MATCH([1]InApkStringTable!$B$1,[1]InApkStringTable!$1:$1,0),0),
"스트링없음")))</f>
        <v/>
      </c>
      <c r="J1840" t="b">
        <v>1</v>
      </c>
      <c r="L1840" t="str">
        <f>IF(ISBLANK(K1840),"",IF(ISERROR(VLOOKUP(K1840,MapTable!$A:$A,1,0)),"맵없음",""))</f>
        <v/>
      </c>
      <c r="N1840" t="b">
        <f t="shared" ca="1" si="77"/>
        <v>0</v>
      </c>
      <c r="R1840" t="str">
        <f>IF(ISBLANK(Q1840),"",
IF(ISERROR(FIND(",",Q1840)),
  IF(ISERROR(VLOOKUP(Q1840,MapTable!$A:$A,1,0)),"맵없음",
  ""),
IF(ISERROR(FIND(",",Q1840,FIND(",",Q1840)+1)),
  IF(OR(ISERROR(VLOOKUP(LEFT(Q1840,FIND(",",Q1840)-1),MapTable!$A:$A,1,0)),ISERROR(VLOOKUP(TRIM(MID(Q1840,FIND(",",Q1840)+1,999)),MapTable!$A:$A,1,0))),"맵없음",
  ""),
IF(ISERROR(FIND(",",Q1840,FIND(",",Q1840,FIND(",",Q1840)+1)+1)),
  IF(OR(ISERROR(VLOOKUP(LEFT(Q1840,FIND(",",Q1840)-1),MapTable!$A:$A,1,0)),ISERROR(VLOOKUP(TRIM(MID(Q1840,FIND(",",Q1840)+1,FIND(",",Q1840,FIND(",",Q1840)+1)-FIND(",",Q1840)-1)),MapTable!$A:$A,1,0)),ISERROR(VLOOKUP(TRIM(MID(Q1840,FIND(",",Q1840,FIND(",",Q1840)+1)+1,999)),MapTable!$A:$A,1,0))),"맵없음",
  ""),
IF(ISERROR(FIND(",",Q1840,FIND(",",Q1840,FIND(",",Q1840,FIND(",",Q1840)+1)+1)+1)),
  IF(OR(ISERROR(VLOOKUP(LEFT(Q1840,FIND(",",Q1840)-1),MapTable!$A:$A,1,0)),ISERROR(VLOOKUP(TRIM(MID(Q1840,FIND(",",Q1840)+1,FIND(",",Q1840,FIND(",",Q1840)+1)-FIND(",",Q1840)-1)),MapTable!$A:$A,1,0)),ISERROR(VLOOKUP(TRIM(MID(Q1840,FIND(",",Q1840,FIND(",",Q1840)+1)+1,FIND(",",Q1840,FIND(",",Q1840,FIND(",",Q1840)+1)+1)-FIND(",",Q1840,FIND(",",Q1840)+1)-1)),MapTable!$A:$A,1,0)),ISERROR(VLOOKUP(TRIM(MID(Q1840,FIND(",",Q1840,FIND(",",Q1840,FIND(",",Q1840)+1)+1)+1,999)),MapTable!$A:$A,1,0))),"맵없음",
  ""),
)))))</f>
        <v/>
      </c>
      <c r="W1840" t="str">
        <f>IF(ISBLANK(V1840),"",IF(ISERROR(VLOOKUP(V1840,[3]DropTable!$A:$A,1,0)),"드랍없음",""))</f>
        <v/>
      </c>
      <c r="Y1840" t="str">
        <f>IF(ISBLANK(X1840),"",IF(ISERROR(VLOOKUP(X1840,[3]DropTable!$A:$A,1,0)),"드랍없음",""))</f>
        <v/>
      </c>
      <c r="AA1840">
        <v>8.1</v>
      </c>
    </row>
    <row r="1841" spans="1:27" x14ac:dyDescent="0.3">
      <c r="A1841">
        <v>14</v>
      </c>
      <c r="B1841">
        <v>50</v>
      </c>
      <c r="C1841">
        <v>1680</v>
      </c>
      <c r="D1841">
        <v>420</v>
      </c>
      <c r="E1841" t="s">
        <v>114</v>
      </c>
      <c r="H1841" t="str">
        <f>IF(ISBLANK(G1841),"",
IFERROR(VLOOKUP(G1841,[1]StringTable!$1:$1048576,MATCH([1]StringTable!$B$1,[1]StringTable!$1:$1,0),0),
IFERROR(VLOOKUP(G1841,[1]InApkStringTable!$1:$1048576,MATCH([1]InApkStringTable!$B$1,[1]InApkStringTable!$1:$1,0),0),
"스트링없음")))</f>
        <v/>
      </c>
      <c r="J1841" t="b">
        <v>1</v>
      </c>
      <c r="L1841" t="str">
        <f>IF(ISBLANK(K1841),"",IF(ISERROR(VLOOKUP(K1841,MapTable!$A:$A,1,0)),"맵없음",""))</f>
        <v/>
      </c>
      <c r="N1841" t="b">
        <f t="shared" ca="1" si="77"/>
        <v>0</v>
      </c>
      <c r="R1841" t="str">
        <f>IF(ISBLANK(Q1841),"",
IF(ISERROR(FIND(",",Q1841)),
  IF(ISERROR(VLOOKUP(Q1841,MapTable!$A:$A,1,0)),"맵없음",
  ""),
IF(ISERROR(FIND(",",Q1841,FIND(",",Q1841)+1)),
  IF(OR(ISERROR(VLOOKUP(LEFT(Q1841,FIND(",",Q1841)-1),MapTable!$A:$A,1,0)),ISERROR(VLOOKUP(TRIM(MID(Q1841,FIND(",",Q1841)+1,999)),MapTable!$A:$A,1,0))),"맵없음",
  ""),
IF(ISERROR(FIND(",",Q1841,FIND(",",Q1841,FIND(",",Q1841)+1)+1)),
  IF(OR(ISERROR(VLOOKUP(LEFT(Q1841,FIND(",",Q1841)-1),MapTable!$A:$A,1,0)),ISERROR(VLOOKUP(TRIM(MID(Q1841,FIND(",",Q1841)+1,FIND(",",Q1841,FIND(",",Q1841)+1)-FIND(",",Q1841)-1)),MapTable!$A:$A,1,0)),ISERROR(VLOOKUP(TRIM(MID(Q1841,FIND(",",Q1841,FIND(",",Q1841)+1)+1,999)),MapTable!$A:$A,1,0))),"맵없음",
  ""),
IF(ISERROR(FIND(",",Q1841,FIND(",",Q1841,FIND(",",Q1841,FIND(",",Q1841)+1)+1)+1)),
  IF(OR(ISERROR(VLOOKUP(LEFT(Q1841,FIND(",",Q1841)-1),MapTable!$A:$A,1,0)),ISERROR(VLOOKUP(TRIM(MID(Q1841,FIND(",",Q1841)+1,FIND(",",Q1841,FIND(",",Q1841)+1)-FIND(",",Q1841)-1)),MapTable!$A:$A,1,0)),ISERROR(VLOOKUP(TRIM(MID(Q1841,FIND(",",Q1841,FIND(",",Q1841)+1)+1,FIND(",",Q1841,FIND(",",Q1841,FIND(",",Q1841)+1)+1)-FIND(",",Q1841,FIND(",",Q1841)+1)-1)),MapTable!$A:$A,1,0)),ISERROR(VLOOKUP(TRIM(MID(Q1841,FIND(",",Q1841,FIND(",",Q1841,FIND(",",Q1841)+1)+1)+1,999)),MapTable!$A:$A,1,0))),"맵없음",
  ""),
)))))</f>
        <v/>
      </c>
      <c r="W1841" t="str">
        <f>IF(ISBLANK(V1841),"",IF(ISERROR(VLOOKUP(V1841,[3]DropTable!$A:$A,1,0)),"드랍없음",""))</f>
        <v/>
      </c>
      <c r="Y1841" t="str">
        <f>IF(ISBLANK(X1841),"",IF(ISERROR(VLOOKUP(X1841,[3]DropTable!$A:$A,1,0)),"드랍없음",""))</f>
        <v/>
      </c>
      <c r="AA1841">
        <v>8.1</v>
      </c>
    </row>
    <row r="1842" spans="1:27" x14ac:dyDescent="0.3">
      <c r="A1842">
        <v>15</v>
      </c>
      <c r="B1842">
        <v>1</v>
      </c>
      <c r="C1842">
        <v>1680</v>
      </c>
      <c r="D1842">
        <v>420</v>
      </c>
      <c r="E1842" t="s">
        <v>114</v>
      </c>
      <c r="H1842" t="str">
        <f>IF(ISBLANK(G1842),"",
IFERROR(VLOOKUP(G1842,[1]StringTable!$1:$1048576,MATCH([1]StringTable!$B$1,[1]StringTable!$1:$1,0),0),
IFERROR(VLOOKUP(G1842,[1]InApkStringTable!$1:$1048576,MATCH([1]InApkStringTable!$B$1,[1]InApkStringTable!$1:$1,0),0),
"스트링없음")))</f>
        <v/>
      </c>
      <c r="J1842" t="b">
        <v>1</v>
      </c>
      <c r="L1842" t="str">
        <f>IF(ISBLANK(K1842),"",IF(ISERROR(VLOOKUP(K1842,MapTable!$A:$A,1,0)),"맵없음",""))</f>
        <v/>
      </c>
      <c r="N1842" t="b">
        <f t="shared" ca="1" si="77"/>
        <v>0</v>
      </c>
      <c r="R1842" t="str">
        <f>IF(ISBLANK(Q1842),"",
IF(ISERROR(FIND(",",Q1842)),
  IF(ISERROR(VLOOKUP(Q1842,MapTable!$A:$A,1,0)),"맵없음",
  ""),
IF(ISERROR(FIND(",",Q1842,FIND(",",Q1842)+1)),
  IF(OR(ISERROR(VLOOKUP(LEFT(Q1842,FIND(",",Q1842)-1),MapTable!$A:$A,1,0)),ISERROR(VLOOKUP(TRIM(MID(Q1842,FIND(",",Q1842)+1,999)),MapTable!$A:$A,1,0))),"맵없음",
  ""),
IF(ISERROR(FIND(",",Q1842,FIND(",",Q1842,FIND(",",Q1842)+1)+1)),
  IF(OR(ISERROR(VLOOKUP(LEFT(Q1842,FIND(",",Q1842)-1),MapTable!$A:$A,1,0)),ISERROR(VLOOKUP(TRIM(MID(Q1842,FIND(",",Q1842)+1,FIND(",",Q1842,FIND(",",Q1842)+1)-FIND(",",Q1842)-1)),MapTable!$A:$A,1,0)),ISERROR(VLOOKUP(TRIM(MID(Q1842,FIND(",",Q1842,FIND(",",Q1842)+1)+1,999)),MapTable!$A:$A,1,0))),"맵없음",
  ""),
IF(ISERROR(FIND(",",Q1842,FIND(",",Q1842,FIND(",",Q1842,FIND(",",Q1842)+1)+1)+1)),
  IF(OR(ISERROR(VLOOKUP(LEFT(Q1842,FIND(",",Q1842)-1),MapTable!$A:$A,1,0)),ISERROR(VLOOKUP(TRIM(MID(Q1842,FIND(",",Q1842)+1,FIND(",",Q1842,FIND(",",Q1842)+1)-FIND(",",Q1842)-1)),MapTable!$A:$A,1,0)),ISERROR(VLOOKUP(TRIM(MID(Q1842,FIND(",",Q1842,FIND(",",Q1842)+1)+1,FIND(",",Q1842,FIND(",",Q1842,FIND(",",Q1842)+1)+1)-FIND(",",Q1842,FIND(",",Q1842)+1)-1)),MapTable!$A:$A,1,0)),ISERROR(VLOOKUP(TRIM(MID(Q1842,FIND(",",Q1842,FIND(",",Q1842,FIND(",",Q1842)+1)+1)+1,999)),MapTable!$A:$A,1,0))),"맵없음",
  ""),
)))))</f>
        <v/>
      </c>
      <c r="W1842" t="str">
        <f>IF(ISBLANK(V1842),"",IF(ISERROR(VLOOKUP(V1842,[3]DropTable!$A:$A,1,0)),"드랍없음",""))</f>
        <v/>
      </c>
      <c r="Y1842" t="str">
        <f>IF(ISBLANK(X1842),"",IF(ISERROR(VLOOKUP(X1842,[3]DropTable!$A:$A,1,0)),"드랍없음",""))</f>
        <v/>
      </c>
      <c r="AA1842">
        <v>8.1</v>
      </c>
    </row>
    <row r="1843" spans="1:27" x14ac:dyDescent="0.3">
      <c r="A1843">
        <v>15</v>
      </c>
      <c r="B1843">
        <v>2</v>
      </c>
      <c r="C1843">
        <v>1680</v>
      </c>
      <c r="D1843">
        <v>420</v>
      </c>
      <c r="E1843" t="s">
        <v>114</v>
      </c>
      <c r="H1843" t="str">
        <f>IF(ISBLANK(G1843),"",
IFERROR(VLOOKUP(G1843,[1]StringTable!$1:$1048576,MATCH([1]StringTable!$B$1,[1]StringTable!$1:$1,0),0),
IFERROR(VLOOKUP(G1843,[1]InApkStringTable!$1:$1048576,MATCH([1]InApkStringTable!$B$1,[1]InApkStringTable!$1:$1,0),0),
"스트링없음")))</f>
        <v/>
      </c>
      <c r="J1843" t="b">
        <v>1</v>
      </c>
      <c r="L1843" t="str">
        <f>IF(ISBLANK(K1843),"",IF(ISERROR(VLOOKUP(K1843,MapTable!$A:$A,1,0)),"맵없음",""))</f>
        <v/>
      </c>
      <c r="N1843" t="b">
        <f t="shared" ca="1" si="77"/>
        <v>0</v>
      </c>
      <c r="R1843" t="str">
        <f>IF(ISBLANK(Q1843),"",
IF(ISERROR(FIND(",",Q1843)),
  IF(ISERROR(VLOOKUP(Q1843,MapTable!$A:$A,1,0)),"맵없음",
  ""),
IF(ISERROR(FIND(",",Q1843,FIND(",",Q1843)+1)),
  IF(OR(ISERROR(VLOOKUP(LEFT(Q1843,FIND(",",Q1843)-1),MapTable!$A:$A,1,0)),ISERROR(VLOOKUP(TRIM(MID(Q1843,FIND(",",Q1843)+1,999)),MapTable!$A:$A,1,0))),"맵없음",
  ""),
IF(ISERROR(FIND(",",Q1843,FIND(",",Q1843,FIND(",",Q1843)+1)+1)),
  IF(OR(ISERROR(VLOOKUP(LEFT(Q1843,FIND(",",Q1843)-1),MapTable!$A:$A,1,0)),ISERROR(VLOOKUP(TRIM(MID(Q1843,FIND(",",Q1843)+1,FIND(",",Q1843,FIND(",",Q1843)+1)-FIND(",",Q1843)-1)),MapTable!$A:$A,1,0)),ISERROR(VLOOKUP(TRIM(MID(Q1843,FIND(",",Q1843,FIND(",",Q1843)+1)+1,999)),MapTable!$A:$A,1,0))),"맵없음",
  ""),
IF(ISERROR(FIND(",",Q1843,FIND(",",Q1843,FIND(",",Q1843,FIND(",",Q1843)+1)+1)+1)),
  IF(OR(ISERROR(VLOOKUP(LEFT(Q1843,FIND(",",Q1843)-1),MapTable!$A:$A,1,0)),ISERROR(VLOOKUP(TRIM(MID(Q1843,FIND(",",Q1843)+1,FIND(",",Q1843,FIND(",",Q1843)+1)-FIND(",",Q1843)-1)),MapTable!$A:$A,1,0)),ISERROR(VLOOKUP(TRIM(MID(Q1843,FIND(",",Q1843,FIND(",",Q1843)+1)+1,FIND(",",Q1843,FIND(",",Q1843,FIND(",",Q1843)+1)+1)-FIND(",",Q1843,FIND(",",Q1843)+1)-1)),MapTable!$A:$A,1,0)),ISERROR(VLOOKUP(TRIM(MID(Q1843,FIND(",",Q1843,FIND(",",Q1843,FIND(",",Q1843)+1)+1)+1,999)),MapTable!$A:$A,1,0))),"맵없음",
  ""),
)))))</f>
        <v/>
      </c>
      <c r="W1843" t="str">
        <f>IF(ISBLANK(V1843),"",IF(ISERROR(VLOOKUP(V1843,[3]DropTable!$A:$A,1,0)),"드랍없음",""))</f>
        <v/>
      </c>
      <c r="Y1843" t="str">
        <f>IF(ISBLANK(X1843),"",IF(ISERROR(VLOOKUP(X1843,[3]DropTable!$A:$A,1,0)),"드랍없음",""))</f>
        <v/>
      </c>
      <c r="AA1843">
        <v>8.1</v>
      </c>
    </row>
    <row r="1844" spans="1:27" x14ac:dyDescent="0.3">
      <c r="A1844">
        <v>15</v>
      </c>
      <c r="B1844">
        <v>3</v>
      </c>
      <c r="C1844">
        <v>1680</v>
      </c>
      <c r="D1844">
        <v>420</v>
      </c>
      <c r="E1844" t="s">
        <v>114</v>
      </c>
      <c r="H1844" t="str">
        <f>IF(ISBLANK(G1844),"",
IFERROR(VLOOKUP(G1844,[1]StringTable!$1:$1048576,MATCH([1]StringTable!$B$1,[1]StringTable!$1:$1,0),0),
IFERROR(VLOOKUP(G1844,[1]InApkStringTable!$1:$1048576,MATCH([1]InApkStringTable!$B$1,[1]InApkStringTable!$1:$1,0),0),
"스트링없음")))</f>
        <v/>
      </c>
      <c r="J1844" t="b">
        <v>1</v>
      </c>
      <c r="L1844" t="str">
        <f>IF(ISBLANK(K1844),"",IF(ISERROR(VLOOKUP(K1844,MapTable!$A:$A,1,0)),"맵없음",""))</f>
        <v/>
      </c>
      <c r="N1844" t="b">
        <f t="shared" ca="1" si="77"/>
        <v>0</v>
      </c>
      <c r="R1844" t="str">
        <f>IF(ISBLANK(Q1844),"",
IF(ISERROR(FIND(",",Q1844)),
  IF(ISERROR(VLOOKUP(Q1844,MapTable!$A:$A,1,0)),"맵없음",
  ""),
IF(ISERROR(FIND(",",Q1844,FIND(",",Q1844)+1)),
  IF(OR(ISERROR(VLOOKUP(LEFT(Q1844,FIND(",",Q1844)-1),MapTable!$A:$A,1,0)),ISERROR(VLOOKUP(TRIM(MID(Q1844,FIND(",",Q1844)+1,999)),MapTable!$A:$A,1,0))),"맵없음",
  ""),
IF(ISERROR(FIND(",",Q1844,FIND(",",Q1844,FIND(",",Q1844)+1)+1)),
  IF(OR(ISERROR(VLOOKUP(LEFT(Q1844,FIND(",",Q1844)-1),MapTable!$A:$A,1,0)),ISERROR(VLOOKUP(TRIM(MID(Q1844,FIND(",",Q1844)+1,FIND(",",Q1844,FIND(",",Q1844)+1)-FIND(",",Q1844)-1)),MapTable!$A:$A,1,0)),ISERROR(VLOOKUP(TRIM(MID(Q1844,FIND(",",Q1844,FIND(",",Q1844)+1)+1,999)),MapTable!$A:$A,1,0))),"맵없음",
  ""),
IF(ISERROR(FIND(",",Q1844,FIND(",",Q1844,FIND(",",Q1844,FIND(",",Q1844)+1)+1)+1)),
  IF(OR(ISERROR(VLOOKUP(LEFT(Q1844,FIND(",",Q1844)-1),MapTable!$A:$A,1,0)),ISERROR(VLOOKUP(TRIM(MID(Q1844,FIND(",",Q1844)+1,FIND(",",Q1844,FIND(",",Q1844)+1)-FIND(",",Q1844)-1)),MapTable!$A:$A,1,0)),ISERROR(VLOOKUP(TRIM(MID(Q1844,FIND(",",Q1844,FIND(",",Q1844)+1)+1,FIND(",",Q1844,FIND(",",Q1844,FIND(",",Q1844)+1)+1)-FIND(",",Q1844,FIND(",",Q1844)+1)-1)),MapTable!$A:$A,1,0)),ISERROR(VLOOKUP(TRIM(MID(Q1844,FIND(",",Q1844,FIND(",",Q1844,FIND(",",Q1844)+1)+1)+1,999)),MapTable!$A:$A,1,0))),"맵없음",
  ""),
)))))</f>
        <v/>
      </c>
      <c r="W1844" t="str">
        <f>IF(ISBLANK(V1844),"",IF(ISERROR(VLOOKUP(V1844,[3]DropTable!$A:$A,1,0)),"드랍없음",""))</f>
        <v/>
      </c>
      <c r="Y1844" t="str">
        <f>IF(ISBLANK(X1844),"",IF(ISERROR(VLOOKUP(X1844,[3]DropTable!$A:$A,1,0)),"드랍없음",""))</f>
        <v/>
      </c>
      <c r="AA1844">
        <v>8.1</v>
      </c>
    </row>
    <row r="1845" spans="1:27" x14ac:dyDescent="0.3">
      <c r="A1845">
        <v>15</v>
      </c>
      <c r="B1845">
        <v>4</v>
      </c>
      <c r="C1845">
        <v>1680</v>
      </c>
      <c r="D1845">
        <v>420</v>
      </c>
      <c r="E1845" t="s">
        <v>114</v>
      </c>
      <c r="H1845" t="str">
        <f>IF(ISBLANK(G1845),"",
IFERROR(VLOOKUP(G1845,[1]StringTable!$1:$1048576,MATCH([1]StringTable!$B$1,[1]StringTable!$1:$1,0),0),
IFERROR(VLOOKUP(G1845,[1]InApkStringTable!$1:$1048576,MATCH([1]InApkStringTable!$B$1,[1]InApkStringTable!$1:$1,0),0),
"스트링없음")))</f>
        <v/>
      </c>
      <c r="J1845" t="b">
        <v>1</v>
      </c>
      <c r="L1845" t="str">
        <f>IF(ISBLANK(K1845),"",IF(ISERROR(VLOOKUP(K1845,MapTable!$A:$A,1,0)),"맵없음",""))</f>
        <v/>
      </c>
      <c r="N1845" t="b">
        <f t="shared" ca="1" si="77"/>
        <v>0</v>
      </c>
      <c r="R1845" t="str">
        <f>IF(ISBLANK(Q1845),"",
IF(ISERROR(FIND(",",Q1845)),
  IF(ISERROR(VLOOKUP(Q1845,MapTable!$A:$A,1,0)),"맵없음",
  ""),
IF(ISERROR(FIND(",",Q1845,FIND(",",Q1845)+1)),
  IF(OR(ISERROR(VLOOKUP(LEFT(Q1845,FIND(",",Q1845)-1),MapTable!$A:$A,1,0)),ISERROR(VLOOKUP(TRIM(MID(Q1845,FIND(",",Q1845)+1,999)),MapTable!$A:$A,1,0))),"맵없음",
  ""),
IF(ISERROR(FIND(",",Q1845,FIND(",",Q1845,FIND(",",Q1845)+1)+1)),
  IF(OR(ISERROR(VLOOKUP(LEFT(Q1845,FIND(",",Q1845)-1),MapTable!$A:$A,1,0)),ISERROR(VLOOKUP(TRIM(MID(Q1845,FIND(",",Q1845)+1,FIND(",",Q1845,FIND(",",Q1845)+1)-FIND(",",Q1845)-1)),MapTable!$A:$A,1,0)),ISERROR(VLOOKUP(TRIM(MID(Q1845,FIND(",",Q1845,FIND(",",Q1845)+1)+1,999)),MapTable!$A:$A,1,0))),"맵없음",
  ""),
IF(ISERROR(FIND(",",Q1845,FIND(",",Q1845,FIND(",",Q1845,FIND(",",Q1845)+1)+1)+1)),
  IF(OR(ISERROR(VLOOKUP(LEFT(Q1845,FIND(",",Q1845)-1),MapTable!$A:$A,1,0)),ISERROR(VLOOKUP(TRIM(MID(Q1845,FIND(",",Q1845)+1,FIND(",",Q1845,FIND(",",Q1845)+1)-FIND(",",Q1845)-1)),MapTable!$A:$A,1,0)),ISERROR(VLOOKUP(TRIM(MID(Q1845,FIND(",",Q1845,FIND(",",Q1845)+1)+1,FIND(",",Q1845,FIND(",",Q1845,FIND(",",Q1845)+1)+1)-FIND(",",Q1845,FIND(",",Q1845)+1)-1)),MapTable!$A:$A,1,0)),ISERROR(VLOOKUP(TRIM(MID(Q1845,FIND(",",Q1845,FIND(",",Q1845,FIND(",",Q1845)+1)+1)+1,999)),MapTable!$A:$A,1,0))),"맵없음",
  ""),
)))))</f>
        <v/>
      </c>
      <c r="W1845" t="str">
        <f>IF(ISBLANK(V1845),"",IF(ISERROR(VLOOKUP(V1845,[3]DropTable!$A:$A,1,0)),"드랍없음",""))</f>
        <v/>
      </c>
      <c r="Y1845" t="str">
        <f>IF(ISBLANK(X1845),"",IF(ISERROR(VLOOKUP(X1845,[3]DropTable!$A:$A,1,0)),"드랍없음",""))</f>
        <v/>
      </c>
      <c r="AA1845">
        <v>8.1</v>
      </c>
    </row>
    <row r="1846" spans="1:27" x14ac:dyDescent="0.3">
      <c r="A1846">
        <v>15</v>
      </c>
      <c r="B1846">
        <v>5</v>
      </c>
      <c r="C1846">
        <v>1680</v>
      </c>
      <c r="D1846">
        <v>420</v>
      </c>
      <c r="E1846" t="s">
        <v>114</v>
      </c>
      <c r="H1846" t="str">
        <f>IF(ISBLANK(G1846),"",
IFERROR(VLOOKUP(G1846,[1]StringTable!$1:$1048576,MATCH([1]StringTable!$B$1,[1]StringTable!$1:$1,0),0),
IFERROR(VLOOKUP(G1846,[1]InApkStringTable!$1:$1048576,MATCH([1]InApkStringTable!$B$1,[1]InApkStringTable!$1:$1,0),0),
"스트링없음")))</f>
        <v/>
      </c>
      <c r="J1846" t="b">
        <v>1</v>
      </c>
      <c r="L1846" t="str">
        <f>IF(ISBLANK(K1846),"",IF(ISERROR(VLOOKUP(K1846,MapTable!$A:$A,1,0)),"맵없음",""))</f>
        <v/>
      </c>
      <c r="N1846" t="b">
        <f t="shared" ca="1" si="77"/>
        <v>0</v>
      </c>
      <c r="R1846" t="str">
        <f>IF(ISBLANK(Q1846),"",
IF(ISERROR(FIND(",",Q1846)),
  IF(ISERROR(VLOOKUP(Q1846,MapTable!$A:$A,1,0)),"맵없음",
  ""),
IF(ISERROR(FIND(",",Q1846,FIND(",",Q1846)+1)),
  IF(OR(ISERROR(VLOOKUP(LEFT(Q1846,FIND(",",Q1846)-1),MapTable!$A:$A,1,0)),ISERROR(VLOOKUP(TRIM(MID(Q1846,FIND(",",Q1846)+1,999)),MapTable!$A:$A,1,0))),"맵없음",
  ""),
IF(ISERROR(FIND(",",Q1846,FIND(",",Q1846,FIND(",",Q1846)+1)+1)),
  IF(OR(ISERROR(VLOOKUP(LEFT(Q1846,FIND(",",Q1846)-1),MapTable!$A:$A,1,0)),ISERROR(VLOOKUP(TRIM(MID(Q1846,FIND(",",Q1846)+1,FIND(",",Q1846,FIND(",",Q1846)+1)-FIND(",",Q1846)-1)),MapTable!$A:$A,1,0)),ISERROR(VLOOKUP(TRIM(MID(Q1846,FIND(",",Q1846,FIND(",",Q1846)+1)+1,999)),MapTable!$A:$A,1,0))),"맵없음",
  ""),
IF(ISERROR(FIND(",",Q1846,FIND(",",Q1846,FIND(",",Q1846,FIND(",",Q1846)+1)+1)+1)),
  IF(OR(ISERROR(VLOOKUP(LEFT(Q1846,FIND(",",Q1846)-1),MapTable!$A:$A,1,0)),ISERROR(VLOOKUP(TRIM(MID(Q1846,FIND(",",Q1846)+1,FIND(",",Q1846,FIND(",",Q1846)+1)-FIND(",",Q1846)-1)),MapTable!$A:$A,1,0)),ISERROR(VLOOKUP(TRIM(MID(Q1846,FIND(",",Q1846,FIND(",",Q1846)+1)+1,FIND(",",Q1846,FIND(",",Q1846,FIND(",",Q1846)+1)+1)-FIND(",",Q1846,FIND(",",Q1846)+1)-1)),MapTable!$A:$A,1,0)),ISERROR(VLOOKUP(TRIM(MID(Q1846,FIND(",",Q1846,FIND(",",Q1846,FIND(",",Q1846)+1)+1)+1,999)),MapTable!$A:$A,1,0))),"맵없음",
  ""),
)))))</f>
        <v/>
      </c>
      <c r="W1846" t="str">
        <f>IF(ISBLANK(V1846),"",IF(ISERROR(VLOOKUP(V1846,[3]DropTable!$A:$A,1,0)),"드랍없음",""))</f>
        <v/>
      </c>
      <c r="Y1846" t="str">
        <f>IF(ISBLANK(X1846),"",IF(ISERROR(VLOOKUP(X1846,[3]DropTable!$A:$A,1,0)),"드랍없음",""))</f>
        <v/>
      </c>
      <c r="AA1846">
        <v>8.1</v>
      </c>
    </row>
    <row r="1847" spans="1:27" x14ac:dyDescent="0.3">
      <c r="A1847">
        <v>15</v>
      </c>
      <c r="B1847">
        <v>6</v>
      </c>
      <c r="C1847">
        <v>1680</v>
      </c>
      <c r="D1847">
        <v>420</v>
      </c>
      <c r="E1847" t="s">
        <v>114</v>
      </c>
      <c r="H1847" t="str">
        <f>IF(ISBLANK(G1847),"",
IFERROR(VLOOKUP(G1847,[1]StringTable!$1:$1048576,MATCH([1]StringTable!$B$1,[1]StringTable!$1:$1,0),0),
IFERROR(VLOOKUP(G1847,[1]InApkStringTable!$1:$1048576,MATCH([1]InApkStringTable!$B$1,[1]InApkStringTable!$1:$1,0),0),
"스트링없음")))</f>
        <v/>
      </c>
      <c r="J1847" t="b">
        <v>1</v>
      </c>
      <c r="L1847" t="str">
        <f>IF(ISBLANK(K1847),"",IF(ISERROR(VLOOKUP(K1847,MapTable!$A:$A,1,0)),"맵없음",""))</f>
        <v/>
      </c>
      <c r="N1847" t="b">
        <f t="shared" ca="1" si="77"/>
        <v>0</v>
      </c>
      <c r="R1847" t="str">
        <f>IF(ISBLANK(Q1847),"",
IF(ISERROR(FIND(",",Q1847)),
  IF(ISERROR(VLOOKUP(Q1847,MapTable!$A:$A,1,0)),"맵없음",
  ""),
IF(ISERROR(FIND(",",Q1847,FIND(",",Q1847)+1)),
  IF(OR(ISERROR(VLOOKUP(LEFT(Q1847,FIND(",",Q1847)-1),MapTable!$A:$A,1,0)),ISERROR(VLOOKUP(TRIM(MID(Q1847,FIND(",",Q1847)+1,999)),MapTable!$A:$A,1,0))),"맵없음",
  ""),
IF(ISERROR(FIND(",",Q1847,FIND(",",Q1847,FIND(",",Q1847)+1)+1)),
  IF(OR(ISERROR(VLOOKUP(LEFT(Q1847,FIND(",",Q1847)-1),MapTable!$A:$A,1,0)),ISERROR(VLOOKUP(TRIM(MID(Q1847,FIND(",",Q1847)+1,FIND(",",Q1847,FIND(",",Q1847)+1)-FIND(",",Q1847)-1)),MapTable!$A:$A,1,0)),ISERROR(VLOOKUP(TRIM(MID(Q1847,FIND(",",Q1847,FIND(",",Q1847)+1)+1,999)),MapTable!$A:$A,1,0))),"맵없음",
  ""),
IF(ISERROR(FIND(",",Q1847,FIND(",",Q1847,FIND(",",Q1847,FIND(",",Q1847)+1)+1)+1)),
  IF(OR(ISERROR(VLOOKUP(LEFT(Q1847,FIND(",",Q1847)-1),MapTable!$A:$A,1,0)),ISERROR(VLOOKUP(TRIM(MID(Q1847,FIND(",",Q1847)+1,FIND(",",Q1847,FIND(",",Q1847)+1)-FIND(",",Q1847)-1)),MapTable!$A:$A,1,0)),ISERROR(VLOOKUP(TRIM(MID(Q1847,FIND(",",Q1847,FIND(",",Q1847)+1)+1,FIND(",",Q1847,FIND(",",Q1847,FIND(",",Q1847)+1)+1)-FIND(",",Q1847,FIND(",",Q1847)+1)-1)),MapTable!$A:$A,1,0)),ISERROR(VLOOKUP(TRIM(MID(Q1847,FIND(",",Q1847,FIND(",",Q1847,FIND(",",Q1847)+1)+1)+1,999)),MapTable!$A:$A,1,0))),"맵없음",
  ""),
)))))</f>
        <v/>
      </c>
      <c r="W1847" t="str">
        <f>IF(ISBLANK(V1847),"",IF(ISERROR(VLOOKUP(V1847,[3]DropTable!$A:$A,1,0)),"드랍없음",""))</f>
        <v/>
      </c>
      <c r="Y1847" t="str">
        <f>IF(ISBLANK(X1847),"",IF(ISERROR(VLOOKUP(X1847,[3]DropTable!$A:$A,1,0)),"드랍없음",""))</f>
        <v/>
      </c>
      <c r="AA1847">
        <v>8.1</v>
      </c>
    </row>
    <row r="1848" spans="1:27" x14ac:dyDescent="0.3">
      <c r="A1848">
        <v>15</v>
      </c>
      <c r="B1848">
        <v>7</v>
      </c>
      <c r="C1848">
        <v>1680</v>
      </c>
      <c r="D1848">
        <v>420</v>
      </c>
      <c r="E1848" t="s">
        <v>114</v>
      </c>
      <c r="H1848" t="str">
        <f>IF(ISBLANK(G1848),"",
IFERROR(VLOOKUP(G1848,[1]StringTable!$1:$1048576,MATCH([1]StringTable!$B$1,[1]StringTable!$1:$1,0),0),
IFERROR(VLOOKUP(G1848,[1]InApkStringTable!$1:$1048576,MATCH([1]InApkStringTable!$B$1,[1]InApkStringTable!$1:$1,0),0),
"스트링없음")))</f>
        <v/>
      </c>
      <c r="J1848" t="b">
        <v>1</v>
      </c>
      <c r="L1848" t="str">
        <f>IF(ISBLANK(K1848),"",IF(ISERROR(VLOOKUP(K1848,MapTable!$A:$A,1,0)),"맵없음",""))</f>
        <v/>
      </c>
      <c r="N1848" t="b">
        <f t="shared" ca="1" si="77"/>
        <v>0</v>
      </c>
      <c r="R1848" t="str">
        <f>IF(ISBLANK(Q1848),"",
IF(ISERROR(FIND(",",Q1848)),
  IF(ISERROR(VLOOKUP(Q1848,MapTable!$A:$A,1,0)),"맵없음",
  ""),
IF(ISERROR(FIND(",",Q1848,FIND(",",Q1848)+1)),
  IF(OR(ISERROR(VLOOKUP(LEFT(Q1848,FIND(",",Q1848)-1),MapTable!$A:$A,1,0)),ISERROR(VLOOKUP(TRIM(MID(Q1848,FIND(",",Q1848)+1,999)),MapTable!$A:$A,1,0))),"맵없음",
  ""),
IF(ISERROR(FIND(",",Q1848,FIND(",",Q1848,FIND(",",Q1848)+1)+1)),
  IF(OR(ISERROR(VLOOKUP(LEFT(Q1848,FIND(",",Q1848)-1),MapTable!$A:$A,1,0)),ISERROR(VLOOKUP(TRIM(MID(Q1848,FIND(",",Q1848)+1,FIND(",",Q1848,FIND(",",Q1848)+1)-FIND(",",Q1848)-1)),MapTable!$A:$A,1,0)),ISERROR(VLOOKUP(TRIM(MID(Q1848,FIND(",",Q1848,FIND(",",Q1848)+1)+1,999)),MapTable!$A:$A,1,0))),"맵없음",
  ""),
IF(ISERROR(FIND(",",Q1848,FIND(",",Q1848,FIND(",",Q1848,FIND(",",Q1848)+1)+1)+1)),
  IF(OR(ISERROR(VLOOKUP(LEFT(Q1848,FIND(",",Q1848)-1),MapTable!$A:$A,1,0)),ISERROR(VLOOKUP(TRIM(MID(Q1848,FIND(",",Q1848)+1,FIND(",",Q1848,FIND(",",Q1848)+1)-FIND(",",Q1848)-1)),MapTable!$A:$A,1,0)),ISERROR(VLOOKUP(TRIM(MID(Q1848,FIND(",",Q1848,FIND(",",Q1848)+1)+1,FIND(",",Q1848,FIND(",",Q1848,FIND(",",Q1848)+1)+1)-FIND(",",Q1848,FIND(",",Q1848)+1)-1)),MapTable!$A:$A,1,0)),ISERROR(VLOOKUP(TRIM(MID(Q1848,FIND(",",Q1848,FIND(",",Q1848,FIND(",",Q1848)+1)+1)+1,999)),MapTable!$A:$A,1,0))),"맵없음",
  ""),
)))))</f>
        <v/>
      </c>
      <c r="W1848" t="str">
        <f>IF(ISBLANK(V1848),"",IF(ISERROR(VLOOKUP(V1848,[3]DropTable!$A:$A,1,0)),"드랍없음",""))</f>
        <v/>
      </c>
      <c r="Y1848" t="str">
        <f>IF(ISBLANK(X1848),"",IF(ISERROR(VLOOKUP(X1848,[3]DropTable!$A:$A,1,0)),"드랍없음",""))</f>
        <v/>
      </c>
      <c r="AA1848">
        <v>8.1</v>
      </c>
    </row>
    <row r="1849" spans="1:27" x14ac:dyDescent="0.3">
      <c r="A1849">
        <v>15</v>
      </c>
      <c r="B1849">
        <v>8</v>
      </c>
      <c r="C1849">
        <v>1680</v>
      </c>
      <c r="D1849">
        <v>420</v>
      </c>
      <c r="E1849" t="s">
        <v>114</v>
      </c>
      <c r="H1849" t="str">
        <f>IF(ISBLANK(G1849),"",
IFERROR(VLOOKUP(G1849,[1]StringTable!$1:$1048576,MATCH([1]StringTable!$B$1,[1]StringTable!$1:$1,0),0),
IFERROR(VLOOKUP(G1849,[1]InApkStringTable!$1:$1048576,MATCH([1]InApkStringTable!$B$1,[1]InApkStringTable!$1:$1,0),0),
"스트링없음")))</f>
        <v/>
      </c>
      <c r="J1849" t="b">
        <v>1</v>
      </c>
      <c r="L1849" t="str">
        <f>IF(ISBLANK(K1849),"",IF(ISERROR(VLOOKUP(K1849,MapTable!$A:$A,1,0)),"맵없음",""))</f>
        <v/>
      </c>
      <c r="N1849" t="b">
        <f t="shared" ca="1" si="77"/>
        <v>0</v>
      </c>
      <c r="R1849" t="str">
        <f>IF(ISBLANK(Q1849),"",
IF(ISERROR(FIND(",",Q1849)),
  IF(ISERROR(VLOOKUP(Q1849,MapTable!$A:$A,1,0)),"맵없음",
  ""),
IF(ISERROR(FIND(",",Q1849,FIND(",",Q1849)+1)),
  IF(OR(ISERROR(VLOOKUP(LEFT(Q1849,FIND(",",Q1849)-1),MapTable!$A:$A,1,0)),ISERROR(VLOOKUP(TRIM(MID(Q1849,FIND(",",Q1849)+1,999)),MapTable!$A:$A,1,0))),"맵없음",
  ""),
IF(ISERROR(FIND(",",Q1849,FIND(",",Q1849,FIND(",",Q1849)+1)+1)),
  IF(OR(ISERROR(VLOOKUP(LEFT(Q1849,FIND(",",Q1849)-1),MapTable!$A:$A,1,0)),ISERROR(VLOOKUP(TRIM(MID(Q1849,FIND(",",Q1849)+1,FIND(",",Q1849,FIND(",",Q1849)+1)-FIND(",",Q1849)-1)),MapTable!$A:$A,1,0)),ISERROR(VLOOKUP(TRIM(MID(Q1849,FIND(",",Q1849,FIND(",",Q1849)+1)+1,999)),MapTable!$A:$A,1,0))),"맵없음",
  ""),
IF(ISERROR(FIND(",",Q1849,FIND(",",Q1849,FIND(",",Q1849,FIND(",",Q1849)+1)+1)+1)),
  IF(OR(ISERROR(VLOOKUP(LEFT(Q1849,FIND(",",Q1849)-1),MapTable!$A:$A,1,0)),ISERROR(VLOOKUP(TRIM(MID(Q1849,FIND(",",Q1849)+1,FIND(",",Q1849,FIND(",",Q1849)+1)-FIND(",",Q1849)-1)),MapTable!$A:$A,1,0)),ISERROR(VLOOKUP(TRIM(MID(Q1849,FIND(",",Q1849,FIND(",",Q1849)+1)+1,FIND(",",Q1849,FIND(",",Q1849,FIND(",",Q1849)+1)+1)-FIND(",",Q1849,FIND(",",Q1849)+1)-1)),MapTable!$A:$A,1,0)),ISERROR(VLOOKUP(TRIM(MID(Q1849,FIND(",",Q1849,FIND(",",Q1849,FIND(",",Q1849)+1)+1)+1,999)),MapTable!$A:$A,1,0))),"맵없음",
  ""),
)))))</f>
        <v/>
      </c>
      <c r="W1849" t="str">
        <f>IF(ISBLANK(V1849),"",IF(ISERROR(VLOOKUP(V1849,[3]DropTable!$A:$A,1,0)),"드랍없음",""))</f>
        <v/>
      </c>
      <c r="Y1849" t="str">
        <f>IF(ISBLANK(X1849),"",IF(ISERROR(VLOOKUP(X1849,[3]DropTable!$A:$A,1,0)),"드랍없음",""))</f>
        <v/>
      </c>
      <c r="AA1849">
        <v>8.1</v>
      </c>
    </row>
    <row r="1850" spans="1:27" x14ac:dyDescent="0.3">
      <c r="A1850">
        <v>15</v>
      </c>
      <c r="B1850">
        <v>9</v>
      </c>
      <c r="C1850">
        <v>1680</v>
      </c>
      <c r="D1850">
        <v>420</v>
      </c>
      <c r="E1850" t="s">
        <v>114</v>
      </c>
      <c r="H1850" t="str">
        <f>IF(ISBLANK(G1850),"",
IFERROR(VLOOKUP(G1850,[1]StringTable!$1:$1048576,MATCH([1]StringTable!$B$1,[1]StringTable!$1:$1,0),0),
IFERROR(VLOOKUP(G1850,[1]InApkStringTable!$1:$1048576,MATCH([1]InApkStringTable!$B$1,[1]InApkStringTable!$1:$1,0),0),
"스트링없음")))</f>
        <v/>
      </c>
      <c r="J1850" t="b">
        <v>1</v>
      </c>
      <c r="L1850" t="str">
        <f>IF(ISBLANK(K1850),"",IF(ISERROR(VLOOKUP(K1850,MapTable!$A:$A,1,0)),"맵없음",""))</f>
        <v/>
      </c>
      <c r="N1850" t="b">
        <f t="shared" ca="1" si="77"/>
        <v>0</v>
      </c>
      <c r="R1850" t="str">
        <f>IF(ISBLANK(Q1850),"",
IF(ISERROR(FIND(",",Q1850)),
  IF(ISERROR(VLOOKUP(Q1850,MapTable!$A:$A,1,0)),"맵없음",
  ""),
IF(ISERROR(FIND(",",Q1850,FIND(",",Q1850)+1)),
  IF(OR(ISERROR(VLOOKUP(LEFT(Q1850,FIND(",",Q1850)-1),MapTable!$A:$A,1,0)),ISERROR(VLOOKUP(TRIM(MID(Q1850,FIND(",",Q1850)+1,999)),MapTable!$A:$A,1,0))),"맵없음",
  ""),
IF(ISERROR(FIND(",",Q1850,FIND(",",Q1850,FIND(",",Q1850)+1)+1)),
  IF(OR(ISERROR(VLOOKUP(LEFT(Q1850,FIND(",",Q1850)-1),MapTable!$A:$A,1,0)),ISERROR(VLOOKUP(TRIM(MID(Q1850,FIND(",",Q1850)+1,FIND(",",Q1850,FIND(",",Q1850)+1)-FIND(",",Q1850)-1)),MapTable!$A:$A,1,0)),ISERROR(VLOOKUP(TRIM(MID(Q1850,FIND(",",Q1850,FIND(",",Q1850)+1)+1,999)),MapTable!$A:$A,1,0))),"맵없음",
  ""),
IF(ISERROR(FIND(",",Q1850,FIND(",",Q1850,FIND(",",Q1850,FIND(",",Q1850)+1)+1)+1)),
  IF(OR(ISERROR(VLOOKUP(LEFT(Q1850,FIND(",",Q1850)-1),MapTable!$A:$A,1,0)),ISERROR(VLOOKUP(TRIM(MID(Q1850,FIND(",",Q1850)+1,FIND(",",Q1850,FIND(",",Q1850)+1)-FIND(",",Q1850)-1)),MapTable!$A:$A,1,0)),ISERROR(VLOOKUP(TRIM(MID(Q1850,FIND(",",Q1850,FIND(",",Q1850)+1)+1,FIND(",",Q1850,FIND(",",Q1850,FIND(",",Q1850)+1)+1)-FIND(",",Q1850,FIND(",",Q1850)+1)-1)),MapTable!$A:$A,1,0)),ISERROR(VLOOKUP(TRIM(MID(Q1850,FIND(",",Q1850,FIND(",",Q1850,FIND(",",Q1850)+1)+1)+1,999)),MapTable!$A:$A,1,0))),"맵없음",
  ""),
)))))</f>
        <v/>
      </c>
      <c r="W1850" t="str">
        <f>IF(ISBLANK(V1850),"",IF(ISERROR(VLOOKUP(V1850,[3]DropTable!$A:$A,1,0)),"드랍없음",""))</f>
        <v/>
      </c>
      <c r="Y1850" t="str">
        <f>IF(ISBLANK(X1850),"",IF(ISERROR(VLOOKUP(X1850,[3]DropTable!$A:$A,1,0)),"드랍없음",""))</f>
        <v/>
      </c>
      <c r="AA1850">
        <v>8.1</v>
      </c>
    </row>
    <row r="1851" spans="1:27" x14ac:dyDescent="0.3">
      <c r="A1851">
        <v>15</v>
      </c>
      <c r="B1851">
        <v>10</v>
      </c>
      <c r="C1851">
        <v>1680</v>
      </c>
      <c r="D1851">
        <v>420</v>
      </c>
      <c r="E1851" t="s">
        <v>114</v>
      </c>
      <c r="H1851" t="str">
        <f>IF(ISBLANK(G1851),"",
IFERROR(VLOOKUP(G1851,[1]StringTable!$1:$1048576,MATCH([1]StringTable!$B$1,[1]StringTable!$1:$1,0),0),
IFERROR(VLOOKUP(G1851,[1]InApkStringTable!$1:$1048576,MATCH([1]InApkStringTable!$B$1,[1]InApkStringTable!$1:$1,0),0),
"스트링없음")))</f>
        <v/>
      </c>
      <c r="J1851" t="b">
        <v>1</v>
      </c>
      <c r="L1851" t="str">
        <f>IF(ISBLANK(K1851),"",IF(ISERROR(VLOOKUP(K1851,MapTable!$A:$A,1,0)),"맵없음",""))</f>
        <v/>
      </c>
      <c r="N1851" t="b">
        <f t="shared" ca="1" si="77"/>
        <v>0</v>
      </c>
      <c r="R1851" t="str">
        <f>IF(ISBLANK(Q1851),"",
IF(ISERROR(FIND(",",Q1851)),
  IF(ISERROR(VLOOKUP(Q1851,MapTable!$A:$A,1,0)),"맵없음",
  ""),
IF(ISERROR(FIND(",",Q1851,FIND(",",Q1851)+1)),
  IF(OR(ISERROR(VLOOKUP(LEFT(Q1851,FIND(",",Q1851)-1),MapTable!$A:$A,1,0)),ISERROR(VLOOKUP(TRIM(MID(Q1851,FIND(",",Q1851)+1,999)),MapTable!$A:$A,1,0))),"맵없음",
  ""),
IF(ISERROR(FIND(",",Q1851,FIND(",",Q1851,FIND(",",Q1851)+1)+1)),
  IF(OR(ISERROR(VLOOKUP(LEFT(Q1851,FIND(",",Q1851)-1),MapTable!$A:$A,1,0)),ISERROR(VLOOKUP(TRIM(MID(Q1851,FIND(",",Q1851)+1,FIND(",",Q1851,FIND(",",Q1851)+1)-FIND(",",Q1851)-1)),MapTable!$A:$A,1,0)),ISERROR(VLOOKUP(TRIM(MID(Q1851,FIND(",",Q1851,FIND(",",Q1851)+1)+1,999)),MapTable!$A:$A,1,0))),"맵없음",
  ""),
IF(ISERROR(FIND(",",Q1851,FIND(",",Q1851,FIND(",",Q1851,FIND(",",Q1851)+1)+1)+1)),
  IF(OR(ISERROR(VLOOKUP(LEFT(Q1851,FIND(",",Q1851)-1),MapTable!$A:$A,1,0)),ISERROR(VLOOKUP(TRIM(MID(Q1851,FIND(",",Q1851)+1,FIND(",",Q1851,FIND(",",Q1851)+1)-FIND(",",Q1851)-1)),MapTable!$A:$A,1,0)),ISERROR(VLOOKUP(TRIM(MID(Q1851,FIND(",",Q1851,FIND(",",Q1851)+1)+1,FIND(",",Q1851,FIND(",",Q1851,FIND(",",Q1851)+1)+1)-FIND(",",Q1851,FIND(",",Q1851)+1)-1)),MapTable!$A:$A,1,0)),ISERROR(VLOOKUP(TRIM(MID(Q1851,FIND(",",Q1851,FIND(",",Q1851,FIND(",",Q1851)+1)+1)+1,999)),MapTable!$A:$A,1,0))),"맵없음",
  ""),
)))))</f>
        <v/>
      </c>
      <c r="W1851" t="str">
        <f>IF(ISBLANK(V1851),"",IF(ISERROR(VLOOKUP(V1851,[3]DropTable!$A:$A,1,0)),"드랍없음",""))</f>
        <v/>
      </c>
      <c r="Y1851" t="str">
        <f>IF(ISBLANK(X1851),"",IF(ISERROR(VLOOKUP(X1851,[3]DropTable!$A:$A,1,0)),"드랍없음",""))</f>
        <v/>
      </c>
      <c r="AA1851">
        <v>8.1</v>
      </c>
    </row>
    <row r="1852" spans="1:27" x14ac:dyDescent="0.3">
      <c r="A1852">
        <v>15</v>
      </c>
      <c r="B1852">
        <v>11</v>
      </c>
      <c r="C1852">
        <v>1680</v>
      </c>
      <c r="D1852">
        <v>420</v>
      </c>
      <c r="E1852" t="s">
        <v>114</v>
      </c>
      <c r="H1852" t="str">
        <f>IF(ISBLANK(G1852),"",
IFERROR(VLOOKUP(G1852,[1]StringTable!$1:$1048576,MATCH([1]StringTable!$B$1,[1]StringTable!$1:$1,0),0),
IFERROR(VLOOKUP(G1852,[1]InApkStringTable!$1:$1048576,MATCH([1]InApkStringTable!$B$1,[1]InApkStringTable!$1:$1,0),0),
"스트링없음")))</f>
        <v/>
      </c>
      <c r="J1852" t="b">
        <v>1</v>
      </c>
      <c r="L1852" t="str">
        <f>IF(ISBLANK(K1852),"",IF(ISERROR(VLOOKUP(K1852,MapTable!$A:$A,1,0)),"맵없음",""))</f>
        <v/>
      </c>
      <c r="N1852" t="b">
        <f t="shared" ca="1" si="77"/>
        <v>0</v>
      </c>
      <c r="R1852" t="str">
        <f>IF(ISBLANK(Q1852),"",
IF(ISERROR(FIND(",",Q1852)),
  IF(ISERROR(VLOOKUP(Q1852,MapTable!$A:$A,1,0)),"맵없음",
  ""),
IF(ISERROR(FIND(",",Q1852,FIND(",",Q1852)+1)),
  IF(OR(ISERROR(VLOOKUP(LEFT(Q1852,FIND(",",Q1852)-1),MapTable!$A:$A,1,0)),ISERROR(VLOOKUP(TRIM(MID(Q1852,FIND(",",Q1852)+1,999)),MapTable!$A:$A,1,0))),"맵없음",
  ""),
IF(ISERROR(FIND(",",Q1852,FIND(",",Q1852,FIND(",",Q1852)+1)+1)),
  IF(OR(ISERROR(VLOOKUP(LEFT(Q1852,FIND(",",Q1852)-1),MapTable!$A:$A,1,0)),ISERROR(VLOOKUP(TRIM(MID(Q1852,FIND(",",Q1852)+1,FIND(",",Q1852,FIND(",",Q1852)+1)-FIND(",",Q1852)-1)),MapTable!$A:$A,1,0)),ISERROR(VLOOKUP(TRIM(MID(Q1852,FIND(",",Q1852,FIND(",",Q1852)+1)+1,999)),MapTable!$A:$A,1,0))),"맵없음",
  ""),
IF(ISERROR(FIND(",",Q1852,FIND(",",Q1852,FIND(",",Q1852,FIND(",",Q1852)+1)+1)+1)),
  IF(OR(ISERROR(VLOOKUP(LEFT(Q1852,FIND(",",Q1852)-1),MapTable!$A:$A,1,0)),ISERROR(VLOOKUP(TRIM(MID(Q1852,FIND(",",Q1852)+1,FIND(",",Q1852,FIND(",",Q1852)+1)-FIND(",",Q1852)-1)),MapTable!$A:$A,1,0)),ISERROR(VLOOKUP(TRIM(MID(Q1852,FIND(",",Q1852,FIND(",",Q1852)+1)+1,FIND(",",Q1852,FIND(",",Q1852,FIND(",",Q1852)+1)+1)-FIND(",",Q1852,FIND(",",Q1852)+1)-1)),MapTable!$A:$A,1,0)),ISERROR(VLOOKUP(TRIM(MID(Q1852,FIND(",",Q1852,FIND(",",Q1852,FIND(",",Q1852)+1)+1)+1,999)),MapTable!$A:$A,1,0))),"맵없음",
  ""),
)))))</f>
        <v/>
      </c>
      <c r="W1852" t="str">
        <f>IF(ISBLANK(V1852),"",IF(ISERROR(VLOOKUP(V1852,[3]DropTable!$A:$A,1,0)),"드랍없음",""))</f>
        <v/>
      </c>
      <c r="Y1852" t="str">
        <f>IF(ISBLANK(X1852),"",IF(ISERROR(VLOOKUP(X1852,[3]DropTable!$A:$A,1,0)),"드랍없음",""))</f>
        <v/>
      </c>
      <c r="AA1852">
        <v>8.1</v>
      </c>
    </row>
    <row r="1853" spans="1:27" x14ac:dyDescent="0.3">
      <c r="A1853">
        <v>15</v>
      </c>
      <c r="B1853">
        <v>12</v>
      </c>
      <c r="C1853">
        <v>1680</v>
      </c>
      <c r="D1853">
        <v>420</v>
      </c>
      <c r="E1853" t="s">
        <v>114</v>
      </c>
      <c r="H1853" t="str">
        <f>IF(ISBLANK(G1853),"",
IFERROR(VLOOKUP(G1853,[1]StringTable!$1:$1048576,MATCH([1]StringTable!$B$1,[1]StringTable!$1:$1,0),0),
IFERROR(VLOOKUP(G1853,[1]InApkStringTable!$1:$1048576,MATCH([1]InApkStringTable!$B$1,[1]InApkStringTable!$1:$1,0),0),
"스트링없음")))</f>
        <v/>
      </c>
      <c r="J1853" t="b">
        <v>1</v>
      </c>
      <c r="L1853" t="str">
        <f>IF(ISBLANK(K1853),"",IF(ISERROR(VLOOKUP(K1853,MapTable!$A:$A,1,0)),"맵없음",""))</f>
        <v/>
      </c>
      <c r="N1853" t="b">
        <f t="shared" ca="1" si="77"/>
        <v>0</v>
      </c>
      <c r="R1853" t="str">
        <f>IF(ISBLANK(Q1853),"",
IF(ISERROR(FIND(",",Q1853)),
  IF(ISERROR(VLOOKUP(Q1853,MapTable!$A:$A,1,0)),"맵없음",
  ""),
IF(ISERROR(FIND(",",Q1853,FIND(",",Q1853)+1)),
  IF(OR(ISERROR(VLOOKUP(LEFT(Q1853,FIND(",",Q1853)-1),MapTable!$A:$A,1,0)),ISERROR(VLOOKUP(TRIM(MID(Q1853,FIND(",",Q1853)+1,999)),MapTable!$A:$A,1,0))),"맵없음",
  ""),
IF(ISERROR(FIND(",",Q1853,FIND(",",Q1853,FIND(",",Q1853)+1)+1)),
  IF(OR(ISERROR(VLOOKUP(LEFT(Q1853,FIND(",",Q1853)-1),MapTable!$A:$A,1,0)),ISERROR(VLOOKUP(TRIM(MID(Q1853,FIND(",",Q1853)+1,FIND(",",Q1853,FIND(",",Q1853)+1)-FIND(",",Q1853)-1)),MapTable!$A:$A,1,0)),ISERROR(VLOOKUP(TRIM(MID(Q1853,FIND(",",Q1853,FIND(",",Q1853)+1)+1,999)),MapTable!$A:$A,1,0))),"맵없음",
  ""),
IF(ISERROR(FIND(",",Q1853,FIND(",",Q1853,FIND(",",Q1853,FIND(",",Q1853)+1)+1)+1)),
  IF(OR(ISERROR(VLOOKUP(LEFT(Q1853,FIND(",",Q1853)-1),MapTable!$A:$A,1,0)),ISERROR(VLOOKUP(TRIM(MID(Q1853,FIND(",",Q1853)+1,FIND(",",Q1853,FIND(",",Q1853)+1)-FIND(",",Q1853)-1)),MapTable!$A:$A,1,0)),ISERROR(VLOOKUP(TRIM(MID(Q1853,FIND(",",Q1853,FIND(",",Q1853)+1)+1,FIND(",",Q1853,FIND(",",Q1853,FIND(",",Q1853)+1)+1)-FIND(",",Q1853,FIND(",",Q1853)+1)-1)),MapTable!$A:$A,1,0)),ISERROR(VLOOKUP(TRIM(MID(Q1853,FIND(",",Q1853,FIND(",",Q1853,FIND(",",Q1853)+1)+1)+1,999)),MapTable!$A:$A,1,0))),"맵없음",
  ""),
)))))</f>
        <v/>
      </c>
      <c r="W1853" t="str">
        <f>IF(ISBLANK(V1853),"",IF(ISERROR(VLOOKUP(V1853,[3]DropTable!$A:$A,1,0)),"드랍없음",""))</f>
        <v/>
      </c>
      <c r="Y1853" t="str">
        <f>IF(ISBLANK(X1853),"",IF(ISERROR(VLOOKUP(X1853,[3]DropTable!$A:$A,1,0)),"드랍없음",""))</f>
        <v/>
      </c>
      <c r="AA1853">
        <v>8.1</v>
      </c>
    </row>
    <row r="1854" spans="1:27" x14ac:dyDescent="0.3">
      <c r="A1854">
        <v>15</v>
      </c>
      <c r="B1854">
        <v>13</v>
      </c>
      <c r="C1854">
        <v>1680</v>
      </c>
      <c r="D1854">
        <v>420</v>
      </c>
      <c r="E1854" t="s">
        <v>114</v>
      </c>
      <c r="H1854" t="str">
        <f>IF(ISBLANK(G1854),"",
IFERROR(VLOOKUP(G1854,[1]StringTable!$1:$1048576,MATCH([1]StringTable!$B$1,[1]StringTable!$1:$1,0),0),
IFERROR(VLOOKUP(G1854,[1]InApkStringTable!$1:$1048576,MATCH([1]InApkStringTable!$B$1,[1]InApkStringTable!$1:$1,0),0),
"스트링없음")))</f>
        <v/>
      </c>
      <c r="J1854" t="b">
        <v>1</v>
      </c>
      <c r="L1854" t="str">
        <f>IF(ISBLANK(K1854),"",IF(ISERROR(VLOOKUP(K1854,MapTable!$A:$A,1,0)),"맵없음",""))</f>
        <v/>
      </c>
      <c r="N1854" t="b">
        <f t="shared" ca="1" si="77"/>
        <v>0</v>
      </c>
      <c r="R1854" t="str">
        <f>IF(ISBLANK(Q1854),"",
IF(ISERROR(FIND(",",Q1854)),
  IF(ISERROR(VLOOKUP(Q1854,MapTable!$A:$A,1,0)),"맵없음",
  ""),
IF(ISERROR(FIND(",",Q1854,FIND(",",Q1854)+1)),
  IF(OR(ISERROR(VLOOKUP(LEFT(Q1854,FIND(",",Q1854)-1),MapTable!$A:$A,1,0)),ISERROR(VLOOKUP(TRIM(MID(Q1854,FIND(",",Q1854)+1,999)),MapTable!$A:$A,1,0))),"맵없음",
  ""),
IF(ISERROR(FIND(",",Q1854,FIND(",",Q1854,FIND(",",Q1854)+1)+1)),
  IF(OR(ISERROR(VLOOKUP(LEFT(Q1854,FIND(",",Q1854)-1),MapTable!$A:$A,1,0)),ISERROR(VLOOKUP(TRIM(MID(Q1854,FIND(",",Q1854)+1,FIND(",",Q1854,FIND(",",Q1854)+1)-FIND(",",Q1854)-1)),MapTable!$A:$A,1,0)),ISERROR(VLOOKUP(TRIM(MID(Q1854,FIND(",",Q1854,FIND(",",Q1854)+1)+1,999)),MapTable!$A:$A,1,0))),"맵없음",
  ""),
IF(ISERROR(FIND(",",Q1854,FIND(",",Q1854,FIND(",",Q1854,FIND(",",Q1854)+1)+1)+1)),
  IF(OR(ISERROR(VLOOKUP(LEFT(Q1854,FIND(",",Q1854)-1),MapTable!$A:$A,1,0)),ISERROR(VLOOKUP(TRIM(MID(Q1854,FIND(",",Q1854)+1,FIND(",",Q1854,FIND(",",Q1854)+1)-FIND(",",Q1854)-1)),MapTable!$A:$A,1,0)),ISERROR(VLOOKUP(TRIM(MID(Q1854,FIND(",",Q1854,FIND(",",Q1854)+1)+1,FIND(",",Q1854,FIND(",",Q1854,FIND(",",Q1854)+1)+1)-FIND(",",Q1854,FIND(",",Q1854)+1)-1)),MapTable!$A:$A,1,0)),ISERROR(VLOOKUP(TRIM(MID(Q1854,FIND(",",Q1854,FIND(",",Q1854,FIND(",",Q1854)+1)+1)+1,999)),MapTable!$A:$A,1,0))),"맵없음",
  ""),
)))))</f>
        <v/>
      </c>
      <c r="W1854" t="str">
        <f>IF(ISBLANK(V1854),"",IF(ISERROR(VLOOKUP(V1854,[3]DropTable!$A:$A,1,0)),"드랍없음",""))</f>
        <v/>
      </c>
      <c r="Y1854" t="str">
        <f>IF(ISBLANK(X1854),"",IF(ISERROR(VLOOKUP(X1854,[3]DropTable!$A:$A,1,0)),"드랍없음",""))</f>
        <v/>
      </c>
      <c r="AA1854">
        <v>8.1</v>
      </c>
    </row>
    <row r="1855" spans="1:27" x14ac:dyDescent="0.3">
      <c r="A1855">
        <v>15</v>
      </c>
      <c r="B1855">
        <v>14</v>
      </c>
      <c r="C1855">
        <v>1680</v>
      </c>
      <c r="D1855">
        <v>420</v>
      </c>
      <c r="E1855" t="s">
        <v>114</v>
      </c>
      <c r="H1855" t="str">
        <f>IF(ISBLANK(G1855),"",
IFERROR(VLOOKUP(G1855,[1]StringTable!$1:$1048576,MATCH([1]StringTable!$B$1,[1]StringTable!$1:$1,0),0),
IFERROR(VLOOKUP(G1855,[1]InApkStringTable!$1:$1048576,MATCH([1]InApkStringTable!$B$1,[1]InApkStringTable!$1:$1,0),0),
"스트링없음")))</f>
        <v/>
      </c>
      <c r="J1855" t="b">
        <v>1</v>
      </c>
      <c r="L1855" t="str">
        <f>IF(ISBLANK(K1855),"",IF(ISERROR(VLOOKUP(K1855,MapTable!$A:$A,1,0)),"맵없음",""))</f>
        <v/>
      </c>
      <c r="N1855" t="b">
        <f t="shared" ca="1" si="77"/>
        <v>0</v>
      </c>
      <c r="R1855" t="str">
        <f>IF(ISBLANK(Q1855),"",
IF(ISERROR(FIND(",",Q1855)),
  IF(ISERROR(VLOOKUP(Q1855,MapTable!$A:$A,1,0)),"맵없음",
  ""),
IF(ISERROR(FIND(",",Q1855,FIND(",",Q1855)+1)),
  IF(OR(ISERROR(VLOOKUP(LEFT(Q1855,FIND(",",Q1855)-1),MapTable!$A:$A,1,0)),ISERROR(VLOOKUP(TRIM(MID(Q1855,FIND(",",Q1855)+1,999)),MapTable!$A:$A,1,0))),"맵없음",
  ""),
IF(ISERROR(FIND(",",Q1855,FIND(",",Q1855,FIND(",",Q1855)+1)+1)),
  IF(OR(ISERROR(VLOOKUP(LEFT(Q1855,FIND(",",Q1855)-1),MapTable!$A:$A,1,0)),ISERROR(VLOOKUP(TRIM(MID(Q1855,FIND(",",Q1855)+1,FIND(",",Q1855,FIND(",",Q1855)+1)-FIND(",",Q1855)-1)),MapTable!$A:$A,1,0)),ISERROR(VLOOKUP(TRIM(MID(Q1855,FIND(",",Q1855,FIND(",",Q1855)+1)+1,999)),MapTable!$A:$A,1,0))),"맵없음",
  ""),
IF(ISERROR(FIND(",",Q1855,FIND(",",Q1855,FIND(",",Q1855,FIND(",",Q1855)+1)+1)+1)),
  IF(OR(ISERROR(VLOOKUP(LEFT(Q1855,FIND(",",Q1855)-1),MapTable!$A:$A,1,0)),ISERROR(VLOOKUP(TRIM(MID(Q1855,FIND(",",Q1855)+1,FIND(",",Q1855,FIND(",",Q1855)+1)-FIND(",",Q1855)-1)),MapTable!$A:$A,1,0)),ISERROR(VLOOKUP(TRIM(MID(Q1855,FIND(",",Q1855,FIND(",",Q1855)+1)+1,FIND(",",Q1855,FIND(",",Q1855,FIND(",",Q1855)+1)+1)-FIND(",",Q1855,FIND(",",Q1855)+1)-1)),MapTable!$A:$A,1,0)),ISERROR(VLOOKUP(TRIM(MID(Q1855,FIND(",",Q1855,FIND(",",Q1855,FIND(",",Q1855)+1)+1)+1,999)),MapTable!$A:$A,1,0))),"맵없음",
  ""),
)))))</f>
        <v/>
      </c>
      <c r="W1855" t="str">
        <f>IF(ISBLANK(V1855),"",IF(ISERROR(VLOOKUP(V1855,[3]DropTable!$A:$A,1,0)),"드랍없음",""))</f>
        <v/>
      </c>
      <c r="Y1855" t="str">
        <f>IF(ISBLANK(X1855),"",IF(ISERROR(VLOOKUP(X1855,[3]DropTable!$A:$A,1,0)),"드랍없음",""))</f>
        <v/>
      </c>
      <c r="AA1855">
        <v>8.1</v>
      </c>
    </row>
    <row r="1856" spans="1:27" x14ac:dyDescent="0.3">
      <c r="A1856">
        <v>15</v>
      </c>
      <c r="B1856">
        <v>15</v>
      </c>
      <c r="C1856">
        <v>1680</v>
      </c>
      <c r="D1856">
        <v>420</v>
      </c>
      <c r="E1856" t="s">
        <v>114</v>
      </c>
      <c r="H1856" t="str">
        <f>IF(ISBLANK(G1856),"",
IFERROR(VLOOKUP(G1856,[1]StringTable!$1:$1048576,MATCH([1]StringTable!$B$1,[1]StringTable!$1:$1,0),0),
IFERROR(VLOOKUP(G1856,[1]InApkStringTable!$1:$1048576,MATCH([1]InApkStringTable!$B$1,[1]InApkStringTable!$1:$1,0),0),
"스트링없음")))</f>
        <v/>
      </c>
      <c r="J1856" t="b">
        <v>1</v>
      </c>
      <c r="L1856" t="str">
        <f>IF(ISBLANK(K1856),"",IF(ISERROR(VLOOKUP(K1856,MapTable!$A:$A,1,0)),"맵없음",""))</f>
        <v/>
      </c>
      <c r="N1856" t="b">
        <f t="shared" ca="1" si="77"/>
        <v>0</v>
      </c>
      <c r="R1856" t="str">
        <f>IF(ISBLANK(Q1856),"",
IF(ISERROR(FIND(",",Q1856)),
  IF(ISERROR(VLOOKUP(Q1856,MapTable!$A:$A,1,0)),"맵없음",
  ""),
IF(ISERROR(FIND(",",Q1856,FIND(",",Q1856)+1)),
  IF(OR(ISERROR(VLOOKUP(LEFT(Q1856,FIND(",",Q1856)-1),MapTable!$A:$A,1,0)),ISERROR(VLOOKUP(TRIM(MID(Q1856,FIND(",",Q1856)+1,999)),MapTable!$A:$A,1,0))),"맵없음",
  ""),
IF(ISERROR(FIND(",",Q1856,FIND(",",Q1856,FIND(",",Q1856)+1)+1)),
  IF(OR(ISERROR(VLOOKUP(LEFT(Q1856,FIND(",",Q1856)-1),MapTable!$A:$A,1,0)),ISERROR(VLOOKUP(TRIM(MID(Q1856,FIND(",",Q1856)+1,FIND(",",Q1856,FIND(",",Q1856)+1)-FIND(",",Q1856)-1)),MapTable!$A:$A,1,0)),ISERROR(VLOOKUP(TRIM(MID(Q1856,FIND(",",Q1856,FIND(",",Q1856)+1)+1,999)),MapTable!$A:$A,1,0))),"맵없음",
  ""),
IF(ISERROR(FIND(",",Q1856,FIND(",",Q1856,FIND(",",Q1856,FIND(",",Q1856)+1)+1)+1)),
  IF(OR(ISERROR(VLOOKUP(LEFT(Q1856,FIND(",",Q1856)-1),MapTable!$A:$A,1,0)),ISERROR(VLOOKUP(TRIM(MID(Q1856,FIND(",",Q1856)+1,FIND(",",Q1856,FIND(",",Q1856)+1)-FIND(",",Q1856)-1)),MapTable!$A:$A,1,0)),ISERROR(VLOOKUP(TRIM(MID(Q1856,FIND(",",Q1856,FIND(",",Q1856)+1)+1,FIND(",",Q1856,FIND(",",Q1856,FIND(",",Q1856)+1)+1)-FIND(",",Q1856,FIND(",",Q1856)+1)-1)),MapTable!$A:$A,1,0)),ISERROR(VLOOKUP(TRIM(MID(Q1856,FIND(",",Q1856,FIND(",",Q1856,FIND(",",Q1856)+1)+1)+1,999)),MapTable!$A:$A,1,0))),"맵없음",
  ""),
)))))</f>
        <v/>
      </c>
      <c r="W1856" t="str">
        <f>IF(ISBLANK(V1856),"",IF(ISERROR(VLOOKUP(V1856,[3]DropTable!$A:$A,1,0)),"드랍없음",""))</f>
        <v/>
      </c>
      <c r="Y1856" t="str">
        <f>IF(ISBLANK(X1856),"",IF(ISERROR(VLOOKUP(X1856,[3]DropTable!$A:$A,1,0)),"드랍없음",""))</f>
        <v/>
      </c>
      <c r="AA1856">
        <v>8.1</v>
      </c>
    </row>
    <row r="1857" spans="1:27" x14ac:dyDescent="0.3">
      <c r="A1857">
        <v>15</v>
      </c>
      <c r="B1857">
        <v>16</v>
      </c>
      <c r="C1857">
        <v>1680</v>
      </c>
      <c r="D1857">
        <v>420</v>
      </c>
      <c r="E1857" t="s">
        <v>114</v>
      </c>
      <c r="H1857" t="str">
        <f>IF(ISBLANK(G1857),"",
IFERROR(VLOOKUP(G1857,[1]StringTable!$1:$1048576,MATCH([1]StringTable!$B$1,[1]StringTable!$1:$1,0),0),
IFERROR(VLOOKUP(G1857,[1]InApkStringTable!$1:$1048576,MATCH([1]InApkStringTable!$B$1,[1]InApkStringTable!$1:$1,0),0),
"스트링없음")))</f>
        <v/>
      </c>
      <c r="J1857" t="b">
        <v>1</v>
      </c>
      <c r="L1857" t="str">
        <f>IF(ISBLANK(K1857),"",IF(ISERROR(VLOOKUP(K1857,MapTable!$A:$A,1,0)),"맵없음",""))</f>
        <v/>
      </c>
      <c r="N1857" t="b">
        <f t="shared" ca="1" si="77"/>
        <v>0</v>
      </c>
      <c r="R1857" t="str">
        <f>IF(ISBLANK(Q1857),"",
IF(ISERROR(FIND(",",Q1857)),
  IF(ISERROR(VLOOKUP(Q1857,MapTable!$A:$A,1,0)),"맵없음",
  ""),
IF(ISERROR(FIND(",",Q1857,FIND(",",Q1857)+1)),
  IF(OR(ISERROR(VLOOKUP(LEFT(Q1857,FIND(",",Q1857)-1),MapTable!$A:$A,1,0)),ISERROR(VLOOKUP(TRIM(MID(Q1857,FIND(",",Q1857)+1,999)),MapTable!$A:$A,1,0))),"맵없음",
  ""),
IF(ISERROR(FIND(",",Q1857,FIND(",",Q1857,FIND(",",Q1857)+1)+1)),
  IF(OR(ISERROR(VLOOKUP(LEFT(Q1857,FIND(",",Q1857)-1),MapTable!$A:$A,1,0)),ISERROR(VLOOKUP(TRIM(MID(Q1857,FIND(",",Q1857)+1,FIND(",",Q1857,FIND(",",Q1857)+1)-FIND(",",Q1857)-1)),MapTable!$A:$A,1,0)),ISERROR(VLOOKUP(TRIM(MID(Q1857,FIND(",",Q1857,FIND(",",Q1857)+1)+1,999)),MapTable!$A:$A,1,0))),"맵없음",
  ""),
IF(ISERROR(FIND(",",Q1857,FIND(",",Q1857,FIND(",",Q1857,FIND(",",Q1857)+1)+1)+1)),
  IF(OR(ISERROR(VLOOKUP(LEFT(Q1857,FIND(",",Q1857)-1),MapTable!$A:$A,1,0)),ISERROR(VLOOKUP(TRIM(MID(Q1857,FIND(",",Q1857)+1,FIND(",",Q1857,FIND(",",Q1857)+1)-FIND(",",Q1857)-1)),MapTable!$A:$A,1,0)),ISERROR(VLOOKUP(TRIM(MID(Q1857,FIND(",",Q1857,FIND(",",Q1857)+1)+1,FIND(",",Q1857,FIND(",",Q1857,FIND(",",Q1857)+1)+1)-FIND(",",Q1857,FIND(",",Q1857)+1)-1)),MapTable!$A:$A,1,0)),ISERROR(VLOOKUP(TRIM(MID(Q1857,FIND(",",Q1857,FIND(",",Q1857,FIND(",",Q1857)+1)+1)+1,999)),MapTable!$A:$A,1,0))),"맵없음",
  ""),
)))))</f>
        <v/>
      </c>
      <c r="W1857" t="str">
        <f>IF(ISBLANK(V1857),"",IF(ISERROR(VLOOKUP(V1857,[3]DropTable!$A:$A,1,0)),"드랍없음",""))</f>
        <v/>
      </c>
      <c r="Y1857" t="str">
        <f>IF(ISBLANK(X1857),"",IF(ISERROR(VLOOKUP(X1857,[3]DropTable!$A:$A,1,0)),"드랍없음",""))</f>
        <v/>
      </c>
      <c r="AA1857">
        <v>8.1</v>
      </c>
    </row>
    <row r="1858" spans="1:27" x14ac:dyDescent="0.3">
      <c r="A1858">
        <v>15</v>
      </c>
      <c r="B1858">
        <v>17</v>
      </c>
      <c r="C1858">
        <v>1680</v>
      </c>
      <c r="D1858">
        <v>420</v>
      </c>
      <c r="E1858" t="s">
        <v>114</v>
      </c>
      <c r="H1858" t="str">
        <f>IF(ISBLANK(G1858),"",
IFERROR(VLOOKUP(G1858,[1]StringTable!$1:$1048576,MATCH([1]StringTable!$B$1,[1]StringTable!$1:$1,0),0),
IFERROR(VLOOKUP(G1858,[1]InApkStringTable!$1:$1048576,MATCH([1]InApkStringTable!$B$1,[1]InApkStringTable!$1:$1,0),0),
"스트링없음")))</f>
        <v/>
      </c>
      <c r="J1858" t="b">
        <v>1</v>
      </c>
      <c r="L1858" t="str">
        <f>IF(ISBLANK(K1858),"",IF(ISERROR(VLOOKUP(K1858,MapTable!$A:$A,1,0)),"맵없음",""))</f>
        <v/>
      </c>
      <c r="N1858" t="b">
        <f t="shared" ca="1" si="77"/>
        <v>0</v>
      </c>
      <c r="R1858" t="str">
        <f>IF(ISBLANK(Q1858),"",
IF(ISERROR(FIND(",",Q1858)),
  IF(ISERROR(VLOOKUP(Q1858,MapTable!$A:$A,1,0)),"맵없음",
  ""),
IF(ISERROR(FIND(",",Q1858,FIND(",",Q1858)+1)),
  IF(OR(ISERROR(VLOOKUP(LEFT(Q1858,FIND(",",Q1858)-1),MapTable!$A:$A,1,0)),ISERROR(VLOOKUP(TRIM(MID(Q1858,FIND(",",Q1858)+1,999)),MapTable!$A:$A,1,0))),"맵없음",
  ""),
IF(ISERROR(FIND(",",Q1858,FIND(",",Q1858,FIND(",",Q1858)+1)+1)),
  IF(OR(ISERROR(VLOOKUP(LEFT(Q1858,FIND(",",Q1858)-1),MapTable!$A:$A,1,0)),ISERROR(VLOOKUP(TRIM(MID(Q1858,FIND(",",Q1858)+1,FIND(",",Q1858,FIND(",",Q1858)+1)-FIND(",",Q1858)-1)),MapTable!$A:$A,1,0)),ISERROR(VLOOKUP(TRIM(MID(Q1858,FIND(",",Q1858,FIND(",",Q1858)+1)+1,999)),MapTable!$A:$A,1,0))),"맵없음",
  ""),
IF(ISERROR(FIND(",",Q1858,FIND(",",Q1858,FIND(",",Q1858,FIND(",",Q1858)+1)+1)+1)),
  IF(OR(ISERROR(VLOOKUP(LEFT(Q1858,FIND(",",Q1858)-1),MapTable!$A:$A,1,0)),ISERROR(VLOOKUP(TRIM(MID(Q1858,FIND(",",Q1858)+1,FIND(",",Q1858,FIND(",",Q1858)+1)-FIND(",",Q1858)-1)),MapTable!$A:$A,1,0)),ISERROR(VLOOKUP(TRIM(MID(Q1858,FIND(",",Q1858,FIND(",",Q1858)+1)+1,FIND(",",Q1858,FIND(",",Q1858,FIND(",",Q1858)+1)+1)-FIND(",",Q1858,FIND(",",Q1858)+1)-1)),MapTable!$A:$A,1,0)),ISERROR(VLOOKUP(TRIM(MID(Q1858,FIND(",",Q1858,FIND(",",Q1858,FIND(",",Q1858)+1)+1)+1,999)),MapTable!$A:$A,1,0))),"맵없음",
  ""),
)))))</f>
        <v/>
      </c>
      <c r="W1858" t="str">
        <f>IF(ISBLANK(V1858),"",IF(ISERROR(VLOOKUP(V1858,[3]DropTable!$A:$A,1,0)),"드랍없음",""))</f>
        <v/>
      </c>
      <c r="Y1858" t="str">
        <f>IF(ISBLANK(X1858),"",IF(ISERROR(VLOOKUP(X1858,[3]DropTable!$A:$A,1,0)),"드랍없음",""))</f>
        <v/>
      </c>
      <c r="AA1858">
        <v>8.1</v>
      </c>
    </row>
    <row r="1859" spans="1:27" x14ac:dyDescent="0.3">
      <c r="A1859">
        <v>15</v>
      </c>
      <c r="B1859">
        <v>18</v>
      </c>
      <c r="C1859">
        <v>1680</v>
      </c>
      <c r="D1859">
        <v>420</v>
      </c>
      <c r="E1859" t="s">
        <v>114</v>
      </c>
      <c r="H1859" t="str">
        <f>IF(ISBLANK(G1859),"",
IFERROR(VLOOKUP(G1859,[1]StringTable!$1:$1048576,MATCH([1]StringTable!$B$1,[1]StringTable!$1:$1,0),0),
IFERROR(VLOOKUP(G1859,[1]InApkStringTable!$1:$1048576,MATCH([1]InApkStringTable!$B$1,[1]InApkStringTable!$1:$1,0),0),
"스트링없음")))</f>
        <v/>
      </c>
      <c r="J1859" t="b">
        <v>1</v>
      </c>
      <c r="L1859" t="str">
        <f>IF(ISBLANK(K1859),"",IF(ISERROR(VLOOKUP(K1859,MapTable!$A:$A,1,0)),"맵없음",""))</f>
        <v/>
      </c>
      <c r="N1859" t="b">
        <f t="shared" ca="1" si="77"/>
        <v>0</v>
      </c>
      <c r="R1859" t="str">
        <f>IF(ISBLANK(Q1859),"",
IF(ISERROR(FIND(",",Q1859)),
  IF(ISERROR(VLOOKUP(Q1859,MapTable!$A:$A,1,0)),"맵없음",
  ""),
IF(ISERROR(FIND(",",Q1859,FIND(",",Q1859)+1)),
  IF(OR(ISERROR(VLOOKUP(LEFT(Q1859,FIND(",",Q1859)-1),MapTable!$A:$A,1,0)),ISERROR(VLOOKUP(TRIM(MID(Q1859,FIND(",",Q1859)+1,999)),MapTable!$A:$A,1,0))),"맵없음",
  ""),
IF(ISERROR(FIND(",",Q1859,FIND(",",Q1859,FIND(",",Q1859)+1)+1)),
  IF(OR(ISERROR(VLOOKUP(LEFT(Q1859,FIND(",",Q1859)-1),MapTable!$A:$A,1,0)),ISERROR(VLOOKUP(TRIM(MID(Q1859,FIND(",",Q1859)+1,FIND(",",Q1859,FIND(",",Q1859)+1)-FIND(",",Q1859)-1)),MapTable!$A:$A,1,0)),ISERROR(VLOOKUP(TRIM(MID(Q1859,FIND(",",Q1859,FIND(",",Q1859)+1)+1,999)),MapTable!$A:$A,1,0))),"맵없음",
  ""),
IF(ISERROR(FIND(",",Q1859,FIND(",",Q1859,FIND(",",Q1859,FIND(",",Q1859)+1)+1)+1)),
  IF(OR(ISERROR(VLOOKUP(LEFT(Q1859,FIND(",",Q1859)-1),MapTable!$A:$A,1,0)),ISERROR(VLOOKUP(TRIM(MID(Q1859,FIND(",",Q1859)+1,FIND(",",Q1859,FIND(",",Q1859)+1)-FIND(",",Q1859)-1)),MapTable!$A:$A,1,0)),ISERROR(VLOOKUP(TRIM(MID(Q1859,FIND(",",Q1859,FIND(",",Q1859)+1)+1,FIND(",",Q1859,FIND(",",Q1859,FIND(",",Q1859)+1)+1)-FIND(",",Q1859,FIND(",",Q1859)+1)-1)),MapTable!$A:$A,1,0)),ISERROR(VLOOKUP(TRIM(MID(Q1859,FIND(",",Q1859,FIND(",",Q1859,FIND(",",Q1859)+1)+1)+1,999)),MapTable!$A:$A,1,0))),"맵없음",
  ""),
)))))</f>
        <v/>
      </c>
      <c r="W1859" t="str">
        <f>IF(ISBLANK(V1859),"",IF(ISERROR(VLOOKUP(V1859,[3]DropTable!$A:$A,1,0)),"드랍없음",""))</f>
        <v/>
      </c>
      <c r="Y1859" t="str">
        <f>IF(ISBLANK(X1859),"",IF(ISERROR(VLOOKUP(X1859,[3]DropTable!$A:$A,1,0)),"드랍없음",""))</f>
        <v/>
      </c>
      <c r="AA1859">
        <v>8.1</v>
      </c>
    </row>
    <row r="1860" spans="1:27" x14ac:dyDescent="0.3">
      <c r="A1860">
        <v>15</v>
      </c>
      <c r="B1860">
        <v>19</v>
      </c>
      <c r="C1860">
        <v>1680</v>
      </c>
      <c r="D1860">
        <v>420</v>
      </c>
      <c r="E1860" t="s">
        <v>114</v>
      </c>
      <c r="H1860" t="str">
        <f>IF(ISBLANK(G1860),"",
IFERROR(VLOOKUP(G1860,[1]StringTable!$1:$1048576,MATCH([1]StringTable!$B$1,[1]StringTable!$1:$1,0),0),
IFERROR(VLOOKUP(G1860,[1]InApkStringTable!$1:$1048576,MATCH([1]InApkStringTable!$B$1,[1]InApkStringTable!$1:$1,0),0),
"스트링없음")))</f>
        <v/>
      </c>
      <c r="J1860" t="b">
        <v>1</v>
      </c>
      <c r="L1860" t="str">
        <f>IF(ISBLANK(K1860),"",IF(ISERROR(VLOOKUP(K1860,MapTable!$A:$A,1,0)),"맵없음",""))</f>
        <v/>
      </c>
      <c r="N1860" t="b">
        <f t="shared" ca="1" si="77"/>
        <v>0</v>
      </c>
      <c r="R1860" t="str">
        <f>IF(ISBLANK(Q1860),"",
IF(ISERROR(FIND(",",Q1860)),
  IF(ISERROR(VLOOKUP(Q1860,MapTable!$A:$A,1,0)),"맵없음",
  ""),
IF(ISERROR(FIND(",",Q1860,FIND(",",Q1860)+1)),
  IF(OR(ISERROR(VLOOKUP(LEFT(Q1860,FIND(",",Q1860)-1),MapTable!$A:$A,1,0)),ISERROR(VLOOKUP(TRIM(MID(Q1860,FIND(",",Q1860)+1,999)),MapTable!$A:$A,1,0))),"맵없음",
  ""),
IF(ISERROR(FIND(",",Q1860,FIND(",",Q1860,FIND(",",Q1860)+1)+1)),
  IF(OR(ISERROR(VLOOKUP(LEFT(Q1860,FIND(",",Q1860)-1),MapTable!$A:$A,1,0)),ISERROR(VLOOKUP(TRIM(MID(Q1860,FIND(",",Q1860)+1,FIND(",",Q1860,FIND(",",Q1860)+1)-FIND(",",Q1860)-1)),MapTable!$A:$A,1,0)),ISERROR(VLOOKUP(TRIM(MID(Q1860,FIND(",",Q1860,FIND(",",Q1860)+1)+1,999)),MapTable!$A:$A,1,0))),"맵없음",
  ""),
IF(ISERROR(FIND(",",Q1860,FIND(",",Q1860,FIND(",",Q1860,FIND(",",Q1860)+1)+1)+1)),
  IF(OR(ISERROR(VLOOKUP(LEFT(Q1860,FIND(",",Q1860)-1),MapTable!$A:$A,1,0)),ISERROR(VLOOKUP(TRIM(MID(Q1860,FIND(",",Q1860)+1,FIND(",",Q1860,FIND(",",Q1860)+1)-FIND(",",Q1860)-1)),MapTable!$A:$A,1,0)),ISERROR(VLOOKUP(TRIM(MID(Q1860,FIND(",",Q1860,FIND(",",Q1860)+1)+1,FIND(",",Q1860,FIND(",",Q1860,FIND(",",Q1860)+1)+1)-FIND(",",Q1860,FIND(",",Q1860)+1)-1)),MapTable!$A:$A,1,0)),ISERROR(VLOOKUP(TRIM(MID(Q1860,FIND(",",Q1860,FIND(",",Q1860,FIND(",",Q1860)+1)+1)+1,999)),MapTable!$A:$A,1,0))),"맵없음",
  ""),
)))))</f>
        <v/>
      </c>
      <c r="W1860" t="str">
        <f>IF(ISBLANK(V1860),"",IF(ISERROR(VLOOKUP(V1860,[3]DropTable!$A:$A,1,0)),"드랍없음",""))</f>
        <v/>
      </c>
      <c r="Y1860" t="str">
        <f>IF(ISBLANK(X1860),"",IF(ISERROR(VLOOKUP(X1860,[3]DropTable!$A:$A,1,0)),"드랍없음",""))</f>
        <v/>
      </c>
      <c r="AA1860">
        <v>8.1</v>
      </c>
    </row>
    <row r="1861" spans="1:27" x14ac:dyDescent="0.3">
      <c r="A1861">
        <v>15</v>
      </c>
      <c r="B1861">
        <v>20</v>
      </c>
      <c r="C1861">
        <v>1680</v>
      </c>
      <c r="D1861">
        <v>420</v>
      </c>
      <c r="E1861" t="s">
        <v>114</v>
      </c>
      <c r="H1861" t="str">
        <f>IF(ISBLANK(G1861),"",
IFERROR(VLOOKUP(G1861,[1]StringTable!$1:$1048576,MATCH([1]StringTable!$B$1,[1]StringTable!$1:$1,0),0),
IFERROR(VLOOKUP(G1861,[1]InApkStringTable!$1:$1048576,MATCH([1]InApkStringTable!$B$1,[1]InApkStringTable!$1:$1,0),0),
"스트링없음")))</f>
        <v/>
      </c>
      <c r="J1861" t="b">
        <v>1</v>
      </c>
      <c r="L1861" t="str">
        <f>IF(ISBLANK(K1861),"",IF(ISERROR(VLOOKUP(K1861,MapTable!$A:$A,1,0)),"맵없음",""))</f>
        <v/>
      </c>
      <c r="N1861" t="b">
        <f t="shared" ca="1" si="77"/>
        <v>0</v>
      </c>
      <c r="R1861" t="str">
        <f>IF(ISBLANK(Q1861),"",
IF(ISERROR(FIND(",",Q1861)),
  IF(ISERROR(VLOOKUP(Q1861,MapTable!$A:$A,1,0)),"맵없음",
  ""),
IF(ISERROR(FIND(",",Q1861,FIND(",",Q1861)+1)),
  IF(OR(ISERROR(VLOOKUP(LEFT(Q1861,FIND(",",Q1861)-1),MapTable!$A:$A,1,0)),ISERROR(VLOOKUP(TRIM(MID(Q1861,FIND(",",Q1861)+1,999)),MapTable!$A:$A,1,0))),"맵없음",
  ""),
IF(ISERROR(FIND(",",Q1861,FIND(",",Q1861,FIND(",",Q1861)+1)+1)),
  IF(OR(ISERROR(VLOOKUP(LEFT(Q1861,FIND(",",Q1861)-1),MapTable!$A:$A,1,0)),ISERROR(VLOOKUP(TRIM(MID(Q1861,FIND(",",Q1861)+1,FIND(",",Q1861,FIND(",",Q1861)+1)-FIND(",",Q1861)-1)),MapTable!$A:$A,1,0)),ISERROR(VLOOKUP(TRIM(MID(Q1861,FIND(",",Q1861,FIND(",",Q1861)+1)+1,999)),MapTable!$A:$A,1,0))),"맵없음",
  ""),
IF(ISERROR(FIND(",",Q1861,FIND(",",Q1861,FIND(",",Q1861,FIND(",",Q1861)+1)+1)+1)),
  IF(OR(ISERROR(VLOOKUP(LEFT(Q1861,FIND(",",Q1861)-1),MapTable!$A:$A,1,0)),ISERROR(VLOOKUP(TRIM(MID(Q1861,FIND(",",Q1861)+1,FIND(",",Q1861,FIND(",",Q1861)+1)-FIND(",",Q1861)-1)),MapTable!$A:$A,1,0)),ISERROR(VLOOKUP(TRIM(MID(Q1861,FIND(",",Q1861,FIND(",",Q1861)+1)+1,FIND(",",Q1861,FIND(",",Q1861,FIND(",",Q1861)+1)+1)-FIND(",",Q1861,FIND(",",Q1861)+1)-1)),MapTable!$A:$A,1,0)),ISERROR(VLOOKUP(TRIM(MID(Q1861,FIND(",",Q1861,FIND(",",Q1861,FIND(",",Q1861)+1)+1)+1,999)),MapTable!$A:$A,1,0))),"맵없음",
  ""),
)))))</f>
        <v/>
      </c>
      <c r="W1861" t="str">
        <f>IF(ISBLANK(V1861),"",IF(ISERROR(VLOOKUP(V1861,[3]DropTable!$A:$A,1,0)),"드랍없음",""))</f>
        <v/>
      </c>
      <c r="Y1861" t="str">
        <f>IF(ISBLANK(X1861),"",IF(ISERROR(VLOOKUP(X1861,[3]DropTable!$A:$A,1,0)),"드랍없음",""))</f>
        <v/>
      </c>
      <c r="AA1861">
        <v>8.1</v>
      </c>
    </row>
    <row r="1862" spans="1:27" x14ac:dyDescent="0.3">
      <c r="A1862">
        <v>15</v>
      </c>
      <c r="B1862">
        <v>21</v>
      </c>
      <c r="C1862">
        <v>1680</v>
      </c>
      <c r="D1862">
        <v>420</v>
      </c>
      <c r="E1862" t="s">
        <v>114</v>
      </c>
      <c r="H1862" t="str">
        <f>IF(ISBLANK(G1862),"",
IFERROR(VLOOKUP(G1862,[1]StringTable!$1:$1048576,MATCH([1]StringTable!$B$1,[1]StringTable!$1:$1,0),0),
IFERROR(VLOOKUP(G1862,[1]InApkStringTable!$1:$1048576,MATCH([1]InApkStringTable!$B$1,[1]InApkStringTable!$1:$1,0),0),
"스트링없음")))</f>
        <v/>
      </c>
      <c r="J1862" t="b">
        <v>1</v>
      </c>
      <c r="L1862" t="str">
        <f>IF(ISBLANK(K1862),"",IF(ISERROR(VLOOKUP(K1862,MapTable!$A:$A,1,0)),"맵없음",""))</f>
        <v/>
      </c>
      <c r="N1862" t="b">
        <f t="shared" ca="1" si="77"/>
        <v>0</v>
      </c>
      <c r="R1862" t="str">
        <f>IF(ISBLANK(Q1862),"",
IF(ISERROR(FIND(",",Q1862)),
  IF(ISERROR(VLOOKUP(Q1862,MapTable!$A:$A,1,0)),"맵없음",
  ""),
IF(ISERROR(FIND(",",Q1862,FIND(",",Q1862)+1)),
  IF(OR(ISERROR(VLOOKUP(LEFT(Q1862,FIND(",",Q1862)-1),MapTable!$A:$A,1,0)),ISERROR(VLOOKUP(TRIM(MID(Q1862,FIND(",",Q1862)+1,999)),MapTable!$A:$A,1,0))),"맵없음",
  ""),
IF(ISERROR(FIND(",",Q1862,FIND(",",Q1862,FIND(",",Q1862)+1)+1)),
  IF(OR(ISERROR(VLOOKUP(LEFT(Q1862,FIND(",",Q1862)-1),MapTable!$A:$A,1,0)),ISERROR(VLOOKUP(TRIM(MID(Q1862,FIND(",",Q1862)+1,FIND(",",Q1862,FIND(",",Q1862)+1)-FIND(",",Q1862)-1)),MapTable!$A:$A,1,0)),ISERROR(VLOOKUP(TRIM(MID(Q1862,FIND(",",Q1862,FIND(",",Q1862)+1)+1,999)),MapTable!$A:$A,1,0))),"맵없음",
  ""),
IF(ISERROR(FIND(",",Q1862,FIND(",",Q1862,FIND(",",Q1862,FIND(",",Q1862)+1)+1)+1)),
  IF(OR(ISERROR(VLOOKUP(LEFT(Q1862,FIND(",",Q1862)-1),MapTable!$A:$A,1,0)),ISERROR(VLOOKUP(TRIM(MID(Q1862,FIND(",",Q1862)+1,FIND(",",Q1862,FIND(",",Q1862)+1)-FIND(",",Q1862)-1)),MapTable!$A:$A,1,0)),ISERROR(VLOOKUP(TRIM(MID(Q1862,FIND(",",Q1862,FIND(",",Q1862)+1)+1,FIND(",",Q1862,FIND(",",Q1862,FIND(",",Q1862)+1)+1)-FIND(",",Q1862,FIND(",",Q1862)+1)-1)),MapTable!$A:$A,1,0)),ISERROR(VLOOKUP(TRIM(MID(Q1862,FIND(",",Q1862,FIND(",",Q1862,FIND(",",Q1862)+1)+1)+1,999)),MapTable!$A:$A,1,0))),"맵없음",
  ""),
)))))</f>
        <v/>
      </c>
      <c r="W1862" t="str">
        <f>IF(ISBLANK(V1862),"",IF(ISERROR(VLOOKUP(V1862,[3]DropTable!$A:$A,1,0)),"드랍없음",""))</f>
        <v/>
      </c>
      <c r="Y1862" t="str">
        <f>IF(ISBLANK(X1862),"",IF(ISERROR(VLOOKUP(X1862,[3]DropTable!$A:$A,1,0)),"드랍없음",""))</f>
        <v/>
      </c>
      <c r="AA1862">
        <v>8.1</v>
      </c>
    </row>
    <row r="1863" spans="1:27" x14ac:dyDescent="0.3">
      <c r="A1863">
        <v>15</v>
      </c>
      <c r="B1863">
        <v>22</v>
      </c>
      <c r="C1863">
        <v>1680</v>
      </c>
      <c r="D1863">
        <v>420</v>
      </c>
      <c r="E1863" t="s">
        <v>114</v>
      </c>
      <c r="H1863" t="str">
        <f>IF(ISBLANK(G1863),"",
IFERROR(VLOOKUP(G1863,[1]StringTable!$1:$1048576,MATCH([1]StringTable!$B$1,[1]StringTable!$1:$1,0),0),
IFERROR(VLOOKUP(G1863,[1]InApkStringTable!$1:$1048576,MATCH([1]InApkStringTable!$B$1,[1]InApkStringTable!$1:$1,0),0),
"스트링없음")))</f>
        <v/>
      </c>
      <c r="J1863" t="b">
        <v>1</v>
      </c>
      <c r="L1863" t="str">
        <f>IF(ISBLANK(K1863),"",IF(ISERROR(VLOOKUP(K1863,MapTable!$A:$A,1,0)),"맵없음",""))</f>
        <v/>
      </c>
      <c r="N1863" t="b">
        <f t="shared" ca="1" si="77"/>
        <v>0</v>
      </c>
      <c r="R1863" t="str">
        <f>IF(ISBLANK(Q1863),"",
IF(ISERROR(FIND(",",Q1863)),
  IF(ISERROR(VLOOKUP(Q1863,MapTable!$A:$A,1,0)),"맵없음",
  ""),
IF(ISERROR(FIND(",",Q1863,FIND(",",Q1863)+1)),
  IF(OR(ISERROR(VLOOKUP(LEFT(Q1863,FIND(",",Q1863)-1),MapTable!$A:$A,1,0)),ISERROR(VLOOKUP(TRIM(MID(Q1863,FIND(",",Q1863)+1,999)),MapTable!$A:$A,1,0))),"맵없음",
  ""),
IF(ISERROR(FIND(",",Q1863,FIND(",",Q1863,FIND(",",Q1863)+1)+1)),
  IF(OR(ISERROR(VLOOKUP(LEFT(Q1863,FIND(",",Q1863)-1),MapTable!$A:$A,1,0)),ISERROR(VLOOKUP(TRIM(MID(Q1863,FIND(",",Q1863)+1,FIND(",",Q1863,FIND(",",Q1863)+1)-FIND(",",Q1863)-1)),MapTable!$A:$A,1,0)),ISERROR(VLOOKUP(TRIM(MID(Q1863,FIND(",",Q1863,FIND(",",Q1863)+1)+1,999)),MapTable!$A:$A,1,0))),"맵없음",
  ""),
IF(ISERROR(FIND(",",Q1863,FIND(",",Q1863,FIND(",",Q1863,FIND(",",Q1863)+1)+1)+1)),
  IF(OR(ISERROR(VLOOKUP(LEFT(Q1863,FIND(",",Q1863)-1),MapTable!$A:$A,1,0)),ISERROR(VLOOKUP(TRIM(MID(Q1863,FIND(",",Q1863)+1,FIND(",",Q1863,FIND(",",Q1863)+1)-FIND(",",Q1863)-1)),MapTable!$A:$A,1,0)),ISERROR(VLOOKUP(TRIM(MID(Q1863,FIND(",",Q1863,FIND(",",Q1863)+1)+1,FIND(",",Q1863,FIND(",",Q1863,FIND(",",Q1863)+1)+1)-FIND(",",Q1863,FIND(",",Q1863)+1)-1)),MapTable!$A:$A,1,0)),ISERROR(VLOOKUP(TRIM(MID(Q1863,FIND(",",Q1863,FIND(",",Q1863,FIND(",",Q1863)+1)+1)+1,999)),MapTable!$A:$A,1,0))),"맵없음",
  ""),
)))))</f>
        <v/>
      </c>
      <c r="W1863" t="str">
        <f>IF(ISBLANK(V1863),"",IF(ISERROR(VLOOKUP(V1863,[3]DropTable!$A:$A,1,0)),"드랍없음",""))</f>
        <v/>
      </c>
      <c r="Y1863" t="str">
        <f>IF(ISBLANK(X1863),"",IF(ISERROR(VLOOKUP(X1863,[3]DropTable!$A:$A,1,0)),"드랍없음",""))</f>
        <v/>
      </c>
      <c r="AA1863">
        <v>8.1</v>
      </c>
    </row>
    <row r="1864" spans="1:27" x14ac:dyDescent="0.3">
      <c r="A1864">
        <v>15</v>
      </c>
      <c r="B1864">
        <v>23</v>
      </c>
      <c r="C1864">
        <v>1680</v>
      </c>
      <c r="D1864">
        <v>420</v>
      </c>
      <c r="E1864" t="s">
        <v>114</v>
      </c>
      <c r="H1864" t="str">
        <f>IF(ISBLANK(G1864),"",
IFERROR(VLOOKUP(G1864,[1]StringTable!$1:$1048576,MATCH([1]StringTable!$B$1,[1]StringTable!$1:$1,0),0),
IFERROR(VLOOKUP(G1864,[1]InApkStringTable!$1:$1048576,MATCH([1]InApkStringTable!$B$1,[1]InApkStringTable!$1:$1,0),0),
"스트링없음")))</f>
        <v/>
      </c>
      <c r="J1864" t="b">
        <v>1</v>
      </c>
      <c r="L1864" t="str">
        <f>IF(ISBLANK(K1864),"",IF(ISERROR(VLOOKUP(K1864,MapTable!$A:$A,1,0)),"맵없음",""))</f>
        <v/>
      </c>
      <c r="N1864" t="b">
        <f t="shared" ca="1" si="77"/>
        <v>0</v>
      </c>
      <c r="R1864" t="str">
        <f>IF(ISBLANK(Q1864),"",
IF(ISERROR(FIND(",",Q1864)),
  IF(ISERROR(VLOOKUP(Q1864,MapTable!$A:$A,1,0)),"맵없음",
  ""),
IF(ISERROR(FIND(",",Q1864,FIND(",",Q1864)+1)),
  IF(OR(ISERROR(VLOOKUP(LEFT(Q1864,FIND(",",Q1864)-1),MapTable!$A:$A,1,0)),ISERROR(VLOOKUP(TRIM(MID(Q1864,FIND(",",Q1864)+1,999)),MapTable!$A:$A,1,0))),"맵없음",
  ""),
IF(ISERROR(FIND(",",Q1864,FIND(",",Q1864,FIND(",",Q1864)+1)+1)),
  IF(OR(ISERROR(VLOOKUP(LEFT(Q1864,FIND(",",Q1864)-1),MapTable!$A:$A,1,0)),ISERROR(VLOOKUP(TRIM(MID(Q1864,FIND(",",Q1864)+1,FIND(",",Q1864,FIND(",",Q1864)+1)-FIND(",",Q1864)-1)),MapTable!$A:$A,1,0)),ISERROR(VLOOKUP(TRIM(MID(Q1864,FIND(",",Q1864,FIND(",",Q1864)+1)+1,999)),MapTable!$A:$A,1,0))),"맵없음",
  ""),
IF(ISERROR(FIND(",",Q1864,FIND(",",Q1864,FIND(",",Q1864,FIND(",",Q1864)+1)+1)+1)),
  IF(OR(ISERROR(VLOOKUP(LEFT(Q1864,FIND(",",Q1864)-1),MapTable!$A:$A,1,0)),ISERROR(VLOOKUP(TRIM(MID(Q1864,FIND(",",Q1864)+1,FIND(",",Q1864,FIND(",",Q1864)+1)-FIND(",",Q1864)-1)),MapTable!$A:$A,1,0)),ISERROR(VLOOKUP(TRIM(MID(Q1864,FIND(",",Q1864,FIND(",",Q1864)+1)+1,FIND(",",Q1864,FIND(",",Q1864,FIND(",",Q1864)+1)+1)-FIND(",",Q1864,FIND(",",Q1864)+1)-1)),MapTable!$A:$A,1,0)),ISERROR(VLOOKUP(TRIM(MID(Q1864,FIND(",",Q1864,FIND(",",Q1864,FIND(",",Q1864)+1)+1)+1,999)),MapTable!$A:$A,1,0))),"맵없음",
  ""),
)))))</f>
        <v/>
      </c>
      <c r="W1864" t="str">
        <f>IF(ISBLANK(V1864),"",IF(ISERROR(VLOOKUP(V1864,[3]DropTable!$A:$A,1,0)),"드랍없음",""))</f>
        <v/>
      </c>
      <c r="Y1864" t="str">
        <f>IF(ISBLANK(X1864),"",IF(ISERROR(VLOOKUP(X1864,[3]DropTable!$A:$A,1,0)),"드랍없음",""))</f>
        <v/>
      </c>
      <c r="AA1864">
        <v>8.1</v>
      </c>
    </row>
    <row r="1865" spans="1:27" x14ac:dyDescent="0.3">
      <c r="A1865">
        <v>15</v>
      </c>
      <c r="B1865">
        <v>24</v>
      </c>
      <c r="C1865">
        <v>1680</v>
      </c>
      <c r="D1865">
        <v>420</v>
      </c>
      <c r="E1865" t="s">
        <v>114</v>
      </c>
      <c r="H1865" t="str">
        <f>IF(ISBLANK(G1865),"",
IFERROR(VLOOKUP(G1865,[1]StringTable!$1:$1048576,MATCH([1]StringTable!$B$1,[1]StringTable!$1:$1,0),0),
IFERROR(VLOOKUP(G1865,[1]InApkStringTable!$1:$1048576,MATCH([1]InApkStringTable!$B$1,[1]InApkStringTable!$1:$1,0),0),
"스트링없음")))</f>
        <v/>
      </c>
      <c r="J1865" t="b">
        <v>1</v>
      </c>
      <c r="L1865" t="str">
        <f>IF(ISBLANK(K1865),"",IF(ISERROR(VLOOKUP(K1865,MapTable!$A:$A,1,0)),"맵없음",""))</f>
        <v/>
      </c>
      <c r="N1865" t="b">
        <f t="shared" ca="1" si="77"/>
        <v>0</v>
      </c>
      <c r="R1865" t="str">
        <f>IF(ISBLANK(Q1865),"",
IF(ISERROR(FIND(",",Q1865)),
  IF(ISERROR(VLOOKUP(Q1865,MapTable!$A:$A,1,0)),"맵없음",
  ""),
IF(ISERROR(FIND(",",Q1865,FIND(",",Q1865)+1)),
  IF(OR(ISERROR(VLOOKUP(LEFT(Q1865,FIND(",",Q1865)-1),MapTable!$A:$A,1,0)),ISERROR(VLOOKUP(TRIM(MID(Q1865,FIND(",",Q1865)+1,999)),MapTable!$A:$A,1,0))),"맵없음",
  ""),
IF(ISERROR(FIND(",",Q1865,FIND(",",Q1865,FIND(",",Q1865)+1)+1)),
  IF(OR(ISERROR(VLOOKUP(LEFT(Q1865,FIND(",",Q1865)-1),MapTable!$A:$A,1,0)),ISERROR(VLOOKUP(TRIM(MID(Q1865,FIND(",",Q1865)+1,FIND(",",Q1865,FIND(",",Q1865)+1)-FIND(",",Q1865)-1)),MapTable!$A:$A,1,0)),ISERROR(VLOOKUP(TRIM(MID(Q1865,FIND(",",Q1865,FIND(",",Q1865)+1)+1,999)),MapTable!$A:$A,1,0))),"맵없음",
  ""),
IF(ISERROR(FIND(",",Q1865,FIND(",",Q1865,FIND(",",Q1865,FIND(",",Q1865)+1)+1)+1)),
  IF(OR(ISERROR(VLOOKUP(LEFT(Q1865,FIND(",",Q1865)-1),MapTable!$A:$A,1,0)),ISERROR(VLOOKUP(TRIM(MID(Q1865,FIND(",",Q1865)+1,FIND(",",Q1865,FIND(",",Q1865)+1)-FIND(",",Q1865)-1)),MapTable!$A:$A,1,0)),ISERROR(VLOOKUP(TRIM(MID(Q1865,FIND(",",Q1865,FIND(",",Q1865)+1)+1,FIND(",",Q1865,FIND(",",Q1865,FIND(",",Q1865)+1)+1)-FIND(",",Q1865,FIND(",",Q1865)+1)-1)),MapTable!$A:$A,1,0)),ISERROR(VLOOKUP(TRIM(MID(Q1865,FIND(",",Q1865,FIND(",",Q1865,FIND(",",Q1865)+1)+1)+1,999)),MapTable!$A:$A,1,0))),"맵없음",
  ""),
)))))</f>
        <v/>
      </c>
      <c r="W1865" t="str">
        <f>IF(ISBLANK(V1865),"",IF(ISERROR(VLOOKUP(V1865,[3]DropTable!$A:$A,1,0)),"드랍없음",""))</f>
        <v/>
      </c>
      <c r="Y1865" t="str">
        <f>IF(ISBLANK(X1865),"",IF(ISERROR(VLOOKUP(X1865,[3]DropTable!$A:$A,1,0)),"드랍없음",""))</f>
        <v/>
      </c>
      <c r="AA1865">
        <v>8.1</v>
      </c>
    </row>
    <row r="1866" spans="1:27" x14ac:dyDescent="0.3">
      <c r="A1866">
        <v>15</v>
      </c>
      <c r="B1866">
        <v>25</v>
      </c>
      <c r="C1866">
        <v>1680</v>
      </c>
      <c r="D1866">
        <v>420</v>
      </c>
      <c r="E1866" t="s">
        <v>114</v>
      </c>
      <c r="H1866" t="str">
        <f>IF(ISBLANK(G1866),"",
IFERROR(VLOOKUP(G1866,[1]StringTable!$1:$1048576,MATCH([1]StringTable!$B$1,[1]StringTable!$1:$1,0),0),
IFERROR(VLOOKUP(G1866,[1]InApkStringTable!$1:$1048576,MATCH([1]InApkStringTable!$B$1,[1]InApkStringTable!$1:$1,0),0),
"스트링없음")))</f>
        <v/>
      </c>
      <c r="J1866" t="b">
        <v>1</v>
      </c>
      <c r="L1866" t="str">
        <f>IF(ISBLANK(K1866),"",IF(ISERROR(VLOOKUP(K1866,MapTable!$A:$A,1,0)),"맵없음",""))</f>
        <v/>
      </c>
      <c r="N1866" t="b">
        <f t="shared" ca="1" si="77"/>
        <v>0</v>
      </c>
      <c r="R1866" t="str">
        <f>IF(ISBLANK(Q1866),"",
IF(ISERROR(FIND(",",Q1866)),
  IF(ISERROR(VLOOKUP(Q1866,MapTable!$A:$A,1,0)),"맵없음",
  ""),
IF(ISERROR(FIND(",",Q1866,FIND(",",Q1866)+1)),
  IF(OR(ISERROR(VLOOKUP(LEFT(Q1866,FIND(",",Q1866)-1),MapTable!$A:$A,1,0)),ISERROR(VLOOKUP(TRIM(MID(Q1866,FIND(",",Q1866)+1,999)),MapTable!$A:$A,1,0))),"맵없음",
  ""),
IF(ISERROR(FIND(",",Q1866,FIND(",",Q1866,FIND(",",Q1866)+1)+1)),
  IF(OR(ISERROR(VLOOKUP(LEFT(Q1866,FIND(",",Q1866)-1),MapTable!$A:$A,1,0)),ISERROR(VLOOKUP(TRIM(MID(Q1866,FIND(",",Q1866)+1,FIND(",",Q1866,FIND(",",Q1866)+1)-FIND(",",Q1866)-1)),MapTable!$A:$A,1,0)),ISERROR(VLOOKUP(TRIM(MID(Q1866,FIND(",",Q1866,FIND(",",Q1866)+1)+1,999)),MapTable!$A:$A,1,0))),"맵없음",
  ""),
IF(ISERROR(FIND(",",Q1866,FIND(",",Q1866,FIND(",",Q1866,FIND(",",Q1866)+1)+1)+1)),
  IF(OR(ISERROR(VLOOKUP(LEFT(Q1866,FIND(",",Q1866)-1),MapTable!$A:$A,1,0)),ISERROR(VLOOKUP(TRIM(MID(Q1866,FIND(",",Q1866)+1,FIND(",",Q1866,FIND(",",Q1866)+1)-FIND(",",Q1866)-1)),MapTable!$A:$A,1,0)),ISERROR(VLOOKUP(TRIM(MID(Q1866,FIND(",",Q1866,FIND(",",Q1866)+1)+1,FIND(",",Q1866,FIND(",",Q1866,FIND(",",Q1866)+1)+1)-FIND(",",Q1866,FIND(",",Q1866)+1)-1)),MapTable!$A:$A,1,0)),ISERROR(VLOOKUP(TRIM(MID(Q1866,FIND(",",Q1866,FIND(",",Q1866,FIND(",",Q1866)+1)+1)+1,999)),MapTable!$A:$A,1,0))),"맵없음",
  ""),
)))))</f>
        <v/>
      </c>
      <c r="W1866" t="str">
        <f>IF(ISBLANK(V1866),"",IF(ISERROR(VLOOKUP(V1866,[3]DropTable!$A:$A,1,0)),"드랍없음",""))</f>
        <v/>
      </c>
      <c r="Y1866" t="str">
        <f>IF(ISBLANK(X1866),"",IF(ISERROR(VLOOKUP(X1866,[3]DropTable!$A:$A,1,0)),"드랍없음",""))</f>
        <v/>
      </c>
      <c r="AA1866">
        <v>8.1</v>
      </c>
    </row>
    <row r="1867" spans="1:27" x14ac:dyDescent="0.3">
      <c r="A1867">
        <v>15</v>
      </c>
      <c r="B1867">
        <v>26</v>
      </c>
      <c r="C1867">
        <v>1680</v>
      </c>
      <c r="D1867">
        <v>420</v>
      </c>
      <c r="E1867" t="s">
        <v>114</v>
      </c>
      <c r="H1867" t="str">
        <f>IF(ISBLANK(G1867),"",
IFERROR(VLOOKUP(G1867,[1]StringTable!$1:$1048576,MATCH([1]StringTable!$B$1,[1]StringTable!$1:$1,0),0),
IFERROR(VLOOKUP(G1867,[1]InApkStringTable!$1:$1048576,MATCH([1]InApkStringTable!$B$1,[1]InApkStringTable!$1:$1,0),0),
"스트링없음")))</f>
        <v/>
      </c>
      <c r="J1867" t="b">
        <v>1</v>
      </c>
      <c r="L1867" t="str">
        <f>IF(ISBLANK(K1867),"",IF(ISERROR(VLOOKUP(K1867,MapTable!$A:$A,1,0)),"맵없음",""))</f>
        <v/>
      </c>
      <c r="N1867" t="b">
        <f t="shared" ca="1" si="77"/>
        <v>0</v>
      </c>
      <c r="R1867" t="str">
        <f>IF(ISBLANK(Q1867),"",
IF(ISERROR(FIND(",",Q1867)),
  IF(ISERROR(VLOOKUP(Q1867,MapTable!$A:$A,1,0)),"맵없음",
  ""),
IF(ISERROR(FIND(",",Q1867,FIND(",",Q1867)+1)),
  IF(OR(ISERROR(VLOOKUP(LEFT(Q1867,FIND(",",Q1867)-1),MapTable!$A:$A,1,0)),ISERROR(VLOOKUP(TRIM(MID(Q1867,FIND(",",Q1867)+1,999)),MapTable!$A:$A,1,0))),"맵없음",
  ""),
IF(ISERROR(FIND(",",Q1867,FIND(",",Q1867,FIND(",",Q1867)+1)+1)),
  IF(OR(ISERROR(VLOOKUP(LEFT(Q1867,FIND(",",Q1867)-1),MapTable!$A:$A,1,0)),ISERROR(VLOOKUP(TRIM(MID(Q1867,FIND(",",Q1867)+1,FIND(",",Q1867,FIND(",",Q1867)+1)-FIND(",",Q1867)-1)),MapTable!$A:$A,1,0)),ISERROR(VLOOKUP(TRIM(MID(Q1867,FIND(",",Q1867,FIND(",",Q1867)+1)+1,999)),MapTable!$A:$A,1,0))),"맵없음",
  ""),
IF(ISERROR(FIND(",",Q1867,FIND(",",Q1867,FIND(",",Q1867,FIND(",",Q1867)+1)+1)+1)),
  IF(OR(ISERROR(VLOOKUP(LEFT(Q1867,FIND(",",Q1867)-1),MapTable!$A:$A,1,0)),ISERROR(VLOOKUP(TRIM(MID(Q1867,FIND(",",Q1867)+1,FIND(",",Q1867,FIND(",",Q1867)+1)-FIND(",",Q1867)-1)),MapTable!$A:$A,1,0)),ISERROR(VLOOKUP(TRIM(MID(Q1867,FIND(",",Q1867,FIND(",",Q1867)+1)+1,FIND(",",Q1867,FIND(",",Q1867,FIND(",",Q1867)+1)+1)-FIND(",",Q1867,FIND(",",Q1867)+1)-1)),MapTable!$A:$A,1,0)),ISERROR(VLOOKUP(TRIM(MID(Q1867,FIND(",",Q1867,FIND(",",Q1867,FIND(",",Q1867)+1)+1)+1,999)),MapTable!$A:$A,1,0))),"맵없음",
  ""),
)))))</f>
        <v/>
      </c>
      <c r="W1867" t="str">
        <f>IF(ISBLANK(V1867),"",IF(ISERROR(VLOOKUP(V1867,[3]DropTable!$A:$A,1,0)),"드랍없음",""))</f>
        <v/>
      </c>
      <c r="Y1867" t="str">
        <f>IF(ISBLANK(X1867),"",IF(ISERROR(VLOOKUP(X1867,[3]DropTable!$A:$A,1,0)),"드랍없음",""))</f>
        <v/>
      </c>
      <c r="AA1867">
        <v>8.1</v>
      </c>
    </row>
    <row r="1868" spans="1:27" x14ac:dyDescent="0.3">
      <c r="A1868">
        <v>15</v>
      </c>
      <c r="B1868">
        <v>27</v>
      </c>
      <c r="C1868">
        <v>1680</v>
      </c>
      <c r="D1868">
        <v>420</v>
      </c>
      <c r="E1868" t="s">
        <v>114</v>
      </c>
      <c r="H1868" t="str">
        <f>IF(ISBLANK(G1868),"",
IFERROR(VLOOKUP(G1868,[1]StringTable!$1:$1048576,MATCH([1]StringTable!$B$1,[1]StringTable!$1:$1,0),0),
IFERROR(VLOOKUP(G1868,[1]InApkStringTable!$1:$1048576,MATCH([1]InApkStringTable!$B$1,[1]InApkStringTable!$1:$1,0),0),
"스트링없음")))</f>
        <v/>
      </c>
      <c r="J1868" t="b">
        <v>1</v>
      </c>
      <c r="L1868" t="str">
        <f>IF(ISBLANK(K1868),"",IF(ISERROR(VLOOKUP(K1868,MapTable!$A:$A,1,0)),"맵없음",""))</f>
        <v/>
      </c>
      <c r="N1868" t="b">
        <f t="shared" ca="1" si="77"/>
        <v>0</v>
      </c>
      <c r="R1868" t="str">
        <f>IF(ISBLANK(Q1868),"",
IF(ISERROR(FIND(",",Q1868)),
  IF(ISERROR(VLOOKUP(Q1868,MapTable!$A:$A,1,0)),"맵없음",
  ""),
IF(ISERROR(FIND(",",Q1868,FIND(",",Q1868)+1)),
  IF(OR(ISERROR(VLOOKUP(LEFT(Q1868,FIND(",",Q1868)-1),MapTable!$A:$A,1,0)),ISERROR(VLOOKUP(TRIM(MID(Q1868,FIND(",",Q1868)+1,999)),MapTable!$A:$A,1,0))),"맵없음",
  ""),
IF(ISERROR(FIND(",",Q1868,FIND(",",Q1868,FIND(",",Q1868)+1)+1)),
  IF(OR(ISERROR(VLOOKUP(LEFT(Q1868,FIND(",",Q1868)-1),MapTable!$A:$A,1,0)),ISERROR(VLOOKUP(TRIM(MID(Q1868,FIND(",",Q1868)+1,FIND(",",Q1868,FIND(",",Q1868)+1)-FIND(",",Q1868)-1)),MapTable!$A:$A,1,0)),ISERROR(VLOOKUP(TRIM(MID(Q1868,FIND(",",Q1868,FIND(",",Q1868)+1)+1,999)),MapTable!$A:$A,1,0))),"맵없음",
  ""),
IF(ISERROR(FIND(",",Q1868,FIND(",",Q1868,FIND(",",Q1868,FIND(",",Q1868)+1)+1)+1)),
  IF(OR(ISERROR(VLOOKUP(LEFT(Q1868,FIND(",",Q1868)-1),MapTable!$A:$A,1,0)),ISERROR(VLOOKUP(TRIM(MID(Q1868,FIND(",",Q1868)+1,FIND(",",Q1868,FIND(",",Q1868)+1)-FIND(",",Q1868)-1)),MapTable!$A:$A,1,0)),ISERROR(VLOOKUP(TRIM(MID(Q1868,FIND(",",Q1868,FIND(",",Q1868)+1)+1,FIND(",",Q1868,FIND(",",Q1868,FIND(",",Q1868)+1)+1)-FIND(",",Q1868,FIND(",",Q1868)+1)-1)),MapTable!$A:$A,1,0)),ISERROR(VLOOKUP(TRIM(MID(Q1868,FIND(",",Q1868,FIND(",",Q1868,FIND(",",Q1868)+1)+1)+1,999)),MapTable!$A:$A,1,0))),"맵없음",
  ""),
)))))</f>
        <v/>
      </c>
      <c r="W1868" t="str">
        <f>IF(ISBLANK(V1868),"",IF(ISERROR(VLOOKUP(V1868,[3]DropTable!$A:$A,1,0)),"드랍없음",""))</f>
        <v/>
      </c>
      <c r="Y1868" t="str">
        <f>IF(ISBLANK(X1868),"",IF(ISERROR(VLOOKUP(X1868,[3]DropTable!$A:$A,1,0)),"드랍없음",""))</f>
        <v/>
      </c>
      <c r="AA1868">
        <v>8.1</v>
      </c>
    </row>
    <row r="1869" spans="1:27" x14ac:dyDescent="0.3">
      <c r="A1869">
        <v>15</v>
      </c>
      <c r="B1869">
        <v>28</v>
      </c>
      <c r="C1869">
        <v>1680</v>
      </c>
      <c r="D1869">
        <v>420</v>
      </c>
      <c r="E1869" t="s">
        <v>114</v>
      </c>
      <c r="H1869" t="str">
        <f>IF(ISBLANK(G1869),"",
IFERROR(VLOOKUP(G1869,[1]StringTable!$1:$1048576,MATCH([1]StringTable!$B$1,[1]StringTable!$1:$1,0),0),
IFERROR(VLOOKUP(G1869,[1]InApkStringTable!$1:$1048576,MATCH([1]InApkStringTable!$B$1,[1]InApkStringTable!$1:$1,0),0),
"스트링없음")))</f>
        <v/>
      </c>
      <c r="J1869" t="b">
        <v>1</v>
      </c>
      <c r="L1869" t="str">
        <f>IF(ISBLANK(K1869),"",IF(ISERROR(VLOOKUP(K1869,MapTable!$A:$A,1,0)),"맵없음",""))</f>
        <v/>
      </c>
      <c r="N1869" t="b">
        <f t="shared" ca="1" si="77"/>
        <v>0</v>
      </c>
      <c r="R1869" t="str">
        <f>IF(ISBLANK(Q1869),"",
IF(ISERROR(FIND(",",Q1869)),
  IF(ISERROR(VLOOKUP(Q1869,MapTable!$A:$A,1,0)),"맵없음",
  ""),
IF(ISERROR(FIND(",",Q1869,FIND(",",Q1869)+1)),
  IF(OR(ISERROR(VLOOKUP(LEFT(Q1869,FIND(",",Q1869)-1),MapTable!$A:$A,1,0)),ISERROR(VLOOKUP(TRIM(MID(Q1869,FIND(",",Q1869)+1,999)),MapTable!$A:$A,1,0))),"맵없음",
  ""),
IF(ISERROR(FIND(",",Q1869,FIND(",",Q1869,FIND(",",Q1869)+1)+1)),
  IF(OR(ISERROR(VLOOKUP(LEFT(Q1869,FIND(",",Q1869)-1),MapTable!$A:$A,1,0)),ISERROR(VLOOKUP(TRIM(MID(Q1869,FIND(",",Q1869)+1,FIND(",",Q1869,FIND(",",Q1869)+1)-FIND(",",Q1869)-1)),MapTable!$A:$A,1,0)),ISERROR(VLOOKUP(TRIM(MID(Q1869,FIND(",",Q1869,FIND(",",Q1869)+1)+1,999)),MapTable!$A:$A,1,0))),"맵없음",
  ""),
IF(ISERROR(FIND(",",Q1869,FIND(",",Q1869,FIND(",",Q1869,FIND(",",Q1869)+1)+1)+1)),
  IF(OR(ISERROR(VLOOKUP(LEFT(Q1869,FIND(",",Q1869)-1),MapTable!$A:$A,1,0)),ISERROR(VLOOKUP(TRIM(MID(Q1869,FIND(",",Q1869)+1,FIND(",",Q1869,FIND(",",Q1869)+1)-FIND(",",Q1869)-1)),MapTable!$A:$A,1,0)),ISERROR(VLOOKUP(TRIM(MID(Q1869,FIND(",",Q1869,FIND(",",Q1869)+1)+1,FIND(",",Q1869,FIND(",",Q1869,FIND(",",Q1869)+1)+1)-FIND(",",Q1869,FIND(",",Q1869)+1)-1)),MapTable!$A:$A,1,0)),ISERROR(VLOOKUP(TRIM(MID(Q1869,FIND(",",Q1869,FIND(",",Q1869,FIND(",",Q1869)+1)+1)+1,999)),MapTable!$A:$A,1,0))),"맵없음",
  ""),
)))))</f>
        <v/>
      </c>
      <c r="W1869" t="str">
        <f>IF(ISBLANK(V1869),"",IF(ISERROR(VLOOKUP(V1869,[3]DropTable!$A:$A,1,0)),"드랍없음",""))</f>
        <v/>
      </c>
      <c r="Y1869" t="str">
        <f>IF(ISBLANK(X1869),"",IF(ISERROR(VLOOKUP(X1869,[3]DropTable!$A:$A,1,0)),"드랍없음",""))</f>
        <v/>
      </c>
      <c r="AA1869">
        <v>8.1</v>
      </c>
    </row>
    <row r="1870" spans="1:27" x14ac:dyDescent="0.3">
      <c r="A1870">
        <v>15</v>
      </c>
      <c r="B1870">
        <v>29</v>
      </c>
      <c r="C1870">
        <v>1680</v>
      </c>
      <c r="D1870">
        <v>420</v>
      </c>
      <c r="E1870" t="s">
        <v>114</v>
      </c>
      <c r="H1870" t="str">
        <f>IF(ISBLANK(G1870),"",
IFERROR(VLOOKUP(G1870,[1]StringTable!$1:$1048576,MATCH([1]StringTable!$B$1,[1]StringTable!$1:$1,0),0),
IFERROR(VLOOKUP(G1870,[1]InApkStringTable!$1:$1048576,MATCH([1]InApkStringTable!$B$1,[1]InApkStringTable!$1:$1,0),0),
"스트링없음")))</f>
        <v/>
      </c>
      <c r="J1870" t="b">
        <v>1</v>
      </c>
      <c r="L1870" t="str">
        <f>IF(ISBLANK(K1870),"",IF(ISERROR(VLOOKUP(K1870,MapTable!$A:$A,1,0)),"맵없음",""))</f>
        <v/>
      </c>
      <c r="N1870" t="b">
        <f t="shared" ca="1" si="77"/>
        <v>0</v>
      </c>
      <c r="R1870" t="str">
        <f>IF(ISBLANK(Q1870),"",
IF(ISERROR(FIND(",",Q1870)),
  IF(ISERROR(VLOOKUP(Q1870,MapTable!$A:$A,1,0)),"맵없음",
  ""),
IF(ISERROR(FIND(",",Q1870,FIND(",",Q1870)+1)),
  IF(OR(ISERROR(VLOOKUP(LEFT(Q1870,FIND(",",Q1870)-1),MapTable!$A:$A,1,0)),ISERROR(VLOOKUP(TRIM(MID(Q1870,FIND(",",Q1870)+1,999)),MapTable!$A:$A,1,0))),"맵없음",
  ""),
IF(ISERROR(FIND(",",Q1870,FIND(",",Q1870,FIND(",",Q1870)+1)+1)),
  IF(OR(ISERROR(VLOOKUP(LEFT(Q1870,FIND(",",Q1870)-1),MapTable!$A:$A,1,0)),ISERROR(VLOOKUP(TRIM(MID(Q1870,FIND(",",Q1870)+1,FIND(",",Q1870,FIND(",",Q1870)+1)-FIND(",",Q1870)-1)),MapTable!$A:$A,1,0)),ISERROR(VLOOKUP(TRIM(MID(Q1870,FIND(",",Q1870,FIND(",",Q1870)+1)+1,999)),MapTable!$A:$A,1,0))),"맵없음",
  ""),
IF(ISERROR(FIND(",",Q1870,FIND(",",Q1870,FIND(",",Q1870,FIND(",",Q1870)+1)+1)+1)),
  IF(OR(ISERROR(VLOOKUP(LEFT(Q1870,FIND(",",Q1870)-1),MapTable!$A:$A,1,0)),ISERROR(VLOOKUP(TRIM(MID(Q1870,FIND(",",Q1870)+1,FIND(",",Q1870,FIND(",",Q1870)+1)-FIND(",",Q1870)-1)),MapTable!$A:$A,1,0)),ISERROR(VLOOKUP(TRIM(MID(Q1870,FIND(",",Q1870,FIND(",",Q1870)+1)+1,FIND(",",Q1870,FIND(",",Q1870,FIND(",",Q1870)+1)+1)-FIND(",",Q1870,FIND(",",Q1870)+1)-1)),MapTable!$A:$A,1,0)),ISERROR(VLOOKUP(TRIM(MID(Q1870,FIND(",",Q1870,FIND(",",Q1870,FIND(",",Q1870)+1)+1)+1,999)),MapTable!$A:$A,1,0))),"맵없음",
  ""),
)))))</f>
        <v/>
      </c>
      <c r="W1870" t="str">
        <f>IF(ISBLANK(V1870),"",IF(ISERROR(VLOOKUP(V1870,[3]DropTable!$A:$A,1,0)),"드랍없음",""))</f>
        <v/>
      </c>
      <c r="Y1870" t="str">
        <f>IF(ISBLANK(X1870),"",IF(ISERROR(VLOOKUP(X1870,[3]DropTable!$A:$A,1,0)),"드랍없음",""))</f>
        <v/>
      </c>
      <c r="AA1870">
        <v>8.1</v>
      </c>
    </row>
    <row r="1871" spans="1:27" x14ac:dyDescent="0.3">
      <c r="A1871">
        <v>15</v>
      </c>
      <c r="B1871">
        <v>30</v>
      </c>
      <c r="C1871">
        <v>1680</v>
      </c>
      <c r="D1871">
        <v>420</v>
      </c>
      <c r="E1871" t="s">
        <v>114</v>
      </c>
      <c r="H1871" t="str">
        <f>IF(ISBLANK(G1871),"",
IFERROR(VLOOKUP(G1871,[1]StringTable!$1:$1048576,MATCH([1]StringTable!$B$1,[1]StringTable!$1:$1,0),0),
IFERROR(VLOOKUP(G1871,[1]InApkStringTable!$1:$1048576,MATCH([1]InApkStringTable!$B$1,[1]InApkStringTable!$1:$1,0),0),
"스트링없음")))</f>
        <v/>
      </c>
      <c r="J1871" t="b">
        <v>1</v>
      </c>
      <c r="L1871" t="str">
        <f>IF(ISBLANK(K1871),"",IF(ISERROR(VLOOKUP(K1871,MapTable!$A:$A,1,0)),"맵없음",""))</f>
        <v/>
      </c>
      <c r="N1871" t="b">
        <f t="shared" ca="1" si="77"/>
        <v>0</v>
      </c>
      <c r="R1871" t="str">
        <f>IF(ISBLANK(Q1871),"",
IF(ISERROR(FIND(",",Q1871)),
  IF(ISERROR(VLOOKUP(Q1871,MapTable!$A:$A,1,0)),"맵없음",
  ""),
IF(ISERROR(FIND(",",Q1871,FIND(",",Q1871)+1)),
  IF(OR(ISERROR(VLOOKUP(LEFT(Q1871,FIND(",",Q1871)-1),MapTable!$A:$A,1,0)),ISERROR(VLOOKUP(TRIM(MID(Q1871,FIND(",",Q1871)+1,999)),MapTable!$A:$A,1,0))),"맵없음",
  ""),
IF(ISERROR(FIND(",",Q1871,FIND(",",Q1871,FIND(",",Q1871)+1)+1)),
  IF(OR(ISERROR(VLOOKUP(LEFT(Q1871,FIND(",",Q1871)-1),MapTable!$A:$A,1,0)),ISERROR(VLOOKUP(TRIM(MID(Q1871,FIND(",",Q1871)+1,FIND(",",Q1871,FIND(",",Q1871)+1)-FIND(",",Q1871)-1)),MapTable!$A:$A,1,0)),ISERROR(VLOOKUP(TRIM(MID(Q1871,FIND(",",Q1871,FIND(",",Q1871)+1)+1,999)),MapTable!$A:$A,1,0))),"맵없음",
  ""),
IF(ISERROR(FIND(",",Q1871,FIND(",",Q1871,FIND(",",Q1871,FIND(",",Q1871)+1)+1)+1)),
  IF(OR(ISERROR(VLOOKUP(LEFT(Q1871,FIND(",",Q1871)-1),MapTable!$A:$A,1,0)),ISERROR(VLOOKUP(TRIM(MID(Q1871,FIND(",",Q1871)+1,FIND(",",Q1871,FIND(",",Q1871)+1)-FIND(",",Q1871)-1)),MapTable!$A:$A,1,0)),ISERROR(VLOOKUP(TRIM(MID(Q1871,FIND(",",Q1871,FIND(",",Q1871)+1)+1,FIND(",",Q1871,FIND(",",Q1871,FIND(",",Q1871)+1)+1)-FIND(",",Q1871,FIND(",",Q1871)+1)-1)),MapTable!$A:$A,1,0)),ISERROR(VLOOKUP(TRIM(MID(Q1871,FIND(",",Q1871,FIND(",",Q1871,FIND(",",Q1871)+1)+1)+1,999)),MapTable!$A:$A,1,0))),"맵없음",
  ""),
)))))</f>
        <v/>
      </c>
      <c r="W1871" t="str">
        <f>IF(ISBLANK(V1871),"",IF(ISERROR(VLOOKUP(V1871,[3]DropTable!$A:$A,1,0)),"드랍없음",""))</f>
        <v/>
      </c>
      <c r="Y1871" t="str">
        <f>IF(ISBLANK(X1871),"",IF(ISERROR(VLOOKUP(X1871,[3]DropTable!$A:$A,1,0)),"드랍없음",""))</f>
        <v/>
      </c>
      <c r="AA1871">
        <v>8.1</v>
      </c>
    </row>
    <row r="1872" spans="1:27" x14ac:dyDescent="0.3">
      <c r="A1872">
        <v>15</v>
      </c>
      <c r="B1872">
        <v>31</v>
      </c>
      <c r="C1872">
        <v>1680</v>
      </c>
      <c r="D1872">
        <v>420</v>
      </c>
      <c r="E1872" t="s">
        <v>114</v>
      </c>
      <c r="H1872" t="str">
        <f>IF(ISBLANK(G1872),"",
IFERROR(VLOOKUP(G1872,[1]StringTable!$1:$1048576,MATCH([1]StringTable!$B$1,[1]StringTable!$1:$1,0),0),
IFERROR(VLOOKUP(G1872,[1]InApkStringTable!$1:$1048576,MATCH([1]InApkStringTable!$B$1,[1]InApkStringTable!$1:$1,0),0),
"스트링없음")))</f>
        <v/>
      </c>
      <c r="J1872" t="b">
        <v>1</v>
      </c>
      <c r="L1872" t="str">
        <f>IF(ISBLANK(K1872),"",IF(ISERROR(VLOOKUP(K1872,MapTable!$A:$A,1,0)),"맵없음",""))</f>
        <v/>
      </c>
      <c r="N1872" t="b">
        <f t="shared" ca="1" si="77"/>
        <v>0</v>
      </c>
      <c r="R1872" t="str">
        <f>IF(ISBLANK(Q1872),"",
IF(ISERROR(FIND(",",Q1872)),
  IF(ISERROR(VLOOKUP(Q1872,MapTable!$A:$A,1,0)),"맵없음",
  ""),
IF(ISERROR(FIND(",",Q1872,FIND(",",Q1872)+1)),
  IF(OR(ISERROR(VLOOKUP(LEFT(Q1872,FIND(",",Q1872)-1),MapTable!$A:$A,1,0)),ISERROR(VLOOKUP(TRIM(MID(Q1872,FIND(",",Q1872)+1,999)),MapTable!$A:$A,1,0))),"맵없음",
  ""),
IF(ISERROR(FIND(",",Q1872,FIND(",",Q1872,FIND(",",Q1872)+1)+1)),
  IF(OR(ISERROR(VLOOKUP(LEFT(Q1872,FIND(",",Q1872)-1),MapTable!$A:$A,1,0)),ISERROR(VLOOKUP(TRIM(MID(Q1872,FIND(",",Q1872)+1,FIND(",",Q1872,FIND(",",Q1872)+1)-FIND(",",Q1872)-1)),MapTable!$A:$A,1,0)),ISERROR(VLOOKUP(TRIM(MID(Q1872,FIND(",",Q1872,FIND(",",Q1872)+1)+1,999)),MapTable!$A:$A,1,0))),"맵없음",
  ""),
IF(ISERROR(FIND(",",Q1872,FIND(",",Q1872,FIND(",",Q1872,FIND(",",Q1872)+1)+1)+1)),
  IF(OR(ISERROR(VLOOKUP(LEFT(Q1872,FIND(",",Q1872)-1),MapTable!$A:$A,1,0)),ISERROR(VLOOKUP(TRIM(MID(Q1872,FIND(",",Q1872)+1,FIND(",",Q1872,FIND(",",Q1872)+1)-FIND(",",Q1872)-1)),MapTable!$A:$A,1,0)),ISERROR(VLOOKUP(TRIM(MID(Q1872,FIND(",",Q1872,FIND(",",Q1872)+1)+1,FIND(",",Q1872,FIND(",",Q1872,FIND(",",Q1872)+1)+1)-FIND(",",Q1872,FIND(",",Q1872)+1)-1)),MapTable!$A:$A,1,0)),ISERROR(VLOOKUP(TRIM(MID(Q1872,FIND(",",Q1872,FIND(",",Q1872,FIND(",",Q1872)+1)+1)+1,999)),MapTable!$A:$A,1,0))),"맵없음",
  ""),
)))))</f>
        <v/>
      </c>
      <c r="W1872" t="str">
        <f>IF(ISBLANK(V1872),"",IF(ISERROR(VLOOKUP(V1872,[3]DropTable!$A:$A,1,0)),"드랍없음",""))</f>
        <v/>
      </c>
      <c r="Y1872" t="str">
        <f>IF(ISBLANK(X1872),"",IF(ISERROR(VLOOKUP(X1872,[3]DropTable!$A:$A,1,0)),"드랍없음",""))</f>
        <v/>
      </c>
      <c r="AA1872">
        <v>8.1</v>
      </c>
    </row>
    <row r="1873" spans="1:27" x14ac:dyDescent="0.3">
      <c r="A1873">
        <v>15</v>
      </c>
      <c r="B1873">
        <v>32</v>
      </c>
      <c r="C1873">
        <v>1680</v>
      </c>
      <c r="D1873">
        <v>420</v>
      </c>
      <c r="E1873" t="s">
        <v>114</v>
      </c>
      <c r="H1873" t="str">
        <f>IF(ISBLANK(G1873),"",
IFERROR(VLOOKUP(G1873,[1]StringTable!$1:$1048576,MATCH([1]StringTable!$B$1,[1]StringTable!$1:$1,0),0),
IFERROR(VLOOKUP(G1873,[1]InApkStringTable!$1:$1048576,MATCH([1]InApkStringTable!$B$1,[1]InApkStringTable!$1:$1,0),0),
"스트링없음")))</f>
        <v/>
      </c>
      <c r="J1873" t="b">
        <v>1</v>
      </c>
      <c r="L1873" t="str">
        <f>IF(ISBLANK(K1873),"",IF(ISERROR(VLOOKUP(K1873,MapTable!$A:$A,1,0)),"맵없음",""))</f>
        <v/>
      </c>
      <c r="N1873" t="b">
        <f t="shared" ref="N1873:N1936" ca="1" si="78">IF((COUNTIF(A:A,A1873)-1)=B1873,FALSE,
IF(M1873=12,TRUE,
IF(OFFSET(M1873,1,0)=12,TRUE)))</f>
        <v>0</v>
      </c>
      <c r="R1873" t="str">
        <f>IF(ISBLANK(Q1873),"",
IF(ISERROR(FIND(",",Q1873)),
  IF(ISERROR(VLOOKUP(Q1873,MapTable!$A:$A,1,0)),"맵없음",
  ""),
IF(ISERROR(FIND(",",Q1873,FIND(",",Q1873)+1)),
  IF(OR(ISERROR(VLOOKUP(LEFT(Q1873,FIND(",",Q1873)-1),MapTable!$A:$A,1,0)),ISERROR(VLOOKUP(TRIM(MID(Q1873,FIND(",",Q1873)+1,999)),MapTable!$A:$A,1,0))),"맵없음",
  ""),
IF(ISERROR(FIND(",",Q1873,FIND(",",Q1873,FIND(",",Q1873)+1)+1)),
  IF(OR(ISERROR(VLOOKUP(LEFT(Q1873,FIND(",",Q1873)-1),MapTable!$A:$A,1,0)),ISERROR(VLOOKUP(TRIM(MID(Q1873,FIND(",",Q1873)+1,FIND(",",Q1873,FIND(",",Q1873)+1)-FIND(",",Q1873)-1)),MapTable!$A:$A,1,0)),ISERROR(VLOOKUP(TRIM(MID(Q1873,FIND(",",Q1873,FIND(",",Q1873)+1)+1,999)),MapTable!$A:$A,1,0))),"맵없음",
  ""),
IF(ISERROR(FIND(",",Q1873,FIND(",",Q1873,FIND(",",Q1873,FIND(",",Q1873)+1)+1)+1)),
  IF(OR(ISERROR(VLOOKUP(LEFT(Q1873,FIND(",",Q1873)-1),MapTable!$A:$A,1,0)),ISERROR(VLOOKUP(TRIM(MID(Q1873,FIND(",",Q1873)+1,FIND(",",Q1873,FIND(",",Q1873)+1)-FIND(",",Q1873)-1)),MapTable!$A:$A,1,0)),ISERROR(VLOOKUP(TRIM(MID(Q1873,FIND(",",Q1873,FIND(",",Q1873)+1)+1,FIND(",",Q1873,FIND(",",Q1873,FIND(",",Q1873)+1)+1)-FIND(",",Q1873,FIND(",",Q1873)+1)-1)),MapTable!$A:$A,1,0)),ISERROR(VLOOKUP(TRIM(MID(Q1873,FIND(",",Q1873,FIND(",",Q1873,FIND(",",Q1873)+1)+1)+1,999)),MapTable!$A:$A,1,0))),"맵없음",
  ""),
)))))</f>
        <v/>
      </c>
      <c r="W1873" t="str">
        <f>IF(ISBLANK(V1873),"",IF(ISERROR(VLOOKUP(V1873,[3]DropTable!$A:$A,1,0)),"드랍없음",""))</f>
        <v/>
      </c>
      <c r="Y1873" t="str">
        <f>IF(ISBLANK(X1873),"",IF(ISERROR(VLOOKUP(X1873,[3]DropTable!$A:$A,1,0)),"드랍없음",""))</f>
        <v/>
      </c>
      <c r="AA1873">
        <v>8.1</v>
      </c>
    </row>
    <row r="1874" spans="1:27" x14ac:dyDescent="0.3">
      <c r="A1874">
        <v>15</v>
      </c>
      <c r="B1874">
        <v>33</v>
      </c>
      <c r="C1874">
        <v>1680</v>
      </c>
      <c r="D1874">
        <v>420</v>
      </c>
      <c r="E1874" t="s">
        <v>114</v>
      </c>
      <c r="H1874" t="str">
        <f>IF(ISBLANK(G1874),"",
IFERROR(VLOOKUP(G1874,[1]StringTable!$1:$1048576,MATCH([1]StringTable!$B$1,[1]StringTable!$1:$1,0),0),
IFERROR(VLOOKUP(G1874,[1]InApkStringTable!$1:$1048576,MATCH([1]InApkStringTable!$B$1,[1]InApkStringTable!$1:$1,0),0),
"스트링없음")))</f>
        <v/>
      </c>
      <c r="J1874" t="b">
        <v>1</v>
      </c>
      <c r="L1874" t="str">
        <f>IF(ISBLANK(K1874),"",IF(ISERROR(VLOOKUP(K1874,MapTable!$A:$A,1,0)),"맵없음",""))</f>
        <v/>
      </c>
      <c r="N1874" t="b">
        <f t="shared" ca="1" si="78"/>
        <v>0</v>
      </c>
      <c r="R1874" t="str">
        <f>IF(ISBLANK(Q1874),"",
IF(ISERROR(FIND(",",Q1874)),
  IF(ISERROR(VLOOKUP(Q1874,MapTable!$A:$A,1,0)),"맵없음",
  ""),
IF(ISERROR(FIND(",",Q1874,FIND(",",Q1874)+1)),
  IF(OR(ISERROR(VLOOKUP(LEFT(Q1874,FIND(",",Q1874)-1),MapTable!$A:$A,1,0)),ISERROR(VLOOKUP(TRIM(MID(Q1874,FIND(",",Q1874)+1,999)),MapTable!$A:$A,1,0))),"맵없음",
  ""),
IF(ISERROR(FIND(",",Q1874,FIND(",",Q1874,FIND(",",Q1874)+1)+1)),
  IF(OR(ISERROR(VLOOKUP(LEFT(Q1874,FIND(",",Q1874)-1),MapTable!$A:$A,1,0)),ISERROR(VLOOKUP(TRIM(MID(Q1874,FIND(",",Q1874)+1,FIND(",",Q1874,FIND(",",Q1874)+1)-FIND(",",Q1874)-1)),MapTable!$A:$A,1,0)),ISERROR(VLOOKUP(TRIM(MID(Q1874,FIND(",",Q1874,FIND(",",Q1874)+1)+1,999)),MapTable!$A:$A,1,0))),"맵없음",
  ""),
IF(ISERROR(FIND(",",Q1874,FIND(",",Q1874,FIND(",",Q1874,FIND(",",Q1874)+1)+1)+1)),
  IF(OR(ISERROR(VLOOKUP(LEFT(Q1874,FIND(",",Q1874)-1),MapTable!$A:$A,1,0)),ISERROR(VLOOKUP(TRIM(MID(Q1874,FIND(",",Q1874)+1,FIND(",",Q1874,FIND(",",Q1874)+1)-FIND(",",Q1874)-1)),MapTable!$A:$A,1,0)),ISERROR(VLOOKUP(TRIM(MID(Q1874,FIND(",",Q1874,FIND(",",Q1874)+1)+1,FIND(",",Q1874,FIND(",",Q1874,FIND(",",Q1874)+1)+1)-FIND(",",Q1874,FIND(",",Q1874)+1)-1)),MapTable!$A:$A,1,0)),ISERROR(VLOOKUP(TRIM(MID(Q1874,FIND(",",Q1874,FIND(",",Q1874,FIND(",",Q1874)+1)+1)+1,999)),MapTable!$A:$A,1,0))),"맵없음",
  ""),
)))))</f>
        <v/>
      </c>
      <c r="W1874" t="str">
        <f>IF(ISBLANK(V1874),"",IF(ISERROR(VLOOKUP(V1874,[3]DropTable!$A:$A,1,0)),"드랍없음",""))</f>
        <v/>
      </c>
      <c r="Y1874" t="str">
        <f>IF(ISBLANK(X1874),"",IF(ISERROR(VLOOKUP(X1874,[3]DropTable!$A:$A,1,0)),"드랍없음",""))</f>
        <v/>
      </c>
      <c r="AA1874">
        <v>8.1</v>
      </c>
    </row>
    <row r="1875" spans="1:27" x14ac:dyDescent="0.3">
      <c r="A1875">
        <v>15</v>
      </c>
      <c r="B1875">
        <v>34</v>
      </c>
      <c r="C1875">
        <v>1680</v>
      </c>
      <c r="D1875">
        <v>420</v>
      </c>
      <c r="E1875" t="s">
        <v>114</v>
      </c>
      <c r="H1875" t="str">
        <f>IF(ISBLANK(G1875),"",
IFERROR(VLOOKUP(G1875,[1]StringTable!$1:$1048576,MATCH([1]StringTable!$B$1,[1]StringTable!$1:$1,0),0),
IFERROR(VLOOKUP(G1875,[1]InApkStringTable!$1:$1048576,MATCH([1]InApkStringTable!$B$1,[1]InApkStringTable!$1:$1,0),0),
"스트링없음")))</f>
        <v/>
      </c>
      <c r="J1875" t="b">
        <v>1</v>
      </c>
      <c r="L1875" t="str">
        <f>IF(ISBLANK(K1875),"",IF(ISERROR(VLOOKUP(K1875,MapTable!$A:$A,1,0)),"맵없음",""))</f>
        <v/>
      </c>
      <c r="N1875" t="b">
        <f t="shared" ca="1" si="78"/>
        <v>0</v>
      </c>
      <c r="R1875" t="str">
        <f>IF(ISBLANK(Q1875),"",
IF(ISERROR(FIND(",",Q1875)),
  IF(ISERROR(VLOOKUP(Q1875,MapTable!$A:$A,1,0)),"맵없음",
  ""),
IF(ISERROR(FIND(",",Q1875,FIND(",",Q1875)+1)),
  IF(OR(ISERROR(VLOOKUP(LEFT(Q1875,FIND(",",Q1875)-1),MapTable!$A:$A,1,0)),ISERROR(VLOOKUP(TRIM(MID(Q1875,FIND(",",Q1875)+1,999)),MapTable!$A:$A,1,0))),"맵없음",
  ""),
IF(ISERROR(FIND(",",Q1875,FIND(",",Q1875,FIND(",",Q1875)+1)+1)),
  IF(OR(ISERROR(VLOOKUP(LEFT(Q1875,FIND(",",Q1875)-1),MapTable!$A:$A,1,0)),ISERROR(VLOOKUP(TRIM(MID(Q1875,FIND(",",Q1875)+1,FIND(",",Q1875,FIND(",",Q1875)+1)-FIND(",",Q1875)-1)),MapTable!$A:$A,1,0)),ISERROR(VLOOKUP(TRIM(MID(Q1875,FIND(",",Q1875,FIND(",",Q1875)+1)+1,999)),MapTable!$A:$A,1,0))),"맵없음",
  ""),
IF(ISERROR(FIND(",",Q1875,FIND(",",Q1875,FIND(",",Q1875,FIND(",",Q1875)+1)+1)+1)),
  IF(OR(ISERROR(VLOOKUP(LEFT(Q1875,FIND(",",Q1875)-1),MapTable!$A:$A,1,0)),ISERROR(VLOOKUP(TRIM(MID(Q1875,FIND(",",Q1875)+1,FIND(",",Q1875,FIND(",",Q1875)+1)-FIND(",",Q1875)-1)),MapTable!$A:$A,1,0)),ISERROR(VLOOKUP(TRIM(MID(Q1875,FIND(",",Q1875,FIND(",",Q1875)+1)+1,FIND(",",Q1875,FIND(",",Q1875,FIND(",",Q1875)+1)+1)-FIND(",",Q1875,FIND(",",Q1875)+1)-1)),MapTable!$A:$A,1,0)),ISERROR(VLOOKUP(TRIM(MID(Q1875,FIND(",",Q1875,FIND(",",Q1875,FIND(",",Q1875)+1)+1)+1,999)),MapTable!$A:$A,1,0))),"맵없음",
  ""),
)))))</f>
        <v/>
      </c>
      <c r="W1875" t="str">
        <f>IF(ISBLANK(V1875),"",IF(ISERROR(VLOOKUP(V1875,[3]DropTable!$A:$A,1,0)),"드랍없음",""))</f>
        <v/>
      </c>
      <c r="Y1875" t="str">
        <f>IF(ISBLANK(X1875),"",IF(ISERROR(VLOOKUP(X1875,[3]DropTable!$A:$A,1,0)),"드랍없음",""))</f>
        <v/>
      </c>
      <c r="AA1875">
        <v>8.1</v>
      </c>
    </row>
    <row r="1876" spans="1:27" x14ac:dyDescent="0.3">
      <c r="A1876">
        <v>15</v>
      </c>
      <c r="B1876">
        <v>35</v>
      </c>
      <c r="C1876">
        <v>1680</v>
      </c>
      <c r="D1876">
        <v>420</v>
      </c>
      <c r="E1876" t="s">
        <v>114</v>
      </c>
      <c r="H1876" t="str">
        <f>IF(ISBLANK(G1876),"",
IFERROR(VLOOKUP(G1876,[1]StringTable!$1:$1048576,MATCH([1]StringTable!$B$1,[1]StringTable!$1:$1,0),0),
IFERROR(VLOOKUP(G1876,[1]InApkStringTable!$1:$1048576,MATCH([1]InApkStringTable!$B$1,[1]InApkStringTable!$1:$1,0),0),
"스트링없음")))</f>
        <v/>
      </c>
      <c r="J1876" t="b">
        <v>1</v>
      </c>
      <c r="L1876" t="str">
        <f>IF(ISBLANK(K1876),"",IF(ISERROR(VLOOKUP(K1876,MapTable!$A:$A,1,0)),"맵없음",""))</f>
        <v/>
      </c>
      <c r="N1876" t="b">
        <f t="shared" ca="1" si="78"/>
        <v>0</v>
      </c>
      <c r="R1876" t="str">
        <f>IF(ISBLANK(Q1876),"",
IF(ISERROR(FIND(",",Q1876)),
  IF(ISERROR(VLOOKUP(Q1876,MapTable!$A:$A,1,0)),"맵없음",
  ""),
IF(ISERROR(FIND(",",Q1876,FIND(",",Q1876)+1)),
  IF(OR(ISERROR(VLOOKUP(LEFT(Q1876,FIND(",",Q1876)-1),MapTable!$A:$A,1,0)),ISERROR(VLOOKUP(TRIM(MID(Q1876,FIND(",",Q1876)+1,999)),MapTable!$A:$A,1,0))),"맵없음",
  ""),
IF(ISERROR(FIND(",",Q1876,FIND(",",Q1876,FIND(",",Q1876)+1)+1)),
  IF(OR(ISERROR(VLOOKUP(LEFT(Q1876,FIND(",",Q1876)-1),MapTable!$A:$A,1,0)),ISERROR(VLOOKUP(TRIM(MID(Q1876,FIND(",",Q1876)+1,FIND(",",Q1876,FIND(",",Q1876)+1)-FIND(",",Q1876)-1)),MapTable!$A:$A,1,0)),ISERROR(VLOOKUP(TRIM(MID(Q1876,FIND(",",Q1876,FIND(",",Q1876)+1)+1,999)),MapTable!$A:$A,1,0))),"맵없음",
  ""),
IF(ISERROR(FIND(",",Q1876,FIND(",",Q1876,FIND(",",Q1876,FIND(",",Q1876)+1)+1)+1)),
  IF(OR(ISERROR(VLOOKUP(LEFT(Q1876,FIND(",",Q1876)-1),MapTable!$A:$A,1,0)),ISERROR(VLOOKUP(TRIM(MID(Q1876,FIND(",",Q1876)+1,FIND(",",Q1876,FIND(",",Q1876)+1)-FIND(",",Q1876)-1)),MapTable!$A:$A,1,0)),ISERROR(VLOOKUP(TRIM(MID(Q1876,FIND(",",Q1876,FIND(",",Q1876)+1)+1,FIND(",",Q1876,FIND(",",Q1876,FIND(",",Q1876)+1)+1)-FIND(",",Q1876,FIND(",",Q1876)+1)-1)),MapTable!$A:$A,1,0)),ISERROR(VLOOKUP(TRIM(MID(Q1876,FIND(",",Q1876,FIND(",",Q1876,FIND(",",Q1876)+1)+1)+1,999)),MapTable!$A:$A,1,0))),"맵없음",
  ""),
)))))</f>
        <v/>
      </c>
      <c r="W1876" t="str">
        <f>IF(ISBLANK(V1876),"",IF(ISERROR(VLOOKUP(V1876,[3]DropTable!$A:$A,1,0)),"드랍없음",""))</f>
        <v/>
      </c>
      <c r="Y1876" t="str">
        <f>IF(ISBLANK(X1876),"",IF(ISERROR(VLOOKUP(X1876,[3]DropTable!$A:$A,1,0)),"드랍없음",""))</f>
        <v/>
      </c>
      <c r="AA1876">
        <v>8.1</v>
      </c>
    </row>
    <row r="1877" spans="1:27" x14ac:dyDescent="0.3">
      <c r="A1877">
        <v>15</v>
      </c>
      <c r="B1877">
        <v>36</v>
      </c>
      <c r="C1877">
        <v>1680</v>
      </c>
      <c r="D1877">
        <v>420</v>
      </c>
      <c r="E1877" t="s">
        <v>114</v>
      </c>
      <c r="H1877" t="str">
        <f>IF(ISBLANK(G1877),"",
IFERROR(VLOOKUP(G1877,[1]StringTable!$1:$1048576,MATCH([1]StringTable!$B$1,[1]StringTable!$1:$1,0),0),
IFERROR(VLOOKUP(G1877,[1]InApkStringTable!$1:$1048576,MATCH([1]InApkStringTable!$B$1,[1]InApkStringTable!$1:$1,0),0),
"스트링없음")))</f>
        <v/>
      </c>
      <c r="J1877" t="b">
        <v>1</v>
      </c>
      <c r="L1877" t="str">
        <f>IF(ISBLANK(K1877),"",IF(ISERROR(VLOOKUP(K1877,MapTable!$A:$A,1,0)),"맵없음",""))</f>
        <v/>
      </c>
      <c r="N1877" t="b">
        <f t="shared" ca="1" si="78"/>
        <v>0</v>
      </c>
      <c r="R1877" t="str">
        <f>IF(ISBLANK(Q1877),"",
IF(ISERROR(FIND(",",Q1877)),
  IF(ISERROR(VLOOKUP(Q1877,MapTable!$A:$A,1,0)),"맵없음",
  ""),
IF(ISERROR(FIND(",",Q1877,FIND(",",Q1877)+1)),
  IF(OR(ISERROR(VLOOKUP(LEFT(Q1877,FIND(",",Q1877)-1),MapTable!$A:$A,1,0)),ISERROR(VLOOKUP(TRIM(MID(Q1877,FIND(",",Q1877)+1,999)),MapTable!$A:$A,1,0))),"맵없음",
  ""),
IF(ISERROR(FIND(",",Q1877,FIND(",",Q1877,FIND(",",Q1877)+1)+1)),
  IF(OR(ISERROR(VLOOKUP(LEFT(Q1877,FIND(",",Q1877)-1),MapTable!$A:$A,1,0)),ISERROR(VLOOKUP(TRIM(MID(Q1877,FIND(",",Q1877)+1,FIND(",",Q1877,FIND(",",Q1877)+1)-FIND(",",Q1877)-1)),MapTable!$A:$A,1,0)),ISERROR(VLOOKUP(TRIM(MID(Q1877,FIND(",",Q1877,FIND(",",Q1877)+1)+1,999)),MapTable!$A:$A,1,0))),"맵없음",
  ""),
IF(ISERROR(FIND(",",Q1877,FIND(",",Q1877,FIND(",",Q1877,FIND(",",Q1877)+1)+1)+1)),
  IF(OR(ISERROR(VLOOKUP(LEFT(Q1877,FIND(",",Q1877)-1),MapTable!$A:$A,1,0)),ISERROR(VLOOKUP(TRIM(MID(Q1877,FIND(",",Q1877)+1,FIND(",",Q1877,FIND(",",Q1877)+1)-FIND(",",Q1877)-1)),MapTable!$A:$A,1,0)),ISERROR(VLOOKUP(TRIM(MID(Q1877,FIND(",",Q1877,FIND(",",Q1877)+1)+1,FIND(",",Q1877,FIND(",",Q1877,FIND(",",Q1877)+1)+1)-FIND(",",Q1877,FIND(",",Q1877)+1)-1)),MapTable!$A:$A,1,0)),ISERROR(VLOOKUP(TRIM(MID(Q1877,FIND(",",Q1877,FIND(",",Q1877,FIND(",",Q1877)+1)+1)+1,999)),MapTable!$A:$A,1,0))),"맵없음",
  ""),
)))))</f>
        <v/>
      </c>
      <c r="W1877" t="str">
        <f>IF(ISBLANK(V1877),"",IF(ISERROR(VLOOKUP(V1877,[3]DropTable!$A:$A,1,0)),"드랍없음",""))</f>
        <v/>
      </c>
      <c r="Y1877" t="str">
        <f>IF(ISBLANK(X1877),"",IF(ISERROR(VLOOKUP(X1877,[3]DropTable!$A:$A,1,0)),"드랍없음",""))</f>
        <v/>
      </c>
      <c r="AA1877">
        <v>8.1</v>
      </c>
    </row>
    <row r="1878" spans="1:27" x14ac:dyDescent="0.3">
      <c r="A1878">
        <v>15</v>
      </c>
      <c r="B1878">
        <v>37</v>
      </c>
      <c r="C1878">
        <v>1680</v>
      </c>
      <c r="D1878">
        <v>420</v>
      </c>
      <c r="E1878" t="s">
        <v>114</v>
      </c>
      <c r="H1878" t="str">
        <f>IF(ISBLANK(G1878),"",
IFERROR(VLOOKUP(G1878,[1]StringTable!$1:$1048576,MATCH([1]StringTable!$B$1,[1]StringTable!$1:$1,0),0),
IFERROR(VLOOKUP(G1878,[1]InApkStringTable!$1:$1048576,MATCH([1]InApkStringTable!$B$1,[1]InApkStringTable!$1:$1,0),0),
"스트링없음")))</f>
        <v/>
      </c>
      <c r="J1878" t="b">
        <v>1</v>
      </c>
      <c r="L1878" t="str">
        <f>IF(ISBLANK(K1878),"",IF(ISERROR(VLOOKUP(K1878,MapTable!$A:$A,1,0)),"맵없음",""))</f>
        <v/>
      </c>
      <c r="N1878" t="b">
        <f t="shared" ca="1" si="78"/>
        <v>0</v>
      </c>
      <c r="R1878" t="str">
        <f>IF(ISBLANK(Q1878),"",
IF(ISERROR(FIND(",",Q1878)),
  IF(ISERROR(VLOOKUP(Q1878,MapTable!$A:$A,1,0)),"맵없음",
  ""),
IF(ISERROR(FIND(",",Q1878,FIND(",",Q1878)+1)),
  IF(OR(ISERROR(VLOOKUP(LEFT(Q1878,FIND(",",Q1878)-1),MapTable!$A:$A,1,0)),ISERROR(VLOOKUP(TRIM(MID(Q1878,FIND(",",Q1878)+1,999)),MapTable!$A:$A,1,0))),"맵없음",
  ""),
IF(ISERROR(FIND(",",Q1878,FIND(",",Q1878,FIND(",",Q1878)+1)+1)),
  IF(OR(ISERROR(VLOOKUP(LEFT(Q1878,FIND(",",Q1878)-1),MapTable!$A:$A,1,0)),ISERROR(VLOOKUP(TRIM(MID(Q1878,FIND(",",Q1878)+1,FIND(",",Q1878,FIND(",",Q1878)+1)-FIND(",",Q1878)-1)),MapTable!$A:$A,1,0)),ISERROR(VLOOKUP(TRIM(MID(Q1878,FIND(",",Q1878,FIND(",",Q1878)+1)+1,999)),MapTable!$A:$A,1,0))),"맵없음",
  ""),
IF(ISERROR(FIND(",",Q1878,FIND(",",Q1878,FIND(",",Q1878,FIND(",",Q1878)+1)+1)+1)),
  IF(OR(ISERROR(VLOOKUP(LEFT(Q1878,FIND(",",Q1878)-1),MapTable!$A:$A,1,0)),ISERROR(VLOOKUP(TRIM(MID(Q1878,FIND(",",Q1878)+1,FIND(",",Q1878,FIND(",",Q1878)+1)-FIND(",",Q1878)-1)),MapTable!$A:$A,1,0)),ISERROR(VLOOKUP(TRIM(MID(Q1878,FIND(",",Q1878,FIND(",",Q1878)+1)+1,FIND(",",Q1878,FIND(",",Q1878,FIND(",",Q1878)+1)+1)-FIND(",",Q1878,FIND(",",Q1878)+1)-1)),MapTable!$A:$A,1,0)),ISERROR(VLOOKUP(TRIM(MID(Q1878,FIND(",",Q1878,FIND(",",Q1878,FIND(",",Q1878)+1)+1)+1,999)),MapTable!$A:$A,1,0))),"맵없음",
  ""),
)))))</f>
        <v/>
      </c>
      <c r="W1878" t="str">
        <f>IF(ISBLANK(V1878),"",IF(ISERROR(VLOOKUP(V1878,[3]DropTable!$A:$A,1,0)),"드랍없음",""))</f>
        <v/>
      </c>
      <c r="Y1878" t="str">
        <f>IF(ISBLANK(X1878),"",IF(ISERROR(VLOOKUP(X1878,[3]DropTable!$A:$A,1,0)),"드랍없음",""))</f>
        <v/>
      </c>
      <c r="AA1878">
        <v>8.1</v>
      </c>
    </row>
    <row r="1879" spans="1:27" x14ac:dyDescent="0.3">
      <c r="A1879">
        <v>15</v>
      </c>
      <c r="B1879">
        <v>38</v>
      </c>
      <c r="C1879">
        <v>1680</v>
      </c>
      <c r="D1879">
        <v>420</v>
      </c>
      <c r="E1879" t="s">
        <v>114</v>
      </c>
      <c r="H1879" t="str">
        <f>IF(ISBLANK(G1879),"",
IFERROR(VLOOKUP(G1879,[1]StringTable!$1:$1048576,MATCH([1]StringTable!$B$1,[1]StringTable!$1:$1,0),0),
IFERROR(VLOOKUP(G1879,[1]InApkStringTable!$1:$1048576,MATCH([1]InApkStringTable!$B$1,[1]InApkStringTable!$1:$1,0),0),
"스트링없음")))</f>
        <v/>
      </c>
      <c r="J1879" t="b">
        <v>1</v>
      </c>
      <c r="L1879" t="str">
        <f>IF(ISBLANK(K1879),"",IF(ISERROR(VLOOKUP(K1879,MapTable!$A:$A,1,0)),"맵없음",""))</f>
        <v/>
      </c>
      <c r="N1879" t="b">
        <f t="shared" ca="1" si="78"/>
        <v>0</v>
      </c>
      <c r="R1879" t="str">
        <f>IF(ISBLANK(Q1879),"",
IF(ISERROR(FIND(",",Q1879)),
  IF(ISERROR(VLOOKUP(Q1879,MapTable!$A:$A,1,0)),"맵없음",
  ""),
IF(ISERROR(FIND(",",Q1879,FIND(",",Q1879)+1)),
  IF(OR(ISERROR(VLOOKUP(LEFT(Q1879,FIND(",",Q1879)-1),MapTable!$A:$A,1,0)),ISERROR(VLOOKUP(TRIM(MID(Q1879,FIND(",",Q1879)+1,999)),MapTable!$A:$A,1,0))),"맵없음",
  ""),
IF(ISERROR(FIND(",",Q1879,FIND(",",Q1879,FIND(",",Q1879)+1)+1)),
  IF(OR(ISERROR(VLOOKUP(LEFT(Q1879,FIND(",",Q1879)-1),MapTable!$A:$A,1,0)),ISERROR(VLOOKUP(TRIM(MID(Q1879,FIND(",",Q1879)+1,FIND(",",Q1879,FIND(",",Q1879)+1)-FIND(",",Q1879)-1)),MapTable!$A:$A,1,0)),ISERROR(VLOOKUP(TRIM(MID(Q1879,FIND(",",Q1879,FIND(",",Q1879)+1)+1,999)),MapTable!$A:$A,1,0))),"맵없음",
  ""),
IF(ISERROR(FIND(",",Q1879,FIND(",",Q1879,FIND(",",Q1879,FIND(",",Q1879)+1)+1)+1)),
  IF(OR(ISERROR(VLOOKUP(LEFT(Q1879,FIND(",",Q1879)-1),MapTable!$A:$A,1,0)),ISERROR(VLOOKUP(TRIM(MID(Q1879,FIND(",",Q1879)+1,FIND(",",Q1879,FIND(",",Q1879)+1)-FIND(",",Q1879)-1)),MapTable!$A:$A,1,0)),ISERROR(VLOOKUP(TRIM(MID(Q1879,FIND(",",Q1879,FIND(",",Q1879)+1)+1,FIND(",",Q1879,FIND(",",Q1879,FIND(",",Q1879)+1)+1)-FIND(",",Q1879,FIND(",",Q1879)+1)-1)),MapTable!$A:$A,1,0)),ISERROR(VLOOKUP(TRIM(MID(Q1879,FIND(",",Q1879,FIND(",",Q1879,FIND(",",Q1879)+1)+1)+1,999)),MapTable!$A:$A,1,0))),"맵없음",
  ""),
)))))</f>
        <v/>
      </c>
      <c r="W1879" t="str">
        <f>IF(ISBLANK(V1879),"",IF(ISERROR(VLOOKUP(V1879,[3]DropTable!$A:$A,1,0)),"드랍없음",""))</f>
        <v/>
      </c>
      <c r="Y1879" t="str">
        <f>IF(ISBLANK(X1879),"",IF(ISERROR(VLOOKUP(X1879,[3]DropTable!$A:$A,1,0)),"드랍없음",""))</f>
        <v/>
      </c>
      <c r="AA1879">
        <v>8.1</v>
      </c>
    </row>
    <row r="1880" spans="1:27" x14ac:dyDescent="0.3">
      <c r="A1880">
        <v>15</v>
      </c>
      <c r="B1880">
        <v>39</v>
      </c>
      <c r="C1880">
        <v>1680</v>
      </c>
      <c r="D1880">
        <v>420</v>
      </c>
      <c r="E1880" t="s">
        <v>114</v>
      </c>
      <c r="H1880" t="str">
        <f>IF(ISBLANK(G1880),"",
IFERROR(VLOOKUP(G1880,[1]StringTable!$1:$1048576,MATCH([1]StringTable!$B$1,[1]StringTable!$1:$1,0),0),
IFERROR(VLOOKUP(G1880,[1]InApkStringTable!$1:$1048576,MATCH([1]InApkStringTable!$B$1,[1]InApkStringTable!$1:$1,0),0),
"스트링없음")))</f>
        <v/>
      </c>
      <c r="J1880" t="b">
        <v>1</v>
      </c>
      <c r="L1880" t="str">
        <f>IF(ISBLANK(K1880),"",IF(ISERROR(VLOOKUP(K1880,MapTable!$A:$A,1,0)),"맵없음",""))</f>
        <v/>
      </c>
      <c r="N1880" t="b">
        <f t="shared" ca="1" si="78"/>
        <v>0</v>
      </c>
      <c r="R1880" t="str">
        <f>IF(ISBLANK(Q1880),"",
IF(ISERROR(FIND(",",Q1880)),
  IF(ISERROR(VLOOKUP(Q1880,MapTable!$A:$A,1,0)),"맵없음",
  ""),
IF(ISERROR(FIND(",",Q1880,FIND(",",Q1880)+1)),
  IF(OR(ISERROR(VLOOKUP(LEFT(Q1880,FIND(",",Q1880)-1),MapTable!$A:$A,1,0)),ISERROR(VLOOKUP(TRIM(MID(Q1880,FIND(",",Q1880)+1,999)),MapTable!$A:$A,1,0))),"맵없음",
  ""),
IF(ISERROR(FIND(",",Q1880,FIND(",",Q1880,FIND(",",Q1880)+1)+1)),
  IF(OR(ISERROR(VLOOKUP(LEFT(Q1880,FIND(",",Q1880)-1),MapTable!$A:$A,1,0)),ISERROR(VLOOKUP(TRIM(MID(Q1880,FIND(",",Q1880)+1,FIND(",",Q1880,FIND(",",Q1880)+1)-FIND(",",Q1880)-1)),MapTable!$A:$A,1,0)),ISERROR(VLOOKUP(TRIM(MID(Q1880,FIND(",",Q1880,FIND(",",Q1880)+1)+1,999)),MapTable!$A:$A,1,0))),"맵없음",
  ""),
IF(ISERROR(FIND(",",Q1880,FIND(",",Q1880,FIND(",",Q1880,FIND(",",Q1880)+1)+1)+1)),
  IF(OR(ISERROR(VLOOKUP(LEFT(Q1880,FIND(",",Q1880)-1),MapTable!$A:$A,1,0)),ISERROR(VLOOKUP(TRIM(MID(Q1880,FIND(",",Q1880)+1,FIND(",",Q1880,FIND(",",Q1880)+1)-FIND(",",Q1880)-1)),MapTable!$A:$A,1,0)),ISERROR(VLOOKUP(TRIM(MID(Q1880,FIND(",",Q1880,FIND(",",Q1880)+1)+1,FIND(",",Q1880,FIND(",",Q1880,FIND(",",Q1880)+1)+1)-FIND(",",Q1880,FIND(",",Q1880)+1)-1)),MapTable!$A:$A,1,0)),ISERROR(VLOOKUP(TRIM(MID(Q1880,FIND(",",Q1880,FIND(",",Q1880,FIND(",",Q1880)+1)+1)+1,999)),MapTable!$A:$A,1,0))),"맵없음",
  ""),
)))))</f>
        <v/>
      </c>
      <c r="W1880" t="str">
        <f>IF(ISBLANK(V1880),"",IF(ISERROR(VLOOKUP(V1880,[3]DropTable!$A:$A,1,0)),"드랍없음",""))</f>
        <v/>
      </c>
      <c r="Y1880" t="str">
        <f>IF(ISBLANK(X1880),"",IF(ISERROR(VLOOKUP(X1880,[3]DropTable!$A:$A,1,0)),"드랍없음",""))</f>
        <v/>
      </c>
      <c r="AA1880">
        <v>8.1</v>
      </c>
    </row>
    <row r="1881" spans="1:27" x14ac:dyDescent="0.3">
      <c r="A1881">
        <v>15</v>
      </c>
      <c r="B1881">
        <v>40</v>
      </c>
      <c r="C1881">
        <v>1680</v>
      </c>
      <c r="D1881">
        <v>420</v>
      </c>
      <c r="E1881" t="s">
        <v>114</v>
      </c>
      <c r="H1881" t="str">
        <f>IF(ISBLANK(G1881),"",
IFERROR(VLOOKUP(G1881,[1]StringTable!$1:$1048576,MATCH([1]StringTable!$B$1,[1]StringTable!$1:$1,0),0),
IFERROR(VLOOKUP(G1881,[1]InApkStringTable!$1:$1048576,MATCH([1]InApkStringTable!$B$1,[1]InApkStringTable!$1:$1,0),0),
"스트링없음")))</f>
        <v/>
      </c>
      <c r="J1881" t="b">
        <v>1</v>
      </c>
      <c r="L1881" t="str">
        <f>IF(ISBLANK(K1881),"",IF(ISERROR(VLOOKUP(K1881,MapTable!$A:$A,1,0)),"맵없음",""))</f>
        <v/>
      </c>
      <c r="N1881" t="b">
        <f t="shared" ca="1" si="78"/>
        <v>0</v>
      </c>
      <c r="R1881" t="str">
        <f>IF(ISBLANK(Q1881),"",
IF(ISERROR(FIND(",",Q1881)),
  IF(ISERROR(VLOOKUP(Q1881,MapTable!$A:$A,1,0)),"맵없음",
  ""),
IF(ISERROR(FIND(",",Q1881,FIND(",",Q1881)+1)),
  IF(OR(ISERROR(VLOOKUP(LEFT(Q1881,FIND(",",Q1881)-1),MapTable!$A:$A,1,0)),ISERROR(VLOOKUP(TRIM(MID(Q1881,FIND(",",Q1881)+1,999)),MapTable!$A:$A,1,0))),"맵없음",
  ""),
IF(ISERROR(FIND(",",Q1881,FIND(",",Q1881,FIND(",",Q1881)+1)+1)),
  IF(OR(ISERROR(VLOOKUP(LEFT(Q1881,FIND(",",Q1881)-1),MapTable!$A:$A,1,0)),ISERROR(VLOOKUP(TRIM(MID(Q1881,FIND(",",Q1881)+1,FIND(",",Q1881,FIND(",",Q1881)+1)-FIND(",",Q1881)-1)),MapTable!$A:$A,1,0)),ISERROR(VLOOKUP(TRIM(MID(Q1881,FIND(",",Q1881,FIND(",",Q1881)+1)+1,999)),MapTable!$A:$A,1,0))),"맵없음",
  ""),
IF(ISERROR(FIND(",",Q1881,FIND(",",Q1881,FIND(",",Q1881,FIND(",",Q1881)+1)+1)+1)),
  IF(OR(ISERROR(VLOOKUP(LEFT(Q1881,FIND(",",Q1881)-1),MapTable!$A:$A,1,0)),ISERROR(VLOOKUP(TRIM(MID(Q1881,FIND(",",Q1881)+1,FIND(",",Q1881,FIND(",",Q1881)+1)-FIND(",",Q1881)-1)),MapTable!$A:$A,1,0)),ISERROR(VLOOKUP(TRIM(MID(Q1881,FIND(",",Q1881,FIND(",",Q1881)+1)+1,FIND(",",Q1881,FIND(",",Q1881,FIND(",",Q1881)+1)+1)-FIND(",",Q1881,FIND(",",Q1881)+1)-1)),MapTable!$A:$A,1,0)),ISERROR(VLOOKUP(TRIM(MID(Q1881,FIND(",",Q1881,FIND(",",Q1881,FIND(",",Q1881)+1)+1)+1,999)),MapTable!$A:$A,1,0))),"맵없음",
  ""),
)))))</f>
        <v/>
      </c>
      <c r="W1881" t="str">
        <f>IF(ISBLANK(V1881),"",IF(ISERROR(VLOOKUP(V1881,[3]DropTable!$A:$A,1,0)),"드랍없음",""))</f>
        <v/>
      </c>
      <c r="Y1881" t="str">
        <f>IF(ISBLANK(X1881),"",IF(ISERROR(VLOOKUP(X1881,[3]DropTable!$A:$A,1,0)),"드랍없음",""))</f>
        <v/>
      </c>
      <c r="AA1881">
        <v>8.1</v>
      </c>
    </row>
    <row r="1882" spans="1:27" x14ac:dyDescent="0.3">
      <c r="A1882">
        <v>15</v>
      </c>
      <c r="B1882">
        <v>41</v>
      </c>
      <c r="C1882">
        <v>1680</v>
      </c>
      <c r="D1882">
        <v>420</v>
      </c>
      <c r="E1882" t="s">
        <v>114</v>
      </c>
      <c r="H1882" t="str">
        <f>IF(ISBLANK(G1882),"",
IFERROR(VLOOKUP(G1882,[1]StringTable!$1:$1048576,MATCH([1]StringTable!$B$1,[1]StringTable!$1:$1,0),0),
IFERROR(VLOOKUP(G1882,[1]InApkStringTable!$1:$1048576,MATCH([1]InApkStringTable!$B$1,[1]InApkStringTable!$1:$1,0),0),
"스트링없음")))</f>
        <v/>
      </c>
      <c r="J1882" t="b">
        <v>1</v>
      </c>
      <c r="L1882" t="str">
        <f>IF(ISBLANK(K1882),"",IF(ISERROR(VLOOKUP(K1882,MapTable!$A:$A,1,0)),"맵없음",""))</f>
        <v/>
      </c>
      <c r="N1882" t="b">
        <f t="shared" ca="1" si="78"/>
        <v>0</v>
      </c>
      <c r="R1882" t="str">
        <f>IF(ISBLANK(Q1882),"",
IF(ISERROR(FIND(",",Q1882)),
  IF(ISERROR(VLOOKUP(Q1882,MapTable!$A:$A,1,0)),"맵없음",
  ""),
IF(ISERROR(FIND(",",Q1882,FIND(",",Q1882)+1)),
  IF(OR(ISERROR(VLOOKUP(LEFT(Q1882,FIND(",",Q1882)-1),MapTable!$A:$A,1,0)),ISERROR(VLOOKUP(TRIM(MID(Q1882,FIND(",",Q1882)+1,999)),MapTable!$A:$A,1,0))),"맵없음",
  ""),
IF(ISERROR(FIND(",",Q1882,FIND(",",Q1882,FIND(",",Q1882)+1)+1)),
  IF(OR(ISERROR(VLOOKUP(LEFT(Q1882,FIND(",",Q1882)-1),MapTable!$A:$A,1,0)),ISERROR(VLOOKUP(TRIM(MID(Q1882,FIND(",",Q1882)+1,FIND(",",Q1882,FIND(",",Q1882)+1)-FIND(",",Q1882)-1)),MapTable!$A:$A,1,0)),ISERROR(VLOOKUP(TRIM(MID(Q1882,FIND(",",Q1882,FIND(",",Q1882)+1)+1,999)),MapTable!$A:$A,1,0))),"맵없음",
  ""),
IF(ISERROR(FIND(",",Q1882,FIND(",",Q1882,FIND(",",Q1882,FIND(",",Q1882)+1)+1)+1)),
  IF(OR(ISERROR(VLOOKUP(LEFT(Q1882,FIND(",",Q1882)-1),MapTable!$A:$A,1,0)),ISERROR(VLOOKUP(TRIM(MID(Q1882,FIND(",",Q1882)+1,FIND(",",Q1882,FIND(",",Q1882)+1)-FIND(",",Q1882)-1)),MapTable!$A:$A,1,0)),ISERROR(VLOOKUP(TRIM(MID(Q1882,FIND(",",Q1882,FIND(",",Q1882)+1)+1,FIND(",",Q1882,FIND(",",Q1882,FIND(",",Q1882)+1)+1)-FIND(",",Q1882,FIND(",",Q1882)+1)-1)),MapTable!$A:$A,1,0)),ISERROR(VLOOKUP(TRIM(MID(Q1882,FIND(",",Q1882,FIND(",",Q1882,FIND(",",Q1882)+1)+1)+1,999)),MapTable!$A:$A,1,0))),"맵없음",
  ""),
)))))</f>
        <v/>
      </c>
      <c r="W1882" t="str">
        <f>IF(ISBLANK(V1882),"",IF(ISERROR(VLOOKUP(V1882,[3]DropTable!$A:$A,1,0)),"드랍없음",""))</f>
        <v/>
      </c>
      <c r="Y1882" t="str">
        <f>IF(ISBLANK(X1882),"",IF(ISERROR(VLOOKUP(X1882,[3]DropTable!$A:$A,1,0)),"드랍없음",""))</f>
        <v/>
      </c>
      <c r="AA1882">
        <v>8.1</v>
      </c>
    </row>
    <row r="1883" spans="1:27" x14ac:dyDescent="0.3">
      <c r="A1883">
        <v>15</v>
      </c>
      <c r="B1883">
        <v>42</v>
      </c>
      <c r="C1883">
        <v>1680</v>
      </c>
      <c r="D1883">
        <v>420</v>
      </c>
      <c r="E1883" t="s">
        <v>114</v>
      </c>
      <c r="H1883" t="str">
        <f>IF(ISBLANK(G1883),"",
IFERROR(VLOOKUP(G1883,[1]StringTable!$1:$1048576,MATCH([1]StringTable!$B$1,[1]StringTable!$1:$1,0),0),
IFERROR(VLOOKUP(G1883,[1]InApkStringTable!$1:$1048576,MATCH([1]InApkStringTable!$B$1,[1]InApkStringTable!$1:$1,0),0),
"스트링없음")))</f>
        <v/>
      </c>
      <c r="J1883" t="b">
        <v>1</v>
      </c>
      <c r="L1883" t="str">
        <f>IF(ISBLANK(K1883),"",IF(ISERROR(VLOOKUP(K1883,MapTable!$A:$A,1,0)),"맵없음",""))</f>
        <v/>
      </c>
      <c r="N1883" t="b">
        <f t="shared" ca="1" si="78"/>
        <v>0</v>
      </c>
      <c r="R1883" t="str">
        <f>IF(ISBLANK(Q1883),"",
IF(ISERROR(FIND(",",Q1883)),
  IF(ISERROR(VLOOKUP(Q1883,MapTable!$A:$A,1,0)),"맵없음",
  ""),
IF(ISERROR(FIND(",",Q1883,FIND(",",Q1883)+1)),
  IF(OR(ISERROR(VLOOKUP(LEFT(Q1883,FIND(",",Q1883)-1),MapTable!$A:$A,1,0)),ISERROR(VLOOKUP(TRIM(MID(Q1883,FIND(",",Q1883)+1,999)),MapTable!$A:$A,1,0))),"맵없음",
  ""),
IF(ISERROR(FIND(",",Q1883,FIND(",",Q1883,FIND(",",Q1883)+1)+1)),
  IF(OR(ISERROR(VLOOKUP(LEFT(Q1883,FIND(",",Q1883)-1),MapTable!$A:$A,1,0)),ISERROR(VLOOKUP(TRIM(MID(Q1883,FIND(",",Q1883)+1,FIND(",",Q1883,FIND(",",Q1883)+1)-FIND(",",Q1883)-1)),MapTable!$A:$A,1,0)),ISERROR(VLOOKUP(TRIM(MID(Q1883,FIND(",",Q1883,FIND(",",Q1883)+1)+1,999)),MapTable!$A:$A,1,0))),"맵없음",
  ""),
IF(ISERROR(FIND(",",Q1883,FIND(",",Q1883,FIND(",",Q1883,FIND(",",Q1883)+1)+1)+1)),
  IF(OR(ISERROR(VLOOKUP(LEFT(Q1883,FIND(",",Q1883)-1),MapTable!$A:$A,1,0)),ISERROR(VLOOKUP(TRIM(MID(Q1883,FIND(",",Q1883)+1,FIND(",",Q1883,FIND(",",Q1883)+1)-FIND(",",Q1883)-1)),MapTable!$A:$A,1,0)),ISERROR(VLOOKUP(TRIM(MID(Q1883,FIND(",",Q1883,FIND(",",Q1883)+1)+1,FIND(",",Q1883,FIND(",",Q1883,FIND(",",Q1883)+1)+1)-FIND(",",Q1883,FIND(",",Q1883)+1)-1)),MapTable!$A:$A,1,0)),ISERROR(VLOOKUP(TRIM(MID(Q1883,FIND(",",Q1883,FIND(",",Q1883,FIND(",",Q1883)+1)+1)+1,999)),MapTable!$A:$A,1,0))),"맵없음",
  ""),
)))))</f>
        <v/>
      </c>
      <c r="W1883" t="str">
        <f>IF(ISBLANK(V1883),"",IF(ISERROR(VLOOKUP(V1883,[3]DropTable!$A:$A,1,0)),"드랍없음",""))</f>
        <v/>
      </c>
      <c r="Y1883" t="str">
        <f>IF(ISBLANK(X1883),"",IF(ISERROR(VLOOKUP(X1883,[3]DropTable!$A:$A,1,0)),"드랍없음",""))</f>
        <v/>
      </c>
      <c r="AA1883">
        <v>8.1</v>
      </c>
    </row>
    <row r="1884" spans="1:27" x14ac:dyDescent="0.3">
      <c r="A1884">
        <v>15</v>
      </c>
      <c r="B1884">
        <v>43</v>
      </c>
      <c r="C1884">
        <v>1680</v>
      </c>
      <c r="D1884">
        <v>420</v>
      </c>
      <c r="E1884" t="s">
        <v>114</v>
      </c>
      <c r="H1884" t="str">
        <f>IF(ISBLANK(G1884),"",
IFERROR(VLOOKUP(G1884,[1]StringTable!$1:$1048576,MATCH([1]StringTable!$B$1,[1]StringTable!$1:$1,0),0),
IFERROR(VLOOKUP(G1884,[1]InApkStringTable!$1:$1048576,MATCH([1]InApkStringTable!$B$1,[1]InApkStringTable!$1:$1,0),0),
"스트링없음")))</f>
        <v/>
      </c>
      <c r="J1884" t="b">
        <v>1</v>
      </c>
      <c r="L1884" t="str">
        <f>IF(ISBLANK(K1884),"",IF(ISERROR(VLOOKUP(K1884,MapTable!$A:$A,1,0)),"맵없음",""))</f>
        <v/>
      </c>
      <c r="N1884" t="b">
        <f t="shared" ca="1" si="78"/>
        <v>0</v>
      </c>
      <c r="R1884" t="str">
        <f>IF(ISBLANK(Q1884),"",
IF(ISERROR(FIND(",",Q1884)),
  IF(ISERROR(VLOOKUP(Q1884,MapTable!$A:$A,1,0)),"맵없음",
  ""),
IF(ISERROR(FIND(",",Q1884,FIND(",",Q1884)+1)),
  IF(OR(ISERROR(VLOOKUP(LEFT(Q1884,FIND(",",Q1884)-1),MapTable!$A:$A,1,0)),ISERROR(VLOOKUP(TRIM(MID(Q1884,FIND(",",Q1884)+1,999)),MapTable!$A:$A,1,0))),"맵없음",
  ""),
IF(ISERROR(FIND(",",Q1884,FIND(",",Q1884,FIND(",",Q1884)+1)+1)),
  IF(OR(ISERROR(VLOOKUP(LEFT(Q1884,FIND(",",Q1884)-1),MapTable!$A:$A,1,0)),ISERROR(VLOOKUP(TRIM(MID(Q1884,FIND(",",Q1884)+1,FIND(",",Q1884,FIND(",",Q1884)+1)-FIND(",",Q1884)-1)),MapTable!$A:$A,1,0)),ISERROR(VLOOKUP(TRIM(MID(Q1884,FIND(",",Q1884,FIND(",",Q1884)+1)+1,999)),MapTable!$A:$A,1,0))),"맵없음",
  ""),
IF(ISERROR(FIND(",",Q1884,FIND(",",Q1884,FIND(",",Q1884,FIND(",",Q1884)+1)+1)+1)),
  IF(OR(ISERROR(VLOOKUP(LEFT(Q1884,FIND(",",Q1884)-1),MapTable!$A:$A,1,0)),ISERROR(VLOOKUP(TRIM(MID(Q1884,FIND(",",Q1884)+1,FIND(",",Q1884,FIND(",",Q1884)+1)-FIND(",",Q1884)-1)),MapTable!$A:$A,1,0)),ISERROR(VLOOKUP(TRIM(MID(Q1884,FIND(",",Q1884,FIND(",",Q1884)+1)+1,FIND(",",Q1884,FIND(",",Q1884,FIND(",",Q1884)+1)+1)-FIND(",",Q1884,FIND(",",Q1884)+1)-1)),MapTable!$A:$A,1,0)),ISERROR(VLOOKUP(TRIM(MID(Q1884,FIND(",",Q1884,FIND(",",Q1884,FIND(",",Q1884)+1)+1)+1,999)),MapTable!$A:$A,1,0))),"맵없음",
  ""),
)))))</f>
        <v/>
      </c>
      <c r="W1884" t="str">
        <f>IF(ISBLANK(V1884),"",IF(ISERROR(VLOOKUP(V1884,[3]DropTable!$A:$A,1,0)),"드랍없음",""))</f>
        <v/>
      </c>
      <c r="Y1884" t="str">
        <f>IF(ISBLANK(X1884),"",IF(ISERROR(VLOOKUP(X1884,[3]DropTable!$A:$A,1,0)),"드랍없음",""))</f>
        <v/>
      </c>
      <c r="AA1884">
        <v>8.1</v>
      </c>
    </row>
    <row r="1885" spans="1:27" x14ac:dyDescent="0.3">
      <c r="A1885">
        <v>15</v>
      </c>
      <c r="B1885">
        <v>44</v>
      </c>
      <c r="C1885">
        <v>1680</v>
      </c>
      <c r="D1885">
        <v>420</v>
      </c>
      <c r="E1885" t="s">
        <v>114</v>
      </c>
      <c r="H1885" t="str">
        <f>IF(ISBLANK(G1885),"",
IFERROR(VLOOKUP(G1885,[1]StringTable!$1:$1048576,MATCH([1]StringTable!$B$1,[1]StringTable!$1:$1,0),0),
IFERROR(VLOOKUP(G1885,[1]InApkStringTable!$1:$1048576,MATCH([1]InApkStringTable!$B$1,[1]InApkStringTable!$1:$1,0),0),
"스트링없음")))</f>
        <v/>
      </c>
      <c r="J1885" t="b">
        <v>1</v>
      </c>
      <c r="L1885" t="str">
        <f>IF(ISBLANK(K1885),"",IF(ISERROR(VLOOKUP(K1885,MapTable!$A:$A,1,0)),"맵없음",""))</f>
        <v/>
      </c>
      <c r="N1885" t="b">
        <f t="shared" ca="1" si="78"/>
        <v>0</v>
      </c>
      <c r="R1885" t="str">
        <f>IF(ISBLANK(Q1885),"",
IF(ISERROR(FIND(",",Q1885)),
  IF(ISERROR(VLOOKUP(Q1885,MapTable!$A:$A,1,0)),"맵없음",
  ""),
IF(ISERROR(FIND(",",Q1885,FIND(",",Q1885)+1)),
  IF(OR(ISERROR(VLOOKUP(LEFT(Q1885,FIND(",",Q1885)-1),MapTable!$A:$A,1,0)),ISERROR(VLOOKUP(TRIM(MID(Q1885,FIND(",",Q1885)+1,999)),MapTable!$A:$A,1,0))),"맵없음",
  ""),
IF(ISERROR(FIND(",",Q1885,FIND(",",Q1885,FIND(",",Q1885)+1)+1)),
  IF(OR(ISERROR(VLOOKUP(LEFT(Q1885,FIND(",",Q1885)-1),MapTable!$A:$A,1,0)),ISERROR(VLOOKUP(TRIM(MID(Q1885,FIND(",",Q1885)+1,FIND(",",Q1885,FIND(",",Q1885)+1)-FIND(",",Q1885)-1)),MapTable!$A:$A,1,0)),ISERROR(VLOOKUP(TRIM(MID(Q1885,FIND(",",Q1885,FIND(",",Q1885)+1)+1,999)),MapTable!$A:$A,1,0))),"맵없음",
  ""),
IF(ISERROR(FIND(",",Q1885,FIND(",",Q1885,FIND(",",Q1885,FIND(",",Q1885)+1)+1)+1)),
  IF(OR(ISERROR(VLOOKUP(LEFT(Q1885,FIND(",",Q1885)-1),MapTable!$A:$A,1,0)),ISERROR(VLOOKUP(TRIM(MID(Q1885,FIND(",",Q1885)+1,FIND(",",Q1885,FIND(",",Q1885)+1)-FIND(",",Q1885)-1)),MapTable!$A:$A,1,0)),ISERROR(VLOOKUP(TRIM(MID(Q1885,FIND(",",Q1885,FIND(",",Q1885)+1)+1,FIND(",",Q1885,FIND(",",Q1885,FIND(",",Q1885)+1)+1)-FIND(",",Q1885,FIND(",",Q1885)+1)-1)),MapTable!$A:$A,1,0)),ISERROR(VLOOKUP(TRIM(MID(Q1885,FIND(",",Q1885,FIND(",",Q1885,FIND(",",Q1885)+1)+1)+1,999)),MapTable!$A:$A,1,0))),"맵없음",
  ""),
)))))</f>
        <v/>
      </c>
      <c r="W1885" t="str">
        <f>IF(ISBLANK(V1885),"",IF(ISERROR(VLOOKUP(V1885,[3]DropTable!$A:$A,1,0)),"드랍없음",""))</f>
        <v/>
      </c>
      <c r="Y1885" t="str">
        <f>IF(ISBLANK(X1885),"",IF(ISERROR(VLOOKUP(X1885,[3]DropTable!$A:$A,1,0)),"드랍없음",""))</f>
        <v/>
      </c>
      <c r="AA1885">
        <v>8.1</v>
      </c>
    </row>
    <row r="1886" spans="1:27" x14ac:dyDescent="0.3">
      <c r="A1886">
        <v>15</v>
      </c>
      <c r="B1886">
        <v>45</v>
      </c>
      <c r="C1886">
        <v>1680</v>
      </c>
      <c r="D1886">
        <v>420</v>
      </c>
      <c r="E1886" t="s">
        <v>114</v>
      </c>
      <c r="H1886" t="str">
        <f>IF(ISBLANK(G1886),"",
IFERROR(VLOOKUP(G1886,[1]StringTable!$1:$1048576,MATCH([1]StringTable!$B$1,[1]StringTable!$1:$1,0),0),
IFERROR(VLOOKUP(G1886,[1]InApkStringTable!$1:$1048576,MATCH([1]InApkStringTable!$B$1,[1]InApkStringTable!$1:$1,0),0),
"스트링없음")))</f>
        <v/>
      </c>
      <c r="J1886" t="b">
        <v>1</v>
      </c>
      <c r="L1886" t="str">
        <f>IF(ISBLANK(K1886),"",IF(ISERROR(VLOOKUP(K1886,MapTable!$A:$A,1,0)),"맵없음",""))</f>
        <v/>
      </c>
      <c r="N1886" t="b">
        <f t="shared" ca="1" si="78"/>
        <v>0</v>
      </c>
      <c r="R1886" t="str">
        <f>IF(ISBLANK(Q1886),"",
IF(ISERROR(FIND(",",Q1886)),
  IF(ISERROR(VLOOKUP(Q1886,MapTable!$A:$A,1,0)),"맵없음",
  ""),
IF(ISERROR(FIND(",",Q1886,FIND(",",Q1886)+1)),
  IF(OR(ISERROR(VLOOKUP(LEFT(Q1886,FIND(",",Q1886)-1),MapTable!$A:$A,1,0)),ISERROR(VLOOKUP(TRIM(MID(Q1886,FIND(",",Q1886)+1,999)),MapTable!$A:$A,1,0))),"맵없음",
  ""),
IF(ISERROR(FIND(",",Q1886,FIND(",",Q1886,FIND(",",Q1886)+1)+1)),
  IF(OR(ISERROR(VLOOKUP(LEFT(Q1886,FIND(",",Q1886)-1),MapTable!$A:$A,1,0)),ISERROR(VLOOKUP(TRIM(MID(Q1886,FIND(",",Q1886)+1,FIND(",",Q1886,FIND(",",Q1886)+1)-FIND(",",Q1886)-1)),MapTable!$A:$A,1,0)),ISERROR(VLOOKUP(TRIM(MID(Q1886,FIND(",",Q1886,FIND(",",Q1886)+1)+1,999)),MapTable!$A:$A,1,0))),"맵없음",
  ""),
IF(ISERROR(FIND(",",Q1886,FIND(",",Q1886,FIND(",",Q1886,FIND(",",Q1886)+1)+1)+1)),
  IF(OR(ISERROR(VLOOKUP(LEFT(Q1886,FIND(",",Q1886)-1),MapTable!$A:$A,1,0)),ISERROR(VLOOKUP(TRIM(MID(Q1886,FIND(",",Q1886)+1,FIND(",",Q1886,FIND(",",Q1886)+1)-FIND(",",Q1886)-1)),MapTable!$A:$A,1,0)),ISERROR(VLOOKUP(TRIM(MID(Q1886,FIND(",",Q1886,FIND(",",Q1886)+1)+1,FIND(",",Q1886,FIND(",",Q1886,FIND(",",Q1886)+1)+1)-FIND(",",Q1886,FIND(",",Q1886)+1)-1)),MapTable!$A:$A,1,0)),ISERROR(VLOOKUP(TRIM(MID(Q1886,FIND(",",Q1886,FIND(",",Q1886,FIND(",",Q1886)+1)+1)+1,999)),MapTable!$A:$A,1,0))),"맵없음",
  ""),
)))))</f>
        <v/>
      </c>
      <c r="W1886" t="str">
        <f>IF(ISBLANK(V1886),"",IF(ISERROR(VLOOKUP(V1886,[3]DropTable!$A:$A,1,0)),"드랍없음",""))</f>
        <v/>
      </c>
      <c r="Y1886" t="str">
        <f>IF(ISBLANK(X1886),"",IF(ISERROR(VLOOKUP(X1886,[3]DropTable!$A:$A,1,0)),"드랍없음",""))</f>
        <v/>
      </c>
      <c r="AA1886">
        <v>8.1</v>
      </c>
    </row>
    <row r="1887" spans="1:27" x14ac:dyDescent="0.3">
      <c r="A1887">
        <v>15</v>
      </c>
      <c r="B1887">
        <v>46</v>
      </c>
      <c r="C1887">
        <v>1680</v>
      </c>
      <c r="D1887">
        <v>420</v>
      </c>
      <c r="E1887" t="s">
        <v>114</v>
      </c>
      <c r="H1887" t="str">
        <f>IF(ISBLANK(G1887),"",
IFERROR(VLOOKUP(G1887,[1]StringTable!$1:$1048576,MATCH([1]StringTable!$B$1,[1]StringTable!$1:$1,0),0),
IFERROR(VLOOKUP(G1887,[1]InApkStringTable!$1:$1048576,MATCH([1]InApkStringTable!$B$1,[1]InApkStringTable!$1:$1,0),0),
"스트링없음")))</f>
        <v/>
      </c>
      <c r="J1887" t="b">
        <v>1</v>
      </c>
      <c r="L1887" t="str">
        <f>IF(ISBLANK(K1887),"",IF(ISERROR(VLOOKUP(K1887,MapTable!$A:$A,1,0)),"맵없음",""))</f>
        <v/>
      </c>
      <c r="N1887" t="b">
        <f t="shared" ca="1" si="78"/>
        <v>0</v>
      </c>
      <c r="R1887" t="str">
        <f>IF(ISBLANK(Q1887),"",
IF(ISERROR(FIND(",",Q1887)),
  IF(ISERROR(VLOOKUP(Q1887,MapTable!$A:$A,1,0)),"맵없음",
  ""),
IF(ISERROR(FIND(",",Q1887,FIND(",",Q1887)+1)),
  IF(OR(ISERROR(VLOOKUP(LEFT(Q1887,FIND(",",Q1887)-1),MapTable!$A:$A,1,0)),ISERROR(VLOOKUP(TRIM(MID(Q1887,FIND(",",Q1887)+1,999)),MapTable!$A:$A,1,0))),"맵없음",
  ""),
IF(ISERROR(FIND(",",Q1887,FIND(",",Q1887,FIND(",",Q1887)+1)+1)),
  IF(OR(ISERROR(VLOOKUP(LEFT(Q1887,FIND(",",Q1887)-1),MapTable!$A:$A,1,0)),ISERROR(VLOOKUP(TRIM(MID(Q1887,FIND(",",Q1887)+1,FIND(",",Q1887,FIND(",",Q1887)+1)-FIND(",",Q1887)-1)),MapTable!$A:$A,1,0)),ISERROR(VLOOKUP(TRIM(MID(Q1887,FIND(",",Q1887,FIND(",",Q1887)+1)+1,999)),MapTable!$A:$A,1,0))),"맵없음",
  ""),
IF(ISERROR(FIND(",",Q1887,FIND(",",Q1887,FIND(",",Q1887,FIND(",",Q1887)+1)+1)+1)),
  IF(OR(ISERROR(VLOOKUP(LEFT(Q1887,FIND(",",Q1887)-1),MapTable!$A:$A,1,0)),ISERROR(VLOOKUP(TRIM(MID(Q1887,FIND(",",Q1887)+1,FIND(",",Q1887,FIND(",",Q1887)+1)-FIND(",",Q1887)-1)),MapTable!$A:$A,1,0)),ISERROR(VLOOKUP(TRIM(MID(Q1887,FIND(",",Q1887,FIND(",",Q1887)+1)+1,FIND(",",Q1887,FIND(",",Q1887,FIND(",",Q1887)+1)+1)-FIND(",",Q1887,FIND(",",Q1887)+1)-1)),MapTable!$A:$A,1,0)),ISERROR(VLOOKUP(TRIM(MID(Q1887,FIND(",",Q1887,FIND(",",Q1887,FIND(",",Q1887)+1)+1)+1,999)),MapTable!$A:$A,1,0))),"맵없음",
  ""),
)))))</f>
        <v/>
      </c>
      <c r="W1887" t="str">
        <f>IF(ISBLANK(V1887),"",IF(ISERROR(VLOOKUP(V1887,[3]DropTable!$A:$A,1,0)),"드랍없음",""))</f>
        <v/>
      </c>
      <c r="Y1887" t="str">
        <f>IF(ISBLANK(X1887),"",IF(ISERROR(VLOOKUP(X1887,[3]DropTable!$A:$A,1,0)),"드랍없음",""))</f>
        <v/>
      </c>
      <c r="AA1887">
        <v>8.1</v>
      </c>
    </row>
    <row r="1888" spans="1:27" x14ac:dyDescent="0.3">
      <c r="A1888">
        <v>15</v>
      </c>
      <c r="B1888">
        <v>47</v>
      </c>
      <c r="C1888">
        <v>1680</v>
      </c>
      <c r="D1888">
        <v>420</v>
      </c>
      <c r="E1888" t="s">
        <v>114</v>
      </c>
      <c r="H1888" t="str">
        <f>IF(ISBLANK(G1888),"",
IFERROR(VLOOKUP(G1888,[1]StringTable!$1:$1048576,MATCH([1]StringTable!$B$1,[1]StringTable!$1:$1,0),0),
IFERROR(VLOOKUP(G1888,[1]InApkStringTable!$1:$1048576,MATCH([1]InApkStringTable!$B$1,[1]InApkStringTable!$1:$1,0),0),
"스트링없음")))</f>
        <v/>
      </c>
      <c r="J1888" t="b">
        <v>1</v>
      </c>
      <c r="L1888" t="str">
        <f>IF(ISBLANK(K1888),"",IF(ISERROR(VLOOKUP(K1888,MapTable!$A:$A,1,0)),"맵없음",""))</f>
        <v/>
      </c>
      <c r="N1888" t="b">
        <f t="shared" ca="1" si="78"/>
        <v>0</v>
      </c>
      <c r="R1888" t="str">
        <f>IF(ISBLANK(Q1888),"",
IF(ISERROR(FIND(",",Q1888)),
  IF(ISERROR(VLOOKUP(Q1888,MapTable!$A:$A,1,0)),"맵없음",
  ""),
IF(ISERROR(FIND(",",Q1888,FIND(",",Q1888)+1)),
  IF(OR(ISERROR(VLOOKUP(LEFT(Q1888,FIND(",",Q1888)-1),MapTable!$A:$A,1,0)),ISERROR(VLOOKUP(TRIM(MID(Q1888,FIND(",",Q1888)+1,999)),MapTable!$A:$A,1,0))),"맵없음",
  ""),
IF(ISERROR(FIND(",",Q1888,FIND(",",Q1888,FIND(",",Q1888)+1)+1)),
  IF(OR(ISERROR(VLOOKUP(LEFT(Q1888,FIND(",",Q1888)-1),MapTable!$A:$A,1,0)),ISERROR(VLOOKUP(TRIM(MID(Q1888,FIND(",",Q1888)+1,FIND(",",Q1888,FIND(",",Q1888)+1)-FIND(",",Q1888)-1)),MapTable!$A:$A,1,0)),ISERROR(VLOOKUP(TRIM(MID(Q1888,FIND(",",Q1888,FIND(",",Q1888)+1)+1,999)),MapTable!$A:$A,1,0))),"맵없음",
  ""),
IF(ISERROR(FIND(",",Q1888,FIND(",",Q1888,FIND(",",Q1888,FIND(",",Q1888)+1)+1)+1)),
  IF(OR(ISERROR(VLOOKUP(LEFT(Q1888,FIND(",",Q1888)-1),MapTable!$A:$A,1,0)),ISERROR(VLOOKUP(TRIM(MID(Q1888,FIND(",",Q1888)+1,FIND(",",Q1888,FIND(",",Q1888)+1)-FIND(",",Q1888)-1)),MapTable!$A:$A,1,0)),ISERROR(VLOOKUP(TRIM(MID(Q1888,FIND(",",Q1888,FIND(",",Q1888)+1)+1,FIND(",",Q1888,FIND(",",Q1888,FIND(",",Q1888)+1)+1)-FIND(",",Q1888,FIND(",",Q1888)+1)-1)),MapTable!$A:$A,1,0)),ISERROR(VLOOKUP(TRIM(MID(Q1888,FIND(",",Q1888,FIND(",",Q1888,FIND(",",Q1888)+1)+1)+1,999)),MapTable!$A:$A,1,0))),"맵없음",
  ""),
)))))</f>
        <v/>
      </c>
      <c r="W1888" t="str">
        <f>IF(ISBLANK(V1888),"",IF(ISERROR(VLOOKUP(V1888,[3]DropTable!$A:$A,1,0)),"드랍없음",""))</f>
        <v/>
      </c>
      <c r="Y1888" t="str">
        <f>IF(ISBLANK(X1888),"",IF(ISERROR(VLOOKUP(X1888,[3]DropTable!$A:$A,1,0)),"드랍없음",""))</f>
        <v/>
      </c>
      <c r="AA1888">
        <v>8.1</v>
      </c>
    </row>
    <row r="1889" spans="1:27" x14ac:dyDescent="0.3">
      <c r="A1889">
        <v>15</v>
      </c>
      <c r="B1889">
        <v>48</v>
      </c>
      <c r="C1889">
        <v>1680</v>
      </c>
      <c r="D1889">
        <v>420</v>
      </c>
      <c r="E1889" t="s">
        <v>114</v>
      </c>
      <c r="H1889" t="str">
        <f>IF(ISBLANK(G1889),"",
IFERROR(VLOOKUP(G1889,[1]StringTable!$1:$1048576,MATCH([1]StringTable!$B$1,[1]StringTable!$1:$1,0),0),
IFERROR(VLOOKUP(G1889,[1]InApkStringTable!$1:$1048576,MATCH([1]InApkStringTable!$B$1,[1]InApkStringTable!$1:$1,0),0),
"스트링없음")))</f>
        <v/>
      </c>
      <c r="J1889" t="b">
        <v>1</v>
      </c>
      <c r="L1889" t="str">
        <f>IF(ISBLANK(K1889),"",IF(ISERROR(VLOOKUP(K1889,MapTable!$A:$A,1,0)),"맵없음",""))</f>
        <v/>
      </c>
      <c r="N1889" t="b">
        <f t="shared" ca="1" si="78"/>
        <v>0</v>
      </c>
      <c r="R1889" t="str">
        <f>IF(ISBLANK(Q1889),"",
IF(ISERROR(FIND(",",Q1889)),
  IF(ISERROR(VLOOKUP(Q1889,MapTable!$A:$A,1,0)),"맵없음",
  ""),
IF(ISERROR(FIND(",",Q1889,FIND(",",Q1889)+1)),
  IF(OR(ISERROR(VLOOKUP(LEFT(Q1889,FIND(",",Q1889)-1),MapTable!$A:$A,1,0)),ISERROR(VLOOKUP(TRIM(MID(Q1889,FIND(",",Q1889)+1,999)),MapTable!$A:$A,1,0))),"맵없음",
  ""),
IF(ISERROR(FIND(",",Q1889,FIND(",",Q1889,FIND(",",Q1889)+1)+1)),
  IF(OR(ISERROR(VLOOKUP(LEFT(Q1889,FIND(",",Q1889)-1),MapTable!$A:$A,1,0)),ISERROR(VLOOKUP(TRIM(MID(Q1889,FIND(",",Q1889)+1,FIND(",",Q1889,FIND(",",Q1889)+1)-FIND(",",Q1889)-1)),MapTable!$A:$A,1,0)),ISERROR(VLOOKUP(TRIM(MID(Q1889,FIND(",",Q1889,FIND(",",Q1889)+1)+1,999)),MapTable!$A:$A,1,0))),"맵없음",
  ""),
IF(ISERROR(FIND(",",Q1889,FIND(",",Q1889,FIND(",",Q1889,FIND(",",Q1889)+1)+1)+1)),
  IF(OR(ISERROR(VLOOKUP(LEFT(Q1889,FIND(",",Q1889)-1),MapTable!$A:$A,1,0)),ISERROR(VLOOKUP(TRIM(MID(Q1889,FIND(",",Q1889)+1,FIND(",",Q1889,FIND(",",Q1889)+1)-FIND(",",Q1889)-1)),MapTable!$A:$A,1,0)),ISERROR(VLOOKUP(TRIM(MID(Q1889,FIND(",",Q1889,FIND(",",Q1889)+1)+1,FIND(",",Q1889,FIND(",",Q1889,FIND(",",Q1889)+1)+1)-FIND(",",Q1889,FIND(",",Q1889)+1)-1)),MapTable!$A:$A,1,0)),ISERROR(VLOOKUP(TRIM(MID(Q1889,FIND(",",Q1889,FIND(",",Q1889,FIND(",",Q1889)+1)+1)+1,999)),MapTable!$A:$A,1,0))),"맵없음",
  ""),
)))))</f>
        <v/>
      </c>
      <c r="W1889" t="str">
        <f>IF(ISBLANK(V1889),"",IF(ISERROR(VLOOKUP(V1889,[3]DropTable!$A:$A,1,0)),"드랍없음",""))</f>
        <v/>
      </c>
      <c r="Y1889" t="str">
        <f>IF(ISBLANK(X1889),"",IF(ISERROR(VLOOKUP(X1889,[3]DropTable!$A:$A,1,0)),"드랍없음",""))</f>
        <v/>
      </c>
      <c r="AA1889">
        <v>8.1</v>
      </c>
    </row>
    <row r="1890" spans="1:27" x14ac:dyDescent="0.3">
      <c r="A1890">
        <v>15</v>
      </c>
      <c r="B1890">
        <v>49</v>
      </c>
      <c r="C1890">
        <v>1680</v>
      </c>
      <c r="D1890">
        <v>420</v>
      </c>
      <c r="E1890" t="s">
        <v>114</v>
      </c>
      <c r="H1890" t="str">
        <f>IF(ISBLANK(G1890),"",
IFERROR(VLOOKUP(G1890,[1]StringTable!$1:$1048576,MATCH([1]StringTable!$B$1,[1]StringTable!$1:$1,0),0),
IFERROR(VLOOKUP(G1890,[1]InApkStringTable!$1:$1048576,MATCH([1]InApkStringTable!$B$1,[1]InApkStringTable!$1:$1,0),0),
"스트링없음")))</f>
        <v/>
      </c>
      <c r="J1890" t="b">
        <v>1</v>
      </c>
      <c r="L1890" t="str">
        <f>IF(ISBLANK(K1890),"",IF(ISERROR(VLOOKUP(K1890,MapTable!$A:$A,1,0)),"맵없음",""))</f>
        <v/>
      </c>
      <c r="N1890" t="b">
        <f t="shared" ca="1" si="78"/>
        <v>0</v>
      </c>
      <c r="R1890" t="str">
        <f>IF(ISBLANK(Q1890),"",
IF(ISERROR(FIND(",",Q1890)),
  IF(ISERROR(VLOOKUP(Q1890,MapTable!$A:$A,1,0)),"맵없음",
  ""),
IF(ISERROR(FIND(",",Q1890,FIND(",",Q1890)+1)),
  IF(OR(ISERROR(VLOOKUP(LEFT(Q1890,FIND(",",Q1890)-1),MapTable!$A:$A,1,0)),ISERROR(VLOOKUP(TRIM(MID(Q1890,FIND(",",Q1890)+1,999)),MapTable!$A:$A,1,0))),"맵없음",
  ""),
IF(ISERROR(FIND(",",Q1890,FIND(",",Q1890,FIND(",",Q1890)+1)+1)),
  IF(OR(ISERROR(VLOOKUP(LEFT(Q1890,FIND(",",Q1890)-1),MapTable!$A:$A,1,0)),ISERROR(VLOOKUP(TRIM(MID(Q1890,FIND(",",Q1890)+1,FIND(",",Q1890,FIND(",",Q1890)+1)-FIND(",",Q1890)-1)),MapTable!$A:$A,1,0)),ISERROR(VLOOKUP(TRIM(MID(Q1890,FIND(",",Q1890,FIND(",",Q1890)+1)+1,999)),MapTable!$A:$A,1,0))),"맵없음",
  ""),
IF(ISERROR(FIND(",",Q1890,FIND(",",Q1890,FIND(",",Q1890,FIND(",",Q1890)+1)+1)+1)),
  IF(OR(ISERROR(VLOOKUP(LEFT(Q1890,FIND(",",Q1890)-1),MapTable!$A:$A,1,0)),ISERROR(VLOOKUP(TRIM(MID(Q1890,FIND(",",Q1890)+1,FIND(",",Q1890,FIND(",",Q1890)+1)-FIND(",",Q1890)-1)),MapTable!$A:$A,1,0)),ISERROR(VLOOKUP(TRIM(MID(Q1890,FIND(",",Q1890,FIND(",",Q1890)+1)+1,FIND(",",Q1890,FIND(",",Q1890,FIND(",",Q1890)+1)+1)-FIND(",",Q1890,FIND(",",Q1890)+1)-1)),MapTable!$A:$A,1,0)),ISERROR(VLOOKUP(TRIM(MID(Q1890,FIND(",",Q1890,FIND(",",Q1890,FIND(",",Q1890)+1)+1)+1,999)),MapTable!$A:$A,1,0))),"맵없음",
  ""),
)))))</f>
        <v/>
      </c>
      <c r="W1890" t="str">
        <f>IF(ISBLANK(V1890),"",IF(ISERROR(VLOOKUP(V1890,[3]DropTable!$A:$A,1,0)),"드랍없음",""))</f>
        <v/>
      </c>
      <c r="Y1890" t="str">
        <f>IF(ISBLANK(X1890),"",IF(ISERROR(VLOOKUP(X1890,[3]DropTable!$A:$A,1,0)),"드랍없음",""))</f>
        <v/>
      </c>
      <c r="AA1890">
        <v>8.1</v>
      </c>
    </row>
    <row r="1891" spans="1:27" x14ac:dyDescent="0.3">
      <c r="A1891">
        <v>15</v>
      </c>
      <c r="B1891">
        <v>50</v>
      </c>
      <c r="C1891">
        <v>1680</v>
      </c>
      <c r="D1891">
        <v>420</v>
      </c>
      <c r="E1891" t="s">
        <v>114</v>
      </c>
      <c r="H1891" t="str">
        <f>IF(ISBLANK(G1891),"",
IFERROR(VLOOKUP(G1891,[1]StringTable!$1:$1048576,MATCH([1]StringTable!$B$1,[1]StringTable!$1:$1,0),0),
IFERROR(VLOOKUP(G1891,[1]InApkStringTable!$1:$1048576,MATCH([1]InApkStringTable!$B$1,[1]InApkStringTable!$1:$1,0),0),
"스트링없음")))</f>
        <v/>
      </c>
      <c r="J1891" t="b">
        <v>1</v>
      </c>
      <c r="L1891" t="str">
        <f>IF(ISBLANK(K1891),"",IF(ISERROR(VLOOKUP(K1891,MapTable!$A:$A,1,0)),"맵없음",""))</f>
        <v/>
      </c>
      <c r="N1891" t="b">
        <f t="shared" ca="1" si="78"/>
        <v>0</v>
      </c>
      <c r="R1891" t="str">
        <f>IF(ISBLANK(Q1891),"",
IF(ISERROR(FIND(",",Q1891)),
  IF(ISERROR(VLOOKUP(Q1891,MapTable!$A:$A,1,0)),"맵없음",
  ""),
IF(ISERROR(FIND(",",Q1891,FIND(",",Q1891)+1)),
  IF(OR(ISERROR(VLOOKUP(LEFT(Q1891,FIND(",",Q1891)-1),MapTable!$A:$A,1,0)),ISERROR(VLOOKUP(TRIM(MID(Q1891,FIND(",",Q1891)+1,999)),MapTable!$A:$A,1,0))),"맵없음",
  ""),
IF(ISERROR(FIND(",",Q1891,FIND(",",Q1891,FIND(",",Q1891)+1)+1)),
  IF(OR(ISERROR(VLOOKUP(LEFT(Q1891,FIND(",",Q1891)-1),MapTable!$A:$A,1,0)),ISERROR(VLOOKUP(TRIM(MID(Q1891,FIND(",",Q1891)+1,FIND(",",Q1891,FIND(",",Q1891)+1)-FIND(",",Q1891)-1)),MapTable!$A:$A,1,0)),ISERROR(VLOOKUP(TRIM(MID(Q1891,FIND(",",Q1891,FIND(",",Q1891)+1)+1,999)),MapTable!$A:$A,1,0))),"맵없음",
  ""),
IF(ISERROR(FIND(",",Q1891,FIND(",",Q1891,FIND(",",Q1891,FIND(",",Q1891)+1)+1)+1)),
  IF(OR(ISERROR(VLOOKUP(LEFT(Q1891,FIND(",",Q1891)-1),MapTable!$A:$A,1,0)),ISERROR(VLOOKUP(TRIM(MID(Q1891,FIND(",",Q1891)+1,FIND(",",Q1891,FIND(",",Q1891)+1)-FIND(",",Q1891)-1)),MapTable!$A:$A,1,0)),ISERROR(VLOOKUP(TRIM(MID(Q1891,FIND(",",Q1891,FIND(",",Q1891)+1)+1,FIND(",",Q1891,FIND(",",Q1891,FIND(",",Q1891)+1)+1)-FIND(",",Q1891,FIND(",",Q1891)+1)-1)),MapTable!$A:$A,1,0)),ISERROR(VLOOKUP(TRIM(MID(Q1891,FIND(",",Q1891,FIND(",",Q1891,FIND(",",Q1891)+1)+1)+1,999)),MapTable!$A:$A,1,0))),"맵없음",
  ""),
)))))</f>
        <v/>
      </c>
      <c r="W1891" t="str">
        <f>IF(ISBLANK(V1891),"",IF(ISERROR(VLOOKUP(V1891,[3]DropTable!$A:$A,1,0)),"드랍없음",""))</f>
        <v/>
      </c>
      <c r="Y1891" t="str">
        <f>IF(ISBLANK(X1891),"",IF(ISERROR(VLOOKUP(X1891,[3]DropTable!$A:$A,1,0)),"드랍없음",""))</f>
        <v/>
      </c>
      <c r="AA1891">
        <v>8.1</v>
      </c>
    </row>
    <row r="1892" spans="1:27" x14ac:dyDescent="0.3">
      <c r="A1892">
        <v>16</v>
      </c>
      <c r="B1892">
        <v>1</v>
      </c>
      <c r="C1892">
        <v>1680</v>
      </c>
      <c r="D1892">
        <v>420</v>
      </c>
      <c r="E1892" t="s">
        <v>114</v>
      </c>
      <c r="H1892" t="str">
        <f>IF(ISBLANK(G1892),"",
IFERROR(VLOOKUP(G1892,[1]StringTable!$1:$1048576,MATCH([1]StringTable!$B$1,[1]StringTable!$1:$1,0),0),
IFERROR(VLOOKUP(G1892,[1]InApkStringTable!$1:$1048576,MATCH([1]InApkStringTable!$B$1,[1]InApkStringTable!$1:$1,0),0),
"스트링없음")))</f>
        <v/>
      </c>
      <c r="J1892" t="b">
        <v>1</v>
      </c>
      <c r="L1892" t="str">
        <f>IF(ISBLANK(K1892),"",IF(ISERROR(VLOOKUP(K1892,MapTable!$A:$A,1,0)),"맵없음",""))</f>
        <v/>
      </c>
      <c r="N1892" t="b">
        <f t="shared" ca="1" si="78"/>
        <v>0</v>
      </c>
      <c r="R1892" t="str">
        <f>IF(ISBLANK(Q1892),"",
IF(ISERROR(FIND(",",Q1892)),
  IF(ISERROR(VLOOKUP(Q1892,MapTable!$A:$A,1,0)),"맵없음",
  ""),
IF(ISERROR(FIND(",",Q1892,FIND(",",Q1892)+1)),
  IF(OR(ISERROR(VLOOKUP(LEFT(Q1892,FIND(",",Q1892)-1),MapTable!$A:$A,1,0)),ISERROR(VLOOKUP(TRIM(MID(Q1892,FIND(",",Q1892)+1,999)),MapTable!$A:$A,1,0))),"맵없음",
  ""),
IF(ISERROR(FIND(",",Q1892,FIND(",",Q1892,FIND(",",Q1892)+1)+1)),
  IF(OR(ISERROR(VLOOKUP(LEFT(Q1892,FIND(",",Q1892)-1),MapTable!$A:$A,1,0)),ISERROR(VLOOKUP(TRIM(MID(Q1892,FIND(",",Q1892)+1,FIND(",",Q1892,FIND(",",Q1892)+1)-FIND(",",Q1892)-1)),MapTable!$A:$A,1,0)),ISERROR(VLOOKUP(TRIM(MID(Q1892,FIND(",",Q1892,FIND(",",Q1892)+1)+1,999)),MapTable!$A:$A,1,0))),"맵없음",
  ""),
IF(ISERROR(FIND(",",Q1892,FIND(",",Q1892,FIND(",",Q1892,FIND(",",Q1892)+1)+1)+1)),
  IF(OR(ISERROR(VLOOKUP(LEFT(Q1892,FIND(",",Q1892)-1),MapTable!$A:$A,1,0)),ISERROR(VLOOKUP(TRIM(MID(Q1892,FIND(",",Q1892)+1,FIND(",",Q1892,FIND(",",Q1892)+1)-FIND(",",Q1892)-1)),MapTable!$A:$A,1,0)),ISERROR(VLOOKUP(TRIM(MID(Q1892,FIND(",",Q1892,FIND(",",Q1892)+1)+1,FIND(",",Q1892,FIND(",",Q1892,FIND(",",Q1892)+1)+1)-FIND(",",Q1892,FIND(",",Q1892)+1)-1)),MapTable!$A:$A,1,0)),ISERROR(VLOOKUP(TRIM(MID(Q1892,FIND(",",Q1892,FIND(",",Q1892,FIND(",",Q1892)+1)+1)+1,999)),MapTable!$A:$A,1,0))),"맵없음",
  ""),
)))))</f>
        <v/>
      </c>
      <c r="W1892" t="str">
        <f>IF(ISBLANK(V1892),"",IF(ISERROR(VLOOKUP(V1892,[3]DropTable!$A:$A,1,0)),"드랍없음",""))</f>
        <v/>
      </c>
      <c r="Y1892" t="str">
        <f>IF(ISBLANK(X1892),"",IF(ISERROR(VLOOKUP(X1892,[3]DropTable!$A:$A,1,0)),"드랍없음",""))</f>
        <v/>
      </c>
      <c r="AA1892">
        <v>8.1</v>
      </c>
    </row>
    <row r="1893" spans="1:27" x14ac:dyDescent="0.3">
      <c r="A1893">
        <v>16</v>
      </c>
      <c r="B1893">
        <v>2</v>
      </c>
      <c r="C1893">
        <v>1680</v>
      </c>
      <c r="D1893">
        <v>420</v>
      </c>
      <c r="E1893" t="s">
        <v>114</v>
      </c>
      <c r="H1893" t="str">
        <f>IF(ISBLANK(G1893),"",
IFERROR(VLOOKUP(G1893,[1]StringTable!$1:$1048576,MATCH([1]StringTable!$B$1,[1]StringTable!$1:$1,0),0),
IFERROR(VLOOKUP(G1893,[1]InApkStringTable!$1:$1048576,MATCH([1]InApkStringTable!$B$1,[1]InApkStringTable!$1:$1,0),0),
"스트링없음")))</f>
        <v/>
      </c>
      <c r="J1893" t="b">
        <v>1</v>
      </c>
      <c r="L1893" t="str">
        <f>IF(ISBLANK(K1893),"",IF(ISERROR(VLOOKUP(K1893,MapTable!$A:$A,1,0)),"맵없음",""))</f>
        <v/>
      </c>
      <c r="N1893" t="b">
        <f t="shared" ca="1" si="78"/>
        <v>0</v>
      </c>
      <c r="R1893" t="str">
        <f>IF(ISBLANK(Q1893),"",
IF(ISERROR(FIND(",",Q1893)),
  IF(ISERROR(VLOOKUP(Q1893,MapTable!$A:$A,1,0)),"맵없음",
  ""),
IF(ISERROR(FIND(",",Q1893,FIND(",",Q1893)+1)),
  IF(OR(ISERROR(VLOOKUP(LEFT(Q1893,FIND(",",Q1893)-1),MapTable!$A:$A,1,0)),ISERROR(VLOOKUP(TRIM(MID(Q1893,FIND(",",Q1893)+1,999)),MapTable!$A:$A,1,0))),"맵없음",
  ""),
IF(ISERROR(FIND(",",Q1893,FIND(",",Q1893,FIND(",",Q1893)+1)+1)),
  IF(OR(ISERROR(VLOOKUP(LEFT(Q1893,FIND(",",Q1893)-1),MapTable!$A:$A,1,0)),ISERROR(VLOOKUP(TRIM(MID(Q1893,FIND(",",Q1893)+1,FIND(",",Q1893,FIND(",",Q1893)+1)-FIND(",",Q1893)-1)),MapTable!$A:$A,1,0)),ISERROR(VLOOKUP(TRIM(MID(Q1893,FIND(",",Q1893,FIND(",",Q1893)+1)+1,999)),MapTable!$A:$A,1,0))),"맵없음",
  ""),
IF(ISERROR(FIND(",",Q1893,FIND(",",Q1893,FIND(",",Q1893,FIND(",",Q1893)+1)+1)+1)),
  IF(OR(ISERROR(VLOOKUP(LEFT(Q1893,FIND(",",Q1893)-1),MapTable!$A:$A,1,0)),ISERROR(VLOOKUP(TRIM(MID(Q1893,FIND(",",Q1893)+1,FIND(",",Q1893,FIND(",",Q1893)+1)-FIND(",",Q1893)-1)),MapTable!$A:$A,1,0)),ISERROR(VLOOKUP(TRIM(MID(Q1893,FIND(",",Q1893,FIND(",",Q1893)+1)+1,FIND(",",Q1893,FIND(",",Q1893,FIND(",",Q1893)+1)+1)-FIND(",",Q1893,FIND(",",Q1893)+1)-1)),MapTable!$A:$A,1,0)),ISERROR(VLOOKUP(TRIM(MID(Q1893,FIND(",",Q1893,FIND(",",Q1893,FIND(",",Q1893)+1)+1)+1,999)),MapTable!$A:$A,1,0))),"맵없음",
  ""),
)))))</f>
        <v/>
      </c>
      <c r="W1893" t="str">
        <f>IF(ISBLANK(V1893),"",IF(ISERROR(VLOOKUP(V1893,[3]DropTable!$A:$A,1,0)),"드랍없음",""))</f>
        <v/>
      </c>
      <c r="Y1893" t="str">
        <f>IF(ISBLANK(X1893),"",IF(ISERROR(VLOOKUP(X1893,[3]DropTable!$A:$A,1,0)),"드랍없음",""))</f>
        <v/>
      </c>
      <c r="AA1893">
        <v>8.1</v>
      </c>
    </row>
    <row r="1894" spans="1:27" x14ac:dyDescent="0.3">
      <c r="A1894">
        <v>16</v>
      </c>
      <c r="B1894">
        <v>3</v>
      </c>
      <c r="C1894">
        <v>1680</v>
      </c>
      <c r="D1894">
        <v>420</v>
      </c>
      <c r="E1894" t="s">
        <v>114</v>
      </c>
      <c r="H1894" t="str">
        <f>IF(ISBLANK(G1894),"",
IFERROR(VLOOKUP(G1894,[1]StringTable!$1:$1048576,MATCH([1]StringTable!$B$1,[1]StringTable!$1:$1,0),0),
IFERROR(VLOOKUP(G1894,[1]InApkStringTable!$1:$1048576,MATCH([1]InApkStringTable!$B$1,[1]InApkStringTable!$1:$1,0),0),
"스트링없음")))</f>
        <v/>
      </c>
      <c r="J1894" t="b">
        <v>1</v>
      </c>
      <c r="L1894" t="str">
        <f>IF(ISBLANK(K1894),"",IF(ISERROR(VLOOKUP(K1894,MapTable!$A:$A,1,0)),"맵없음",""))</f>
        <v/>
      </c>
      <c r="N1894" t="b">
        <f t="shared" ca="1" si="78"/>
        <v>0</v>
      </c>
      <c r="R1894" t="str">
        <f>IF(ISBLANK(Q1894),"",
IF(ISERROR(FIND(",",Q1894)),
  IF(ISERROR(VLOOKUP(Q1894,MapTable!$A:$A,1,0)),"맵없음",
  ""),
IF(ISERROR(FIND(",",Q1894,FIND(",",Q1894)+1)),
  IF(OR(ISERROR(VLOOKUP(LEFT(Q1894,FIND(",",Q1894)-1),MapTable!$A:$A,1,0)),ISERROR(VLOOKUP(TRIM(MID(Q1894,FIND(",",Q1894)+1,999)),MapTable!$A:$A,1,0))),"맵없음",
  ""),
IF(ISERROR(FIND(",",Q1894,FIND(",",Q1894,FIND(",",Q1894)+1)+1)),
  IF(OR(ISERROR(VLOOKUP(LEFT(Q1894,FIND(",",Q1894)-1),MapTable!$A:$A,1,0)),ISERROR(VLOOKUP(TRIM(MID(Q1894,FIND(",",Q1894)+1,FIND(",",Q1894,FIND(",",Q1894)+1)-FIND(",",Q1894)-1)),MapTable!$A:$A,1,0)),ISERROR(VLOOKUP(TRIM(MID(Q1894,FIND(",",Q1894,FIND(",",Q1894)+1)+1,999)),MapTable!$A:$A,1,0))),"맵없음",
  ""),
IF(ISERROR(FIND(",",Q1894,FIND(",",Q1894,FIND(",",Q1894,FIND(",",Q1894)+1)+1)+1)),
  IF(OR(ISERROR(VLOOKUP(LEFT(Q1894,FIND(",",Q1894)-1),MapTable!$A:$A,1,0)),ISERROR(VLOOKUP(TRIM(MID(Q1894,FIND(",",Q1894)+1,FIND(",",Q1894,FIND(",",Q1894)+1)-FIND(",",Q1894)-1)),MapTable!$A:$A,1,0)),ISERROR(VLOOKUP(TRIM(MID(Q1894,FIND(",",Q1894,FIND(",",Q1894)+1)+1,FIND(",",Q1894,FIND(",",Q1894,FIND(",",Q1894)+1)+1)-FIND(",",Q1894,FIND(",",Q1894)+1)-1)),MapTable!$A:$A,1,0)),ISERROR(VLOOKUP(TRIM(MID(Q1894,FIND(",",Q1894,FIND(",",Q1894,FIND(",",Q1894)+1)+1)+1,999)),MapTable!$A:$A,1,0))),"맵없음",
  ""),
)))))</f>
        <v/>
      </c>
      <c r="W1894" t="str">
        <f>IF(ISBLANK(V1894),"",IF(ISERROR(VLOOKUP(V1894,[3]DropTable!$A:$A,1,0)),"드랍없음",""))</f>
        <v/>
      </c>
      <c r="Y1894" t="str">
        <f>IF(ISBLANK(X1894),"",IF(ISERROR(VLOOKUP(X1894,[3]DropTable!$A:$A,1,0)),"드랍없음",""))</f>
        <v/>
      </c>
      <c r="AA1894">
        <v>8.1</v>
      </c>
    </row>
    <row r="1895" spans="1:27" x14ac:dyDescent="0.3">
      <c r="A1895">
        <v>16</v>
      </c>
      <c r="B1895">
        <v>4</v>
      </c>
      <c r="C1895">
        <v>1680</v>
      </c>
      <c r="D1895">
        <v>420</v>
      </c>
      <c r="E1895" t="s">
        <v>114</v>
      </c>
      <c r="H1895" t="str">
        <f>IF(ISBLANK(G1895),"",
IFERROR(VLOOKUP(G1895,[1]StringTable!$1:$1048576,MATCH([1]StringTable!$B$1,[1]StringTable!$1:$1,0),0),
IFERROR(VLOOKUP(G1895,[1]InApkStringTable!$1:$1048576,MATCH([1]InApkStringTable!$B$1,[1]InApkStringTable!$1:$1,0),0),
"스트링없음")))</f>
        <v/>
      </c>
      <c r="J1895" t="b">
        <v>1</v>
      </c>
      <c r="L1895" t="str">
        <f>IF(ISBLANK(K1895),"",IF(ISERROR(VLOOKUP(K1895,MapTable!$A:$A,1,0)),"맵없음",""))</f>
        <v/>
      </c>
      <c r="N1895" t="b">
        <f t="shared" ca="1" si="78"/>
        <v>0</v>
      </c>
      <c r="R1895" t="str">
        <f>IF(ISBLANK(Q1895),"",
IF(ISERROR(FIND(",",Q1895)),
  IF(ISERROR(VLOOKUP(Q1895,MapTable!$A:$A,1,0)),"맵없음",
  ""),
IF(ISERROR(FIND(",",Q1895,FIND(",",Q1895)+1)),
  IF(OR(ISERROR(VLOOKUP(LEFT(Q1895,FIND(",",Q1895)-1),MapTable!$A:$A,1,0)),ISERROR(VLOOKUP(TRIM(MID(Q1895,FIND(",",Q1895)+1,999)),MapTable!$A:$A,1,0))),"맵없음",
  ""),
IF(ISERROR(FIND(",",Q1895,FIND(",",Q1895,FIND(",",Q1895)+1)+1)),
  IF(OR(ISERROR(VLOOKUP(LEFT(Q1895,FIND(",",Q1895)-1),MapTable!$A:$A,1,0)),ISERROR(VLOOKUP(TRIM(MID(Q1895,FIND(",",Q1895)+1,FIND(",",Q1895,FIND(",",Q1895)+1)-FIND(",",Q1895)-1)),MapTable!$A:$A,1,0)),ISERROR(VLOOKUP(TRIM(MID(Q1895,FIND(",",Q1895,FIND(",",Q1895)+1)+1,999)),MapTable!$A:$A,1,0))),"맵없음",
  ""),
IF(ISERROR(FIND(",",Q1895,FIND(",",Q1895,FIND(",",Q1895,FIND(",",Q1895)+1)+1)+1)),
  IF(OR(ISERROR(VLOOKUP(LEFT(Q1895,FIND(",",Q1895)-1),MapTable!$A:$A,1,0)),ISERROR(VLOOKUP(TRIM(MID(Q1895,FIND(",",Q1895)+1,FIND(",",Q1895,FIND(",",Q1895)+1)-FIND(",",Q1895)-1)),MapTable!$A:$A,1,0)),ISERROR(VLOOKUP(TRIM(MID(Q1895,FIND(",",Q1895,FIND(",",Q1895)+1)+1,FIND(",",Q1895,FIND(",",Q1895,FIND(",",Q1895)+1)+1)-FIND(",",Q1895,FIND(",",Q1895)+1)-1)),MapTable!$A:$A,1,0)),ISERROR(VLOOKUP(TRIM(MID(Q1895,FIND(",",Q1895,FIND(",",Q1895,FIND(",",Q1895)+1)+1)+1,999)),MapTable!$A:$A,1,0))),"맵없음",
  ""),
)))))</f>
        <v/>
      </c>
      <c r="W1895" t="str">
        <f>IF(ISBLANK(V1895),"",IF(ISERROR(VLOOKUP(V1895,[3]DropTable!$A:$A,1,0)),"드랍없음",""))</f>
        <v/>
      </c>
      <c r="Y1895" t="str">
        <f>IF(ISBLANK(X1895),"",IF(ISERROR(VLOOKUP(X1895,[3]DropTable!$A:$A,1,0)),"드랍없음",""))</f>
        <v/>
      </c>
      <c r="AA1895">
        <v>8.1</v>
      </c>
    </row>
    <row r="1896" spans="1:27" x14ac:dyDescent="0.3">
      <c r="A1896">
        <v>16</v>
      </c>
      <c r="B1896">
        <v>5</v>
      </c>
      <c r="C1896">
        <v>1680</v>
      </c>
      <c r="D1896">
        <v>420</v>
      </c>
      <c r="E1896" t="s">
        <v>114</v>
      </c>
      <c r="H1896" t="str">
        <f>IF(ISBLANK(G1896),"",
IFERROR(VLOOKUP(G1896,[1]StringTable!$1:$1048576,MATCH([1]StringTable!$B$1,[1]StringTable!$1:$1,0),0),
IFERROR(VLOOKUP(G1896,[1]InApkStringTable!$1:$1048576,MATCH([1]InApkStringTable!$B$1,[1]InApkStringTable!$1:$1,0),0),
"스트링없음")))</f>
        <v/>
      </c>
      <c r="J1896" t="b">
        <v>1</v>
      </c>
      <c r="L1896" t="str">
        <f>IF(ISBLANK(K1896),"",IF(ISERROR(VLOOKUP(K1896,MapTable!$A:$A,1,0)),"맵없음",""))</f>
        <v/>
      </c>
      <c r="N1896" t="b">
        <f t="shared" ca="1" si="78"/>
        <v>0</v>
      </c>
      <c r="R1896" t="str">
        <f>IF(ISBLANK(Q1896),"",
IF(ISERROR(FIND(",",Q1896)),
  IF(ISERROR(VLOOKUP(Q1896,MapTable!$A:$A,1,0)),"맵없음",
  ""),
IF(ISERROR(FIND(",",Q1896,FIND(",",Q1896)+1)),
  IF(OR(ISERROR(VLOOKUP(LEFT(Q1896,FIND(",",Q1896)-1),MapTable!$A:$A,1,0)),ISERROR(VLOOKUP(TRIM(MID(Q1896,FIND(",",Q1896)+1,999)),MapTable!$A:$A,1,0))),"맵없음",
  ""),
IF(ISERROR(FIND(",",Q1896,FIND(",",Q1896,FIND(",",Q1896)+1)+1)),
  IF(OR(ISERROR(VLOOKUP(LEFT(Q1896,FIND(",",Q1896)-1),MapTable!$A:$A,1,0)),ISERROR(VLOOKUP(TRIM(MID(Q1896,FIND(",",Q1896)+1,FIND(",",Q1896,FIND(",",Q1896)+1)-FIND(",",Q1896)-1)),MapTable!$A:$A,1,0)),ISERROR(VLOOKUP(TRIM(MID(Q1896,FIND(",",Q1896,FIND(",",Q1896)+1)+1,999)),MapTable!$A:$A,1,0))),"맵없음",
  ""),
IF(ISERROR(FIND(",",Q1896,FIND(",",Q1896,FIND(",",Q1896,FIND(",",Q1896)+1)+1)+1)),
  IF(OR(ISERROR(VLOOKUP(LEFT(Q1896,FIND(",",Q1896)-1),MapTable!$A:$A,1,0)),ISERROR(VLOOKUP(TRIM(MID(Q1896,FIND(",",Q1896)+1,FIND(",",Q1896,FIND(",",Q1896)+1)-FIND(",",Q1896)-1)),MapTable!$A:$A,1,0)),ISERROR(VLOOKUP(TRIM(MID(Q1896,FIND(",",Q1896,FIND(",",Q1896)+1)+1,FIND(",",Q1896,FIND(",",Q1896,FIND(",",Q1896)+1)+1)-FIND(",",Q1896,FIND(",",Q1896)+1)-1)),MapTable!$A:$A,1,0)),ISERROR(VLOOKUP(TRIM(MID(Q1896,FIND(",",Q1896,FIND(",",Q1896,FIND(",",Q1896)+1)+1)+1,999)),MapTable!$A:$A,1,0))),"맵없음",
  ""),
)))))</f>
        <v/>
      </c>
      <c r="W1896" t="str">
        <f>IF(ISBLANK(V1896),"",IF(ISERROR(VLOOKUP(V1896,[3]DropTable!$A:$A,1,0)),"드랍없음",""))</f>
        <v/>
      </c>
      <c r="Y1896" t="str">
        <f>IF(ISBLANK(X1896),"",IF(ISERROR(VLOOKUP(X1896,[3]DropTable!$A:$A,1,0)),"드랍없음",""))</f>
        <v/>
      </c>
      <c r="AA1896">
        <v>8.1</v>
      </c>
    </row>
    <row r="1897" spans="1:27" x14ac:dyDescent="0.3">
      <c r="A1897">
        <v>16</v>
      </c>
      <c r="B1897">
        <v>6</v>
      </c>
      <c r="C1897">
        <v>1680</v>
      </c>
      <c r="D1897">
        <v>420</v>
      </c>
      <c r="E1897" t="s">
        <v>114</v>
      </c>
      <c r="H1897" t="str">
        <f>IF(ISBLANK(G1897),"",
IFERROR(VLOOKUP(G1897,[1]StringTable!$1:$1048576,MATCH([1]StringTable!$B$1,[1]StringTable!$1:$1,0),0),
IFERROR(VLOOKUP(G1897,[1]InApkStringTable!$1:$1048576,MATCH([1]InApkStringTable!$B$1,[1]InApkStringTable!$1:$1,0),0),
"스트링없음")))</f>
        <v/>
      </c>
      <c r="J1897" t="b">
        <v>1</v>
      </c>
      <c r="L1897" t="str">
        <f>IF(ISBLANK(K1897),"",IF(ISERROR(VLOOKUP(K1897,MapTable!$A:$A,1,0)),"맵없음",""))</f>
        <v/>
      </c>
      <c r="N1897" t="b">
        <f t="shared" ca="1" si="78"/>
        <v>0</v>
      </c>
      <c r="R1897" t="str">
        <f>IF(ISBLANK(Q1897),"",
IF(ISERROR(FIND(",",Q1897)),
  IF(ISERROR(VLOOKUP(Q1897,MapTable!$A:$A,1,0)),"맵없음",
  ""),
IF(ISERROR(FIND(",",Q1897,FIND(",",Q1897)+1)),
  IF(OR(ISERROR(VLOOKUP(LEFT(Q1897,FIND(",",Q1897)-1),MapTable!$A:$A,1,0)),ISERROR(VLOOKUP(TRIM(MID(Q1897,FIND(",",Q1897)+1,999)),MapTable!$A:$A,1,0))),"맵없음",
  ""),
IF(ISERROR(FIND(",",Q1897,FIND(",",Q1897,FIND(",",Q1897)+1)+1)),
  IF(OR(ISERROR(VLOOKUP(LEFT(Q1897,FIND(",",Q1897)-1),MapTable!$A:$A,1,0)),ISERROR(VLOOKUP(TRIM(MID(Q1897,FIND(",",Q1897)+1,FIND(",",Q1897,FIND(",",Q1897)+1)-FIND(",",Q1897)-1)),MapTable!$A:$A,1,0)),ISERROR(VLOOKUP(TRIM(MID(Q1897,FIND(",",Q1897,FIND(",",Q1897)+1)+1,999)),MapTable!$A:$A,1,0))),"맵없음",
  ""),
IF(ISERROR(FIND(",",Q1897,FIND(",",Q1897,FIND(",",Q1897,FIND(",",Q1897)+1)+1)+1)),
  IF(OR(ISERROR(VLOOKUP(LEFT(Q1897,FIND(",",Q1897)-1),MapTable!$A:$A,1,0)),ISERROR(VLOOKUP(TRIM(MID(Q1897,FIND(",",Q1897)+1,FIND(",",Q1897,FIND(",",Q1897)+1)-FIND(",",Q1897)-1)),MapTable!$A:$A,1,0)),ISERROR(VLOOKUP(TRIM(MID(Q1897,FIND(",",Q1897,FIND(",",Q1897)+1)+1,FIND(",",Q1897,FIND(",",Q1897,FIND(",",Q1897)+1)+1)-FIND(",",Q1897,FIND(",",Q1897)+1)-1)),MapTable!$A:$A,1,0)),ISERROR(VLOOKUP(TRIM(MID(Q1897,FIND(",",Q1897,FIND(",",Q1897,FIND(",",Q1897)+1)+1)+1,999)),MapTable!$A:$A,1,0))),"맵없음",
  ""),
)))))</f>
        <v/>
      </c>
      <c r="W1897" t="str">
        <f>IF(ISBLANK(V1897),"",IF(ISERROR(VLOOKUP(V1897,[3]DropTable!$A:$A,1,0)),"드랍없음",""))</f>
        <v/>
      </c>
      <c r="Y1897" t="str">
        <f>IF(ISBLANK(X1897),"",IF(ISERROR(VLOOKUP(X1897,[3]DropTable!$A:$A,1,0)),"드랍없음",""))</f>
        <v/>
      </c>
      <c r="AA1897">
        <v>8.1</v>
      </c>
    </row>
    <row r="1898" spans="1:27" x14ac:dyDescent="0.3">
      <c r="A1898">
        <v>16</v>
      </c>
      <c r="B1898">
        <v>7</v>
      </c>
      <c r="C1898">
        <v>1680</v>
      </c>
      <c r="D1898">
        <v>420</v>
      </c>
      <c r="E1898" t="s">
        <v>114</v>
      </c>
      <c r="H1898" t="str">
        <f>IF(ISBLANK(G1898),"",
IFERROR(VLOOKUP(G1898,[1]StringTable!$1:$1048576,MATCH([1]StringTable!$B$1,[1]StringTable!$1:$1,0),0),
IFERROR(VLOOKUP(G1898,[1]InApkStringTable!$1:$1048576,MATCH([1]InApkStringTable!$B$1,[1]InApkStringTable!$1:$1,0),0),
"스트링없음")))</f>
        <v/>
      </c>
      <c r="J1898" t="b">
        <v>1</v>
      </c>
      <c r="L1898" t="str">
        <f>IF(ISBLANK(K1898),"",IF(ISERROR(VLOOKUP(K1898,MapTable!$A:$A,1,0)),"맵없음",""))</f>
        <v/>
      </c>
      <c r="N1898" t="b">
        <f t="shared" ca="1" si="78"/>
        <v>0</v>
      </c>
      <c r="R1898" t="str">
        <f>IF(ISBLANK(Q1898),"",
IF(ISERROR(FIND(",",Q1898)),
  IF(ISERROR(VLOOKUP(Q1898,MapTable!$A:$A,1,0)),"맵없음",
  ""),
IF(ISERROR(FIND(",",Q1898,FIND(",",Q1898)+1)),
  IF(OR(ISERROR(VLOOKUP(LEFT(Q1898,FIND(",",Q1898)-1),MapTable!$A:$A,1,0)),ISERROR(VLOOKUP(TRIM(MID(Q1898,FIND(",",Q1898)+1,999)),MapTable!$A:$A,1,0))),"맵없음",
  ""),
IF(ISERROR(FIND(",",Q1898,FIND(",",Q1898,FIND(",",Q1898)+1)+1)),
  IF(OR(ISERROR(VLOOKUP(LEFT(Q1898,FIND(",",Q1898)-1),MapTable!$A:$A,1,0)),ISERROR(VLOOKUP(TRIM(MID(Q1898,FIND(",",Q1898)+1,FIND(",",Q1898,FIND(",",Q1898)+1)-FIND(",",Q1898)-1)),MapTable!$A:$A,1,0)),ISERROR(VLOOKUP(TRIM(MID(Q1898,FIND(",",Q1898,FIND(",",Q1898)+1)+1,999)),MapTable!$A:$A,1,0))),"맵없음",
  ""),
IF(ISERROR(FIND(",",Q1898,FIND(",",Q1898,FIND(",",Q1898,FIND(",",Q1898)+1)+1)+1)),
  IF(OR(ISERROR(VLOOKUP(LEFT(Q1898,FIND(",",Q1898)-1),MapTable!$A:$A,1,0)),ISERROR(VLOOKUP(TRIM(MID(Q1898,FIND(",",Q1898)+1,FIND(",",Q1898,FIND(",",Q1898)+1)-FIND(",",Q1898)-1)),MapTable!$A:$A,1,0)),ISERROR(VLOOKUP(TRIM(MID(Q1898,FIND(",",Q1898,FIND(",",Q1898)+1)+1,FIND(",",Q1898,FIND(",",Q1898,FIND(",",Q1898)+1)+1)-FIND(",",Q1898,FIND(",",Q1898)+1)-1)),MapTable!$A:$A,1,0)),ISERROR(VLOOKUP(TRIM(MID(Q1898,FIND(",",Q1898,FIND(",",Q1898,FIND(",",Q1898)+1)+1)+1,999)),MapTable!$A:$A,1,0))),"맵없음",
  ""),
)))))</f>
        <v/>
      </c>
      <c r="W1898" t="str">
        <f>IF(ISBLANK(V1898),"",IF(ISERROR(VLOOKUP(V1898,[3]DropTable!$A:$A,1,0)),"드랍없음",""))</f>
        <v/>
      </c>
      <c r="Y1898" t="str">
        <f>IF(ISBLANK(X1898),"",IF(ISERROR(VLOOKUP(X1898,[3]DropTable!$A:$A,1,0)),"드랍없음",""))</f>
        <v/>
      </c>
      <c r="AA1898">
        <v>8.1</v>
      </c>
    </row>
    <row r="1899" spans="1:27" x14ac:dyDescent="0.3">
      <c r="A1899">
        <v>16</v>
      </c>
      <c r="B1899">
        <v>8</v>
      </c>
      <c r="C1899">
        <v>1680</v>
      </c>
      <c r="D1899">
        <v>420</v>
      </c>
      <c r="E1899" t="s">
        <v>114</v>
      </c>
      <c r="H1899" t="str">
        <f>IF(ISBLANK(G1899),"",
IFERROR(VLOOKUP(G1899,[1]StringTable!$1:$1048576,MATCH([1]StringTable!$B$1,[1]StringTable!$1:$1,0),0),
IFERROR(VLOOKUP(G1899,[1]InApkStringTable!$1:$1048576,MATCH([1]InApkStringTable!$B$1,[1]InApkStringTable!$1:$1,0),0),
"스트링없음")))</f>
        <v/>
      </c>
      <c r="J1899" t="b">
        <v>1</v>
      </c>
      <c r="L1899" t="str">
        <f>IF(ISBLANK(K1899),"",IF(ISERROR(VLOOKUP(K1899,MapTable!$A:$A,1,0)),"맵없음",""))</f>
        <v/>
      </c>
      <c r="N1899" t="b">
        <f t="shared" ca="1" si="78"/>
        <v>0</v>
      </c>
      <c r="R1899" t="str">
        <f>IF(ISBLANK(Q1899),"",
IF(ISERROR(FIND(",",Q1899)),
  IF(ISERROR(VLOOKUP(Q1899,MapTable!$A:$A,1,0)),"맵없음",
  ""),
IF(ISERROR(FIND(",",Q1899,FIND(",",Q1899)+1)),
  IF(OR(ISERROR(VLOOKUP(LEFT(Q1899,FIND(",",Q1899)-1),MapTable!$A:$A,1,0)),ISERROR(VLOOKUP(TRIM(MID(Q1899,FIND(",",Q1899)+1,999)),MapTable!$A:$A,1,0))),"맵없음",
  ""),
IF(ISERROR(FIND(",",Q1899,FIND(",",Q1899,FIND(",",Q1899)+1)+1)),
  IF(OR(ISERROR(VLOOKUP(LEFT(Q1899,FIND(",",Q1899)-1),MapTable!$A:$A,1,0)),ISERROR(VLOOKUP(TRIM(MID(Q1899,FIND(",",Q1899)+1,FIND(",",Q1899,FIND(",",Q1899)+1)-FIND(",",Q1899)-1)),MapTable!$A:$A,1,0)),ISERROR(VLOOKUP(TRIM(MID(Q1899,FIND(",",Q1899,FIND(",",Q1899)+1)+1,999)),MapTable!$A:$A,1,0))),"맵없음",
  ""),
IF(ISERROR(FIND(",",Q1899,FIND(",",Q1899,FIND(",",Q1899,FIND(",",Q1899)+1)+1)+1)),
  IF(OR(ISERROR(VLOOKUP(LEFT(Q1899,FIND(",",Q1899)-1),MapTable!$A:$A,1,0)),ISERROR(VLOOKUP(TRIM(MID(Q1899,FIND(",",Q1899)+1,FIND(",",Q1899,FIND(",",Q1899)+1)-FIND(",",Q1899)-1)),MapTable!$A:$A,1,0)),ISERROR(VLOOKUP(TRIM(MID(Q1899,FIND(",",Q1899,FIND(",",Q1899)+1)+1,FIND(",",Q1899,FIND(",",Q1899,FIND(",",Q1899)+1)+1)-FIND(",",Q1899,FIND(",",Q1899)+1)-1)),MapTable!$A:$A,1,0)),ISERROR(VLOOKUP(TRIM(MID(Q1899,FIND(",",Q1899,FIND(",",Q1899,FIND(",",Q1899)+1)+1)+1,999)),MapTable!$A:$A,1,0))),"맵없음",
  ""),
)))))</f>
        <v/>
      </c>
      <c r="W1899" t="str">
        <f>IF(ISBLANK(V1899),"",IF(ISERROR(VLOOKUP(V1899,[3]DropTable!$A:$A,1,0)),"드랍없음",""))</f>
        <v/>
      </c>
      <c r="Y1899" t="str">
        <f>IF(ISBLANK(X1899),"",IF(ISERROR(VLOOKUP(X1899,[3]DropTable!$A:$A,1,0)),"드랍없음",""))</f>
        <v/>
      </c>
      <c r="AA1899">
        <v>8.1</v>
      </c>
    </row>
    <row r="1900" spans="1:27" x14ac:dyDescent="0.3">
      <c r="A1900">
        <v>16</v>
      </c>
      <c r="B1900">
        <v>9</v>
      </c>
      <c r="C1900">
        <v>1680</v>
      </c>
      <c r="D1900">
        <v>420</v>
      </c>
      <c r="E1900" t="s">
        <v>114</v>
      </c>
      <c r="H1900" t="str">
        <f>IF(ISBLANK(G1900),"",
IFERROR(VLOOKUP(G1900,[1]StringTable!$1:$1048576,MATCH([1]StringTable!$B$1,[1]StringTable!$1:$1,0),0),
IFERROR(VLOOKUP(G1900,[1]InApkStringTable!$1:$1048576,MATCH([1]InApkStringTable!$B$1,[1]InApkStringTable!$1:$1,0),0),
"스트링없음")))</f>
        <v/>
      </c>
      <c r="J1900" t="b">
        <v>1</v>
      </c>
      <c r="L1900" t="str">
        <f>IF(ISBLANK(K1900),"",IF(ISERROR(VLOOKUP(K1900,MapTable!$A:$A,1,0)),"맵없음",""))</f>
        <v/>
      </c>
      <c r="N1900" t="b">
        <f t="shared" ca="1" si="78"/>
        <v>0</v>
      </c>
      <c r="R1900" t="str">
        <f>IF(ISBLANK(Q1900),"",
IF(ISERROR(FIND(",",Q1900)),
  IF(ISERROR(VLOOKUP(Q1900,MapTable!$A:$A,1,0)),"맵없음",
  ""),
IF(ISERROR(FIND(",",Q1900,FIND(",",Q1900)+1)),
  IF(OR(ISERROR(VLOOKUP(LEFT(Q1900,FIND(",",Q1900)-1),MapTable!$A:$A,1,0)),ISERROR(VLOOKUP(TRIM(MID(Q1900,FIND(",",Q1900)+1,999)),MapTable!$A:$A,1,0))),"맵없음",
  ""),
IF(ISERROR(FIND(",",Q1900,FIND(",",Q1900,FIND(",",Q1900)+1)+1)),
  IF(OR(ISERROR(VLOOKUP(LEFT(Q1900,FIND(",",Q1900)-1),MapTable!$A:$A,1,0)),ISERROR(VLOOKUP(TRIM(MID(Q1900,FIND(",",Q1900)+1,FIND(",",Q1900,FIND(",",Q1900)+1)-FIND(",",Q1900)-1)),MapTable!$A:$A,1,0)),ISERROR(VLOOKUP(TRIM(MID(Q1900,FIND(",",Q1900,FIND(",",Q1900)+1)+1,999)),MapTable!$A:$A,1,0))),"맵없음",
  ""),
IF(ISERROR(FIND(",",Q1900,FIND(",",Q1900,FIND(",",Q1900,FIND(",",Q1900)+1)+1)+1)),
  IF(OR(ISERROR(VLOOKUP(LEFT(Q1900,FIND(",",Q1900)-1),MapTable!$A:$A,1,0)),ISERROR(VLOOKUP(TRIM(MID(Q1900,FIND(",",Q1900)+1,FIND(",",Q1900,FIND(",",Q1900)+1)-FIND(",",Q1900)-1)),MapTable!$A:$A,1,0)),ISERROR(VLOOKUP(TRIM(MID(Q1900,FIND(",",Q1900,FIND(",",Q1900)+1)+1,FIND(",",Q1900,FIND(",",Q1900,FIND(",",Q1900)+1)+1)-FIND(",",Q1900,FIND(",",Q1900)+1)-1)),MapTable!$A:$A,1,0)),ISERROR(VLOOKUP(TRIM(MID(Q1900,FIND(",",Q1900,FIND(",",Q1900,FIND(",",Q1900)+1)+1)+1,999)),MapTable!$A:$A,1,0))),"맵없음",
  ""),
)))))</f>
        <v/>
      </c>
      <c r="W1900" t="str">
        <f>IF(ISBLANK(V1900),"",IF(ISERROR(VLOOKUP(V1900,[3]DropTable!$A:$A,1,0)),"드랍없음",""))</f>
        <v/>
      </c>
      <c r="Y1900" t="str">
        <f>IF(ISBLANK(X1900),"",IF(ISERROR(VLOOKUP(X1900,[3]DropTable!$A:$A,1,0)),"드랍없음",""))</f>
        <v/>
      </c>
      <c r="AA1900">
        <v>8.1</v>
      </c>
    </row>
    <row r="1901" spans="1:27" x14ac:dyDescent="0.3">
      <c r="A1901">
        <v>16</v>
      </c>
      <c r="B1901">
        <v>10</v>
      </c>
      <c r="C1901">
        <v>1680</v>
      </c>
      <c r="D1901">
        <v>420</v>
      </c>
      <c r="E1901" t="s">
        <v>114</v>
      </c>
      <c r="H1901" t="str">
        <f>IF(ISBLANK(G1901),"",
IFERROR(VLOOKUP(G1901,[1]StringTable!$1:$1048576,MATCH([1]StringTable!$B$1,[1]StringTable!$1:$1,0),0),
IFERROR(VLOOKUP(G1901,[1]InApkStringTable!$1:$1048576,MATCH([1]InApkStringTable!$B$1,[1]InApkStringTable!$1:$1,0),0),
"스트링없음")))</f>
        <v/>
      </c>
      <c r="J1901" t="b">
        <v>1</v>
      </c>
      <c r="L1901" t="str">
        <f>IF(ISBLANK(K1901),"",IF(ISERROR(VLOOKUP(K1901,MapTable!$A:$A,1,0)),"맵없음",""))</f>
        <v/>
      </c>
      <c r="N1901" t="b">
        <f t="shared" ca="1" si="78"/>
        <v>0</v>
      </c>
      <c r="R1901" t="str">
        <f>IF(ISBLANK(Q1901),"",
IF(ISERROR(FIND(",",Q1901)),
  IF(ISERROR(VLOOKUP(Q1901,MapTable!$A:$A,1,0)),"맵없음",
  ""),
IF(ISERROR(FIND(",",Q1901,FIND(",",Q1901)+1)),
  IF(OR(ISERROR(VLOOKUP(LEFT(Q1901,FIND(",",Q1901)-1),MapTable!$A:$A,1,0)),ISERROR(VLOOKUP(TRIM(MID(Q1901,FIND(",",Q1901)+1,999)),MapTable!$A:$A,1,0))),"맵없음",
  ""),
IF(ISERROR(FIND(",",Q1901,FIND(",",Q1901,FIND(",",Q1901)+1)+1)),
  IF(OR(ISERROR(VLOOKUP(LEFT(Q1901,FIND(",",Q1901)-1),MapTable!$A:$A,1,0)),ISERROR(VLOOKUP(TRIM(MID(Q1901,FIND(",",Q1901)+1,FIND(",",Q1901,FIND(",",Q1901)+1)-FIND(",",Q1901)-1)),MapTable!$A:$A,1,0)),ISERROR(VLOOKUP(TRIM(MID(Q1901,FIND(",",Q1901,FIND(",",Q1901)+1)+1,999)),MapTable!$A:$A,1,0))),"맵없음",
  ""),
IF(ISERROR(FIND(",",Q1901,FIND(",",Q1901,FIND(",",Q1901,FIND(",",Q1901)+1)+1)+1)),
  IF(OR(ISERROR(VLOOKUP(LEFT(Q1901,FIND(",",Q1901)-1),MapTable!$A:$A,1,0)),ISERROR(VLOOKUP(TRIM(MID(Q1901,FIND(",",Q1901)+1,FIND(",",Q1901,FIND(",",Q1901)+1)-FIND(",",Q1901)-1)),MapTable!$A:$A,1,0)),ISERROR(VLOOKUP(TRIM(MID(Q1901,FIND(",",Q1901,FIND(",",Q1901)+1)+1,FIND(",",Q1901,FIND(",",Q1901,FIND(",",Q1901)+1)+1)-FIND(",",Q1901,FIND(",",Q1901)+1)-1)),MapTable!$A:$A,1,0)),ISERROR(VLOOKUP(TRIM(MID(Q1901,FIND(",",Q1901,FIND(",",Q1901,FIND(",",Q1901)+1)+1)+1,999)),MapTable!$A:$A,1,0))),"맵없음",
  ""),
)))))</f>
        <v/>
      </c>
      <c r="W1901" t="str">
        <f>IF(ISBLANK(V1901),"",IF(ISERROR(VLOOKUP(V1901,[3]DropTable!$A:$A,1,0)),"드랍없음",""))</f>
        <v/>
      </c>
      <c r="Y1901" t="str">
        <f>IF(ISBLANK(X1901),"",IF(ISERROR(VLOOKUP(X1901,[3]DropTable!$A:$A,1,0)),"드랍없음",""))</f>
        <v/>
      </c>
      <c r="AA1901">
        <v>8.1</v>
      </c>
    </row>
    <row r="1902" spans="1:27" x14ac:dyDescent="0.3">
      <c r="A1902">
        <v>16</v>
      </c>
      <c r="B1902">
        <v>11</v>
      </c>
      <c r="C1902">
        <v>1680</v>
      </c>
      <c r="D1902">
        <v>420</v>
      </c>
      <c r="E1902" t="s">
        <v>114</v>
      </c>
      <c r="H1902" t="str">
        <f>IF(ISBLANK(G1902),"",
IFERROR(VLOOKUP(G1902,[1]StringTable!$1:$1048576,MATCH([1]StringTable!$B$1,[1]StringTable!$1:$1,0),0),
IFERROR(VLOOKUP(G1902,[1]InApkStringTable!$1:$1048576,MATCH([1]InApkStringTable!$B$1,[1]InApkStringTable!$1:$1,0),0),
"스트링없음")))</f>
        <v/>
      </c>
      <c r="J1902" t="b">
        <v>1</v>
      </c>
      <c r="L1902" t="str">
        <f>IF(ISBLANK(K1902),"",IF(ISERROR(VLOOKUP(K1902,MapTable!$A:$A,1,0)),"맵없음",""))</f>
        <v/>
      </c>
      <c r="N1902" t="b">
        <f t="shared" ca="1" si="78"/>
        <v>0</v>
      </c>
      <c r="R1902" t="str">
        <f>IF(ISBLANK(Q1902),"",
IF(ISERROR(FIND(",",Q1902)),
  IF(ISERROR(VLOOKUP(Q1902,MapTable!$A:$A,1,0)),"맵없음",
  ""),
IF(ISERROR(FIND(",",Q1902,FIND(",",Q1902)+1)),
  IF(OR(ISERROR(VLOOKUP(LEFT(Q1902,FIND(",",Q1902)-1),MapTable!$A:$A,1,0)),ISERROR(VLOOKUP(TRIM(MID(Q1902,FIND(",",Q1902)+1,999)),MapTable!$A:$A,1,0))),"맵없음",
  ""),
IF(ISERROR(FIND(",",Q1902,FIND(",",Q1902,FIND(",",Q1902)+1)+1)),
  IF(OR(ISERROR(VLOOKUP(LEFT(Q1902,FIND(",",Q1902)-1),MapTable!$A:$A,1,0)),ISERROR(VLOOKUP(TRIM(MID(Q1902,FIND(",",Q1902)+1,FIND(",",Q1902,FIND(",",Q1902)+1)-FIND(",",Q1902)-1)),MapTable!$A:$A,1,0)),ISERROR(VLOOKUP(TRIM(MID(Q1902,FIND(",",Q1902,FIND(",",Q1902)+1)+1,999)),MapTable!$A:$A,1,0))),"맵없음",
  ""),
IF(ISERROR(FIND(",",Q1902,FIND(",",Q1902,FIND(",",Q1902,FIND(",",Q1902)+1)+1)+1)),
  IF(OR(ISERROR(VLOOKUP(LEFT(Q1902,FIND(",",Q1902)-1),MapTable!$A:$A,1,0)),ISERROR(VLOOKUP(TRIM(MID(Q1902,FIND(",",Q1902)+1,FIND(",",Q1902,FIND(",",Q1902)+1)-FIND(",",Q1902)-1)),MapTable!$A:$A,1,0)),ISERROR(VLOOKUP(TRIM(MID(Q1902,FIND(",",Q1902,FIND(",",Q1902)+1)+1,FIND(",",Q1902,FIND(",",Q1902,FIND(",",Q1902)+1)+1)-FIND(",",Q1902,FIND(",",Q1902)+1)-1)),MapTable!$A:$A,1,0)),ISERROR(VLOOKUP(TRIM(MID(Q1902,FIND(",",Q1902,FIND(",",Q1902,FIND(",",Q1902)+1)+1)+1,999)),MapTable!$A:$A,1,0))),"맵없음",
  ""),
)))))</f>
        <v/>
      </c>
      <c r="W1902" t="str">
        <f>IF(ISBLANK(V1902),"",IF(ISERROR(VLOOKUP(V1902,[3]DropTable!$A:$A,1,0)),"드랍없음",""))</f>
        <v/>
      </c>
      <c r="Y1902" t="str">
        <f>IF(ISBLANK(X1902),"",IF(ISERROR(VLOOKUP(X1902,[3]DropTable!$A:$A,1,0)),"드랍없음",""))</f>
        <v/>
      </c>
      <c r="AA1902">
        <v>8.1</v>
      </c>
    </row>
    <row r="1903" spans="1:27" x14ac:dyDescent="0.3">
      <c r="A1903">
        <v>16</v>
      </c>
      <c r="B1903">
        <v>12</v>
      </c>
      <c r="C1903">
        <v>1680</v>
      </c>
      <c r="D1903">
        <v>420</v>
      </c>
      <c r="E1903" t="s">
        <v>114</v>
      </c>
      <c r="H1903" t="str">
        <f>IF(ISBLANK(G1903),"",
IFERROR(VLOOKUP(G1903,[1]StringTable!$1:$1048576,MATCH([1]StringTable!$B$1,[1]StringTable!$1:$1,0),0),
IFERROR(VLOOKUP(G1903,[1]InApkStringTable!$1:$1048576,MATCH([1]InApkStringTable!$B$1,[1]InApkStringTable!$1:$1,0),0),
"스트링없음")))</f>
        <v/>
      </c>
      <c r="J1903" t="b">
        <v>1</v>
      </c>
      <c r="L1903" t="str">
        <f>IF(ISBLANK(K1903),"",IF(ISERROR(VLOOKUP(K1903,MapTable!$A:$A,1,0)),"맵없음",""))</f>
        <v/>
      </c>
      <c r="N1903" t="b">
        <f t="shared" ca="1" si="78"/>
        <v>0</v>
      </c>
      <c r="R1903" t="str">
        <f>IF(ISBLANK(Q1903),"",
IF(ISERROR(FIND(",",Q1903)),
  IF(ISERROR(VLOOKUP(Q1903,MapTable!$A:$A,1,0)),"맵없음",
  ""),
IF(ISERROR(FIND(",",Q1903,FIND(",",Q1903)+1)),
  IF(OR(ISERROR(VLOOKUP(LEFT(Q1903,FIND(",",Q1903)-1),MapTable!$A:$A,1,0)),ISERROR(VLOOKUP(TRIM(MID(Q1903,FIND(",",Q1903)+1,999)),MapTable!$A:$A,1,0))),"맵없음",
  ""),
IF(ISERROR(FIND(",",Q1903,FIND(",",Q1903,FIND(",",Q1903)+1)+1)),
  IF(OR(ISERROR(VLOOKUP(LEFT(Q1903,FIND(",",Q1903)-1),MapTable!$A:$A,1,0)),ISERROR(VLOOKUP(TRIM(MID(Q1903,FIND(",",Q1903)+1,FIND(",",Q1903,FIND(",",Q1903)+1)-FIND(",",Q1903)-1)),MapTable!$A:$A,1,0)),ISERROR(VLOOKUP(TRIM(MID(Q1903,FIND(",",Q1903,FIND(",",Q1903)+1)+1,999)),MapTable!$A:$A,1,0))),"맵없음",
  ""),
IF(ISERROR(FIND(",",Q1903,FIND(",",Q1903,FIND(",",Q1903,FIND(",",Q1903)+1)+1)+1)),
  IF(OR(ISERROR(VLOOKUP(LEFT(Q1903,FIND(",",Q1903)-1),MapTable!$A:$A,1,0)),ISERROR(VLOOKUP(TRIM(MID(Q1903,FIND(",",Q1903)+1,FIND(",",Q1903,FIND(",",Q1903)+1)-FIND(",",Q1903)-1)),MapTable!$A:$A,1,0)),ISERROR(VLOOKUP(TRIM(MID(Q1903,FIND(",",Q1903,FIND(",",Q1903)+1)+1,FIND(",",Q1903,FIND(",",Q1903,FIND(",",Q1903)+1)+1)-FIND(",",Q1903,FIND(",",Q1903)+1)-1)),MapTable!$A:$A,1,0)),ISERROR(VLOOKUP(TRIM(MID(Q1903,FIND(",",Q1903,FIND(",",Q1903,FIND(",",Q1903)+1)+1)+1,999)),MapTable!$A:$A,1,0))),"맵없음",
  ""),
)))))</f>
        <v/>
      </c>
      <c r="W1903" t="str">
        <f>IF(ISBLANK(V1903),"",IF(ISERROR(VLOOKUP(V1903,[3]DropTable!$A:$A,1,0)),"드랍없음",""))</f>
        <v/>
      </c>
      <c r="Y1903" t="str">
        <f>IF(ISBLANK(X1903),"",IF(ISERROR(VLOOKUP(X1903,[3]DropTable!$A:$A,1,0)),"드랍없음",""))</f>
        <v/>
      </c>
      <c r="AA1903">
        <v>8.1</v>
      </c>
    </row>
    <row r="1904" spans="1:27" x14ac:dyDescent="0.3">
      <c r="A1904">
        <v>16</v>
      </c>
      <c r="B1904">
        <v>13</v>
      </c>
      <c r="C1904">
        <v>1680</v>
      </c>
      <c r="D1904">
        <v>420</v>
      </c>
      <c r="E1904" t="s">
        <v>114</v>
      </c>
      <c r="H1904" t="str">
        <f>IF(ISBLANK(G1904),"",
IFERROR(VLOOKUP(G1904,[1]StringTable!$1:$1048576,MATCH([1]StringTable!$B$1,[1]StringTable!$1:$1,0),0),
IFERROR(VLOOKUP(G1904,[1]InApkStringTable!$1:$1048576,MATCH([1]InApkStringTable!$B$1,[1]InApkStringTable!$1:$1,0),0),
"스트링없음")))</f>
        <v/>
      </c>
      <c r="J1904" t="b">
        <v>1</v>
      </c>
      <c r="L1904" t="str">
        <f>IF(ISBLANK(K1904),"",IF(ISERROR(VLOOKUP(K1904,MapTable!$A:$A,1,0)),"맵없음",""))</f>
        <v/>
      </c>
      <c r="N1904" t="b">
        <f t="shared" ca="1" si="78"/>
        <v>0</v>
      </c>
      <c r="R1904" t="str">
        <f>IF(ISBLANK(Q1904),"",
IF(ISERROR(FIND(",",Q1904)),
  IF(ISERROR(VLOOKUP(Q1904,MapTable!$A:$A,1,0)),"맵없음",
  ""),
IF(ISERROR(FIND(",",Q1904,FIND(",",Q1904)+1)),
  IF(OR(ISERROR(VLOOKUP(LEFT(Q1904,FIND(",",Q1904)-1),MapTable!$A:$A,1,0)),ISERROR(VLOOKUP(TRIM(MID(Q1904,FIND(",",Q1904)+1,999)),MapTable!$A:$A,1,0))),"맵없음",
  ""),
IF(ISERROR(FIND(",",Q1904,FIND(",",Q1904,FIND(",",Q1904)+1)+1)),
  IF(OR(ISERROR(VLOOKUP(LEFT(Q1904,FIND(",",Q1904)-1),MapTable!$A:$A,1,0)),ISERROR(VLOOKUP(TRIM(MID(Q1904,FIND(",",Q1904)+1,FIND(",",Q1904,FIND(",",Q1904)+1)-FIND(",",Q1904)-1)),MapTable!$A:$A,1,0)),ISERROR(VLOOKUP(TRIM(MID(Q1904,FIND(",",Q1904,FIND(",",Q1904)+1)+1,999)),MapTable!$A:$A,1,0))),"맵없음",
  ""),
IF(ISERROR(FIND(",",Q1904,FIND(",",Q1904,FIND(",",Q1904,FIND(",",Q1904)+1)+1)+1)),
  IF(OR(ISERROR(VLOOKUP(LEFT(Q1904,FIND(",",Q1904)-1),MapTable!$A:$A,1,0)),ISERROR(VLOOKUP(TRIM(MID(Q1904,FIND(",",Q1904)+1,FIND(",",Q1904,FIND(",",Q1904)+1)-FIND(",",Q1904)-1)),MapTable!$A:$A,1,0)),ISERROR(VLOOKUP(TRIM(MID(Q1904,FIND(",",Q1904,FIND(",",Q1904)+1)+1,FIND(",",Q1904,FIND(",",Q1904,FIND(",",Q1904)+1)+1)-FIND(",",Q1904,FIND(",",Q1904)+1)-1)),MapTable!$A:$A,1,0)),ISERROR(VLOOKUP(TRIM(MID(Q1904,FIND(",",Q1904,FIND(",",Q1904,FIND(",",Q1904)+1)+1)+1,999)),MapTable!$A:$A,1,0))),"맵없음",
  ""),
)))))</f>
        <v/>
      </c>
      <c r="W1904" t="str">
        <f>IF(ISBLANK(V1904),"",IF(ISERROR(VLOOKUP(V1904,[3]DropTable!$A:$A,1,0)),"드랍없음",""))</f>
        <v/>
      </c>
      <c r="Y1904" t="str">
        <f>IF(ISBLANK(X1904),"",IF(ISERROR(VLOOKUP(X1904,[3]DropTable!$A:$A,1,0)),"드랍없음",""))</f>
        <v/>
      </c>
      <c r="AA1904">
        <v>8.1</v>
      </c>
    </row>
    <row r="1905" spans="1:27" x14ac:dyDescent="0.3">
      <c r="A1905">
        <v>16</v>
      </c>
      <c r="B1905">
        <v>14</v>
      </c>
      <c r="C1905">
        <v>1680</v>
      </c>
      <c r="D1905">
        <v>420</v>
      </c>
      <c r="E1905" t="s">
        <v>114</v>
      </c>
      <c r="H1905" t="str">
        <f>IF(ISBLANK(G1905),"",
IFERROR(VLOOKUP(G1905,[1]StringTable!$1:$1048576,MATCH([1]StringTable!$B$1,[1]StringTable!$1:$1,0),0),
IFERROR(VLOOKUP(G1905,[1]InApkStringTable!$1:$1048576,MATCH([1]InApkStringTable!$B$1,[1]InApkStringTable!$1:$1,0),0),
"스트링없음")))</f>
        <v/>
      </c>
      <c r="J1905" t="b">
        <v>1</v>
      </c>
      <c r="L1905" t="str">
        <f>IF(ISBLANK(K1905),"",IF(ISERROR(VLOOKUP(K1905,MapTable!$A:$A,1,0)),"맵없음",""))</f>
        <v/>
      </c>
      <c r="N1905" t="b">
        <f t="shared" ca="1" si="78"/>
        <v>0</v>
      </c>
      <c r="R1905" t="str">
        <f>IF(ISBLANK(Q1905),"",
IF(ISERROR(FIND(",",Q1905)),
  IF(ISERROR(VLOOKUP(Q1905,MapTable!$A:$A,1,0)),"맵없음",
  ""),
IF(ISERROR(FIND(",",Q1905,FIND(",",Q1905)+1)),
  IF(OR(ISERROR(VLOOKUP(LEFT(Q1905,FIND(",",Q1905)-1),MapTable!$A:$A,1,0)),ISERROR(VLOOKUP(TRIM(MID(Q1905,FIND(",",Q1905)+1,999)),MapTable!$A:$A,1,0))),"맵없음",
  ""),
IF(ISERROR(FIND(",",Q1905,FIND(",",Q1905,FIND(",",Q1905)+1)+1)),
  IF(OR(ISERROR(VLOOKUP(LEFT(Q1905,FIND(",",Q1905)-1),MapTable!$A:$A,1,0)),ISERROR(VLOOKUP(TRIM(MID(Q1905,FIND(",",Q1905)+1,FIND(",",Q1905,FIND(",",Q1905)+1)-FIND(",",Q1905)-1)),MapTable!$A:$A,1,0)),ISERROR(VLOOKUP(TRIM(MID(Q1905,FIND(",",Q1905,FIND(",",Q1905)+1)+1,999)),MapTable!$A:$A,1,0))),"맵없음",
  ""),
IF(ISERROR(FIND(",",Q1905,FIND(",",Q1905,FIND(",",Q1905,FIND(",",Q1905)+1)+1)+1)),
  IF(OR(ISERROR(VLOOKUP(LEFT(Q1905,FIND(",",Q1905)-1),MapTable!$A:$A,1,0)),ISERROR(VLOOKUP(TRIM(MID(Q1905,FIND(",",Q1905)+1,FIND(",",Q1905,FIND(",",Q1905)+1)-FIND(",",Q1905)-1)),MapTable!$A:$A,1,0)),ISERROR(VLOOKUP(TRIM(MID(Q1905,FIND(",",Q1905,FIND(",",Q1905)+1)+1,FIND(",",Q1905,FIND(",",Q1905,FIND(",",Q1905)+1)+1)-FIND(",",Q1905,FIND(",",Q1905)+1)-1)),MapTable!$A:$A,1,0)),ISERROR(VLOOKUP(TRIM(MID(Q1905,FIND(",",Q1905,FIND(",",Q1905,FIND(",",Q1905)+1)+1)+1,999)),MapTable!$A:$A,1,0))),"맵없음",
  ""),
)))))</f>
        <v/>
      </c>
      <c r="W1905" t="str">
        <f>IF(ISBLANK(V1905),"",IF(ISERROR(VLOOKUP(V1905,[3]DropTable!$A:$A,1,0)),"드랍없음",""))</f>
        <v/>
      </c>
      <c r="Y1905" t="str">
        <f>IF(ISBLANK(X1905),"",IF(ISERROR(VLOOKUP(X1905,[3]DropTable!$A:$A,1,0)),"드랍없음",""))</f>
        <v/>
      </c>
      <c r="AA1905">
        <v>8.1</v>
      </c>
    </row>
    <row r="1906" spans="1:27" x14ac:dyDescent="0.3">
      <c r="A1906">
        <v>16</v>
      </c>
      <c r="B1906">
        <v>15</v>
      </c>
      <c r="C1906">
        <v>1680</v>
      </c>
      <c r="D1906">
        <v>420</v>
      </c>
      <c r="E1906" t="s">
        <v>114</v>
      </c>
      <c r="H1906" t="str">
        <f>IF(ISBLANK(G1906),"",
IFERROR(VLOOKUP(G1906,[1]StringTable!$1:$1048576,MATCH([1]StringTable!$B$1,[1]StringTable!$1:$1,0),0),
IFERROR(VLOOKUP(G1906,[1]InApkStringTable!$1:$1048576,MATCH([1]InApkStringTable!$B$1,[1]InApkStringTable!$1:$1,0),0),
"스트링없음")))</f>
        <v/>
      </c>
      <c r="J1906" t="b">
        <v>1</v>
      </c>
      <c r="L1906" t="str">
        <f>IF(ISBLANK(K1906),"",IF(ISERROR(VLOOKUP(K1906,MapTable!$A:$A,1,0)),"맵없음",""))</f>
        <v/>
      </c>
      <c r="N1906" t="b">
        <f t="shared" ca="1" si="78"/>
        <v>0</v>
      </c>
      <c r="R1906" t="str">
        <f>IF(ISBLANK(Q1906),"",
IF(ISERROR(FIND(",",Q1906)),
  IF(ISERROR(VLOOKUP(Q1906,MapTable!$A:$A,1,0)),"맵없음",
  ""),
IF(ISERROR(FIND(",",Q1906,FIND(",",Q1906)+1)),
  IF(OR(ISERROR(VLOOKUP(LEFT(Q1906,FIND(",",Q1906)-1),MapTable!$A:$A,1,0)),ISERROR(VLOOKUP(TRIM(MID(Q1906,FIND(",",Q1906)+1,999)),MapTable!$A:$A,1,0))),"맵없음",
  ""),
IF(ISERROR(FIND(",",Q1906,FIND(",",Q1906,FIND(",",Q1906)+1)+1)),
  IF(OR(ISERROR(VLOOKUP(LEFT(Q1906,FIND(",",Q1906)-1),MapTable!$A:$A,1,0)),ISERROR(VLOOKUP(TRIM(MID(Q1906,FIND(",",Q1906)+1,FIND(",",Q1906,FIND(",",Q1906)+1)-FIND(",",Q1906)-1)),MapTable!$A:$A,1,0)),ISERROR(VLOOKUP(TRIM(MID(Q1906,FIND(",",Q1906,FIND(",",Q1906)+1)+1,999)),MapTable!$A:$A,1,0))),"맵없음",
  ""),
IF(ISERROR(FIND(",",Q1906,FIND(",",Q1906,FIND(",",Q1906,FIND(",",Q1906)+1)+1)+1)),
  IF(OR(ISERROR(VLOOKUP(LEFT(Q1906,FIND(",",Q1906)-1),MapTable!$A:$A,1,0)),ISERROR(VLOOKUP(TRIM(MID(Q1906,FIND(",",Q1906)+1,FIND(",",Q1906,FIND(",",Q1906)+1)-FIND(",",Q1906)-1)),MapTable!$A:$A,1,0)),ISERROR(VLOOKUP(TRIM(MID(Q1906,FIND(",",Q1906,FIND(",",Q1906)+1)+1,FIND(",",Q1906,FIND(",",Q1906,FIND(",",Q1906)+1)+1)-FIND(",",Q1906,FIND(",",Q1906)+1)-1)),MapTable!$A:$A,1,0)),ISERROR(VLOOKUP(TRIM(MID(Q1906,FIND(",",Q1906,FIND(",",Q1906,FIND(",",Q1906)+1)+1)+1,999)),MapTable!$A:$A,1,0))),"맵없음",
  ""),
)))))</f>
        <v/>
      </c>
      <c r="W1906" t="str">
        <f>IF(ISBLANK(V1906),"",IF(ISERROR(VLOOKUP(V1906,[3]DropTable!$A:$A,1,0)),"드랍없음",""))</f>
        <v/>
      </c>
      <c r="Y1906" t="str">
        <f>IF(ISBLANK(X1906),"",IF(ISERROR(VLOOKUP(X1906,[3]DropTable!$A:$A,1,0)),"드랍없음",""))</f>
        <v/>
      </c>
      <c r="AA1906">
        <v>8.1</v>
      </c>
    </row>
    <row r="1907" spans="1:27" x14ac:dyDescent="0.3">
      <c r="A1907">
        <v>16</v>
      </c>
      <c r="B1907">
        <v>16</v>
      </c>
      <c r="C1907">
        <v>1680</v>
      </c>
      <c r="D1907">
        <v>420</v>
      </c>
      <c r="E1907" t="s">
        <v>114</v>
      </c>
      <c r="H1907" t="str">
        <f>IF(ISBLANK(G1907),"",
IFERROR(VLOOKUP(G1907,[1]StringTable!$1:$1048576,MATCH([1]StringTable!$B$1,[1]StringTable!$1:$1,0),0),
IFERROR(VLOOKUP(G1907,[1]InApkStringTable!$1:$1048576,MATCH([1]InApkStringTable!$B$1,[1]InApkStringTable!$1:$1,0),0),
"스트링없음")))</f>
        <v/>
      </c>
      <c r="J1907" t="b">
        <v>1</v>
      </c>
      <c r="L1907" t="str">
        <f>IF(ISBLANK(K1907),"",IF(ISERROR(VLOOKUP(K1907,MapTable!$A:$A,1,0)),"맵없음",""))</f>
        <v/>
      </c>
      <c r="N1907" t="b">
        <f t="shared" ca="1" si="78"/>
        <v>0</v>
      </c>
      <c r="R1907" t="str">
        <f>IF(ISBLANK(Q1907),"",
IF(ISERROR(FIND(",",Q1907)),
  IF(ISERROR(VLOOKUP(Q1907,MapTable!$A:$A,1,0)),"맵없음",
  ""),
IF(ISERROR(FIND(",",Q1907,FIND(",",Q1907)+1)),
  IF(OR(ISERROR(VLOOKUP(LEFT(Q1907,FIND(",",Q1907)-1),MapTable!$A:$A,1,0)),ISERROR(VLOOKUP(TRIM(MID(Q1907,FIND(",",Q1907)+1,999)),MapTable!$A:$A,1,0))),"맵없음",
  ""),
IF(ISERROR(FIND(",",Q1907,FIND(",",Q1907,FIND(",",Q1907)+1)+1)),
  IF(OR(ISERROR(VLOOKUP(LEFT(Q1907,FIND(",",Q1907)-1),MapTable!$A:$A,1,0)),ISERROR(VLOOKUP(TRIM(MID(Q1907,FIND(",",Q1907)+1,FIND(",",Q1907,FIND(",",Q1907)+1)-FIND(",",Q1907)-1)),MapTable!$A:$A,1,0)),ISERROR(VLOOKUP(TRIM(MID(Q1907,FIND(",",Q1907,FIND(",",Q1907)+1)+1,999)),MapTable!$A:$A,1,0))),"맵없음",
  ""),
IF(ISERROR(FIND(",",Q1907,FIND(",",Q1907,FIND(",",Q1907,FIND(",",Q1907)+1)+1)+1)),
  IF(OR(ISERROR(VLOOKUP(LEFT(Q1907,FIND(",",Q1907)-1),MapTable!$A:$A,1,0)),ISERROR(VLOOKUP(TRIM(MID(Q1907,FIND(",",Q1907)+1,FIND(",",Q1907,FIND(",",Q1907)+1)-FIND(",",Q1907)-1)),MapTable!$A:$A,1,0)),ISERROR(VLOOKUP(TRIM(MID(Q1907,FIND(",",Q1907,FIND(",",Q1907)+1)+1,FIND(",",Q1907,FIND(",",Q1907,FIND(",",Q1907)+1)+1)-FIND(",",Q1907,FIND(",",Q1907)+1)-1)),MapTable!$A:$A,1,0)),ISERROR(VLOOKUP(TRIM(MID(Q1907,FIND(",",Q1907,FIND(",",Q1907,FIND(",",Q1907)+1)+1)+1,999)),MapTable!$A:$A,1,0))),"맵없음",
  ""),
)))))</f>
        <v/>
      </c>
      <c r="W1907" t="str">
        <f>IF(ISBLANK(V1907),"",IF(ISERROR(VLOOKUP(V1907,[3]DropTable!$A:$A,1,0)),"드랍없음",""))</f>
        <v/>
      </c>
      <c r="Y1907" t="str">
        <f>IF(ISBLANK(X1907),"",IF(ISERROR(VLOOKUP(X1907,[3]DropTable!$A:$A,1,0)),"드랍없음",""))</f>
        <v/>
      </c>
      <c r="AA1907">
        <v>8.1</v>
      </c>
    </row>
    <row r="1908" spans="1:27" x14ac:dyDescent="0.3">
      <c r="A1908">
        <v>16</v>
      </c>
      <c r="B1908">
        <v>17</v>
      </c>
      <c r="C1908">
        <v>1680</v>
      </c>
      <c r="D1908">
        <v>420</v>
      </c>
      <c r="E1908" t="s">
        <v>114</v>
      </c>
      <c r="H1908" t="str">
        <f>IF(ISBLANK(G1908),"",
IFERROR(VLOOKUP(G1908,[1]StringTable!$1:$1048576,MATCH([1]StringTable!$B$1,[1]StringTable!$1:$1,0),0),
IFERROR(VLOOKUP(G1908,[1]InApkStringTable!$1:$1048576,MATCH([1]InApkStringTable!$B$1,[1]InApkStringTable!$1:$1,0),0),
"스트링없음")))</f>
        <v/>
      </c>
      <c r="J1908" t="b">
        <v>1</v>
      </c>
      <c r="L1908" t="str">
        <f>IF(ISBLANK(K1908),"",IF(ISERROR(VLOOKUP(K1908,MapTable!$A:$A,1,0)),"맵없음",""))</f>
        <v/>
      </c>
      <c r="N1908" t="b">
        <f t="shared" ca="1" si="78"/>
        <v>0</v>
      </c>
      <c r="R1908" t="str">
        <f>IF(ISBLANK(Q1908),"",
IF(ISERROR(FIND(",",Q1908)),
  IF(ISERROR(VLOOKUP(Q1908,MapTable!$A:$A,1,0)),"맵없음",
  ""),
IF(ISERROR(FIND(",",Q1908,FIND(",",Q1908)+1)),
  IF(OR(ISERROR(VLOOKUP(LEFT(Q1908,FIND(",",Q1908)-1),MapTable!$A:$A,1,0)),ISERROR(VLOOKUP(TRIM(MID(Q1908,FIND(",",Q1908)+1,999)),MapTable!$A:$A,1,0))),"맵없음",
  ""),
IF(ISERROR(FIND(",",Q1908,FIND(",",Q1908,FIND(",",Q1908)+1)+1)),
  IF(OR(ISERROR(VLOOKUP(LEFT(Q1908,FIND(",",Q1908)-1),MapTable!$A:$A,1,0)),ISERROR(VLOOKUP(TRIM(MID(Q1908,FIND(",",Q1908)+1,FIND(",",Q1908,FIND(",",Q1908)+1)-FIND(",",Q1908)-1)),MapTable!$A:$A,1,0)),ISERROR(VLOOKUP(TRIM(MID(Q1908,FIND(",",Q1908,FIND(",",Q1908)+1)+1,999)),MapTable!$A:$A,1,0))),"맵없음",
  ""),
IF(ISERROR(FIND(",",Q1908,FIND(",",Q1908,FIND(",",Q1908,FIND(",",Q1908)+1)+1)+1)),
  IF(OR(ISERROR(VLOOKUP(LEFT(Q1908,FIND(",",Q1908)-1),MapTable!$A:$A,1,0)),ISERROR(VLOOKUP(TRIM(MID(Q1908,FIND(",",Q1908)+1,FIND(",",Q1908,FIND(",",Q1908)+1)-FIND(",",Q1908)-1)),MapTable!$A:$A,1,0)),ISERROR(VLOOKUP(TRIM(MID(Q1908,FIND(",",Q1908,FIND(",",Q1908)+1)+1,FIND(",",Q1908,FIND(",",Q1908,FIND(",",Q1908)+1)+1)-FIND(",",Q1908,FIND(",",Q1908)+1)-1)),MapTable!$A:$A,1,0)),ISERROR(VLOOKUP(TRIM(MID(Q1908,FIND(",",Q1908,FIND(",",Q1908,FIND(",",Q1908)+1)+1)+1,999)),MapTable!$A:$A,1,0))),"맵없음",
  ""),
)))))</f>
        <v/>
      </c>
      <c r="W1908" t="str">
        <f>IF(ISBLANK(V1908),"",IF(ISERROR(VLOOKUP(V1908,[3]DropTable!$A:$A,1,0)),"드랍없음",""))</f>
        <v/>
      </c>
      <c r="Y1908" t="str">
        <f>IF(ISBLANK(X1908),"",IF(ISERROR(VLOOKUP(X1908,[3]DropTable!$A:$A,1,0)),"드랍없음",""))</f>
        <v/>
      </c>
      <c r="AA1908">
        <v>8.1</v>
      </c>
    </row>
    <row r="1909" spans="1:27" x14ac:dyDescent="0.3">
      <c r="A1909">
        <v>16</v>
      </c>
      <c r="B1909">
        <v>18</v>
      </c>
      <c r="C1909">
        <v>1680</v>
      </c>
      <c r="D1909">
        <v>420</v>
      </c>
      <c r="E1909" t="s">
        <v>114</v>
      </c>
      <c r="H1909" t="str">
        <f>IF(ISBLANK(G1909),"",
IFERROR(VLOOKUP(G1909,[1]StringTable!$1:$1048576,MATCH([1]StringTable!$B$1,[1]StringTable!$1:$1,0),0),
IFERROR(VLOOKUP(G1909,[1]InApkStringTable!$1:$1048576,MATCH([1]InApkStringTable!$B$1,[1]InApkStringTable!$1:$1,0),0),
"스트링없음")))</f>
        <v/>
      </c>
      <c r="J1909" t="b">
        <v>1</v>
      </c>
      <c r="L1909" t="str">
        <f>IF(ISBLANK(K1909),"",IF(ISERROR(VLOOKUP(K1909,MapTable!$A:$A,1,0)),"맵없음",""))</f>
        <v/>
      </c>
      <c r="N1909" t="b">
        <f t="shared" ca="1" si="78"/>
        <v>0</v>
      </c>
      <c r="R1909" t="str">
        <f>IF(ISBLANK(Q1909),"",
IF(ISERROR(FIND(",",Q1909)),
  IF(ISERROR(VLOOKUP(Q1909,MapTable!$A:$A,1,0)),"맵없음",
  ""),
IF(ISERROR(FIND(",",Q1909,FIND(",",Q1909)+1)),
  IF(OR(ISERROR(VLOOKUP(LEFT(Q1909,FIND(",",Q1909)-1),MapTable!$A:$A,1,0)),ISERROR(VLOOKUP(TRIM(MID(Q1909,FIND(",",Q1909)+1,999)),MapTable!$A:$A,1,0))),"맵없음",
  ""),
IF(ISERROR(FIND(",",Q1909,FIND(",",Q1909,FIND(",",Q1909)+1)+1)),
  IF(OR(ISERROR(VLOOKUP(LEFT(Q1909,FIND(",",Q1909)-1),MapTable!$A:$A,1,0)),ISERROR(VLOOKUP(TRIM(MID(Q1909,FIND(",",Q1909)+1,FIND(",",Q1909,FIND(",",Q1909)+1)-FIND(",",Q1909)-1)),MapTable!$A:$A,1,0)),ISERROR(VLOOKUP(TRIM(MID(Q1909,FIND(",",Q1909,FIND(",",Q1909)+1)+1,999)),MapTable!$A:$A,1,0))),"맵없음",
  ""),
IF(ISERROR(FIND(",",Q1909,FIND(",",Q1909,FIND(",",Q1909,FIND(",",Q1909)+1)+1)+1)),
  IF(OR(ISERROR(VLOOKUP(LEFT(Q1909,FIND(",",Q1909)-1),MapTable!$A:$A,1,0)),ISERROR(VLOOKUP(TRIM(MID(Q1909,FIND(",",Q1909)+1,FIND(",",Q1909,FIND(",",Q1909)+1)-FIND(",",Q1909)-1)),MapTable!$A:$A,1,0)),ISERROR(VLOOKUP(TRIM(MID(Q1909,FIND(",",Q1909,FIND(",",Q1909)+1)+1,FIND(",",Q1909,FIND(",",Q1909,FIND(",",Q1909)+1)+1)-FIND(",",Q1909,FIND(",",Q1909)+1)-1)),MapTable!$A:$A,1,0)),ISERROR(VLOOKUP(TRIM(MID(Q1909,FIND(",",Q1909,FIND(",",Q1909,FIND(",",Q1909)+1)+1)+1,999)),MapTable!$A:$A,1,0))),"맵없음",
  ""),
)))))</f>
        <v/>
      </c>
      <c r="W1909" t="str">
        <f>IF(ISBLANK(V1909),"",IF(ISERROR(VLOOKUP(V1909,[3]DropTable!$A:$A,1,0)),"드랍없음",""))</f>
        <v/>
      </c>
      <c r="Y1909" t="str">
        <f>IF(ISBLANK(X1909),"",IF(ISERROR(VLOOKUP(X1909,[3]DropTable!$A:$A,1,0)),"드랍없음",""))</f>
        <v/>
      </c>
      <c r="AA1909">
        <v>8.1</v>
      </c>
    </row>
    <row r="1910" spans="1:27" x14ac:dyDescent="0.3">
      <c r="A1910">
        <v>16</v>
      </c>
      <c r="B1910">
        <v>19</v>
      </c>
      <c r="C1910">
        <v>1680</v>
      </c>
      <c r="D1910">
        <v>420</v>
      </c>
      <c r="E1910" t="s">
        <v>114</v>
      </c>
      <c r="H1910" t="str">
        <f>IF(ISBLANK(G1910),"",
IFERROR(VLOOKUP(G1910,[1]StringTable!$1:$1048576,MATCH([1]StringTable!$B$1,[1]StringTable!$1:$1,0),0),
IFERROR(VLOOKUP(G1910,[1]InApkStringTable!$1:$1048576,MATCH([1]InApkStringTable!$B$1,[1]InApkStringTable!$1:$1,0),0),
"스트링없음")))</f>
        <v/>
      </c>
      <c r="J1910" t="b">
        <v>1</v>
      </c>
      <c r="L1910" t="str">
        <f>IF(ISBLANK(K1910),"",IF(ISERROR(VLOOKUP(K1910,MapTable!$A:$A,1,0)),"맵없음",""))</f>
        <v/>
      </c>
      <c r="N1910" t="b">
        <f t="shared" ca="1" si="78"/>
        <v>0</v>
      </c>
      <c r="R1910" t="str">
        <f>IF(ISBLANK(Q1910),"",
IF(ISERROR(FIND(",",Q1910)),
  IF(ISERROR(VLOOKUP(Q1910,MapTable!$A:$A,1,0)),"맵없음",
  ""),
IF(ISERROR(FIND(",",Q1910,FIND(",",Q1910)+1)),
  IF(OR(ISERROR(VLOOKUP(LEFT(Q1910,FIND(",",Q1910)-1),MapTable!$A:$A,1,0)),ISERROR(VLOOKUP(TRIM(MID(Q1910,FIND(",",Q1910)+1,999)),MapTable!$A:$A,1,0))),"맵없음",
  ""),
IF(ISERROR(FIND(",",Q1910,FIND(",",Q1910,FIND(",",Q1910)+1)+1)),
  IF(OR(ISERROR(VLOOKUP(LEFT(Q1910,FIND(",",Q1910)-1),MapTable!$A:$A,1,0)),ISERROR(VLOOKUP(TRIM(MID(Q1910,FIND(",",Q1910)+1,FIND(",",Q1910,FIND(",",Q1910)+1)-FIND(",",Q1910)-1)),MapTable!$A:$A,1,0)),ISERROR(VLOOKUP(TRIM(MID(Q1910,FIND(",",Q1910,FIND(",",Q1910)+1)+1,999)),MapTable!$A:$A,1,0))),"맵없음",
  ""),
IF(ISERROR(FIND(",",Q1910,FIND(",",Q1910,FIND(",",Q1910,FIND(",",Q1910)+1)+1)+1)),
  IF(OR(ISERROR(VLOOKUP(LEFT(Q1910,FIND(",",Q1910)-1),MapTable!$A:$A,1,0)),ISERROR(VLOOKUP(TRIM(MID(Q1910,FIND(",",Q1910)+1,FIND(",",Q1910,FIND(",",Q1910)+1)-FIND(",",Q1910)-1)),MapTable!$A:$A,1,0)),ISERROR(VLOOKUP(TRIM(MID(Q1910,FIND(",",Q1910,FIND(",",Q1910)+1)+1,FIND(",",Q1910,FIND(",",Q1910,FIND(",",Q1910)+1)+1)-FIND(",",Q1910,FIND(",",Q1910)+1)-1)),MapTable!$A:$A,1,0)),ISERROR(VLOOKUP(TRIM(MID(Q1910,FIND(",",Q1910,FIND(",",Q1910,FIND(",",Q1910)+1)+1)+1,999)),MapTable!$A:$A,1,0))),"맵없음",
  ""),
)))))</f>
        <v/>
      </c>
      <c r="W1910" t="str">
        <f>IF(ISBLANK(V1910),"",IF(ISERROR(VLOOKUP(V1910,[3]DropTable!$A:$A,1,0)),"드랍없음",""))</f>
        <v/>
      </c>
      <c r="Y1910" t="str">
        <f>IF(ISBLANK(X1910),"",IF(ISERROR(VLOOKUP(X1910,[3]DropTable!$A:$A,1,0)),"드랍없음",""))</f>
        <v/>
      </c>
      <c r="AA1910">
        <v>8.1</v>
      </c>
    </row>
    <row r="1911" spans="1:27" x14ac:dyDescent="0.3">
      <c r="A1911">
        <v>16</v>
      </c>
      <c r="B1911">
        <v>20</v>
      </c>
      <c r="C1911">
        <v>1680</v>
      </c>
      <c r="D1911">
        <v>420</v>
      </c>
      <c r="E1911" t="s">
        <v>114</v>
      </c>
      <c r="H1911" t="str">
        <f>IF(ISBLANK(G1911),"",
IFERROR(VLOOKUP(G1911,[1]StringTable!$1:$1048576,MATCH([1]StringTable!$B$1,[1]StringTable!$1:$1,0),0),
IFERROR(VLOOKUP(G1911,[1]InApkStringTable!$1:$1048576,MATCH([1]InApkStringTable!$B$1,[1]InApkStringTable!$1:$1,0),0),
"스트링없음")))</f>
        <v/>
      </c>
      <c r="J1911" t="b">
        <v>1</v>
      </c>
      <c r="L1911" t="str">
        <f>IF(ISBLANK(K1911),"",IF(ISERROR(VLOOKUP(K1911,MapTable!$A:$A,1,0)),"맵없음",""))</f>
        <v/>
      </c>
      <c r="N1911" t="b">
        <f t="shared" ca="1" si="78"/>
        <v>0</v>
      </c>
      <c r="R1911" t="str">
        <f>IF(ISBLANK(Q1911),"",
IF(ISERROR(FIND(",",Q1911)),
  IF(ISERROR(VLOOKUP(Q1911,MapTable!$A:$A,1,0)),"맵없음",
  ""),
IF(ISERROR(FIND(",",Q1911,FIND(",",Q1911)+1)),
  IF(OR(ISERROR(VLOOKUP(LEFT(Q1911,FIND(",",Q1911)-1),MapTable!$A:$A,1,0)),ISERROR(VLOOKUP(TRIM(MID(Q1911,FIND(",",Q1911)+1,999)),MapTable!$A:$A,1,0))),"맵없음",
  ""),
IF(ISERROR(FIND(",",Q1911,FIND(",",Q1911,FIND(",",Q1911)+1)+1)),
  IF(OR(ISERROR(VLOOKUP(LEFT(Q1911,FIND(",",Q1911)-1),MapTable!$A:$A,1,0)),ISERROR(VLOOKUP(TRIM(MID(Q1911,FIND(",",Q1911)+1,FIND(",",Q1911,FIND(",",Q1911)+1)-FIND(",",Q1911)-1)),MapTable!$A:$A,1,0)),ISERROR(VLOOKUP(TRIM(MID(Q1911,FIND(",",Q1911,FIND(",",Q1911)+1)+1,999)),MapTable!$A:$A,1,0))),"맵없음",
  ""),
IF(ISERROR(FIND(",",Q1911,FIND(",",Q1911,FIND(",",Q1911,FIND(",",Q1911)+1)+1)+1)),
  IF(OR(ISERROR(VLOOKUP(LEFT(Q1911,FIND(",",Q1911)-1),MapTable!$A:$A,1,0)),ISERROR(VLOOKUP(TRIM(MID(Q1911,FIND(",",Q1911)+1,FIND(",",Q1911,FIND(",",Q1911)+1)-FIND(",",Q1911)-1)),MapTable!$A:$A,1,0)),ISERROR(VLOOKUP(TRIM(MID(Q1911,FIND(",",Q1911,FIND(",",Q1911)+1)+1,FIND(",",Q1911,FIND(",",Q1911,FIND(",",Q1911)+1)+1)-FIND(",",Q1911,FIND(",",Q1911)+1)-1)),MapTable!$A:$A,1,0)),ISERROR(VLOOKUP(TRIM(MID(Q1911,FIND(",",Q1911,FIND(",",Q1911,FIND(",",Q1911)+1)+1)+1,999)),MapTable!$A:$A,1,0))),"맵없음",
  ""),
)))))</f>
        <v/>
      </c>
      <c r="W1911" t="str">
        <f>IF(ISBLANK(V1911),"",IF(ISERROR(VLOOKUP(V1911,[3]DropTable!$A:$A,1,0)),"드랍없음",""))</f>
        <v/>
      </c>
      <c r="Y1911" t="str">
        <f>IF(ISBLANK(X1911),"",IF(ISERROR(VLOOKUP(X1911,[3]DropTable!$A:$A,1,0)),"드랍없음",""))</f>
        <v/>
      </c>
      <c r="AA1911">
        <v>8.1</v>
      </c>
    </row>
    <row r="1912" spans="1:27" x14ac:dyDescent="0.3">
      <c r="A1912">
        <v>16</v>
      </c>
      <c r="B1912">
        <v>21</v>
      </c>
      <c r="C1912">
        <v>1680</v>
      </c>
      <c r="D1912">
        <v>420</v>
      </c>
      <c r="E1912" t="s">
        <v>114</v>
      </c>
      <c r="H1912" t="str">
        <f>IF(ISBLANK(G1912),"",
IFERROR(VLOOKUP(G1912,[1]StringTable!$1:$1048576,MATCH([1]StringTable!$B$1,[1]StringTable!$1:$1,0),0),
IFERROR(VLOOKUP(G1912,[1]InApkStringTable!$1:$1048576,MATCH([1]InApkStringTable!$B$1,[1]InApkStringTable!$1:$1,0),0),
"스트링없음")))</f>
        <v/>
      </c>
      <c r="J1912" t="b">
        <v>1</v>
      </c>
      <c r="L1912" t="str">
        <f>IF(ISBLANK(K1912),"",IF(ISERROR(VLOOKUP(K1912,MapTable!$A:$A,1,0)),"맵없음",""))</f>
        <v/>
      </c>
      <c r="N1912" t="b">
        <f t="shared" ca="1" si="78"/>
        <v>0</v>
      </c>
      <c r="R1912" t="str">
        <f>IF(ISBLANK(Q1912),"",
IF(ISERROR(FIND(",",Q1912)),
  IF(ISERROR(VLOOKUP(Q1912,MapTable!$A:$A,1,0)),"맵없음",
  ""),
IF(ISERROR(FIND(",",Q1912,FIND(",",Q1912)+1)),
  IF(OR(ISERROR(VLOOKUP(LEFT(Q1912,FIND(",",Q1912)-1),MapTable!$A:$A,1,0)),ISERROR(VLOOKUP(TRIM(MID(Q1912,FIND(",",Q1912)+1,999)),MapTable!$A:$A,1,0))),"맵없음",
  ""),
IF(ISERROR(FIND(",",Q1912,FIND(",",Q1912,FIND(",",Q1912)+1)+1)),
  IF(OR(ISERROR(VLOOKUP(LEFT(Q1912,FIND(",",Q1912)-1),MapTable!$A:$A,1,0)),ISERROR(VLOOKUP(TRIM(MID(Q1912,FIND(",",Q1912)+1,FIND(",",Q1912,FIND(",",Q1912)+1)-FIND(",",Q1912)-1)),MapTable!$A:$A,1,0)),ISERROR(VLOOKUP(TRIM(MID(Q1912,FIND(",",Q1912,FIND(",",Q1912)+1)+1,999)),MapTable!$A:$A,1,0))),"맵없음",
  ""),
IF(ISERROR(FIND(",",Q1912,FIND(",",Q1912,FIND(",",Q1912,FIND(",",Q1912)+1)+1)+1)),
  IF(OR(ISERROR(VLOOKUP(LEFT(Q1912,FIND(",",Q1912)-1),MapTable!$A:$A,1,0)),ISERROR(VLOOKUP(TRIM(MID(Q1912,FIND(",",Q1912)+1,FIND(",",Q1912,FIND(",",Q1912)+1)-FIND(",",Q1912)-1)),MapTable!$A:$A,1,0)),ISERROR(VLOOKUP(TRIM(MID(Q1912,FIND(",",Q1912,FIND(",",Q1912)+1)+1,FIND(",",Q1912,FIND(",",Q1912,FIND(",",Q1912)+1)+1)-FIND(",",Q1912,FIND(",",Q1912)+1)-1)),MapTable!$A:$A,1,0)),ISERROR(VLOOKUP(TRIM(MID(Q1912,FIND(",",Q1912,FIND(",",Q1912,FIND(",",Q1912)+1)+1)+1,999)),MapTable!$A:$A,1,0))),"맵없음",
  ""),
)))))</f>
        <v/>
      </c>
      <c r="W1912" t="str">
        <f>IF(ISBLANK(V1912),"",IF(ISERROR(VLOOKUP(V1912,[3]DropTable!$A:$A,1,0)),"드랍없음",""))</f>
        <v/>
      </c>
      <c r="Y1912" t="str">
        <f>IF(ISBLANK(X1912),"",IF(ISERROR(VLOOKUP(X1912,[3]DropTable!$A:$A,1,0)),"드랍없음",""))</f>
        <v/>
      </c>
      <c r="AA1912">
        <v>8.1</v>
      </c>
    </row>
    <row r="1913" spans="1:27" x14ac:dyDescent="0.3">
      <c r="A1913">
        <v>16</v>
      </c>
      <c r="B1913">
        <v>22</v>
      </c>
      <c r="C1913">
        <v>1680</v>
      </c>
      <c r="D1913">
        <v>420</v>
      </c>
      <c r="E1913" t="s">
        <v>114</v>
      </c>
      <c r="H1913" t="str">
        <f>IF(ISBLANK(G1913),"",
IFERROR(VLOOKUP(G1913,[1]StringTable!$1:$1048576,MATCH([1]StringTable!$B$1,[1]StringTable!$1:$1,0),0),
IFERROR(VLOOKUP(G1913,[1]InApkStringTable!$1:$1048576,MATCH([1]InApkStringTable!$B$1,[1]InApkStringTable!$1:$1,0),0),
"스트링없음")))</f>
        <v/>
      </c>
      <c r="J1913" t="b">
        <v>1</v>
      </c>
      <c r="L1913" t="str">
        <f>IF(ISBLANK(K1913),"",IF(ISERROR(VLOOKUP(K1913,MapTable!$A:$A,1,0)),"맵없음",""))</f>
        <v/>
      </c>
      <c r="N1913" t="b">
        <f t="shared" ca="1" si="78"/>
        <v>0</v>
      </c>
      <c r="R1913" t="str">
        <f>IF(ISBLANK(Q1913),"",
IF(ISERROR(FIND(",",Q1913)),
  IF(ISERROR(VLOOKUP(Q1913,MapTable!$A:$A,1,0)),"맵없음",
  ""),
IF(ISERROR(FIND(",",Q1913,FIND(",",Q1913)+1)),
  IF(OR(ISERROR(VLOOKUP(LEFT(Q1913,FIND(",",Q1913)-1),MapTable!$A:$A,1,0)),ISERROR(VLOOKUP(TRIM(MID(Q1913,FIND(",",Q1913)+1,999)),MapTable!$A:$A,1,0))),"맵없음",
  ""),
IF(ISERROR(FIND(",",Q1913,FIND(",",Q1913,FIND(",",Q1913)+1)+1)),
  IF(OR(ISERROR(VLOOKUP(LEFT(Q1913,FIND(",",Q1913)-1),MapTable!$A:$A,1,0)),ISERROR(VLOOKUP(TRIM(MID(Q1913,FIND(",",Q1913)+1,FIND(",",Q1913,FIND(",",Q1913)+1)-FIND(",",Q1913)-1)),MapTable!$A:$A,1,0)),ISERROR(VLOOKUP(TRIM(MID(Q1913,FIND(",",Q1913,FIND(",",Q1913)+1)+1,999)),MapTable!$A:$A,1,0))),"맵없음",
  ""),
IF(ISERROR(FIND(",",Q1913,FIND(",",Q1913,FIND(",",Q1913,FIND(",",Q1913)+1)+1)+1)),
  IF(OR(ISERROR(VLOOKUP(LEFT(Q1913,FIND(",",Q1913)-1),MapTable!$A:$A,1,0)),ISERROR(VLOOKUP(TRIM(MID(Q1913,FIND(",",Q1913)+1,FIND(",",Q1913,FIND(",",Q1913)+1)-FIND(",",Q1913)-1)),MapTable!$A:$A,1,0)),ISERROR(VLOOKUP(TRIM(MID(Q1913,FIND(",",Q1913,FIND(",",Q1913)+1)+1,FIND(",",Q1913,FIND(",",Q1913,FIND(",",Q1913)+1)+1)-FIND(",",Q1913,FIND(",",Q1913)+1)-1)),MapTable!$A:$A,1,0)),ISERROR(VLOOKUP(TRIM(MID(Q1913,FIND(",",Q1913,FIND(",",Q1913,FIND(",",Q1913)+1)+1)+1,999)),MapTable!$A:$A,1,0))),"맵없음",
  ""),
)))))</f>
        <v/>
      </c>
      <c r="W1913" t="str">
        <f>IF(ISBLANK(V1913),"",IF(ISERROR(VLOOKUP(V1913,[3]DropTable!$A:$A,1,0)),"드랍없음",""))</f>
        <v/>
      </c>
      <c r="Y1913" t="str">
        <f>IF(ISBLANK(X1913),"",IF(ISERROR(VLOOKUP(X1913,[3]DropTable!$A:$A,1,0)),"드랍없음",""))</f>
        <v/>
      </c>
      <c r="AA1913">
        <v>8.1</v>
      </c>
    </row>
    <row r="1914" spans="1:27" x14ac:dyDescent="0.3">
      <c r="A1914">
        <v>16</v>
      </c>
      <c r="B1914">
        <v>23</v>
      </c>
      <c r="C1914">
        <v>1680</v>
      </c>
      <c r="D1914">
        <v>420</v>
      </c>
      <c r="E1914" t="s">
        <v>114</v>
      </c>
      <c r="H1914" t="str">
        <f>IF(ISBLANK(G1914),"",
IFERROR(VLOOKUP(G1914,[1]StringTable!$1:$1048576,MATCH([1]StringTable!$B$1,[1]StringTable!$1:$1,0),0),
IFERROR(VLOOKUP(G1914,[1]InApkStringTable!$1:$1048576,MATCH([1]InApkStringTable!$B$1,[1]InApkStringTable!$1:$1,0),0),
"스트링없음")))</f>
        <v/>
      </c>
      <c r="J1914" t="b">
        <v>1</v>
      </c>
      <c r="L1914" t="str">
        <f>IF(ISBLANK(K1914),"",IF(ISERROR(VLOOKUP(K1914,MapTable!$A:$A,1,0)),"맵없음",""))</f>
        <v/>
      </c>
      <c r="N1914" t="b">
        <f t="shared" ca="1" si="78"/>
        <v>0</v>
      </c>
      <c r="R1914" t="str">
        <f>IF(ISBLANK(Q1914),"",
IF(ISERROR(FIND(",",Q1914)),
  IF(ISERROR(VLOOKUP(Q1914,MapTable!$A:$A,1,0)),"맵없음",
  ""),
IF(ISERROR(FIND(",",Q1914,FIND(",",Q1914)+1)),
  IF(OR(ISERROR(VLOOKUP(LEFT(Q1914,FIND(",",Q1914)-1),MapTable!$A:$A,1,0)),ISERROR(VLOOKUP(TRIM(MID(Q1914,FIND(",",Q1914)+1,999)),MapTable!$A:$A,1,0))),"맵없음",
  ""),
IF(ISERROR(FIND(",",Q1914,FIND(",",Q1914,FIND(",",Q1914)+1)+1)),
  IF(OR(ISERROR(VLOOKUP(LEFT(Q1914,FIND(",",Q1914)-1),MapTable!$A:$A,1,0)),ISERROR(VLOOKUP(TRIM(MID(Q1914,FIND(",",Q1914)+1,FIND(",",Q1914,FIND(",",Q1914)+1)-FIND(",",Q1914)-1)),MapTable!$A:$A,1,0)),ISERROR(VLOOKUP(TRIM(MID(Q1914,FIND(",",Q1914,FIND(",",Q1914)+1)+1,999)),MapTable!$A:$A,1,0))),"맵없음",
  ""),
IF(ISERROR(FIND(",",Q1914,FIND(",",Q1914,FIND(",",Q1914,FIND(",",Q1914)+1)+1)+1)),
  IF(OR(ISERROR(VLOOKUP(LEFT(Q1914,FIND(",",Q1914)-1),MapTable!$A:$A,1,0)),ISERROR(VLOOKUP(TRIM(MID(Q1914,FIND(",",Q1914)+1,FIND(",",Q1914,FIND(",",Q1914)+1)-FIND(",",Q1914)-1)),MapTable!$A:$A,1,0)),ISERROR(VLOOKUP(TRIM(MID(Q1914,FIND(",",Q1914,FIND(",",Q1914)+1)+1,FIND(",",Q1914,FIND(",",Q1914,FIND(",",Q1914)+1)+1)-FIND(",",Q1914,FIND(",",Q1914)+1)-1)),MapTable!$A:$A,1,0)),ISERROR(VLOOKUP(TRIM(MID(Q1914,FIND(",",Q1914,FIND(",",Q1914,FIND(",",Q1914)+1)+1)+1,999)),MapTable!$A:$A,1,0))),"맵없음",
  ""),
)))))</f>
        <v/>
      </c>
      <c r="W1914" t="str">
        <f>IF(ISBLANK(V1914),"",IF(ISERROR(VLOOKUP(V1914,[3]DropTable!$A:$A,1,0)),"드랍없음",""))</f>
        <v/>
      </c>
      <c r="Y1914" t="str">
        <f>IF(ISBLANK(X1914),"",IF(ISERROR(VLOOKUP(X1914,[3]DropTable!$A:$A,1,0)),"드랍없음",""))</f>
        <v/>
      </c>
      <c r="AA1914">
        <v>8.1</v>
      </c>
    </row>
    <row r="1915" spans="1:27" x14ac:dyDescent="0.3">
      <c r="A1915">
        <v>16</v>
      </c>
      <c r="B1915">
        <v>24</v>
      </c>
      <c r="C1915">
        <v>1680</v>
      </c>
      <c r="D1915">
        <v>420</v>
      </c>
      <c r="E1915" t="s">
        <v>114</v>
      </c>
      <c r="H1915" t="str">
        <f>IF(ISBLANK(G1915),"",
IFERROR(VLOOKUP(G1915,[1]StringTable!$1:$1048576,MATCH([1]StringTable!$B$1,[1]StringTable!$1:$1,0),0),
IFERROR(VLOOKUP(G1915,[1]InApkStringTable!$1:$1048576,MATCH([1]InApkStringTable!$B$1,[1]InApkStringTable!$1:$1,0),0),
"스트링없음")))</f>
        <v/>
      </c>
      <c r="J1915" t="b">
        <v>1</v>
      </c>
      <c r="L1915" t="str">
        <f>IF(ISBLANK(K1915),"",IF(ISERROR(VLOOKUP(K1915,MapTable!$A:$A,1,0)),"맵없음",""))</f>
        <v/>
      </c>
      <c r="N1915" t="b">
        <f t="shared" ca="1" si="78"/>
        <v>0</v>
      </c>
      <c r="R1915" t="str">
        <f>IF(ISBLANK(Q1915),"",
IF(ISERROR(FIND(",",Q1915)),
  IF(ISERROR(VLOOKUP(Q1915,MapTable!$A:$A,1,0)),"맵없음",
  ""),
IF(ISERROR(FIND(",",Q1915,FIND(",",Q1915)+1)),
  IF(OR(ISERROR(VLOOKUP(LEFT(Q1915,FIND(",",Q1915)-1),MapTable!$A:$A,1,0)),ISERROR(VLOOKUP(TRIM(MID(Q1915,FIND(",",Q1915)+1,999)),MapTable!$A:$A,1,0))),"맵없음",
  ""),
IF(ISERROR(FIND(",",Q1915,FIND(",",Q1915,FIND(",",Q1915)+1)+1)),
  IF(OR(ISERROR(VLOOKUP(LEFT(Q1915,FIND(",",Q1915)-1),MapTable!$A:$A,1,0)),ISERROR(VLOOKUP(TRIM(MID(Q1915,FIND(",",Q1915)+1,FIND(",",Q1915,FIND(",",Q1915)+1)-FIND(",",Q1915)-1)),MapTable!$A:$A,1,0)),ISERROR(VLOOKUP(TRIM(MID(Q1915,FIND(",",Q1915,FIND(",",Q1915)+1)+1,999)),MapTable!$A:$A,1,0))),"맵없음",
  ""),
IF(ISERROR(FIND(",",Q1915,FIND(",",Q1915,FIND(",",Q1915,FIND(",",Q1915)+1)+1)+1)),
  IF(OR(ISERROR(VLOOKUP(LEFT(Q1915,FIND(",",Q1915)-1),MapTable!$A:$A,1,0)),ISERROR(VLOOKUP(TRIM(MID(Q1915,FIND(",",Q1915)+1,FIND(",",Q1915,FIND(",",Q1915)+1)-FIND(",",Q1915)-1)),MapTable!$A:$A,1,0)),ISERROR(VLOOKUP(TRIM(MID(Q1915,FIND(",",Q1915,FIND(",",Q1915)+1)+1,FIND(",",Q1915,FIND(",",Q1915,FIND(",",Q1915)+1)+1)-FIND(",",Q1915,FIND(",",Q1915)+1)-1)),MapTable!$A:$A,1,0)),ISERROR(VLOOKUP(TRIM(MID(Q1915,FIND(",",Q1915,FIND(",",Q1915,FIND(",",Q1915)+1)+1)+1,999)),MapTable!$A:$A,1,0))),"맵없음",
  ""),
)))))</f>
        <v/>
      </c>
      <c r="W1915" t="str">
        <f>IF(ISBLANK(V1915),"",IF(ISERROR(VLOOKUP(V1915,[3]DropTable!$A:$A,1,0)),"드랍없음",""))</f>
        <v/>
      </c>
      <c r="Y1915" t="str">
        <f>IF(ISBLANK(X1915),"",IF(ISERROR(VLOOKUP(X1915,[3]DropTable!$A:$A,1,0)),"드랍없음",""))</f>
        <v/>
      </c>
      <c r="AA1915">
        <v>8.1</v>
      </c>
    </row>
    <row r="1916" spans="1:27" x14ac:dyDescent="0.3">
      <c r="A1916">
        <v>16</v>
      </c>
      <c r="B1916">
        <v>25</v>
      </c>
      <c r="C1916">
        <v>1680</v>
      </c>
      <c r="D1916">
        <v>420</v>
      </c>
      <c r="E1916" t="s">
        <v>114</v>
      </c>
      <c r="H1916" t="str">
        <f>IF(ISBLANK(G1916),"",
IFERROR(VLOOKUP(G1916,[1]StringTable!$1:$1048576,MATCH([1]StringTable!$B$1,[1]StringTable!$1:$1,0),0),
IFERROR(VLOOKUP(G1916,[1]InApkStringTable!$1:$1048576,MATCH([1]InApkStringTable!$B$1,[1]InApkStringTable!$1:$1,0),0),
"스트링없음")))</f>
        <v/>
      </c>
      <c r="J1916" t="b">
        <v>1</v>
      </c>
      <c r="L1916" t="str">
        <f>IF(ISBLANK(K1916),"",IF(ISERROR(VLOOKUP(K1916,MapTable!$A:$A,1,0)),"맵없음",""))</f>
        <v/>
      </c>
      <c r="N1916" t="b">
        <f t="shared" ca="1" si="78"/>
        <v>0</v>
      </c>
      <c r="R1916" t="str">
        <f>IF(ISBLANK(Q1916),"",
IF(ISERROR(FIND(",",Q1916)),
  IF(ISERROR(VLOOKUP(Q1916,MapTable!$A:$A,1,0)),"맵없음",
  ""),
IF(ISERROR(FIND(",",Q1916,FIND(",",Q1916)+1)),
  IF(OR(ISERROR(VLOOKUP(LEFT(Q1916,FIND(",",Q1916)-1),MapTable!$A:$A,1,0)),ISERROR(VLOOKUP(TRIM(MID(Q1916,FIND(",",Q1916)+1,999)),MapTable!$A:$A,1,0))),"맵없음",
  ""),
IF(ISERROR(FIND(",",Q1916,FIND(",",Q1916,FIND(",",Q1916)+1)+1)),
  IF(OR(ISERROR(VLOOKUP(LEFT(Q1916,FIND(",",Q1916)-1),MapTable!$A:$A,1,0)),ISERROR(VLOOKUP(TRIM(MID(Q1916,FIND(",",Q1916)+1,FIND(",",Q1916,FIND(",",Q1916)+1)-FIND(",",Q1916)-1)),MapTable!$A:$A,1,0)),ISERROR(VLOOKUP(TRIM(MID(Q1916,FIND(",",Q1916,FIND(",",Q1916)+1)+1,999)),MapTable!$A:$A,1,0))),"맵없음",
  ""),
IF(ISERROR(FIND(",",Q1916,FIND(",",Q1916,FIND(",",Q1916,FIND(",",Q1916)+1)+1)+1)),
  IF(OR(ISERROR(VLOOKUP(LEFT(Q1916,FIND(",",Q1916)-1),MapTable!$A:$A,1,0)),ISERROR(VLOOKUP(TRIM(MID(Q1916,FIND(",",Q1916)+1,FIND(",",Q1916,FIND(",",Q1916)+1)-FIND(",",Q1916)-1)),MapTable!$A:$A,1,0)),ISERROR(VLOOKUP(TRIM(MID(Q1916,FIND(",",Q1916,FIND(",",Q1916)+1)+1,FIND(",",Q1916,FIND(",",Q1916,FIND(",",Q1916)+1)+1)-FIND(",",Q1916,FIND(",",Q1916)+1)-1)),MapTable!$A:$A,1,0)),ISERROR(VLOOKUP(TRIM(MID(Q1916,FIND(",",Q1916,FIND(",",Q1916,FIND(",",Q1916)+1)+1)+1,999)),MapTable!$A:$A,1,0))),"맵없음",
  ""),
)))))</f>
        <v/>
      </c>
      <c r="W1916" t="str">
        <f>IF(ISBLANK(V1916),"",IF(ISERROR(VLOOKUP(V1916,[3]DropTable!$A:$A,1,0)),"드랍없음",""))</f>
        <v/>
      </c>
      <c r="Y1916" t="str">
        <f>IF(ISBLANK(X1916),"",IF(ISERROR(VLOOKUP(X1916,[3]DropTable!$A:$A,1,0)),"드랍없음",""))</f>
        <v/>
      </c>
      <c r="AA1916">
        <v>8.1</v>
      </c>
    </row>
    <row r="1917" spans="1:27" x14ac:dyDescent="0.3">
      <c r="A1917">
        <v>16</v>
      </c>
      <c r="B1917">
        <v>26</v>
      </c>
      <c r="C1917">
        <v>1680</v>
      </c>
      <c r="D1917">
        <v>420</v>
      </c>
      <c r="E1917" t="s">
        <v>114</v>
      </c>
      <c r="H1917" t="str">
        <f>IF(ISBLANK(G1917),"",
IFERROR(VLOOKUP(G1917,[1]StringTable!$1:$1048576,MATCH([1]StringTable!$B$1,[1]StringTable!$1:$1,0),0),
IFERROR(VLOOKUP(G1917,[1]InApkStringTable!$1:$1048576,MATCH([1]InApkStringTable!$B$1,[1]InApkStringTable!$1:$1,0),0),
"스트링없음")))</f>
        <v/>
      </c>
      <c r="J1917" t="b">
        <v>1</v>
      </c>
      <c r="L1917" t="str">
        <f>IF(ISBLANK(K1917),"",IF(ISERROR(VLOOKUP(K1917,MapTable!$A:$A,1,0)),"맵없음",""))</f>
        <v/>
      </c>
      <c r="N1917" t="b">
        <f t="shared" ca="1" si="78"/>
        <v>0</v>
      </c>
      <c r="R1917" t="str">
        <f>IF(ISBLANK(Q1917),"",
IF(ISERROR(FIND(",",Q1917)),
  IF(ISERROR(VLOOKUP(Q1917,MapTable!$A:$A,1,0)),"맵없음",
  ""),
IF(ISERROR(FIND(",",Q1917,FIND(",",Q1917)+1)),
  IF(OR(ISERROR(VLOOKUP(LEFT(Q1917,FIND(",",Q1917)-1),MapTable!$A:$A,1,0)),ISERROR(VLOOKUP(TRIM(MID(Q1917,FIND(",",Q1917)+1,999)),MapTable!$A:$A,1,0))),"맵없음",
  ""),
IF(ISERROR(FIND(",",Q1917,FIND(",",Q1917,FIND(",",Q1917)+1)+1)),
  IF(OR(ISERROR(VLOOKUP(LEFT(Q1917,FIND(",",Q1917)-1),MapTable!$A:$A,1,0)),ISERROR(VLOOKUP(TRIM(MID(Q1917,FIND(",",Q1917)+1,FIND(",",Q1917,FIND(",",Q1917)+1)-FIND(",",Q1917)-1)),MapTable!$A:$A,1,0)),ISERROR(VLOOKUP(TRIM(MID(Q1917,FIND(",",Q1917,FIND(",",Q1917)+1)+1,999)),MapTable!$A:$A,1,0))),"맵없음",
  ""),
IF(ISERROR(FIND(",",Q1917,FIND(",",Q1917,FIND(",",Q1917,FIND(",",Q1917)+1)+1)+1)),
  IF(OR(ISERROR(VLOOKUP(LEFT(Q1917,FIND(",",Q1917)-1),MapTable!$A:$A,1,0)),ISERROR(VLOOKUP(TRIM(MID(Q1917,FIND(",",Q1917)+1,FIND(",",Q1917,FIND(",",Q1917)+1)-FIND(",",Q1917)-1)),MapTable!$A:$A,1,0)),ISERROR(VLOOKUP(TRIM(MID(Q1917,FIND(",",Q1917,FIND(",",Q1917)+1)+1,FIND(",",Q1917,FIND(",",Q1917,FIND(",",Q1917)+1)+1)-FIND(",",Q1917,FIND(",",Q1917)+1)-1)),MapTable!$A:$A,1,0)),ISERROR(VLOOKUP(TRIM(MID(Q1917,FIND(",",Q1917,FIND(",",Q1917,FIND(",",Q1917)+1)+1)+1,999)),MapTable!$A:$A,1,0))),"맵없음",
  ""),
)))))</f>
        <v/>
      </c>
      <c r="W1917" t="str">
        <f>IF(ISBLANK(V1917),"",IF(ISERROR(VLOOKUP(V1917,[3]DropTable!$A:$A,1,0)),"드랍없음",""))</f>
        <v/>
      </c>
      <c r="Y1917" t="str">
        <f>IF(ISBLANK(X1917),"",IF(ISERROR(VLOOKUP(X1917,[3]DropTable!$A:$A,1,0)),"드랍없음",""))</f>
        <v/>
      </c>
      <c r="AA1917">
        <v>8.1</v>
      </c>
    </row>
    <row r="1918" spans="1:27" x14ac:dyDescent="0.3">
      <c r="A1918">
        <v>16</v>
      </c>
      <c r="B1918">
        <v>27</v>
      </c>
      <c r="C1918">
        <v>1680</v>
      </c>
      <c r="D1918">
        <v>420</v>
      </c>
      <c r="E1918" t="s">
        <v>114</v>
      </c>
      <c r="H1918" t="str">
        <f>IF(ISBLANK(G1918),"",
IFERROR(VLOOKUP(G1918,[1]StringTable!$1:$1048576,MATCH([1]StringTable!$B$1,[1]StringTable!$1:$1,0),0),
IFERROR(VLOOKUP(G1918,[1]InApkStringTable!$1:$1048576,MATCH([1]InApkStringTable!$B$1,[1]InApkStringTable!$1:$1,0),0),
"스트링없음")))</f>
        <v/>
      </c>
      <c r="J1918" t="b">
        <v>1</v>
      </c>
      <c r="L1918" t="str">
        <f>IF(ISBLANK(K1918),"",IF(ISERROR(VLOOKUP(K1918,MapTable!$A:$A,1,0)),"맵없음",""))</f>
        <v/>
      </c>
      <c r="N1918" t="b">
        <f t="shared" ca="1" si="78"/>
        <v>0</v>
      </c>
      <c r="R1918" t="str">
        <f>IF(ISBLANK(Q1918),"",
IF(ISERROR(FIND(",",Q1918)),
  IF(ISERROR(VLOOKUP(Q1918,MapTable!$A:$A,1,0)),"맵없음",
  ""),
IF(ISERROR(FIND(",",Q1918,FIND(",",Q1918)+1)),
  IF(OR(ISERROR(VLOOKUP(LEFT(Q1918,FIND(",",Q1918)-1),MapTable!$A:$A,1,0)),ISERROR(VLOOKUP(TRIM(MID(Q1918,FIND(",",Q1918)+1,999)),MapTable!$A:$A,1,0))),"맵없음",
  ""),
IF(ISERROR(FIND(",",Q1918,FIND(",",Q1918,FIND(",",Q1918)+1)+1)),
  IF(OR(ISERROR(VLOOKUP(LEFT(Q1918,FIND(",",Q1918)-1),MapTable!$A:$A,1,0)),ISERROR(VLOOKUP(TRIM(MID(Q1918,FIND(",",Q1918)+1,FIND(",",Q1918,FIND(",",Q1918)+1)-FIND(",",Q1918)-1)),MapTable!$A:$A,1,0)),ISERROR(VLOOKUP(TRIM(MID(Q1918,FIND(",",Q1918,FIND(",",Q1918)+1)+1,999)),MapTable!$A:$A,1,0))),"맵없음",
  ""),
IF(ISERROR(FIND(",",Q1918,FIND(",",Q1918,FIND(",",Q1918,FIND(",",Q1918)+1)+1)+1)),
  IF(OR(ISERROR(VLOOKUP(LEFT(Q1918,FIND(",",Q1918)-1),MapTable!$A:$A,1,0)),ISERROR(VLOOKUP(TRIM(MID(Q1918,FIND(",",Q1918)+1,FIND(",",Q1918,FIND(",",Q1918)+1)-FIND(",",Q1918)-1)),MapTable!$A:$A,1,0)),ISERROR(VLOOKUP(TRIM(MID(Q1918,FIND(",",Q1918,FIND(",",Q1918)+1)+1,FIND(",",Q1918,FIND(",",Q1918,FIND(",",Q1918)+1)+1)-FIND(",",Q1918,FIND(",",Q1918)+1)-1)),MapTable!$A:$A,1,0)),ISERROR(VLOOKUP(TRIM(MID(Q1918,FIND(",",Q1918,FIND(",",Q1918,FIND(",",Q1918)+1)+1)+1,999)),MapTable!$A:$A,1,0))),"맵없음",
  ""),
)))))</f>
        <v/>
      </c>
      <c r="W1918" t="str">
        <f>IF(ISBLANK(V1918),"",IF(ISERROR(VLOOKUP(V1918,[3]DropTable!$A:$A,1,0)),"드랍없음",""))</f>
        <v/>
      </c>
      <c r="Y1918" t="str">
        <f>IF(ISBLANK(X1918),"",IF(ISERROR(VLOOKUP(X1918,[3]DropTable!$A:$A,1,0)),"드랍없음",""))</f>
        <v/>
      </c>
      <c r="AA1918">
        <v>8.1</v>
      </c>
    </row>
    <row r="1919" spans="1:27" x14ac:dyDescent="0.3">
      <c r="A1919">
        <v>16</v>
      </c>
      <c r="B1919">
        <v>28</v>
      </c>
      <c r="C1919">
        <v>1680</v>
      </c>
      <c r="D1919">
        <v>420</v>
      </c>
      <c r="E1919" t="s">
        <v>114</v>
      </c>
      <c r="H1919" t="str">
        <f>IF(ISBLANK(G1919),"",
IFERROR(VLOOKUP(G1919,[1]StringTable!$1:$1048576,MATCH([1]StringTable!$B$1,[1]StringTable!$1:$1,0),0),
IFERROR(VLOOKUP(G1919,[1]InApkStringTable!$1:$1048576,MATCH([1]InApkStringTable!$B$1,[1]InApkStringTable!$1:$1,0),0),
"스트링없음")))</f>
        <v/>
      </c>
      <c r="J1919" t="b">
        <v>1</v>
      </c>
      <c r="L1919" t="str">
        <f>IF(ISBLANK(K1919),"",IF(ISERROR(VLOOKUP(K1919,MapTable!$A:$A,1,0)),"맵없음",""))</f>
        <v/>
      </c>
      <c r="N1919" t="b">
        <f t="shared" ca="1" si="78"/>
        <v>0</v>
      </c>
      <c r="R1919" t="str">
        <f>IF(ISBLANK(Q1919),"",
IF(ISERROR(FIND(",",Q1919)),
  IF(ISERROR(VLOOKUP(Q1919,MapTable!$A:$A,1,0)),"맵없음",
  ""),
IF(ISERROR(FIND(",",Q1919,FIND(",",Q1919)+1)),
  IF(OR(ISERROR(VLOOKUP(LEFT(Q1919,FIND(",",Q1919)-1),MapTable!$A:$A,1,0)),ISERROR(VLOOKUP(TRIM(MID(Q1919,FIND(",",Q1919)+1,999)),MapTable!$A:$A,1,0))),"맵없음",
  ""),
IF(ISERROR(FIND(",",Q1919,FIND(",",Q1919,FIND(",",Q1919)+1)+1)),
  IF(OR(ISERROR(VLOOKUP(LEFT(Q1919,FIND(",",Q1919)-1),MapTable!$A:$A,1,0)),ISERROR(VLOOKUP(TRIM(MID(Q1919,FIND(",",Q1919)+1,FIND(",",Q1919,FIND(",",Q1919)+1)-FIND(",",Q1919)-1)),MapTable!$A:$A,1,0)),ISERROR(VLOOKUP(TRIM(MID(Q1919,FIND(",",Q1919,FIND(",",Q1919)+1)+1,999)),MapTable!$A:$A,1,0))),"맵없음",
  ""),
IF(ISERROR(FIND(",",Q1919,FIND(",",Q1919,FIND(",",Q1919,FIND(",",Q1919)+1)+1)+1)),
  IF(OR(ISERROR(VLOOKUP(LEFT(Q1919,FIND(",",Q1919)-1),MapTable!$A:$A,1,0)),ISERROR(VLOOKUP(TRIM(MID(Q1919,FIND(",",Q1919)+1,FIND(",",Q1919,FIND(",",Q1919)+1)-FIND(",",Q1919)-1)),MapTable!$A:$A,1,0)),ISERROR(VLOOKUP(TRIM(MID(Q1919,FIND(",",Q1919,FIND(",",Q1919)+1)+1,FIND(",",Q1919,FIND(",",Q1919,FIND(",",Q1919)+1)+1)-FIND(",",Q1919,FIND(",",Q1919)+1)-1)),MapTable!$A:$A,1,0)),ISERROR(VLOOKUP(TRIM(MID(Q1919,FIND(",",Q1919,FIND(",",Q1919,FIND(",",Q1919)+1)+1)+1,999)),MapTable!$A:$A,1,0))),"맵없음",
  ""),
)))))</f>
        <v/>
      </c>
      <c r="W1919" t="str">
        <f>IF(ISBLANK(V1919),"",IF(ISERROR(VLOOKUP(V1919,[3]DropTable!$A:$A,1,0)),"드랍없음",""))</f>
        <v/>
      </c>
      <c r="Y1919" t="str">
        <f>IF(ISBLANK(X1919),"",IF(ISERROR(VLOOKUP(X1919,[3]DropTable!$A:$A,1,0)),"드랍없음",""))</f>
        <v/>
      </c>
      <c r="AA1919">
        <v>8.1</v>
      </c>
    </row>
    <row r="1920" spans="1:27" x14ac:dyDescent="0.3">
      <c r="A1920">
        <v>16</v>
      </c>
      <c r="B1920">
        <v>29</v>
      </c>
      <c r="C1920">
        <v>1680</v>
      </c>
      <c r="D1920">
        <v>420</v>
      </c>
      <c r="E1920" t="s">
        <v>114</v>
      </c>
      <c r="H1920" t="str">
        <f>IF(ISBLANK(G1920),"",
IFERROR(VLOOKUP(G1920,[1]StringTable!$1:$1048576,MATCH([1]StringTable!$B$1,[1]StringTable!$1:$1,0),0),
IFERROR(VLOOKUP(G1920,[1]InApkStringTable!$1:$1048576,MATCH([1]InApkStringTable!$B$1,[1]InApkStringTable!$1:$1,0),0),
"스트링없음")))</f>
        <v/>
      </c>
      <c r="J1920" t="b">
        <v>1</v>
      </c>
      <c r="L1920" t="str">
        <f>IF(ISBLANK(K1920),"",IF(ISERROR(VLOOKUP(K1920,MapTable!$A:$A,1,0)),"맵없음",""))</f>
        <v/>
      </c>
      <c r="N1920" t="b">
        <f t="shared" ca="1" si="78"/>
        <v>0</v>
      </c>
      <c r="R1920" t="str">
        <f>IF(ISBLANK(Q1920),"",
IF(ISERROR(FIND(",",Q1920)),
  IF(ISERROR(VLOOKUP(Q1920,MapTable!$A:$A,1,0)),"맵없음",
  ""),
IF(ISERROR(FIND(",",Q1920,FIND(",",Q1920)+1)),
  IF(OR(ISERROR(VLOOKUP(LEFT(Q1920,FIND(",",Q1920)-1),MapTable!$A:$A,1,0)),ISERROR(VLOOKUP(TRIM(MID(Q1920,FIND(",",Q1920)+1,999)),MapTable!$A:$A,1,0))),"맵없음",
  ""),
IF(ISERROR(FIND(",",Q1920,FIND(",",Q1920,FIND(",",Q1920)+1)+1)),
  IF(OR(ISERROR(VLOOKUP(LEFT(Q1920,FIND(",",Q1920)-1),MapTable!$A:$A,1,0)),ISERROR(VLOOKUP(TRIM(MID(Q1920,FIND(",",Q1920)+1,FIND(",",Q1920,FIND(",",Q1920)+1)-FIND(",",Q1920)-1)),MapTable!$A:$A,1,0)),ISERROR(VLOOKUP(TRIM(MID(Q1920,FIND(",",Q1920,FIND(",",Q1920)+1)+1,999)),MapTable!$A:$A,1,0))),"맵없음",
  ""),
IF(ISERROR(FIND(",",Q1920,FIND(",",Q1920,FIND(",",Q1920,FIND(",",Q1920)+1)+1)+1)),
  IF(OR(ISERROR(VLOOKUP(LEFT(Q1920,FIND(",",Q1920)-1),MapTable!$A:$A,1,0)),ISERROR(VLOOKUP(TRIM(MID(Q1920,FIND(",",Q1920)+1,FIND(",",Q1920,FIND(",",Q1920)+1)-FIND(",",Q1920)-1)),MapTable!$A:$A,1,0)),ISERROR(VLOOKUP(TRIM(MID(Q1920,FIND(",",Q1920,FIND(",",Q1920)+1)+1,FIND(",",Q1920,FIND(",",Q1920,FIND(",",Q1920)+1)+1)-FIND(",",Q1920,FIND(",",Q1920)+1)-1)),MapTable!$A:$A,1,0)),ISERROR(VLOOKUP(TRIM(MID(Q1920,FIND(",",Q1920,FIND(",",Q1920,FIND(",",Q1920)+1)+1)+1,999)),MapTable!$A:$A,1,0))),"맵없음",
  ""),
)))))</f>
        <v/>
      </c>
      <c r="W1920" t="str">
        <f>IF(ISBLANK(V1920),"",IF(ISERROR(VLOOKUP(V1920,[3]DropTable!$A:$A,1,0)),"드랍없음",""))</f>
        <v/>
      </c>
      <c r="Y1920" t="str">
        <f>IF(ISBLANK(X1920),"",IF(ISERROR(VLOOKUP(X1920,[3]DropTable!$A:$A,1,0)),"드랍없음",""))</f>
        <v/>
      </c>
      <c r="AA1920">
        <v>8.1</v>
      </c>
    </row>
    <row r="1921" spans="1:27" x14ac:dyDescent="0.3">
      <c r="A1921">
        <v>16</v>
      </c>
      <c r="B1921">
        <v>30</v>
      </c>
      <c r="C1921">
        <v>1680</v>
      </c>
      <c r="D1921">
        <v>420</v>
      </c>
      <c r="E1921" t="s">
        <v>114</v>
      </c>
      <c r="H1921" t="str">
        <f>IF(ISBLANK(G1921),"",
IFERROR(VLOOKUP(G1921,[1]StringTable!$1:$1048576,MATCH([1]StringTable!$B$1,[1]StringTable!$1:$1,0),0),
IFERROR(VLOOKUP(G1921,[1]InApkStringTable!$1:$1048576,MATCH([1]InApkStringTable!$B$1,[1]InApkStringTable!$1:$1,0),0),
"스트링없음")))</f>
        <v/>
      </c>
      <c r="J1921" t="b">
        <v>1</v>
      </c>
      <c r="L1921" t="str">
        <f>IF(ISBLANK(K1921),"",IF(ISERROR(VLOOKUP(K1921,MapTable!$A:$A,1,0)),"맵없음",""))</f>
        <v/>
      </c>
      <c r="N1921" t="b">
        <f t="shared" ca="1" si="78"/>
        <v>0</v>
      </c>
      <c r="R1921" t="str">
        <f>IF(ISBLANK(Q1921),"",
IF(ISERROR(FIND(",",Q1921)),
  IF(ISERROR(VLOOKUP(Q1921,MapTable!$A:$A,1,0)),"맵없음",
  ""),
IF(ISERROR(FIND(",",Q1921,FIND(",",Q1921)+1)),
  IF(OR(ISERROR(VLOOKUP(LEFT(Q1921,FIND(",",Q1921)-1),MapTable!$A:$A,1,0)),ISERROR(VLOOKUP(TRIM(MID(Q1921,FIND(",",Q1921)+1,999)),MapTable!$A:$A,1,0))),"맵없음",
  ""),
IF(ISERROR(FIND(",",Q1921,FIND(",",Q1921,FIND(",",Q1921)+1)+1)),
  IF(OR(ISERROR(VLOOKUP(LEFT(Q1921,FIND(",",Q1921)-1),MapTable!$A:$A,1,0)),ISERROR(VLOOKUP(TRIM(MID(Q1921,FIND(",",Q1921)+1,FIND(",",Q1921,FIND(",",Q1921)+1)-FIND(",",Q1921)-1)),MapTable!$A:$A,1,0)),ISERROR(VLOOKUP(TRIM(MID(Q1921,FIND(",",Q1921,FIND(",",Q1921)+1)+1,999)),MapTable!$A:$A,1,0))),"맵없음",
  ""),
IF(ISERROR(FIND(",",Q1921,FIND(",",Q1921,FIND(",",Q1921,FIND(",",Q1921)+1)+1)+1)),
  IF(OR(ISERROR(VLOOKUP(LEFT(Q1921,FIND(",",Q1921)-1),MapTable!$A:$A,1,0)),ISERROR(VLOOKUP(TRIM(MID(Q1921,FIND(",",Q1921)+1,FIND(",",Q1921,FIND(",",Q1921)+1)-FIND(",",Q1921)-1)),MapTable!$A:$A,1,0)),ISERROR(VLOOKUP(TRIM(MID(Q1921,FIND(",",Q1921,FIND(",",Q1921)+1)+1,FIND(",",Q1921,FIND(",",Q1921,FIND(",",Q1921)+1)+1)-FIND(",",Q1921,FIND(",",Q1921)+1)-1)),MapTable!$A:$A,1,0)),ISERROR(VLOOKUP(TRIM(MID(Q1921,FIND(",",Q1921,FIND(",",Q1921,FIND(",",Q1921)+1)+1)+1,999)),MapTable!$A:$A,1,0))),"맵없음",
  ""),
)))))</f>
        <v/>
      </c>
      <c r="W1921" t="str">
        <f>IF(ISBLANK(V1921),"",IF(ISERROR(VLOOKUP(V1921,[3]DropTable!$A:$A,1,0)),"드랍없음",""))</f>
        <v/>
      </c>
      <c r="Y1921" t="str">
        <f>IF(ISBLANK(X1921),"",IF(ISERROR(VLOOKUP(X1921,[3]DropTable!$A:$A,1,0)),"드랍없음",""))</f>
        <v/>
      </c>
      <c r="AA1921">
        <v>8.1</v>
      </c>
    </row>
    <row r="1922" spans="1:27" x14ac:dyDescent="0.3">
      <c r="A1922">
        <v>16</v>
      </c>
      <c r="B1922">
        <v>31</v>
      </c>
      <c r="C1922">
        <v>1680</v>
      </c>
      <c r="D1922">
        <v>420</v>
      </c>
      <c r="E1922" t="s">
        <v>114</v>
      </c>
      <c r="H1922" t="str">
        <f>IF(ISBLANK(G1922),"",
IFERROR(VLOOKUP(G1922,[1]StringTable!$1:$1048576,MATCH([1]StringTable!$B$1,[1]StringTable!$1:$1,0),0),
IFERROR(VLOOKUP(G1922,[1]InApkStringTable!$1:$1048576,MATCH([1]InApkStringTable!$B$1,[1]InApkStringTable!$1:$1,0),0),
"스트링없음")))</f>
        <v/>
      </c>
      <c r="J1922" t="b">
        <v>1</v>
      </c>
      <c r="L1922" t="str">
        <f>IF(ISBLANK(K1922),"",IF(ISERROR(VLOOKUP(K1922,MapTable!$A:$A,1,0)),"맵없음",""))</f>
        <v/>
      </c>
      <c r="N1922" t="b">
        <f t="shared" ca="1" si="78"/>
        <v>0</v>
      </c>
      <c r="R1922" t="str">
        <f>IF(ISBLANK(Q1922),"",
IF(ISERROR(FIND(",",Q1922)),
  IF(ISERROR(VLOOKUP(Q1922,MapTable!$A:$A,1,0)),"맵없음",
  ""),
IF(ISERROR(FIND(",",Q1922,FIND(",",Q1922)+1)),
  IF(OR(ISERROR(VLOOKUP(LEFT(Q1922,FIND(",",Q1922)-1),MapTable!$A:$A,1,0)),ISERROR(VLOOKUP(TRIM(MID(Q1922,FIND(",",Q1922)+1,999)),MapTable!$A:$A,1,0))),"맵없음",
  ""),
IF(ISERROR(FIND(",",Q1922,FIND(",",Q1922,FIND(",",Q1922)+1)+1)),
  IF(OR(ISERROR(VLOOKUP(LEFT(Q1922,FIND(",",Q1922)-1),MapTable!$A:$A,1,0)),ISERROR(VLOOKUP(TRIM(MID(Q1922,FIND(",",Q1922)+1,FIND(",",Q1922,FIND(",",Q1922)+1)-FIND(",",Q1922)-1)),MapTable!$A:$A,1,0)),ISERROR(VLOOKUP(TRIM(MID(Q1922,FIND(",",Q1922,FIND(",",Q1922)+1)+1,999)),MapTable!$A:$A,1,0))),"맵없음",
  ""),
IF(ISERROR(FIND(",",Q1922,FIND(",",Q1922,FIND(",",Q1922,FIND(",",Q1922)+1)+1)+1)),
  IF(OR(ISERROR(VLOOKUP(LEFT(Q1922,FIND(",",Q1922)-1),MapTable!$A:$A,1,0)),ISERROR(VLOOKUP(TRIM(MID(Q1922,FIND(",",Q1922)+1,FIND(",",Q1922,FIND(",",Q1922)+1)-FIND(",",Q1922)-1)),MapTable!$A:$A,1,0)),ISERROR(VLOOKUP(TRIM(MID(Q1922,FIND(",",Q1922,FIND(",",Q1922)+1)+1,FIND(",",Q1922,FIND(",",Q1922,FIND(",",Q1922)+1)+1)-FIND(",",Q1922,FIND(",",Q1922)+1)-1)),MapTable!$A:$A,1,0)),ISERROR(VLOOKUP(TRIM(MID(Q1922,FIND(",",Q1922,FIND(",",Q1922,FIND(",",Q1922)+1)+1)+1,999)),MapTable!$A:$A,1,0))),"맵없음",
  ""),
)))))</f>
        <v/>
      </c>
      <c r="W1922" t="str">
        <f>IF(ISBLANK(V1922),"",IF(ISERROR(VLOOKUP(V1922,[3]DropTable!$A:$A,1,0)),"드랍없음",""))</f>
        <v/>
      </c>
      <c r="Y1922" t="str">
        <f>IF(ISBLANK(X1922),"",IF(ISERROR(VLOOKUP(X1922,[3]DropTable!$A:$A,1,0)),"드랍없음",""))</f>
        <v/>
      </c>
      <c r="AA1922">
        <v>8.1</v>
      </c>
    </row>
    <row r="1923" spans="1:27" x14ac:dyDescent="0.3">
      <c r="A1923">
        <v>16</v>
      </c>
      <c r="B1923">
        <v>32</v>
      </c>
      <c r="C1923">
        <v>1680</v>
      </c>
      <c r="D1923">
        <v>420</v>
      </c>
      <c r="E1923" t="s">
        <v>114</v>
      </c>
      <c r="H1923" t="str">
        <f>IF(ISBLANK(G1923),"",
IFERROR(VLOOKUP(G1923,[1]StringTable!$1:$1048576,MATCH([1]StringTable!$B$1,[1]StringTable!$1:$1,0),0),
IFERROR(VLOOKUP(G1923,[1]InApkStringTable!$1:$1048576,MATCH([1]InApkStringTable!$B$1,[1]InApkStringTable!$1:$1,0),0),
"스트링없음")))</f>
        <v/>
      </c>
      <c r="J1923" t="b">
        <v>1</v>
      </c>
      <c r="L1923" t="str">
        <f>IF(ISBLANK(K1923),"",IF(ISERROR(VLOOKUP(K1923,MapTable!$A:$A,1,0)),"맵없음",""))</f>
        <v/>
      </c>
      <c r="N1923" t="b">
        <f t="shared" ca="1" si="78"/>
        <v>0</v>
      </c>
      <c r="R1923" t="str">
        <f>IF(ISBLANK(Q1923),"",
IF(ISERROR(FIND(",",Q1923)),
  IF(ISERROR(VLOOKUP(Q1923,MapTable!$A:$A,1,0)),"맵없음",
  ""),
IF(ISERROR(FIND(",",Q1923,FIND(",",Q1923)+1)),
  IF(OR(ISERROR(VLOOKUP(LEFT(Q1923,FIND(",",Q1923)-1),MapTable!$A:$A,1,0)),ISERROR(VLOOKUP(TRIM(MID(Q1923,FIND(",",Q1923)+1,999)),MapTable!$A:$A,1,0))),"맵없음",
  ""),
IF(ISERROR(FIND(",",Q1923,FIND(",",Q1923,FIND(",",Q1923)+1)+1)),
  IF(OR(ISERROR(VLOOKUP(LEFT(Q1923,FIND(",",Q1923)-1),MapTable!$A:$A,1,0)),ISERROR(VLOOKUP(TRIM(MID(Q1923,FIND(",",Q1923)+1,FIND(",",Q1923,FIND(",",Q1923)+1)-FIND(",",Q1923)-1)),MapTable!$A:$A,1,0)),ISERROR(VLOOKUP(TRIM(MID(Q1923,FIND(",",Q1923,FIND(",",Q1923)+1)+1,999)),MapTable!$A:$A,1,0))),"맵없음",
  ""),
IF(ISERROR(FIND(",",Q1923,FIND(",",Q1923,FIND(",",Q1923,FIND(",",Q1923)+1)+1)+1)),
  IF(OR(ISERROR(VLOOKUP(LEFT(Q1923,FIND(",",Q1923)-1),MapTable!$A:$A,1,0)),ISERROR(VLOOKUP(TRIM(MID(Q1923,FIND(",",Q1923)+1,FIND(",",Q1923,FIND(",",Q1923)+1)-FIND(",",Q1923)-1)),MapTable!$A:$A,1,0)),ISERROR(VLOOKUP(TRIM(MID(Q1923,FIND(",",Q1923,FIND(",",Q1923)+1)+1,FIND(",",Q1923,FIND(",",Q1923,FIND(",",Q1923)+1)+1)-FIND(",",Q1923,FIND(",",Q1923)+1)-1)),MapTable!$A:$A,1,0)),ISERROR(VLOOKUP(TRIM(MID(Q1923,FIND(",",Q1923,FIND(",",Q1923,FIND(",",Q1923)+1)+1)+1,999)),MapTable!$A:$A,1,0))),"맵없음",
  ""),
)))))</f>
        <v/>
      </c>
      <c r="W1923" t="str">
        <f>IF(ISBLANK(V1923),"",IF(ISERROR(VLOOKUP(V1923,[3]DropTable!$A:$A,1,0)),"드랍없음",""))</f>
        <v/>
      </c>
      <c r="Y1923" t="str">
        <f>IF(ISBLANK(X1923),"",IF(ISERROR(VLOOKUP(X1923,[3]DropTable!$A:$A,1,0)),"드랍없음",""))</f>
        <v/>
      </c>
      <c r="AA1923">
        <v>8.1</v>
      </c>
    </row>
    <row r="1924" spans="1:27" x14ac:dyDescent="0.3">
      <c r="A1924">
        <v>16</v>
      </c>
      <c r="B1924">
        <v>33</v>
      </c>
      <c r="C1924">
        <v>1680</v>
      </c>
      <c r="D1924">
        <v>420</v>
      </c>
      <c r="E1924" t="s">
        <v>114</v>
      </c>
      <c r="H1924" t="str">
        <f>IF(ISBLANK(G1924),"",
IFERROR(VLOOKUP(G1924,[1]StringTable!$1:$1048576,MATCH([1]StringTable!$B$1,[1]StringTable!$1:$1,0),0),
IFERROR(VLOOKUP(G1924,[1]InApkStringTable!$1:$1048576,MATCH([1]InApkStringTable!$B$1,[1]InApkStringTable!$1:$1,0),0),
"스트링없음")))</f>
        <v/>
      </c>
      <c r="J1924" t="b">
        <v>1</v>
      </c>
      <c r="L1924" t="str">
        <f>IF(ISBLANK(K1924),"",IF(ISERROR(VLOOKUP(K1924,MapTable!$A:$A,1,0)),"맵없음",""))</f>
        <v/>
      </c>
      <c r="N1924" t="b">
        <f t="shared" ca="1" si="78"/>
        <v>0</v>
      </c>
      <c r="R1924" t="str">
        <f>IF(ISBLANK(Q1924),"",
IF(ISERROR(FIND(",",Q1924)),
  IF(ISERROR(VLOOKUP(Q1924,MapTable!$A:$A,1,0)),"맵없음",
  ""),
IF(ISERROR(FIND(",",Q1924,FIND(",",Q1924)+1)),
  IF(OR(ISERROR(VLOOKUP(LEFT(Q1924,FIND(",",Q1924)-1),MapTable!$A:$A,1,0)),ISERROR(VLOOKUP(TRIM(MID(Q1924,FIND(",",Q1924)+1,999)),MapTable!$A:$A,1,0))),"맵없음",
  ""),
IF(ISERROR(FIND(",",Q1924,FIND(",",Q1924,FIND(",",Q1924)+1)+1)),
  IF(OR(ISERROR(VLOOKUP(LEFT(Q1924,FIND(",",Q1924)-1),MapTable!$A:$A,1,0)),ISERROR(VLOOKUP(TRIM(MID(Q1924,FIND(",",Q1924)+1,FIND(",",Q1924,FIND(",",Q1924)+1)-FIND(",",Q1924)-1)),MapTable!$A:$A,1,0)),ISERROR(VLOOKUP(TRIM(MID(Q1924,FIND(",",Q1924,FIND(",",Q1924)+1)+1,999)),MapTable!$A:$A,1,0))),"맵없음",
  ""),
IF(ISERROR(FIND(",",Q1924,FIND(",",Q1924,FIND(",",Q1924,FIND(",",Q1924)+1)+1)+1)),
  IF(OR(ISERROR(VLOOKUP(LEFT(Q1924,FIND(",",Q1924)-1),MapTable!$A:$A,1,0)),ISERROR(VLOOKUP(TRIM(MID(Q1924,FIND(",",Q1924)+1,FIND(",",Q1924,FIND(",",Q1924)+1)-FIND(",",Q1924)-1)),MapTable!$A:$A,1,0)),ISERROR(VLOOKUP(TRIM(MID(Q1924,FIND(",",Q1924,FIND(",",Q1924)+1)+1,FIND(",",Q1924,FIND(",",Q1924,FIND(",",Q1924)+1)+1)-FIND(",",Q1924,FIND(",",Q1924)+1)-1)),MapTable!$A:$A,1,0)),ISERROR(VLOOKUP(TRIM(MID(Q1924,FIND(",",Q1924,FIND(",",Q1924,FIND(",",Q1924)+1)+1)+1,999)),MapTable!$A:$A,1,0))),"맵없음",
  ""),
)))))</f>
        <v/>
      </c>
      <c r="W1924" t="str">
        <f>IF(ISBLANK(V1924),"",IF(ISERROR(VLOOKUP(V1924,[3]DropTable!$A:$A,1,0)),"드랍없음",""))</f>
        <v/>
      </c>
      <c r="Y1924" t="str">
        <f>IF(ISBLANK(X1924),"",IF(ISERROR(VLOOKUP(X1924,[3]DropTable!$A:$A,1,0)),"드랍없음",""))</f>
        <v/>
      </c>
      <c r="AA1924">
        <v>8.1</v>
      </c>
    </row>
    <row r="1925" spans="1:27" x14ac:dyDescent="0.3">
      <c r="A1925">
        <v>16</v>
      </c>
      <c r="B1925">
        <v>34</v>
      </c>
      <c r="C1925">
        <v>1680</v>
      </c>
      <c r="D1925">
        <v>420</v>
      </c>
      <c r="E1925" t="s">
        <v>114</v>
      </c>
      <c r="H1925" t="str">
        <f>IF(ISBLANK(G1925),"",
IFERROR(VLOOKUP(G1925,[1]StringTable!$1:$1048576,MATCH([1]StringTable!$B$1,[1]StringTable!$1:$1,0),0),
IFERROR(VLOOKUP(G1925,[1]InApkStringTable!$1:$1048576,MATCH([1]InApkStringTable!$B$1,[1]InApkStringTable!$1:$1,0),0),
"스트링없음")))</f>
        <v/>
      </c>
      <c r="J1925" t="b">
        <v>1</v>
      </c>
      <c r="L1925" t="str">
        <f>IF(ISBLANK(K1925),"",IF(ISERROR(VLOOKUP(K1925,MapTable!$A:$A,1,0)),"맵없음",""))</f>
        <v/>
      </c>
      <c r="N1925" t="b">
        <f t="shared" ca="1" si="78"/>
        <v>0</v>
      </c>
      <c r="R1925" t="str">
        <f>IF(ISBLANK(Q1925),"",
IF(ISERROR(FIND(",",Q1925)),
  IF(ISERROR(VLOOKUP(Q1925,MapTable!$A:$A,1,0)),"맵없음",
  ""),
IF(ISERROR(FIND(",",Q1925,FIND(",",Q1925)+1)),
  IF(OR(ISERROR(VLOOKUP(LEFT(Q1925,FIND(",",Q1925)-1),MapTable!$A:$A,1,0)),ISERROR(VLOOKUP(TRIM(MID(Q1925,FIND(",",Q1925)+1,999)),MapTable!$A:$A,1,0))),"맵없음",
  ""),
IF(ISERROR(FIND(",",Q1925,FIND(",",Q1925,FIND(",",Q1925)+1)+1)),
  IF(OR(ISERROR(VLOOKUP(LEFT(Q1925,FIND(",",Q1925)-1),MapTable!$A:$A,1,0)),ISERROR(VLOOKUP(TRIM(MID(Q1925,FIND(",",Q1925)+1,FIND(",",Q1925,FIND(",",Q1925)+1)-FIND(",",Q1925)-1)),MapTable!$A:$A,1,0)),ISERROR(VLOOKUP(TRIM(MID(Q1925,FIND(",",Q1925,FIND(",",Q1925)+1)+1,999)),MapTable!$A:$A,1,0))),"맵없음",
  ""),
IF(ISERROR(FIND(",",Q1925,FIND(",",Q1925,FIND(",",Q1925,FIND(",",Q1925)+1)+1)+1)),
  IF(OR(ISERROR(VLOOKUP(LEFT(Q1925,FIND(",",Q1925)-1),MapTable!$A:$A,1,0)),ISERROR(VLOOKUP(TRIM(MID(Q1925,FIND(",",Q1925)+1,FIND(",",Q1925,FIND(",",Q1925)+1)-FIND(",",Q1925)-1)),MapTable!$A:$A,1,0)),ISERROR(VLOOKUP(TRIM(MID(Q1925,FIND(",",Q1925,FIND(",",Q1925)+1)+1,FIND(",",Q1925,FIND(",",Q1925,FIND(",",Q1925)+1)+1)-FIND(",",Q1925,FIND(",",Q1925)+1)-1)),MapTable!$A:$A,1,0)),ISERROR(VLOOKUP(TRIM(MID(Q1925,FIND(",",Q1925,FIND(",",Q1925,FIND(",",Q1925)+1)+1)+1,999)),MapTable!$A:$A,1,0))),"맵없음",
  ""),
)))))</f>
        <v/>
      </c>
      <c r="W1925" t="str">
        <f>IF(ISBLANK(V1925),"",IF(ISERROR(VLOOKUP(V1925,[3]DropTable!$A:$A,1,0)),"드랍없음",""))</f>
        <v/>
      </c>
      <c r="Y1925" t="str">
        <f>IF(ISBLANK(X1925),"",IF(ISERROR(VLOOKUP(X1925,[3]DropTable!$A:$A,1,0)),"드랍없음",""))</f>
        <v/>
      </c>
      <c r="AA1925">
        <v>8.1</v>
      </c>
    </row>
    <row r="1926" spans="1:27" x14ac:dyDescent="0.3">
      <c r="A1926">
        <v>16</v>
      </c>
      <c r="B1926">
        <v>35</v>
      </c>
      <c r="C1926">
        <v>1680</v>
      </c>
      <c r="D1926">
        <v>420</v>
      </c>
      <c r="E1926" t="s">
        <v>114</v>
      </c>
      <c r="H1926" t="str">
        <f>IF(ISBLANK(G1926),"",
IFERROR(VLOOKUP(G1926,[1]StringTable!$1:$1048576,MATCH([1]StringTable!$B$1,[1]StringTable!$1:$1,0),0),
IFERROR(VLOOKUP(G1926,[1]InApkStringTable!$1:$1048576,MATCH([1]InApkStringTable!$B$1,[1]InApkStringTable!$1:$1,0),0),
"스트링없음")))</f>
        <v/>
      </c>
      <c r="J1926" t="b">
        <v>1</v>
      </c>
      <c r="L1926" t="str">
        <f>IF(ISBLANK(K1926),"",IF(ISERROR(VLOOKUP(K1926,MapTable!$A:$A,1,0)),"맵없음",""))</f>
        <v/>
      </c>
      <c r="N1926" t="b">
        <f t="shared" ca="1" si="78"/>
        <v>0</v>
      </c>
      <c r="R1926" t="str">
        <f>IF(ISBLANK(Q1926),"",
IF(ISERROR(FIND(",",Q1926)),
  IF(ISERROR(VLOOKUP(Q1926,MapTable!$A:$A,1,0)),"맵없음",
  ""),
IF(ISERROR(FIND(",",Q1926,FIND(",",Q1926)+1)),
  IF(OR(ISERROR(VLOOKUP(LEFT(Q1926,FIND(",",Q1926)-1),MapTable!$A:$A,1,0)),ISERROR(VLOOKUP(TRIM(MID(Q1926,FIND(",",Q1926)+1,999)),MapTable!$A:$A,1,0))),"맵없음",
  ""),
IF(ISERROR(FIND(",",Q1926,FIND(",",Q1926,FIND(",",Q1926)+1)+1)),
  IF(OR(ISERROR(VLOOKUP(LEFT(Q1926,FIND(",",Q1926)-1),MapTable!$A:$A,1,0)),ISERROR(VLOOKUP(TRIM(MID(Q1926,FIND(",",Q1926)+1,FIND(",",Q1926,FIND(",",Q1926)+1)-FIND(",",Q1926)-1)),MapTable!$A:$A,1,0)),ISERROR(VLOOKUP(TRIM(MID(Q1926,FIND(",",Q1926,FIND(",",Q1926)+1)+1,999)),MapTable!$A:$A,1,0))),"맵없음",
  ""),
IF(ISERROR(FIND(",",Q1926,FIND(",",Q1926,FIND(",",Q1926,FIND(",",Q1926)+1)+1)+1)),
  IF(OR(ISERROR(VLOOKUP(LEFT(Q1926,FIND(",",Q1926)-1),MapTable!$A:$A,1,0)),ISERROR(VLOOKUP(TRIM(MID(Q1926,FIND(",",Q1926)+1,FIND(",",Q1926,FIND(",",Q1926)+1)-FIND(",",Q1926)-1)),MapTable!$A:$A,1,0)),ISERROR(VLOOKUP(TRIM(MID(Q1926,FIND(",",Q1926,FIND(",",Q1926)+1)+1,FIND(",",Q1926,FIND(",",Q1926,FIND(",",Q1926)+1)+1)-FIND(",",Q1926,FIND(",",Q1926)+1)-1)),MapTable!$A:$A,1,0)),ISERROR(VLOOKUP(TRIM(MID(Q1926,FIND(",",Q1926,FIND(",",Q1926,FIND(",",Q1926)+1)+1)+1,999)),MapTable!$A:$A,1,0))),"맵없음",
  ""),
)))))</f>
        <v/>
      </c>
      <c r="W1926" t="str">
        <f>IF(ISBLANK(V1926),"",IF(ISERROR(VLOOKUP(V1926,[3]DropTable!$A:$A,1,0)),"드랍없음",""))</f>
        <v/>
      </c>
      <c r="Y1926" t="str">
        <f>IF(ISBLANK(X1926),"",IF(ISERROR(VLOOKUP(X1926,[3]DropTable!$A:$A,1,0)),"드랍없음",""))</f>
        <v/>
      </c>
      <c r="AA1926">
        <v>8.1</v>
      </c>
    </row>
    <row r="1927" spans="1:27" x14ac:dyDescent="0.3">
      <c r="A1927">
        <v>16</v>
      </c>
      <c r="B1927">
        <v>36</v>
      </c>
      <c r="C1927">
        <v>1680</v>
      </c>
      <c r="D1927">
        <v>420</v>
      </c>
      <c r="E1927" t="s">
        <v>114</v>
      </c>
      <c r="H1927" t="str">
        <f>IF(ISBLANK(G1927),"",
IFERROR(VLOOKUP(G1927,[1]StringTable!$1:$1048576,MATCH([1]StringTable!$B$1,[1]StringTable!$1:$1,0),0),
IFERROR(VLOOKUP(G1927,[1]InApkStringTable!$1:$1048576,MATCH([1]InApkStringTable!$B$1,[1]InApkStringTable!$1:$1,0),0),
"스트링없음")))</f>
        <v/>
      </c>
      <c r="J1927" t="b">
        <v>1</v>
      </c>
      <c r="L1927" t="str">
        <f>IF(ISBLANK(K1927),"",IF(ISERROR(VLOOKUP(K1927,MapTable!$A:$A,1,0)),"맵없음",""))</f>
        <v/>
      </c>
      <c r="N1927" t="b">
        <f t="shared" ca="1" si="78"/>
        <v>0</v>
      </c>
      <c r="R1927" t="str">
        <f>IF(ISBLANK(Q1927),"",
IF(ISERROR(FIND(",",Q1927)),
  IF(ISERROR(VLOOKUP(Q1927,MapTable!$A:$A,1,0)),"맵없음",
  ""),
IF(ISERROR(FIND(",",Q1927,FIND(",",Q1927)+1)),
  IF(OR(ISERROR(VLOOKUP(LEFT(Q1927,FIND(",",Q1927)-1),MapTable!$A:$A,1,0)),ISERROR(VLOOKUP(TRIM(MID(Q1927,FIND(",",Q1927)+1,999)),MapTable!$A:$A,1,0))),"맵없음",
  ""),
IF(ISERROR(FIND(",",Q1927,FIND(",",Q1927,FIND(",",Q1927)+1)+1)),
  IF(OR(ISERROR(VLOOKUP(LEFT(Q1927,FIND(",",Q1927)-1),MapTable!$A:$A,1,0)),ISERROR(VLOOKUP(TRIM(MID(Q1927,FIND(",",Q1927)+1,FIND(",",Q1927,FIND(",",Q1927)+1)-FIND(",",Q1927)-1)),MapTable!$A:$A,1,0)),ISERROR(VLOOKUP(TRIM(MID(Q1927,FIND(",",Q1927,FIND(",",Q1927)+1)+1,999)),MapTable!$A:$A,1,0))),"맵없음",
  ""),
IF(ISERROR(FIND(",",Q1927,FIND(",",Q1927,FIND(",",Q1927,FIND(",",Q1927)+1)+1)+1)),
  IF(OR(ISERROR(VLOOKUP(LEFT(Q1927,FIND(",",Q1927)-1),MapTable!$A:$A,1,0)),ISERROR(VLOOKUP(TRIM(MID(Q1927,FIND(",",Q1927)+1,FIND(",",Q1927,FIND(",",Q1927)+1)-FIND(",",Q1927)-1)),MapTable!$A:$A,1,0)),ISERROR(VLOOKUP(TRIM(MID(Q1927,FIND(",",Q1927,FIND(",",Q1927)+1)+1,FIND(",",Q1927,FIND(",",Q1927,FIND(",",Q1927)+1)+1)-FIND(",",Q1927,FIND(",",Q1927)+1)-1)),MapTable!$A:$A,1,0)),ISERROR(VLOOKUP(TRIM(MID(Q1927,FIND(",",Q1927,FIND(",",Q1927,FIND(",",Q1927)+1)+1)+1,999)),MapTable!$A:$A,1,0))),"맵없음",
  ""),
)))))</f>
        <v/>
      </c>
      <c r="W1927" t="str">
        <f>IF(ISBLANK(V1927),"",IF(ISERROR(VLOOKUP(V1927,[3]DropTable!$A:$A,1,0)),"드랍없음",""))</f>
        <v/>
      </c>
      <c r="Y1927" t="str">
        <f>IF(ISBLANK(X1927),"",IF(ISERROR(VLOOKUP(X1927,[3]DropTable!$A:$A,1,0)),"드랍없음",""))</f>
        <v/>
      </c>
      <c r="AA1927">
        <v>8.1</v>
      </c>
    </row>
    <row r="1928" spans="1:27" x14ac:dyDescent="0.3">
      <c r="A1928">
        <v>16</v>
      </c>
      <c r="B1928">
        <v>37</v>
      </c>
      <c r="C1928">
        <v>1680</v>
      </c>
      <c r="D1928">
        <v>420</v>
      </c>
      <c r="E1928" t="s">
        <v>114</v>
      </c>
      <c r="H1928" t="str">
        <f>IF(ISBLANK(G1928),"",
IFERROR(VLOOKUP(G1928,[1]StringTable!$1:$1048576,MATCH([1]StringTable!$B$1,[1]StringTable!$1:$1,0),0),
IFERROR(VLOOKUP(G1928,[1]InApkStringTable!$1:$1048576,MATCH([1]InApkStringTable!$B$1,[1]InApkStringTable!$1:$1,0),0),
"스트링없음")))</f>
        <v/>
      </c>
      <c r="J1928" t="b">
        <v>1</v>
      </c>
      <c r="L1928" t="str">
        <f>IF(ISBLANK(K1928),"",IF(ISERROR(VLOOKUP(K1928,MapTable!$A:$A,1,0)),"맵없음",""))</f>
        <v/>
      </c>
      <c r="N1928" t="b">
        <f t="shared" ca="1" si="78"/>
        <v>0</v>
      </c>
      <c r="R1928" t="str">
        <f>IF(ISBLANK(Q1928),"",
IF(ISERROR(FIND(",",Q1928)),
  IF(ISERROR(VLOOKUP(Q1928,MapTable!$A:$A,1,0)),"맵없음",
  ""),
IF(ISERROR(FIND(",",Q1928,FIND(",",Q1928)+1)),
  IF(OR(ISERROR(VLOOKUP(LEFT(Q1928,FIND(",",Q1928)-1),MapTable!$A:$A,1,0)),ISERROR(VLOOKUP(TRIM(MID(Q1928,FIND(",",Q1928)+1,999)),MapTable!$A:$A,1,0))),"맵없음",
  ""),
IF(ISERROR(FIND(",",Q1928,FIND(",",Q1928,FIND(",",Q1928)+1)+1)),
  IF(OR(ISERROR(VLOOKUP(LEFT(Q1928,FIND(",",Q1928)-1),MapTable!$A:$A,1,0)),ISERROR(VLOOKUP(TRIM(MID(Q1928,FIND(",",Q1928)+1,FIND(",",Q1928,FIND(",",Q1928)+1)-FIND(",",Q1928)-1)),MapTable!$A:$A,1,0)),ISERROR(VLOOKUP(TRIM(MID(Q1928,FIND(",",Q1928,FIND(",",Q1928)+1)+1,999)),MapTable!$A:$A,1,0))),"맵없음",
  ""),
IF(ISERROR(FIND(",",Q1928,FIND(",",Q1928,FIND(",",Q1928,FIND(",",Q1928)+1)+1)+1)),
  IF(OR(ISERROR(VLOOKUP(LEFT(Q1928,FIND(",",Q1928)-1),MapTable!$A:$A,1,0)),ISERROR(VLOOKUP(TRIM(MID(Q1928,FIND(",",Q1928)+1,FIND(",",Q1928,FIND(",",Q1928)+1)-FIND(",",Q1928)-1)),MapTable!$A:$A,1,0)),ISERROR(VLOOKUP(TRIM(MID(Q1928,FIND(",",Q1928,FIND(",",Q1928)+1)+1,FIND(",",Q1928,FIND(",",Q1928,FIND(",",Q1928)+1)+1)-FIND(",",Q1928,FIND(",",Q1928)+1)-1)),MapTable!$A:$A,1,0)),ISERROR(VLOOKUP(TRIM(MID(Q1928,FIND(",",Q1928,FIND(",",Q1928,FIND(",",Q1928)+1)+1)+1,999)),MapTable!$A:$A,1,0))),"맵없음",
  ""),
)))))</f>
        <v/>
      </c>
      <c r="W1928" t="str">
        <f>IF(ISBLANK(V1928),"",IF(ISERROR(VLOOKUP(V1928,[3]DropTable!$A:$A,1,0)),"드랍없음",""))</f>
        <v/>
      </c>
      <c r="Y1928" t="str">
        <f>IF(ISBLANK(X1928),"",IF(ISERROR(VLOOKUP(X1928,[3]DropTable!$A:$A,1,0)),"드랍없음",""))</f>
        <v/>
      </c>
      <c r="AA1928">
        <v>8.1</v>
      </c>
    </row>
    <row r="1929" spans="1:27" x14ac:dyDescent="0.3">
      <c r="A1929">
        <v>16</v>
      </c>
      <c r="B1929">
        <v>38</v>
      </c>
      <c r="C1929">
        <v>1680</v>
      </c>
      <c r="D1929">
        <v>420</v>
      </c>
      <c r="E1929" t="s">
        <v>114</v>
      </c>
      <c r="H1929" t="str">
        <f>IF(ISBLANK(G1929),"",
IFERROR(VLOOKUP(G1929,[1]StringTable!$1:$1048576,MATCH([1]StringTable!$B$1,[1]StringTable!$1:$1,0),0),
IFERROR(VLOOKUP(G1929,[1]InApkStringTable!$1:$1048576,MATCH([1]InApkStringTable!$B$1,[1]InApkStringTable!$1:$1,0),0),
"스트링없음")))</f>
        <v/>
      </c>
      <c r="J1929" t="b">
        <v>1</v>
      </c>
      <c r="L1929" t="str">
        <f>IF(ISBLANK(K1929),"",IF(ISERROR(VLOOKUP(K1929,MapTable!$A:$A,1,0)),"맵없음",""))</f>
        <v/>
      </c>
      <c r="N1929" t="b">
        <f t="shared" ca="1" si="78"/>
        <v>0</v>
      </c>
      <c r="R1929" t="str">
        <f>IF(ISBLANK(Q1929),"",
IF(ISERROR(FIND(",",Q1929)),
  IF(ISERROR(VLOOKUP(Q1929,MapTable!$A:$A,1,0)),"맵없음",
  ""),
IF(ISERROR(FIND(",",Q1929,FIND(",",Q1929)+1)),
  IF(OR(ISERROR(VLOOKUP(LEFT(Q1929,FIND(",",Q1929)-1),MapTable!$A:$A,1,0)),ISERROR(VLOOKUP(TRIM(MID(Q1929,FIND(",",Q1929)+1,999)),MapTable!$A:$A,1,0))),"맵없음",
  ""),
IF(ISERROR(FIND(",",Q1929,FIND(",",Q1929,FIND(",",Q1929)+1)+1)),
  IF(OR(ISERROR(VLOOKUP(LEFT(Q1929,FIND(",",Q1929)-1),MapTable!$A:$A,1,0)),ISERROR(VLOOKUP(TRIM(MID(Q1929,FIND(",",Q1929)+1,FIND(",",Q1929,FIND(",",Q1929)+1)-FIND(",",Q1929)-1)),MapTable!$A:$A,1,0)),ISERROR(VLOOKUP(TRIM(MID(Q1929,FIND(",",Q1929,FIND(",",Q1929)+1)+1,999)),MapTable!$A:$A,1,0))),"맵없음",
  ""),
IF(ISERROR(FIND(",",Q1929,FIND(",",Q1929,FIND(",",Q1929,FIND(",",Q1929)+1)+1)+1)),
  IF(OR(ISERROR(VLOOKUP(LEFT(Q1929,FIND(",",Q1929)-1),MapTable!$A:$A,1,0)),ISERROR(VLOOKUP(TRIM(MID(Q1929,FIND(",",Q1929)+1,FIND(",",Q1929,FIND(",",Q1929)+1)-FIND(",",Q1929)-1)),MapTable!$A:$A,1,0)),ISERROR(VLOOKUP(TRIM(MID(Q1929,FIND(",",Q1929,FIND(",",Q1929)+1)+1,FIND(",",Q1929,FIND(",",Q1929,FIND(",",Q1929)+1)+1)-FIND(",",Q1929,FIND(",",Q1929)+1)-1)),MapTable!$A:$A,1,0)),ISERROR(VLOOKUP(TRIM(MID(Q1929,FIND(",",Q1929,FIND(",",Q1929,FIND(",",Q1929)+1)+1)+1,999)),MapTable!$A:$A,1,0))),"맵없음",
  ""),
)))))</f>
        <v/>
      </c>
      <c r="W1929" t="str">
        <f>IF(ISBLANK(V1929),"",IF(ISERROR(VLOOKUP(V1929,[3]DropTable!$A:$A,1,0)),"드랍없음",""))</f>
        <v/>
      </c>
      <c r="Y1929" t="str">
        <f>IF(ISBLANK(X1929),"",IF(ISERROR(VLOOKUP(X1929,[3]DropTable!$A:$A,1,0)),"드랍없음",""))</f>
        <v/>
      </c>
      <c r="AA1929">
        <v>8.1</v>
      </c>
    </row>
    <row r="1930" spans="1:27" x14ac:dyDescent="0.3">
      <c r="A1930">
        <v>16</v>
      </c>
      <c r="B1930">
        <v>39</v>
      </c>
      <c r="C1930">
        <v>1680</v>
      </c>
      <c r="D1930">
        <v>420</v>
      </c>
      <c r="E1930" t="s">
        <v>114</v>
      </c>
      <c r="H1930" t="str">
        <f>IF(ISBLANK(G1930),"",
IFERROR(VLOOKUP(G1930,[1]StringTable!$1:$1048576,MATCH([1]StringTable!$B$1,[1]StringTable!$1:$1,0),0),
IFERROR(VLOOKUP(G1930,[1]InApkStringTable!$1:$1048576,MATCH([1]InApkStringTable!$B$1,[1]InApkStringTable!$1:$1,0),0),
"스트링없음")))</f>
        <v/>
      </c>
      <c r="J1930" t="b">
        <v>1</v>
      </c>
      <c r="L1930" t="str">
        <f>IF(ISBLANK(K1930),"",IF(ISERROR(VLOOKUP(K1930,MapTable!$A:$A,1,0)),"맵없음",""))</f>
        <v/>
      </c>
      <c r="N1930" t="b">
        <f t="shared" ca="1" si="78"/>
        <v>0</v>
      </c>
      <c r="R1930" t="str">
        <f>IF(ISBLANK(Q1930),"",
IF(ISERROR(FIND(",",Q1930)),
  IF(ISERROR(VLOOKUP(Q1930,MapTable!$A:$A,1,0)),"맵없음",
  ""),
IF(ISERROR(FIND(",",Q1930,FIND(",",Q1930)+1)),
  IF(OR(ISERROR(VLOOKUP(LEFT(Q1930,FIND(",",Q1930)-1),MapTable!$A:$A,1,0)),ISERROR(VLOOKUP(TRIM(MID(Q1930,FIND(",",Q1930)+1,999)),MapTable!$A:$A,1,0))),"맵없음",
  ""),
IF(ISERROR(FIND(",",Q1930,FIND(",",Q1930,FIND(",",Q1930)+1)+1)),
  IF(OR(ISERROR(VLOOKUP(LEFT(Q1930,FIND(",",Q1930)-1),MapTable!$A:$A,1,0)),ISERROR(VLOOKUP(TRIM(MID(Q1930,FIND(",",Q1930)+1,FIND(",",Q1930,FIND(",",Q1930)+1)-FIND(",",Q1930)-1)),MapTable!$A:$A,1,0)),ISERROR(VLOOKUP(TRIM(MID(Q1930,FIND(",",Q1930,FIND(",",Q1930)+1)+1,999)),MapTable!$A:$A,1,0))),"맵없음",
  ""),
IF(ISERROR(FIND(",",Q1930,FIND(",",Q1930,FIND(",",Q1930,FIND(",",Q1930)+1)+1)+1)),
  IF(OR(ISERROR(VLOOKUP(LEFT(Q1930,FIND(",",Q1930)-1),MapTable!$A:$A,1,0)),ISERROR(VLOOKUP(TRIM(MID(Q1930,FIND(",",Q1930)+1,FIND(",",Q1930,FIND(",",Q1930)+1)-FIND(",",Q1930)-1)),MapTable!$A:$A,1,0)),ISERROR(VLOOKUP(TRIM(MID(Q1930,FIND(",",Q1930,FIND(",",Q1930)+1)+1,FIND(",",Q1930,FIND(",",Q1930,FIND(",",Q1930)+1)+1)-FIND(",",Q1930,FIND(",",Q1930)+1)-1)),MapTable!$A:$A,1,0)),ISERROR(VLOOKUP(TRIM(MID(Q1930,FIND(",",Q1930,FIND(",",Q1930,FIND(",",Q1930)+1)+1)+1,999)),MapTable!$A:$A,1,0))),"맵없음",
  ""),
)))))</f>
        <v/>
      </c>
      <c r="W1930" t="str">
        <f>IF(ISBLANK(V1930),"",IF(ISERROR(VLOOKUP(V1930,[3]DropTable!$A:$A,1,0)),"드랍없음",""))</f>
        <v/>
      </c>
      <c r="Y1930" t="str">
        <f>IF(ISBLANK(X1930),"",IF(ISERROR(VLOOKUP(X1930,[3]DropTable!$A:$A,1,0)),"드랍없음",""))</f>
        <v/>
      </c>
      <c r="AA1930">
        <v>8.1</v>
      </c>
    </row>
    <row r="1931" spans="1:27" x14ac:dyDescent="0.3">
      <c r="A1931">
        <v>16</v>
      </c>
      <c r="B1931">
        <v>40</v>
      </c>
      <c r="C1931">
        <v>1680</v>
      </c>
      <c r="D1931">
        <v>420</v>
      </c>
      <c r="E1931" t="s">
        <v>114</v>
      </c>
      <c r="H1931" t="str">
        <f>IF(ISBLANK(G1931),"",
IFERROR(VLOOKUP(G1931,[1]StringTable!$1:$1048576,MATCH([1]StringTable!$B$1,[1]StringTable!$1:$1,0),0),
IFERROR(VLOOKUP(G1931,[1]InApkStringTable!$1:$1048576,MATCH([1]InApkStringTable!$B$1,[1]InApkStringTable!$1:$1,0),0),
"스트링없음")))</f>
        <v/>
      </c>
      <c r="J1931" t="b">
        <v>1</v>
      </c>
      <c r="L1931" t="str">
        <f>IF(ISBLANK(K1931),"",IF(ISERROR(VLOOKUP(K1931,MapTable!$A:$A,1,0)),"맵없음",""))</f>
        <v/>
      </c>
      <c r="N1931" t="b">
        <f t="shared" ca="1" si="78"/>
        <v>0</v>
      </c>
      <c r="R1931" t="str">
        <f>IF(ISBLANK(Q1931),"",
IF(ISERROR(FIND(",",Q1931)),
  IF(ISERROR(VLOOKUP(Q1931,MapTable!$A:$A,1,0)),"맵없음",
  ""),
IF(ISERROR(FIND(",",Q1931,FIND(",",Q1931)+1)),
  IF(OR(ISERROR(VLOOKUP(LEFT(Q1931,FIND(",",Q1931)-1),MapTable!$A:$A,1,0)),ISERROR(VLOOKUP(TRIM(MID(Q1931,FIND(",",Q1931)+1,999)),MapTable!$A:$A,1,0))),"맵없음",
  ""),
IF(ISERROR(FIND(",",Q1931,FIND(",",Q1931,FIND(",",Q1931)+1)+1)),
  IF(OR(ISERROR(VLOOKUP(LEFT(Q1931,FIND(",",Q1931)-1),MapTable!$A:$A,1,0)),ISERROR(VLOOKUP(TRIM(MID(Q1931,FIND(",",Q1931)+1,FIND(",",Q1931,FIND(",",Q1931)+1)-FIND(",",Q1931)-1)),MapTable!$A:$A,1,0)),ISERROR(VLOOKUP(TRIM(MID(Q1931,FIND(",",Q1931,FIND(",",Q1931)+1)+1,999)),MapTable!$A:$A,1,0))),"맵없음",
  ""),
IF(ISERROR(FIND(",",Q1931,FIND(",",Q1931,FIND(",",Q1931,FIND(",",Q1931)+1)+1)+1)),
  IF(OR(ISERROR(VLOOKUP(LEFT(Q1931,FIND(",",Q1931)-1),MapTable!$A:$A,1,0)),ISERROR(VLOOKUP(TRIM(MID(Q1931,FIND(",",Q1931)+1,FIND(",",Q1931,FIND(",",Q1931)+1)-FIND(",",Q1931)-1)),MapTable!$A:$A,1,0)),ISERROR(VLOOKUP(TRIM(MID(Q1931,FIND(",",Q1931,FIND(",",Q1931)+1)+1,FIND(",",Q1931,FIND(",",Q1931,FIND(",",Q1931)+1)+1)-FIND(",",Q1931,FIND(",",Q1931)+1)-1)),MapTable!$A:$A,1,0)),ISERROR(VLOOKUP(TRIM(MID(Q1931,FIND(",",Q1931,FIND(",",Q1931,FIND(",",Q1931)+1)+1)+1,999)),MapTable!$A:$A,1,0))),"맵없음",
  ""),
)))))</f>
        <v/>
      </c>
      <c r="W1931" t="str">
        <f>IF(ISBLANK(V1931),"",IF(ISERROR(VLOOKUP(V1931,[3]DropTable!$A:$A,1,0)),"드랍없음",""))</f>
        <v/>
      </c>
      <c r="Y1931" t="str">
        <f>IF(ISBLANK(X1931),"",IF(ISERROR(VLOOKUP(X1931,[3]DropTable!$A:$A,1,0)),"드랍없음",""))</f>
        <v/>
      </c>
      <c r="AA1931">
        <v>8.1</v>
      </c>
    </row>
    <row r="1932" spans="1:27" x14ac:dyDescent="0.3">
      <c r="A1932">
        <v>16</v>
      </c>
      <c r="B1932">
        <v>41</v>
      </c>
      <c r="C1932">
        <v>1680</v>
      </c>
      <c r="D1932">
        <v>420</v>
      </c>
      <c r="E1932" t="s">
        <v>114</v>
      </c>
      <c r="H1932" t="str">
        <f>IF(ISBLANK(G1932),"",
IFERROR(VLOOKUP(G1932,[1]StringTable!$1:$1048576,MATCH([1]StringTable!$B$1,[1]StringTable!$1:$1,0),0),
IFERROR(VLOOKUP(G1932,[1]InApkStringTable!$1:$1048576,MATCH([1]InApkStringTable!$B$1,[1]InApkStringTable!$1:$1,0),0),
"스트링없음")))</f>
        <v/>
      </c>
      <c r="J1932" t="b">
        <v>1</v>
      </c>
      <c r="L1932" t="str">
        <f>IF(ISBLANK(K1932),"",IF(ISERROR(VLOOKUP(K1932,MapTable!$A:$A,1,0)),"맵없음",""))</f>
        <v/>
      </c>
      <c r="N1932" t="b">
        <f t="shared" ca="1" si="78"/>
        <v>0</v>
      </c>
      <c r="R1932" t="str">
        <f>IF(ISBLANK(Q1932),"",
IF(ISERROR(FIND(",",Q1932)),
  IF(ISERROR(VLOOKUP(Q1932,MapTable!$A:$A,1,0)),"맵없음",
  ""),
IF(ISERROR(FIND(",",Q1932,FIND(",",Q1932)+1)),
  IF(OR(ISERROR(VLOOKUP(LEFT(Q1932,FIND(",",Q1932)-1),MapTable!$A:$A,1,0)),ISERROR(VLOOKUP(TRIM(MID(Q1932,FIND(",",Q1932)+1,999)),MapTable!$A:$A,1,0))),"맵없음",
  ""),
IF(ISERROR(FIND(",",Q1932,FIND(",",Q1932,FIND(",",Q1932)+1)+1)),
  IF(OR(ISERROR(VLOOKUP(LEFT(Q1932,FIND(",",Q1932)-1),MapTable!$A:$A,1,0)),ISERROR(VLOOKUP(TRIM(MID(Q1932,FIND(",",Q1932)+1,FIND(",",Q1932,FIND(",",Q1932)+1)-FIND(",",Q1932)-1)),MapTable!$A:$A,1,0)),ISERROR(VLOOKUP(TRIM(MID(Q1932,FIND(",",Q1932,FIND(",",Q1932)+1)+1,999)),MapTable!$A:$A,1,0))),"맵없음",
  ""),
IF(ISERROR(FIND(",",Q1932,FIND(",",Q1932,FIND(",",Q1932,FIND(",",Q1932)+1)+1)+1)),
  IF(OR(ISERROR(VLOOKUP(LEFT(Q1932,FIND(",",Q1932)-1),MapTable!$A:$A,1,0)),ISERROR(VLOOKUP(TRIM(MID(Q1932,FIND(",",Q1932)+1,FIND(",",Q1932,FIND(",",Q1932)+1)-FIND(",",Q1932)-1)),MapTable!$A:$A,1,0)),ISERROR(VLOOKUP(TRIM(MID(Q1932,FIND(",",Q1932,FIND(",",Q1932)+1)+1,FIND(",",Q1932,FIND(",",Q1932,FIND(",",Q1932)+1)+1)-FIND(",",Q1932,FIND(",",Q1932)+1)-1)),MapTable!$A:$A,1,0)),ISERROR(VLOOKUP(TRIM(MID(Q1932,FIND(",",Q1932,FIND(",",Q1932,FIND(",",Q1932)+1)+1)+1,999)),MapTable!$A:$A,1,0))),"맵없음",
  ""),
)))))</f>
        <v/>
      </c>
      <c r="W1932" t="str">
        <f>IF(ISBLANK(V1932),"",IF(ISERROR(VLOOKUP(V1932,[3]DropTable!$A:$A,1,0)),"드랍없음",""))</f>
        <v/>
      </c>
      <c r="Y1932" t="str">
        <f>IF(ISBLANK(X1932),"",IF(ISERROR(VLOOKUP(X1932,[3]DropTable!$A:$A,1,0)),"드랍없음",""))</f>
        <v/>
      </c>
      <c r="AA1932">
        <v>8.1</v>
      </c>
    </row>
    <row r="1933" spans="1:27" x14ac:dyDescent="0.3">
      <c r="A1933">
        <v>16</v>
      </c>
      <c r="B1933">
        <v>42</v>
      </c>
      <c r="C1933">
        <v>1680</v>
      </c>
      <c r="D1933">
        <v>420</v>
      </c>
      <c r="E1933" t="s">
        <v>114</v>
      </c>
      <c r="H1933" t="str">
        <f>IF(ISBLANK(G1933),"",
IFERROR(VLOOKUP(G1933,[1]StringTable!$1:$1048576,MATCH([1]StringTable!$B$1,[1]StringTable!$1:$1,0),0),
IFERROR(VLOOKUP(G1933,[1]InApkStringTable!$1:$1048576,MATCH([1]InApkStringTable!$B$1,[1]InApkStringTable!$1:$1,0),0),
"스트링없음")))</f>
        <v/>
      </c>
      <c r="J1933" t="b">
        <v>1</v>
      </c>
      <c r="L1933" t="str">
        <f>IF(ISBLANK(K1933),"",IF(ISERROR(VLOOKUP(K1933,MapTable!$A:$A,1,0)),"맵없음",""))</f>
        <v/>
      </c>
      <c r="N1933" t="b">
        <f t="shared" ca="1" si="78"/>
        <v>0</v>
      </c>
      <c r="R1933" t="str">
        <f>IF(ISBLANK(Q1933),"",
IF(ISERROR(FIND(",",Q1933)),
  IF(ISERROR(VLOOKUP(Q1933,MapTable!$A:$A,1,0)),"맵없음",
  ""),
IF(ISERROR(FIND(",",Q1933,FIND(",",Q1933)+1)),
  IF(OR(ISERROR(VLOOKUP(LEFT(Q1933,FIND(",",Q1933)-1),MapTable!$A:$A,1,0)),ISERROR(VLOOKUP(TRIM(MID(Q1933,FIND(",",Q1933)+1,999)),MapTable!$A:$A,1,0))),"맵없음",
  ""),
IF(ISERROR(FIND(",",Q1933,FIND(",",Q1933,FIND(",",Q1933)+1)+1)),
  IF(OR(ISERROR(VLOOKUP(LEFT(Q1933,FIND(",",Q1933)-1),MapTable!$A:$A,1,0)),ISERROR(VLOOKUP(TRIM(MID(Q1933,FIND(",",Q1933)+1,FIND(",",Q1933,FIND(",",Q1933)+1)-FIND(",",Q1933)-1)),MapTable!$A:$A,1,0)),ISERROR(VLOOKUP(TRIM(MID(Q1933,FIND(",",Q1933,FIND(",",Q1933)+1)+1,999)),MapTable!$A:$A,1,0))),"맵없음",
  ""),
IF(ISERROR(FIND(",",Q1933,FIND(",",Q1933,FIND(",",Q1933,FIND(",",Q1933)+1)+1)+1)),
  IF(OR(ISERROR(VLOOKUP(LEFT(Q1933,FIND(",",Q1933)-1),MapTable!$A:$A,1,0)),ISERROR(VLOOKUP(TRIM(MID(Q1933,FIND(",",Q1933)+1,FIND(",",Q1933,FIND(",",Q1933)+1)-FIND(",",Q1933)-1)),MapTable!$A:$A,1,0)),ISERROR(VLOOKUP(TRIM(MID(Q1933,FIND(",",Q1933,FIND(",",Q1933)+1)+1,FIND(",",Q1933,FIND(",",Q1933,FIND(",",Q1933)+1)+1)-FIND(",",Q1933,FIND(",",Q1933)+1)-1)),MapTable!$A:$A,1,0)),ISERROR(VLOOKUP(TRIM(MID(Q1933,FIND(",",Q1933,FIND(",",Q1933,FIND(",",Q1933)+1)+1)+1,999)),MapTable!$A:$A,1,0))),"맵없음",
  ""),
)))))</f>
        <v/>
      </c>
      <c r="W1933" t="str">
        <f>IF(ISBLANK(V1933),"",IF(ISERROR(VLOOKUP(V1933,[3]DropTable!$A:$A,1,0)),"드랍없음",""))</f>
        <v/>
      </c>
      <c r="Y1933" t="str">
        <f>IF(ISBLANK(X1933),"",IF(ISERROR(VLOOKUP(X1933,[3]DropTable!$A:$A,1,0)),"드랍없음",""))</f>
        <v/>
      </c>
      <c r="AA1933">
        <v>8.1</v>
      </c>
    </row>
    <row r="1934" spans="1:27" x14ac:dyDescent="0.3">
      <c r="A1934">
        <v>16</v>
      </c>
      <c r="B1934">
        <v>43</v>
      </c>
      <c r="C1934">
        <v>1680</v>
      </c>
      <c r="D1934">
        <v>420</v>
      </c>
      <c r="E1934" t="s">
        <v>114</v>
      </c>
      <c r="H1934" t="str">
        <f>IF(ISBLANK(G1934),"",
IFERROR(VLOOKUP(G1934,[1]StringTable!$1:$1048576,MATCH([1]StringTable!$B$1,[1]StringTable!$1:$1,0),0),
IFERROR(VLOOKUP(G1934,[1]InApkStringTable!$1:$1048576,MATCH([1]InApkStringTable!$B$1,[1]InApkStringTable!$1:$1,0),0),
"스트링없음")))</f>
        <v/>
      </c>
      <c r="J1934" t="b">
        <v>1</v>
      </c>
      <c r="L1934" t="str">
        <f>IF(ISBLANK(K1934),"",IF(ISERROR(VLOOKUP(K1934,MapTable!$A:$A,1,0)),"맵없음",""))</f>
        <v/>
      </c>
      <c r="N1934" t="b">
        <f t="shared" ca="1" si="78"/>
        <v>0</v>
      </c>
      <c r="R1934" t="str">
        <f>IF(ISBLANK(Q1934),"",
IF(ISERROR(FIND(",",Q1934)),
  IF(ISERROR(VLOOKUP(Q1934,MapTable!$A:$A,1,0)),"맵없음",
  ""),
IF(ISERROR(FIND(",",Q1934,FIND(",",Q1934)+1)),
  IF(OR(ISERROR(VLOOKUP(LEFT(Q1934,FIND(",",Q1934)-1),MapTable!$A:$A,1,0)),ISERROR(VLOOKUP(TRIM(MID(Q1934,FIND(",",Q1934)+1,999)),MapTable!$A:$A,1,0))),"맵없음",
  ""),
IF(ISERROR(FIND(",",Q1934,FIND(",",Q1934,FIND(",",Q1934)+1)+1)),
  IF(OR(ISERROR(VLOOKUP(LEFT(Q1934,FIND(",",Q1934)-1),MapTable!$A:$A,1,0)),ISERROR(VLOOKUP(TRIM(MID(Q1934,FIND(",",Q1934)+1,FIND(",",Q1934,FIND(",",Q1934)+1)-FIND(",",Q1934)-1)),MapTable!$A:$A,1,0)),ISERROR(VLOOKUP(TRIM(MID(Q1934,FIND(",",Q1934,FIND(",",Q1934)+1)+1,999)),MapTable!$A:$A,1,0))),"맵없음",
  ""),
IF(ISERROR(FIND(",",Q1934,FIND(",",Q1934,FIND(",",Q1934,FIND(",",Q1934)+1)+1)+1)),
  IF(OR(ISERROR(VLOOKUP(LEFT(Q1934,FIND(",",Q1934)-1),MapTable!$A:$A,1,0)),ISERROR(VLOOKUP(TRIM(MID(Q1934,FIND(",",Q1934)+1,FIND(",",Q1934,FIND(",",Q1934)+1)-FIND(",",Q1934)-1)),MapTable!$A:$A,1,0)),ISERROR(VLOOKUP(TRIM(MID(Q1934,FIND(",",Q1934,FIND(",",Q1934)+1)+1,FIND(",",Q1934,FIND(",",Q1934,FIND(",",Q1934)+1)+1)-FIND(",",Q1934,FIND(",",Q1934)+1)-1)),MapTable!$A:$A,1,0)),ISERROR(VLOOKUP(TRIM(MID(Q1934,FIND(",",Q1934,FIND(",",Q1934,FIND(",",Q1934)+1)+1)+1,999)),MapTable!$A:$A,1,0))),"맵없음",
  ""),
)))))</f>
        <v/>
      </c>
      <c r="W1934" t="str">
        <f>IF(ISBLANK(V1934),"",IF(ISERROR(VLOOKUP(V1934,[3]DropTable!$A:$A,1,0)),"드랍없음",""))</f>
        <v/>
      </c>
      <c r="Y1934" t="str">
        <f>IF(ISBLANK(X1934),"",IF(ISERROR(VLOOKUP(X1934,[3]DropTable!$A:$A,1,0)),"드랍없음",""))</f>
        <v/>
      </c>
      <c r="AA1934">
        <v>8.1</v>
      </c>
    </row>
    <row r="1935" spans="1:27" x14ac:dyDescent="0.3">
      <c r="A1935">
        <v>16</v>
      </c>
      <c r="B1935">
        <v>44</v>
      </c>
      <c r="C1935">
        <v>1680</v>
      </c>
      <c r="D1935">
        <v>420</v>
      </c>
      <c r="E1935" t="s">
        <v>114</v>
      </c>
      <c r="H1935" t="str">
        <f>IF(ISBLANK(G1935),"",
IFERROR(VLOOKUP(G1935,[1]StringTable!$1:$1048576,MATCH([1]StringTable!$B$1,[1]StringTable!$1:$1,0),0),
IFERROR(VLOOKUP(G1935,[1]InApkStringTable!$1:$1048576,MATCH([1]InApkStringTable!$B$1,[1]InApkStringTable!$1:$1,0),0),
"스트링없음")))</f>
        <v/>
      </c>
      <c r="J1935" t="b">
        <v>1</v>
      </c>
      <c r="L1935" t="str">
        <f>IF(ISBLANK(K1935),"",IF(ISERROR(VLOOKUP(K1935,MapTable!$A:$A,1,0)),"맵없음",""))</f>
        <v/>
      </c>
      <c r="N1935" t="b">
        <f t="shared" ca="1" si="78"/>
        <v>0</v>
      </c>
      <c r="R1935" t="str">
        <f>IF(ISBLANK(Q1935),"",
IF(ISERROR(FIND(",",Q1935)),
  IF(ISERROR(VLOOKUP(Q1935,MapTable!$A:$A,1,0)),"맵없음",
  ""),
IF(ISERROR(FIND(",",Q1935,FIND(",",Q1935)+1)),
  IF(OR(ISERROR(VLOOKUP(LEFT(Q1935,FIND(",",Q1935)-1),MapTable!$A:$A,1,0)),ISERROR(VLOOKUP(TRIM(MID(Q1935,FIND(",",Q1935)+1,999)),MapTable!$A:$A,1,0))),"맵없음",
  ""),
IF(ISERROR(FIND(",",Q1935,FIND(",",Q1935,FIND(",",Q1935)+1)+1)),
  IF(OR(ISERROR(VLOOKUP(LEFT(Q1935,FIND(",",Q1935)-1),MapTable!$A:$A,1,0)),ISERROR(VLOOKUP(TRIM(MID(Q1935,FIND(",",Q1935)+1,FIND(",",Q1935,FIND(",",Q1935)+1)-FIND(",",Q1935)-1)),MapTable!$A:$A,1,0)),ISERROR(VLOOKUP(TRIM(MID(Q1935,FIND(",",Q1935,FIND(",",Q1935)+1)+1,999)),MapTable!$A:$A,1,0))),"맵없음",
  ""),
IF(ISERROR(FIND(",",Q1935,FIND(",",Q1935,FIND(",",Q1935,FIND(",",Q1935)+1)+1)+1)),
  IF(OR(ISERROR(VLOOKUP(LEFT(Q1935,FIND(",",Q1935)-1),MapTable!$A:$A,1,0)),ISERROR(VLOOKUP(TRIM(MID(Q1935,FIND(",",Q1935)+1,FIND(",",Q1935,FIND(",",Q1935)+1)-FIND(",",Q1935)-1)),MapTable!$A:$A,1,0)),ISERROR(VLOOKUP(TRIM(MID(Q1935,FIND(",",Q1935,FIND(",",Q1935)+1)+1,FIND(",",Q1935,FIND(",",Q1935,FIND(",",Q1935)+1)+1)-FIND(",",Q1935,FIND(",",Q1935)+1)-1)),MapTable!$A:$A,1,0)),ISERROR(VLOOKUP(TRIM(MID(Q1935,FIND(",",Q1935,FIND(",",Q1935,FIND(",",Q1935)+1)+1)+1,999)),MapTable!$A:$A,1,0))),"맵없음",
  ""),
)))))</f>
        <v/>
      </c>
      <c r="W1935" t="str">
        <f>IF(ISBLANK(V1935),"",IF(ISERROR(VLOOKUP(V1935,[3]DropTable!$A:$A,1,0)),"드랍없음",""))</f>
        <v/>
      </c>
      <c r="Y1935" t="str">
        <f>IF(ISBLANK(X1935),"",IF(ISERROR(VLOOKUP(X1935,[3]DropTable!$A:$A,1,0)),"드랍없음",""))</f>
        <v/>
      </c>
      <c r="AA1935">
        <v>8.1</v>
      </c>
    </row>
    <row r="1936" spans="1:27" x14ac:dyDescent="0.3">
      <c r="A1936">
        <v>16</v>
      </c>
      <c r="B1936">
        <v>45</v>
      </c>
      <c r="C1936">
        <v>1680</v>
      </c>
      <c r="D1936">
        <v>420</v>
      </c>
      <c r="E1936" t="s">
        <v>114</v>
      </c>
      <c r="H1936" t="str">
        <f>IF(ISBLANK(G1936),"",
IFERROR(VLOOKUP(G1936,[1]StringTable!$1:$1048576,MATCH([1]StringTable!$B$1,[1]StringTable!$1:$1,0),0),
IFERROR(VLOOKUP(G1936,[1]InApkStringTable!$1:$1048576,MATCH([1]InApkStringTable!$B$1,[1]InApkStringTable!$1:$1,0),0),
"스트링없음")))</f>
        <v/>
      </c>
      <c r="J1936" t="b">
        <v>1</v>
      </c>
      <c r="L1936" t="str">
        <f>IF(ISBLANK(K1936),"",IF(ISERROR(VLOOKUP(K1936,MapTable!$A:$A,1,0)),"맵없음",""))</f>
        <v/>
      </c>
      <c r="N1936" t="b">
        <f t="shared" ca="1" si="78"/>
        <v>0</v>
      </c>
      <c r="R1936" t="str">
        <f>IF(ISBLANK(Q1936),"",
IF(ISERROR(FIND(",",Q1936)),
  IF(ISERROR(VLOOKUP(Q1936,MapTable!$A:$A,1,0)),"맵없음",
  ""),
IF(ISERROR(FIND(",",Q1936,FIND(",",Q1936)+1)),
  IF(OR(ISERROR(VLOOKUP(LEFT(Q1936,FIND(",",Q1936)-1),MapTable!$A:$A,1,0)),ISERROR(VLOOKUP(TRIM(MID(Q1936,FIND(",",Q1936)+1,999)),MapTable!$A:$A,1,0))),"맵없음",
  ""),
IF(ISERROR(FIND(",",Q1936,FIND(",",Q1936,FIND(",",Q1936)+1)+1)),
  IF(OR(ISERROR(VLOOKUP(LEFT(Q1936,FIND(",",Q1936)-1),MapTable!$A:$A,1,0)),ISERROR(VLOOKUP(TRIM(MID(Q1936,FIND(",",Q1936)+1,FIND(",",Q1936,FIND(",",Q1936)+1)-FIND(",",Q1936)-1)),MapTable!$A:$A,1,0)),ISERROR(VLOOKUP(TRIM(MID(Q1936,FIND(",",Q1936,FIND(",",Q1936)+1)+1,999)),MapTable!$A:$A,1,0))),"맵없음",
  ""),
IF(ISERROR(FIND(",",Q1936,FIND(",",Q1936,FIND(",",Q1936,FIND(",",Q1936)+1)+1)+1)),
  IF(OR(ISERROR(VLOOKUP(LEFT(Q1936,FIND(",",Q1936)-1),MapTable!$A:$A,1,0)),ISERROR(VLOOKUP(TRIM(MID(Q1936,FIND(",",Q1936)+1,FIND(",",Q1936,FIND(",",Q1936)+1)-FIND(",",Q1936)-1)),MapTable!$A:$A,1,0)),ISERROR(VLOOKUP(TRIM(MID(Q1936,FIND(",",Q1936,FIND(",",Q1936)+1)+1,FIND(",",Q1936,FIND(",",Q1936,FIND(",",Q1936)+1)+1)-FIND(",",Q1936,FIND(",",Q1936)+1)-1)),MapTable!$A:$A,1,0)),ISERROR(VLOOKUP(TRIM(MID(Q1936,FIND(",",Q1936,FIND(",",Q1936,FIND(",",Q1936)+1)+1)+1,999)),MapTable!$A:$A,1,0))),"맵없음",
  ""),
)))))</f>
        <v/>
      </c>
      <c r="W1936" t="str">
        <f>IF(ISBLANK(V1936),"",IF(ISERROR(VLOOKUP(V1936,[3]DropTable!$A:$A,1,0)),"드랍없음",""))</f>
        <v/>
      </c>
      <c r="Y1936" t="str">
        <f>IF(ISBLANK(X1936),"",IF(ISERROR(VLOOKUP(X1936,[3]DropTable!$A:$A,1,0)),"드랍없음",""))</f>
        <v/>
      </c>
      <c r="AA1936">
        <v>8.1</v>
      </c>
    </row>
    <row r="1937" spans="1:27" x14ac:dyDescent="0.3">
      <c r="A1937">
        <v>16</v>
      </c>
      <c r="B1937">
        <v>46</v>
      </c>
      <c r="C1937">
        <v>1680</v>
      </c>
      <c r="D1937">
        <v>420</v>
      </c>
      <c r="E1937" t="s">
        <v>114</v>
      </c>
      <c r="H1937" t="str">
        <f>IF(ISBLANK(G1937),"",
IFERROR(VLOOKUP(G1937,[1]StringTable!$1:$1048576,MATCH([1]StringTable!$B$1,[1]StringTable!$1:$1,0),0),
IFERROR(VLOOKUP(G1937,[1]InApkStringTable!$1:$1048576,MATCH([1]InApkStringTable!$B$1,[1]InApkStringTable!$1:$1,0),0),
"스트링없음")))</f>
        <v/>
      </c>
      <c r="J1937" t="b">
        <v>1</v>
      </c>
      <c r="L1937" t="str">
        <f>IF(ISBLANK(K1937),"",IF(ISERROR(VLOOKUP(K1937,MapTable!$A:$A,1,0)),"맵없음",""))</f>
        <v/>
      </c>
      <c r="N1937" t="b">
        <f t="shared" ref="N1937:N2000" ca="1" si="79">IF((COUNTIF(A:A,A1937)-1)=B1937,FALSE,
IF(M1937=12,TRUE,
IF(OFFSET(M1937,1,0)=12,TRUE)))</f>
        <v>0</v>
      </c>
      <c r="R1937" t="str">
        <f>IF(ISBLANK(Q1937),"",
IF(ISERROR(FIND(",",Q1937)),
  IF(ISERROR(VLOOKUP(Q1937,MapTable!$A:$A,1,0)),"맵없음",
  ""),
IF(ISERROR(FIND(",",Q1937,FIND(",",Q1937)+1)),
  IF(OR(ISERROR(VLOOKUP(LEFT(Q1937,FIND(",",Q1937)-1),MapTable!$A:$A,1,0)),ISERROR(VLOOKUP(TRIM(MID(Q1937,FIND(",",Q1937)+1,999)),MapTable!$A:$A,1,0))),"맵없음",
  ""),
IF(ISERROR(FIND(",",Q1937,FIND(",",Q1937,FIND(",",Q1937)+1)+1)),
  IF(OR(ISERROR(VLOOKUP(LEFT(Q1937,FIND(",",Q1937)-1),MapTable!$A:$A,1,0)),ISERROR(VLOOKUP(TRIM(MID(Q1937,FIND(",",Q1937)+1,FIND(",",Q1937,FIND(",",Q1937)+1)-FIND(",",Q1937)-1)),MapTable!$A:$A,1,0)),ISERROR(VLOOKUP(TRIM(MID(Q1937,FIND(",",Q1937,FIND(",",Q1937)+1)+1,999)),MapTable!$A:$A,1,0))),"맵없음",
  ""),
IF(ISERROR(FIND(",",Q1937,FIND(",",Q1937,FIND(",",Q1937,FIND(",",Q1937)+1)+1)+1)),
  IF(OR(ISERROR(VLOOKUP(LEFT(Q1937,FIND(",",Q1937)-1),MapTable!$A:$A,1,0)),ISERROR(VLOOKUP(TRIM(MID(Q1937,FIND(",",Q1937)+1,FIND(",",Q1937,FIND(",",Q1937)+1)-FIND(",",Q1937)-1)),MapTable!$A:$A,1,0)),ISERROR(VLOOKUP(TRIM(MID(Q1937,FIND(",",Q1937,FIND(",",Q1937)+1)+1,FIND(",",Q1937,FIND(",",Q1937,FIND(",",Q1937)+1)+1)-FIND(",",Q1937,FIND(",",Q1937)+1)-1)),MapTable!$A:$A,1,0)),ISERROR(VLOOKUP(TRIM(MID(Q1937,FIND(",",Q1937,FIND(",",Q1937,FIND(",",Q1937)+1)+1)+1,999)),MapTable!$A:$A,1,0))),"맵없음",
  ""),
)))))</f>
        <v/>
      </c>
      <c r="W1937" t="str">
        <f>IF(ISBLANK(V1937),"",IF(ISERROR(VLOOKUP(V1937,[3]DropTable!$A:$A,1,0)),"드랍없음",""))</f>
        <v/>
      </c>
      <c r="Y1937" t="str">
        <f>IF(ISBLANK(X1937),"",IF(ISERROR(VLOOKUP(X1937,[3]DropTable!$A:$A,1,0)),"드랍없음",""))</f>
        <v/>
      </c>
      <c r="AA1937">
        <v>8.1</v>
      </c>
    </row>
    <row r="1938" spans="1:27" x14ac:dyDescent="0.3">
      <c r="A1938">
        <v>16</v>
      </c>
      <c r="B1938">
        <v>47</v>
      </c>
      <c r="C1938">
        <v>1680</v>
      </c>
      <c r="D1938">
        <v>420</v>
      </c>
      <c r="E1938" t="s">
        <v>114</v>
      </c>
      <c r="H1938" t="str">
        <f>IF(ISBLANK(G1938),"",
IFERROR(VLOOKUP(G1938,[1]StringTable!$1:$1048576,MATCH([1]StringTable!$B$1,[1]StringTable!$1:$1,0),0),
IFERROR(VLOOKUP(G1938,[1]InApkStringTable!$1:$1048576,MATCH([1]InApkStringTable!$B$1,[1]InApkStringTable!$1:$1,0),0),
"스트링없음")))</f>
        <v/>
      </c>
      <c r="J1938" t="b">
        <v>1</v>
      </c>
      <c r="L1938" t="str">
        <f>IF(ISBLANK(K1938),"",IF(ISERROR(VLOOKUP(K1938,MapTable!$A:$A,1,0)),"맵없음",""))</f>
        <v/>
      </c>
      <c r="N1938" t="b">
        <f t="shared" ca="1" si="79"/>
        <v>0</v>
      </c>
      <c r="R1938" t="str">
        <f>IF(ISBLANK(Q1938),"",
IF(ISERROR(FIND(",",Q1938)),
  IF(ISERROR(VLOOKUP(Q1938,MapTable!$A:$A,1,0)),"맵없음",
  ""),
IF(ISERROR(FIND(",",Q1938,FIND(",",Q1938)+1)),
  IF(OR(ISERROR(VLOOKUP(LEFT(Q1938,FIND(",",Q1938)-1),MapTable!$A:$A,1,0)),ISERROR(VLOOKUP(TRIM(MID(Q1938,FIND(",",Q1938)+1,999)),MapTable!$A:$A,1,0))),"맵없음",
  ""),
IF(ISERROR(FIND(",",Q1938,FIND(",",Q1938,FIND(",",Q1938)+1)+1)),
  IF(OR(ISERROR(VLOOKUP(LEFT(Q1938,FIND(",",Q1938)-1),MapTable!$A:$A,1,0)),ISERROR(VLOOKUP(TRIM(MID(Q1938,FIND(",",Q1938)+1,FIND(",",Q1938,FIND(",",Q1938)+1)-FIND(",",Q1938)-1)),MapTable!$A:$A,1,0)),ISERROR(VLOOKUP(TRIM(MID(Q1938,FIND(",",Q1938,FIND(",",Q1938)+1)+1,999)),MapTable!$A:$A,1,0))),"맵없음",
  ""),
IF(ISERROR(FIND(",",Q1938,FIND(",",Q1938,FIND(",",Q1938,FIND(",",Q1938)+1)+1)+1)),
  IF(OR(ISERROR(VLOOKUP(LEFT(Q1938,FIND(",",Q1938)-1),MapTable!$A:$A,1,0)),ISERROR(VLOOKUP(TRIM(MID(Q1938,FIND(",",Q1938)+1,FIND(",",Q1938,FIND(",",Q1938)+1)-FIND(",",Q1938)-1)),MapTable!$A:$A,1,0)),ISERROR(VLOOKUP(TRIM(MID(Q1938,FIND(",",Q1938,FIND(",",Q1938)+1)+1,FIND(",",Q1938,FIND(",",Q1938,FIND(",",Q1938)+1)+1)-FIND(",",Q1938,FIND(",",Q1938)+1)-1)),MapTable!$A:$A,1,0)),ISERROR(VLOOKUP(TRIM(MID(Q1938,FIND(",",Q1938,FIND(",",Q1938,FIND(",",Q1938)+1)+1)+1,999)),MapTable!$A:$A,1,0))),"맵없음",
  ""),
)))))</f>
        <v/>
      </c>
      <c r="W1938" t="str">
        <f>IF(ISBLANK(V1938),"",IF(ISERROR(VLOOKUP(V1938,[3]DropTable!$A:$A,1,0)),"드랍없음",""))</f>
        <v/>
      </c>
      <c r="Y1938" t="str">
        <f>IF(ISBLANK(X1938),"",IF(ISERROR(VLOOKUP(X1938,[3]DropTable!$A:$A,1,0)),"드랍없음",""))</f>
        <v/>
      </c>
      <c r="AA1938">
        <v>8.1</v>
      </c>
    </row>
    <row r="1939" spans="1:27" x14ac:dyDescent="0.3">
      <c r="A1939">
        <v>16</v>
      </c>
      <c r="B1939">
        <v>48</v>
      </c>
      <c r="C1939">
        <v>1680</v>
      </c>
      <c r="D1939">
        <v>420</v>
      </c>
      <c r="E1939" t="s">
        <v>114</v>
      </c>
      <c r="H1939" t="str">
        <f>IF(ISBLANK(G1939),"",
IFERROR(VLOOKUP(G1939,[1]StringTable!$1:$1048576,MATCH([1]StringTable!$B$1,[1]StringTable!$1:$1,0),0),
IFERROR(VLOOKUP(G1939,[1]InApkStringTable!$1:$1048576,MATCH([1]InApkStringTable!$B$1,[1]InApkStringTable!$1:$1,0),0),
"스트링없음")))</f>
        <v/>
      </c>
      <c r="J1939" t="b">
        <v>1</v>
      </c>
      <c r="L1939" t="str">
        <f>IF(ISBLANK(K1939),"",IF(ISERROR(VLOOKUP(K1939,MapTable!$A:$A,1,0)),"맵없음",""))</f>
        <v/>
      </c>
      <c r="N1939" t="b">
        <f t="shared" ca="1" si="79"/>
        <v>0</v>
      </c>
      <c r="R1939" t="str">
        <f>IF(ISBLANK(Q1939),"",
IF(ISERROR(FIND(",",Q1939)),
  IF(ISERROR(VLOOKUP(Q1939,MapTable!$A:$A,1,0)),"맵없음",
  ""),
IF(ISERROR(FIND(",",Q1939,FIND(",",Q1939)+1)),
  IF(OR(ISERROR(VLOOKUP(LEFT(Q1939,FIND(",",Q1939)-1),MapTable!$A:$A,1,0)),ISERROR(VLOOKUP(TRIM(MID(Q1939,FIND(",",Q1939)+1,999)),MapTable!$A:$A,1,0))),"맵없음",
  ""),
IF(ISERROR(FIND(",",Q1939,FIND(",",Q1939,FIND(",",Q1939)+1)+1)),
  IF(OR(ISERROR(VLOOKUP(LEFT(Q1939,FIND(",",Q1939)-1),MapTable!$A:$A,1,0)),ISERROR(VLOOKUP(TRIM(MID(Q1939,FIND(",",Q1939)+1,FIND(",",Q1939,FIND(",",Q1939)+1)-FIND(",",Q1939)-1)),MapTable!$A:$A,1,0)),ISERROR(VLOOKUP(TRIM(MID(Q1939,FIND(",",Q1939,FIND(",",Q1939)+1)+1,999)),MapTable!$A:$A,1,0))),"맵없음",
  ""),
IF(ISERROR(FIND(",",Q1939,FIND(",",Q1939,FIND(",",Q1939,FIND(",",Q1939)+1)+1)+1)),
  IF(OR(ISERROR(VLOOKUP(LEFT(Q1939,FIND(",",Q1939)-1),MapTable!$A:$A,1,0)),ISERROR(VLOOKUP(TRIM(MID(Q1939,FIND(",",Q1939)+1,FIND(",",Q1939,FIND(",",Q1939)+1)-FIND(",",Q1939)-1)),MapTable!$A:$A,1,0)),ISERROR(VLOOKUP(TRIM(MID(Q1939,FIND(",",Q1939,FIND(",",Q1939)+1)+1,FIND(",",Q1939,FIND(",",Q1939,FIND(",",Q1939)+1)+1)-FIND(",",Q1939,FIND(",",Q1939)+1)-1)),MapTable!$A:$A,1,0)),ISERROR(VLOOKUP(TRIM(MID(Q1939,FIND(",",Q1939,FIND(",",Q1939,FIND(",",Q1939)+1)+1)+1,999)),MapTable!$A:$A,1,0))),"맵없음",
  ""),
)))))</f>
        <v/>
      </c>
      <c r="W1939" t="str">
        <f>IF(ISBLANK(V1939),"",IF(ISERROR(VLOOKUP(V1939,[3]DropTable!$A:$A,1,0)),"드랍없음",""))</f>
        <v/>
      </c>
      <c r="Y1939" t="str">
        <f>IF(ISBLANK(X1939),"",IF(ISERROR(VLOOKUP(X1939,[3]DropTable!$A:$A,1,0)),"드랍없음",""))</f>
        <v/>
      </c>
      <c r="AA1939">
        <v>8.1</v>
      </c>
    </row>
    <row r="1940" spans="1:27" x14ac:dyDescent="0.3">
      <c r="A1940">
        <v>16</v>
      </c>
      <c r="B1940">
        <v>49</v>
      </c>
      <c r="C1940">
        <v>1680</v>
      </c>
      <c r="D1940">
        <v>420</v>
      </c>
      <c r="E1940" t="s">
        <v>114</v>
      </c>
      <c r="H1940" t="str">
        <f>IF(ISBLANK(G1940),"",
IFERROR(VLOOKUP(G1940,[1]StringTable!$1:$1048576,MATCH([1]StringTable!$B$1,[1]StringTable!$1:$1,0),0),
IFERROR(VLOOKUP(G1940,[1]InApkStringTable!$1:$1048576,MATCH([1]InApkStringTable!$B$1,[1]InApkStringTable!$1:$1,0),0),
"스트링없음")))</f>
        <v/>
      </c>
      <c r="J1940" t="b">
        <v>1</v>
      </c>
      <c r="L1940" t="str">
        <f>IF(ISBLANK(K1940),"",IF(ISERROR(VLOOKUP(K1940,MapTable!$A:$A,1,0)),"맵없음",""))</f>
        <v/>
      </c>
      <c r="N1940" t="b">
        <f t="shared" ca="1" si="79"/>
        <v>0</v>
      </c>
      <c r="R1940" t="str">
        <f>IF(ISBLANK(Q1940),"",
IF(ISERROR(FIND(",",Q1940)),
  IF(ISERROR(VLOOKUP(Q1940,MapTable!$A:$A,1,0)),"맵없음",
  ""),
IF(ISERROR(FIND(",",Q1940,FIND(",",Q1940)+1)),
  IF(OR(ISERROR(VLOOKUP(LEFT(Q1940,FIND(",",Q1940)-1),MapTable!$A:$A,1,0)),ISERROR(VLOOKUP(TRIM(MID(Q1940,FIND(",",Q1940)+1,999)),MapTable!$A:$A,1,0))),"맵없음",
  ""),
IF(ISERROR(FIND(",",Q1940,FIND(",",Q1940,FIND(",",Q1940)+1)+1)),
  IF(OR(ISERROR(VLOOKUP(LEFT(Q1940,FIND(",",Q1940)-1),MapTable!$A:$A,1,0)),ISERROR(VLOOKUP(TRIM(MID(Q1940,FIND(",",Q1940)+1,FIND(",",Q1940,FIND(",",Q1940)+1)-FIND(",",Q1940)-1)),MapTable!$A:$A,1,0)),ISERROR(VLOOKUP(TRIM(MID(Q1940,FIND(",",Q1940,FIND(",",Q1940)+1)+1,999)),MapTable!$A:$A,1,0))),"맵없음",
  ""),
IF(ISERROR(FIND(",",Q1940,FIND(",",Q1940,FIND(",",Q1940,FIND(",",Q1940)+1)+1)+1)),
  IF(OR(ISERROR(VLOOKUP(LEFT(Q1940,FIND(",",Q1940)-1),MapTable!$A:$A,1,0)),ISERROR(VLOOKUP(TRIM(MID(Q1940,FIND(",",Q1940)+1,FIND(",",Q1940,FIND(",",Q1940)+1)-FIND(",",Q1940)-1)),MapTable!$A:$A,1,0)),ISERROR(VLOOKUP(TRIM(MID(Q1940,FIND(",",Q1940,FIND(",",Q1940)+1)+1,FIND(",",Q1940,FIND(",",Q1940,FIND(",",Q1940)+1)+1)-FIND(",",Q1940,FIND(",",Q1940)+1)-1)),MapTable!$A:$A,1,0)),ISERROR(VLOOKUP(TRIM(MID(Q1940,FIND(",",Q1940,FIND(",",Q1940,FIND(",",Q1940)+1)+1)+1,999)),MapTable!$A:$A,1,0))),"맵없음",
  ""),
)))))</f>
        <v/>
      </c>
      <c r="W1940" t="str">
        <f>IF(ISBLANK(V1940),"",IF(ISERROR(VLOOKUP(V1940,[3]DropTable!$A:$A,1,0)),"드랍없음",""))</f>
        <v/>
      </c>
      <c r="Y1940" t="str">
        <f>IF(ISBLANK(X1940),"",IF(ISERROR(VLOOKUP(X1940,[3]DropTable!$A:$A,1,0)),"드랍없음",""))</f>
        <v/>
      </c>
      <c r="AA1940">
        <v>8.1</v>
      </c>
    </row>
    <row r="1941" spans="1:27" x14ac:dyDescent="0.3">
      <c r="A1941">
        <v>16</v>
      </c>
      <c r="B1941">
        <v>50</v>
      </c>
      <c r="C1941">
        <v>1680</v>
      </c>
      <c r="D1941">
        <v>420</v>
      </c>
      <c r="E1941" t="s">
        <v>114</v>
      </c>
      <c r="H1941" t="str">
        <f>IF(ISBLANK(G1941),"",
IFERROR(VLOOKUP(G1941,[1]StringTable!$1:$1048576,MATCH([1]StringTable!$B$1,[1]StringTable!$1:$1,0),0),
IFERROR(VLOOKUP(G1941,[1]InApkStringTable!$1:$1048576,MATCH([1]InApkStringTable!$B$1,[1]InApkStringTable!$1:$1,0),0),
"스트링없음")))</f>
        <v/>
      </c>
      <c r="J1941" t="b">
        <v>1</v>
      </c>
      <c r="L1941" t="str">
        <f>IF(ISBLANK(K1941),"",IF(ISERROR(VLOOKUP(K1941,MapTable!$A:$A,1,0)),"맵없음",""))</f>
        <v/>
      </c>
      <c r="N1941" t="b">
        <f t="shared" ca="1" si="79"/>
        <v>0</v>
      </c>
      <c r="R1941" t="str">
        <f>IF(ISBLANK(Q1941),"",
IF(ISERROR(FIND(",",Q1941)),
  IF(ISERROR(VLOOKUP(Q1941,MapTable!$A:$A,1,0)),"맵없음",
  ""),
IF(ISERROR(FIND(",",Q1941,FIND(",",Q1941)+1)),
  IF(OR(ISERROR(VLOOKUP(LEFT(Q1941,FIND(",",Q1941)-1),MapTable!$A:$A,1,0)),ISERROR(VLOOKUP(TRIM(MID(Q1941,FIND(",",Q1941)+1,999)),MapTable!$A:$A,1,0))),"맵없음",
  ""),
IF(ISERROR(FIND(",",Q1941,FIND(",",Q1941,FIND(",",Q1941)+1)+1)),
  IF(OR(ISERROR(VLOOKUP(LEFT(Q1941,FIND(",",Q1941)-1),MapTable!$A:$A,1,0)),ISERROR(VLOOKUP(TRIM(MID(Q1941,FIND(",",Q1941)+1,FIND(",",Q1941,FIND(",",Q1941)+1)-FIND(",",Q1941)-1)),MapTable!$A:$A,1,0)),ISERROR(VLOOKUP(TRIM(MID(Q1941,FIND(",",Q1941,FIND(",",Q1941)+1)+1,999)),MapTable!$A:$A,1,0))),"맵없음",
  ""),
IF(ISERROR(FIND(",",Q1941,FIND(",",Q1941,FIND(",",Q1941,FIND(",",Q1941)+1)+1)+1)),
  IF(OR(ISERROR(VLOOKUP(LEFT(Q1941,FIND(",",Q1941)-1),MapTable!$A:$A,1,0)),ISERROR(VLOOKUP(TRIM(MID(Q1941,FIND(",",Q1941)+1,FIND(",",Q1941,FIND(",",Q1941)+1)-FIND(",",Q1941)-1)),MapTable!$A:$A,1,0)),ISERROR(VLOOKUP(TRIM(MID(Q1941,FIND(",",Q1941,FIND(",",Q1941)+1)+1,FIND(",",Q1941,FIND(",",Q1941,FIND(",",Q1941)+1)+1)-FIND(",",Q1941,FIND(",",Q1941)+1)-1)),MapTable!$A:$A,1,0)),ISERROR(VLOOKUP(TRIM(MID(Q1941,FIND(",",Q1941,FIND(",",Q1941,FIND(",",Q1941)+1)+1)+1,999)),MapTable!$A:$A,1,0))),"맵없음",
  ""),
)))))</f>
        <v/>
      </c>
      <c r="W1941" t="str">
        <f>IF(ISBLANK(V1941),"",IF(ISERROR(VLOOKUP(V1941,[3]DropTable!$A:$A,1,0)),"드랍없음",""))</f>
        <v/>
      </c>
      <c r="Y1941" t="str">
        <f>IF(ISBLANK(X1941),"",IF(ISERROR(VLOOKUP(X1941,[3]DropTable!$A:$A,1,0)),"드랍없음",""))</f>
        <v/>
      </c>
      <c r="AA1941">
        <v>8.1</v>
      </c>
    </row>
    <row r="1942" spans="1:27" x14ac:dyDescent="0.3">
      <c r="A1942">
        <v>17</v>
      </c>
      <c r="B1942">
        <v>1</v>
      </c>
      <c r="C1942">
        <v>1680</v>
      </c>
      <c r="D1942">
        <v>420</v>
      </c>
      <c r="E1942" t="s">
        <v>114</v>
      </c>
      <c r="H1942" t="str">
        <f>IF(ISBLANK(G1942),"",
IFERROR(VLOOKUP(G1942,[1]StringTable!$1:$1048576,MATCH([1]StringTable!$B$1,[1]StringTable!$1:$1,0),0),
IFERROR(VLOOKUP(G1942,[1]InApkStringTable!$1:$1048576,MATCH([1]InApkStringTable!$B$1,[1]InApkStringTable!$1:$1,0),0),
"스트링없음")))</f>
        <v/>
      </c>
      <c r="J1942" t="b">
        <v>1</v>
      </c>
      <c r="L1942" t="str">
        <f>IF(ISBLANK(K1942),"",IF(ISERROR(VLOOKUP(K1942,MapTable!$A:$A,1,0)),"맵없음",""))</f>
        <v/>
      </c>
      <c r="N1942" t="b">
        <f t="shared" ca="1" si="79"/>
        <v>0</v>
      </c>
      <c r="R1942" t="str">
        <f>IF(ISBLANK(Q1942),"",
IF(ISERROR(FIND(",",Q1942)),
  IF(ISERROR(VLOOKUP(Q1942,MapTable!$A:$A,1,0)),"맵없음",
  ""),
IF(ISERROR(FIND(",",Q1942,FIND(",",Q1942)+1)),
  IF(OR(ISERROR(VLOOKUP(LEFT(Q1942,FIND(",",Q1942)-1),MapTable!$A:$A,1,0)),ISERROR(VLOOKUP(TRIM(MID(Q1942,FIND(",",Q1942)+1,999)),MapTable!$A:$A,1,0))),"맵없음",
  ""),
IF(ISERROR(FIND(",",Q1942,FIND(",",Q1942,FIND(",",Q1942)+1)+1)),
  IF(OR(ISERROR(VLOOKUP(LEFT(Q1942,FIND(",",Q1942)-1),MapTable!$A:$A,1,0)),ISERROR(VLOOKUP(TRIM(MID(Q1942,FIND(",",Q1942)+1,FIND(",",Q1942,FIND(",",Q1942)+1)-FIND(",",Q1942)-1)),MapTable!$A:$A,1,0)),ISERROR(VLOOKUP(TRIM(MID(Q1942,FIND(",",Q1942,FIND(",",Q1942)+1)+1,999)),MapTable!$A:$A,1,0))),"맵없음",
  ""),
IF(ISERROR(FIND(",",Q1942,FIND(",",Q1942,FIND(",",Q1942,FIND(",",Q1942)+1)+1)+1)),
  IF(OR(ISERROR(VLOOKUP(LEFT(Q1942,FIND(",",Q1942)-1),MapTable!$A:$A,1,0)),ISERROR(VLOOKUP(TRIM(MID(Q1942,FIND(",",Q1942)+1,FIND(",",Q1942,FIND(",",Q1942)+1)-FIND(",",Q1942)-1)),MapTable!$A:$A,1,0)),ISERROR(VLOOKUP(TRIM(MID(Q1942,FIND(",",Q1942,FIND(",",Q1942)+1)+1,FIND(",",Q1942,FIND(",",Q1942,FIND(",",Q1942)+1)+1)-FIND(",",Q1942,FIND(",",Q1942)+1)-1)),MapTable!$A:$A,1,0)),ISERROR(VLOOKUP(TRIM(MID(Q1942,FIND(",",Q1942,FIND(",",Q1942,FIND(",",Q1942)+1)+1)+1,999)),MapTable!$A:$A,1,0))),"맵없음",
  ""),
)))))</f>
        <v/>
      </c>
      <c r="W1942" t="str">
        <f>IF(ISBLANK(V1942),"",IF(ISERROR(VLOOKUP(V1942,[3]DropTable!$A:$A,1,0)),"드랍없음",""))</f>
        <v/>
      </c>
      <c r="Y1942" t="str">
        <f>IF(ISBLANK(X1942),"",IF(ISERROR(VLOOKUP(X1942,[3]DropTable!$A:$A,1,0)),"드랍없음",""))</f>
        <v/>
      </c>
      <c r="AA1942">
        <v>8.1</v>
      </c>
    </row>
    <row r="1943" spans="1:27" x14ac:dyDescent="0.3">
      <c r="A1943">
        <v>17</v>
      </c>
      <c r="B1943">
        <v>2</v>
      </c>
      <c r="C1943">
        <v>1680</v>
      </c>
      <c r="D1943">
        <v>420</v>
      </c>
      <c r="E1943" t="s">
        <v>114</v>
      </c>
      <c r="H1943" t="str">
        <f>IF(ISBLANK(G1943),"",
IFERROR(VLOOKUP(G1943,[1]StringTable!$1:$1048576,MATCH([1]StringTable!$B$1,[1]StringTable!$1:$1,0),0),
IFERROR(VLOOKUP(G1943,[1]InApkStringTable!$1:$1048576,MATCH([1]InApkStringTable!$B$1,[1]InApkStringTable!$1:$1,0),0),
"스트링없음")))</f>
        <v/>
      </c>
      <c r="J1943" t="b">
        <v>1</v>
      </c>
      <c r="L1943" t="str">
        <f>IF(ISBLANK(K1943),"",IF(ISERROR(VLOOKUP(K1943,MapTable!$A:$A,1,0)),"맵없음",""))</f>
        <v/>
      </c>
      <c r="N1943" t="b">
        <f t="shared" ca="1" si="79"/>
        <v>0</v>
      </c>
      <c r="R1943" t="str">
        <f>IF(ISBLANK(Q1943),"",
IF(ISERROR(FIND(",",Q1943)),
  IF(ISERROR(VLOOKUP(Q1943,MapTable!$A:$A,1,0)),"맵없음",
  ""),
IF(ISERROR(FIND(",",Q1943,FIND(",",Q1943)+1)),
  IF(OR(ISERROR(VLOOKUP(LEFT(Q1943,FIND(",",Q1943)-1),MapTable!$A:$A,1,0)),ISERROR(VLOOKUP(TRIM(MID(Q1943,FIND(",",Q1943)+1,999)),MapTable!$A:$A,1,0))),"맵없음",
  ""),
IF(ISERROR(FIND(",",Q1943,FIND(",",Q1943,FIND(",",Q1943)+1)+1)),
  IF(OR(ISERROR(VLOOKUP(LEFT(Q1943,FIND(",",Q1943)-1),MapTable!$A:$A,1,0)),ISERROR(VLOOKUP(TRIM(MID(Q1943,FIND(",",Q1943)+1,FIND(",",Q1943,FIND(",",Q1943)+1)-FIND(",",Q1943)-1)),MapTable!$A:$A,1,0)),ISERROR(VLOOKUP(TRIM(MID(Q1943,FIND(",",Q1943,FIND(",",Q1943)+1)+1,999)),MapTable!$A:$A,1,0))),"맵없음",
  ""),
IF(ISERROR(FIND(",",Q1943,FIND(",",Q1943,FIND(",",Q1943,FIND(",",Q1943)+1)+1)+1)),
  IF(OR(ISERROR(VLOOKUP(LEFT(Q1943,FIND(",",Q1943)-1),MapTable!$A:$A,1,0)),ISERROR(VLOOKUP(TRIM(MID(Q1943,FIND(",",Q1943)+1,FIND(",",Q1943,FIND(",",Q1943)+1)-FIND(",",Q1943)-1)),MapTable!$A:$A,1,0)),ISERROR(VLOOKUP(TRIM(MID(Q1943,FIND(",",Q1943,FIND(",",Q1943)+1)+1,FIND(",",Q1943,FIND(",",Q1943,FIND(",",Q1943)+1)+1)-FIND(",",Q1943,FIND(",",Q1943)+1)-1)),MapTable!$A:$A,1,0)),ISERROR(VLOOKUP(TRIM(MID(Q1943,FIND(",",Q1943,FIND(",",Q1943,FIND(",",Q1943)+1)+1)+1,999)),MapTable!$A:$A,1,0))),"맵없음",
  ""),
)))))</f>
        <v/>
      </c>
      <c r="W1943" t="str">
        <f>IF(ISBLANK(V1943),"",IF(ISERROR(VLOOKUP(V1943,[3]DropTable!$A:$A,1,0)),"드랍없음",""))</f>
        <v/>
      </c>
      <c r="Y1943" t="str">
        <f>IF(ISBLANK(X1943),"",IF(ISERROR(VLOOKUP(X1943,[3]DropTable!$A:$A,1,0)),"드랍없음",""))</f>
        <v/>
      </c>
      <c r="AA1943">
        <v>8.1</v>
      </c>
    </row>
    <row r="1944" spans="1:27" x14ac:dyDescent="0.3">
      <c r="A1944">
        <v>17</v>
      </c>
      <c r="B1944">
        <v>3</v>
      </c>
      <c r="C1944">
        <v>1680</v>
      </c>
      <c r="D1944">
        <v>420</v>
      </c>
      <c r="E1944" t="s">
        <v>114</v>
      </c>
      <c r="H1944" t="str">
        <f>IF(ISBLANK(G1944),"",
IFERROR(VLOOKUP(G1944,[1]StringTable!$1:$1048576,MATCH([1]StringTable!$B$1,[1]StringTable!$1:$1,0),0),
IFERROR(VLOOKUP(G1944,[1]InApkStringTable!$1:$1048576,MATCH([1]InApkStringTable!$B$1,[1]InApkStringTable!$1:$1,0),0),
"스트링없음")))</f>
        <v/>
      </c>
      <c r="J1944" t="b">
        <v>1</v>
      </c>
      <c r="L1944" t="str">
        <f>IF(ISBLANK(K1944),"",IF(ISERROR(VLOOKUP(K1944,MapTable!$A:$A,1,0)),"맵없음",""))</f>
        <v/>
      </c>
      <c r="N1944" t="b">
        <f t="shared" ca="1" si="79"/>
        <v>0</v>
      </c>
      <c r="R1944" t="str">
        <f>IF(ISBLANK(Q1944),"",
IF(ISERROR(FIND(",",Q1944)),
  IF(ISERROR(VLOOKUP(Q1944,MapTable!$A:$A,1,0)),"맵없음",
  ""),
IF(ISERROR(FIND(",",Q1944,FIND(",",Q1944)+1)),
  IF(OR(ISERROR(VLOOKUP(LEFT(Q1944,FIND(",",Q1944)-1),MapTable!$A:$A,1,0)),ISERROR(VLOOKUP(TRIM(MID(Q1944,FIND(",",Q1944)+1,999)),MapTable!$A:$A,1,0))),"맵없음",
  ""),
IF(ISERROR(FIND(",",Q1944,FIND(",",Q1944,FIND(",",Q1944)+1)+1)),
  IF(OR(ISERROR(VLOOKUP(LEFT(Q1944,FIND(",",Q1944)-1),MapTable!$A:$A,1,0)),ISERROR(VLOOKUP(TRIM(MID(Q1944,FIND(",",Q1944)+1,FIND(",",Q1944,FIND(",",Q1944)+1)-FIND(",",Q1944)-1)),MapTable!$A:$A,1,0)),ISERROR(VLOOKUP(TRIM(MID(Q1944,FIND(",",Q1944,FIND(",",Q1944)+1)+1,999)),MapTable!$A:$A,1,0))),"맵없음",
  ""),
IF(ISERROR(FIND(",",Q1944,FIND(",",Q1944,FIND(",",Q1944,FIND(",",Q1944)+1)+1)+1)),
  IF(OR(ISERROR(VLOOKUP(LEFT(Q1944,FIND(",",Q1944)-1),MapTable!$A:$A,1,0)),ISERROR(VLOOKUP(TRIM(MID(Q1944,FIND(",",Q1944)+1,FIND(",",Q1944,FIND(",",Q1944)+1)-FIND(",",Q1944)-1)),MapTable!$A:$A,1,0)),ISERROR(VLOOKUP(TRIM(MID(Q1944,FIND(",",Q1944,FIND(",",Q1944)+1)+1,FIND(",",Q1944,FIND(",",Q1944,FIND(",",Q1944)+1)+1)-FIND(",",Q1944,FIND(",",Q1944)+1)-1)),MapTable!$A:$A,1,0)),ISERROR(VLOOKUP(TRIM(MID(Q1944,FIND(",",Q1944,FIND(",",Q1944,FIND(",",Q1944)+1)+1)+1,999)),MapTable!$A:$A,1,0))),"맵없음",
  ""),
)))))</f>
        <v/>
      </c>
      <c r="W1944" t="str">
        <f>IF(ISBLANK(V1944),"",IF(ISERROR(VLOOKUP(V1944,[3]DropTable!$A:$A,1,0)),"드랍없음",""))</f>
        <v/>
      </c>
      <c r="Y1944" t="str">
        <f>IF(ISBLANK(X1944),"",IF(ISERROR(VLOOKUP(X1944,[3]DropTable!$A:$A,1,0)),"드랍없음",""))</f>
        <v/>
      </c>
      <c r="AA1944">
        <v>8.1</v>
      </c>
    </row>
    <row r="1945" spans="1:27" x14ac:dyDescent="0.3">
      <c r="A1945">
        <v>17</v>
      </c>
      <c r="B1945">
        <v>4</v>
      </c>
      <c r="C1945">
        <v>1680</v>
      </c>
      <c r="D1945">
        <v>420</v>
      </c>
      <c r="E1945" t="s">
        <v>114</v>
      </c>
      <c r="H1945" t="str">
        <f>IF(ISBLANK(G1945),"",
IFERROR(VLOOKUP(G1945,[1]StringTable!$1:$1048576,MATCH([1]StringTable!$B$1,[1]StringTable!$1:$1,0),0),
IFERROR(VLOOKUP(G1945,[1]InApkStringTable!$1:$1048576,MATCH([1]InApkStringTable!$B$1,[1]InApkStringTable!$1:$1,0),0),
"스트링없음")))</f>
        <v/>
      </c>
      <c r="J1945" t="b">
        <v>1</v>
      </c>
      <c r="L1945" t="str">
        <f>IF(ISBLANK(K1945),"",IF(ISERROR(VLOOKUP(K1945,MapTable!$A:$A,1,0)),"맵없음",""))</f>
        <v/>
      </c>
      <c r="N1945" t="b">
        <f t="shared" ca="1" si="79"/>
        <v>0</v>
      </c>
      <c r="R1945" t="str">
        <f>IF(ISBLANK(Q1945),"",
IF(ISERROR(FIND(",",Q1945)),
  IF(ISERROR(VLOOKUP(Q1945,MapTable!$A:$A,1,0)),"맵없음",
  ""),
IF(ISERROR(FIND(",",Q1945,FIND(",",Q1945)+1)),
  IF(OR(ISERROR(VLOOKUP(LEFT(Q1945,FIND(",",Q1945)-1),MapTable!$A:$A,1,0)),ISERROR(VLOOKUP(TRIM(MID(Q1945,FIND(",",Q1945)+1,999)),MapTable!$A:$A,1,0))),"맵없음",
  ""),
IF(ISERROR(FIND(",",Q1945,FIND(",",Q1945,FIND(",",Q1945)+1)+1)),
  IF(OR(ISERROR(VLOOKUP(LEFT(Q1945,FIND(",",Q1945)-1),MapTable!$A:$A,1,0)),ISERROR(VLOOKUP(TRIM(MID(Q1945,FIND(",",Q1945)+1,FIND(",",Q1945,FIND(",",Q1945)+1)-FIND(",",Q1945)-1)),MapTable!$A:$A,1,0)),ISERROR(VLOOKUP(TRIM(MID(Q1945,FIND(",",Q1945,FIND(",",Q1945)+1)+1,999)),MapTable!$A:$A,1,0))),"맵없음",
  ""),
IF(ISERROR(FIND(",",Q1945,FIND(",",Q1945,FIND(",",Q1945,FIND(",",Q1945)+1)+1)+1)),
  IF(OR(ISERROR(VLOOKUP(LEFT(Q1945,FIND(",",Q1945)-1),MapTable!$A:$A,1,0)),ISERROR(VLOOKUP(TRIM(MID(Q1945,FIND(",",Q1945)+1,FIND(",",Q1945,FIND(",",Q1945)+1)-FIND(",",Q1945)-1)),MapTable!$A:$A,1,0)),ISERROR(VLOOKUP(TRIM(MID(Q1945,FIND(",",Q1945,FIND(",",Q1945)+1)+1,FIND(",",Q1945,FIND(",",Q1945,FIND(",",Q1945)+1)+1)-FIND(",",Q1945,FIND(",",Q1945)+1)-1)),MapTable!$A:$A,1,0)),ISERROR(VLOOKUP(TRIM(MID(Q1945,FIND(",",Q1945,FIND(",",Q1945,FIND(",",Q1945)+1)+1)+1,999)),MapTable!$A:$A,1,0))),"맵없음",
  ""),
)))))</f>
        <v/>
      </c>
      <c r="W1945" t="str">
        <f>IF(ISBLANK(V1945),"",IF(ISERROR(VLOOKUP(V1945,[3]DropTable!$A:$A,1,0)),"드랍없음",""))</f>
        <v/>
      </c>
      <c r="Y1945" t="str">
        <f>IF(ISBLANK(X1945),"",IF(ISERROR(VLOOKUP(X1945,[3]DropTable!$A:$A,1,0)),"드랍없음",""))</f>
        <v/>
      </c>
      <c r="AA1945">
        <v>8.1</v>
      </c>
    </row>
    <row r="1946" spans="1:27" x14ac:dyDescent="0.3">
      <c r="A1946">
        <v>17</v>
      </c>
      <c r="B1946">
        <v>5</v>
      </c>
      <c r="C1946">
        <v>1680</v>
      </c>
      <c r="D1946">
        <v>420</v>
      </c>
      <c r="E1946" t="s">
        <v>114</v>
      </c>
      <c r="H1946" t="str">
        <f>IF(ISBLANK(G1946),"",
IFERROR(VLOOKUP(G1946,[1]StringTable!$1:$1048576,MATCH([1]StringTable!$B$1,[1]StringTable!$1:$1,0),0),
IFERROR(VLOOKUP(G1946,[1]InApkStringTable!$1:$1048576,MATCH([1]InApkStringTable!$B$1,[1]InApkStringTable!$1:$1,0),0),
"스트링없음")))</f>
        <v/>
      </c>
      <c r="J1946" t="b">
        <v>1</v>
      </c>
      <c r="L1946" t="str">
        <f>IF(ISBLANK(K1946),"",IF(ISERROR(VLOOKUP(K1946,MapTable!$A:$A,1,0)),"맵없음",""))</f>
        <v/>
      </c>
      <c r="N1946" t="b">
        <f t="shared" ca="1" si="79"/>
        <v>0</v>
      </c>
      <c r="R1946" t="str">
        <f>IF(ISBLANK(Q1946),"",
IF(ISERROR(FIND(",",Q1946)),
  IF(ISERROR(VLOOKUP(Q1946,MapTable!$A:$A,1,0)),"맵없음",
  ""),
IF(ISERROR(FIND(",",Q1946,FIND(",",Q1946)+1)),
  IF(OR(ISERROR(VLOOKUP(LEFT(Q1946,FIND(",",Q1946)-1),MapTable!$A:$A,1,0)),ISERROR(VLOOKUP(TRIM(MID(Q1946,FIND(",",Q1946)+1,999)),MapTable!$A:$A,1,0))),"맵없음",
  ""),
IF(ISERROR(FIND(",",Q1946,FIND(",",Q1946,FIND(",",Q1946)+1)+1)),
  IF(OR(ISERROR(VLOOKUP(LEFT(Q1946,FIND(",",Q1946)-1),MapTable!$A:$A,1,0)),ISERROR(VLOOKUP(TRIM(MID(Q1946,FIND(",",Q1946)+1,FIND(",",Q1946,FIND(",",Q1946)+1)-FIND(",",Q1946)-1)),MapTable!$A:$A,1,0)),ISERROR(VLOOKUP(TRIM(MID(Q1946,FIND(",",Q1946,FIND(",",Q1946)+1)+1,999)),MapTable!$A:$A,1,0))),"맵없음",
  ""),
IF(ISERROR(FIND(",",Q1946,FIND(",",Q1946,FIND(",",Q1946,FIND(",",Q1946)+1)+1)+1)),
  IF(OR(ISERROR(VLOOKUP(LEFT(Q1946,FIND(",",Q1946)-1),MapTable!$A:$A,1,0)),ISERROR(VLOOKUP(TRIM(MID(Q1946,FIND(",",Q1946)+1,FIND(",",Q1946,FIND(",",Q1946)+1)-FIND(",",Q1946)-1)),MapTable!$A:$A,1,0)),ISERROR(VLOOKUP(TRIM(MID(Q1946,FIND(",",Q1946,FIND(",",Q1946)+1)+1,FIND(",",Q1946,FIND(",",Q1946,FIND(",",Q1946)+1)+1)-FIND(",",Q1946,FIND(",",Q1946)+1)-1)),MapTable!$A:$A,1,0)),ISERROR(VLOOKUP(TRIM(MID(Q1946,FIND(",",Q1946,FIND(",",Q1946,FIND(",",Q1946)+1)+1)+1,999)),MapTable!$A:$A,1,0))),"맵없음",
  ""),
)))))</f>
        <v/>
      </c>
      <c r="W1946" t="str">
        <f>IF(ISBLANK(V1946),"",IF(ISERROR(VLOOKUP(V1946,[3]DropTable!$A:$A,1,0)),"드랍없음",""))</f>
        <v/>
      </c>
      <c r="Y1946" t="str">
        <f>IF(ISBLANK(X1946),"",IF(ISERROR(VLOOKUP(X1946,[3]DropTable!$A:$A,1,0)),"드랍없음",""))</f>
        <v/>
      </c>
      <c r="AA1946">
        <v>8.1</v>
      </c>
    </row>
    <row r="1947" spans="1:27" x14ac:dyDescent="0.3">
      <c r="A1947">
        <v>17</v>
      </c>
      <c r="B1947">
        <v>6</v>
      </c>
      <c r="C1947">
        <v>1680</v>
      </c>
      <c r="D1947">
        <v>420</v>
      </c>
      <c r="E1947" t="s">
        <v>114</v>
      </c>
      <c r="H1947" t="str">
        <f>IF(ISBLANK(G1947),"",
IFERROR(VLOOKUP(G1947,[1]StringTable!$1:$1048576,MATCH([1]StringTable!$B$1,[1]StringTable!$1:$1,0),0),
IFERROR(VLOOKUP(G1947,[1]InApkStringTable!$1:$1048576,MATCH([1]InApkStringTable!$B$1,[1]InApkStringTable!$1:$1,0),0),
"스트링없음")))</f>
        <v/>
      </c>
      <c r="J1947" t="b">
        <v>1</v>
      </c>
      <c r="L1947" t="str">
        <f>IF(ISBLANK(K1947),"",IF(ISERROR(VLOOKUP(K1947,MapTable!$A:$A,1,0)),"맵없음",""))</f>
        <v/>
      </c>
      <c r="N1947" t="b">
        <f t="shared" ca="1" si="79"/>
        <v>0</v>
      </c>
      <c r="R1947" t="str">
        <f>IF(ISBLANK(Q1947),"",
IF(ISERROR(FIND(",",Q1947)),
  IF(ISERROR(VLOOKUP(Q1947,MapTable!$A:$A,1,0)),"맵없음",
  ""),
IF(ISERROR(FIND(",",Q1947,FIND(",",Q1947)+1)),
  IF(OR(ISERROR(VLOOKUP(LEFT(Q1947,FIND(",",Q1947)-1),MapTable!$A:$A,1,0)),ISERROR(VLOOKUP(TRIM(MID(Q1947,FIND(",",Q1947)+1,999)),MapTable!$A:$A,1,0))),"맵없음",
  ""),
IF(ISERROR(FIND(",",Q1947,FIND(",",Q1947,FIND(",",Q1947)+1)+1)),
  IF(OR(ISERROR(VLOOKUP(LEFT(Q1947,FIND(",",Q1947)-1),MapTable!$A:$A,1,0)),ISERROR(VLOOKUP(TRIM(MID(Q1947,FIND(",",Q1947)+1,FIND(",",Q1947,FIND(",",Q1947)+1)-FIND(",",Q1947)-1)),MapTable!$A:$A,1,0)),ISERROR(VLOOKUP(TRIM(MID(Q1947,FIND(",",Q1947,FIND(",",Q1947)+1)+1,999)),MapTable!$A:$A,1,0))),"맵없음",
  ""),
IF(ISERROR(FIND(",",Q1947,FIND(",",Q1947,FIND(",",Q1947,FIND(",",Q1947)+1)+1)+1)),
  IF(OR(ISERROR(VLOOKUP(LEFT(Q1947,FIND(",",Q1947)-1),MapTable!$A:$A,1,0)),ISERROR(VLOOKUP(TRIM(MID(Q1947,FIND(",",Q1947)+1,FIND(",",Q1947,FIND(",",Q1947)+1)-FIND(",",Q1947)-1)),MapTable!$A:$A,1,0)),ISERROR(VLOOKUP(TRIM(MID(Q1947,FIND(",",Q1947,FIND(",",Q1947)+1)+1,FIND(",",Q1947,FIND(",",Q1947,FIND(",",Q1947)+1)+1)-FIND(",",Q1947,FIND(",",Q1947)+1)-1)),MapTable!$A:$A,1,0)),ISERROR(VLOOKUP(TRIM(MID(Q1947,FIND(",",Q1947,FIND(",",Q1947,FIND(",",Q1947)+1)+1)+1,999)),MapTable!$A:$A,1,0))),"맵없음",
  ""),
)))))</f>
        <v/>
      </c>
      <c r="W1947" t="str">
        <f>IF(ISBLANK(V1947),"",IF(ISERROR(VLOOKUP(V1947,[3]DropTable!$A:$A,1,0)),"드랍없음",""))</f>
        <v/>
      </c>
      <c r="Y1947" t="str">
        <f>IF(ISBLANK(X1947),"",IF(ISERROR(VLOOKUP(X1947,[3]DropTable!$A:$A,1,0)),"드랍없음",""))</f>
        <v/>
      </c>
      <c r="AA1947">
        <v>8.1</v>
      </c>
    </row>
    <row r="1948" spans="1:27" x14ac:dyDescent="0.3">
      <c r="A1948">
        <v>17</v>
      </c>
      <c r="B1948">
        <v>7</v>
      </c>
      <c r="C1948">
        <v>1680</v>
      </c>
      <c r="D1948">
        <v>420</v>
      </c>
      <c r="E1948" t="s">
        <v>114</v>
      </c>
      <c r="H1948" t="str">
        <f>IF(ISBLANK(G1948),"",
IFERROR(VLOOKUP(G1948,[1]StringTable!$1:$1048576,MATCH([1]StringTable!$B$1,[1]StringTable!$1:$1,0),0),
IFERROR(VLOOKUP(G1948,[1]InApkStringTable!$1:$1048576,MATCH([1]InApkStringTable!$B$1,[1]InApkStringTable!$1:$1,0),0),
"스트링없음")))</f>
        <v/>
      </c>
      <c r="J1948" t="b">
        <v>1</v>
      </c>
      <c r="L1948" t="str">
        <f>IF(ISBLANK(K1948),"",IF(ISERROR(VLOOKUP(K1948,MapTable!$A:$A,1,0)),"맵없음",""))</f>
        <v/>
      </c>
      <c r="N1948" t="b">
        <f t="shared" ca="1" si="79"/>
        <v>0</v>
      </c>
      <c r="R1948" t="str">
        <f>IF(ISBLANK(Q1948),"",
IF(ISERROR(FIND(",",Q1948)),
  IF(ISERROR(VLOOKUP(Q1948,MapTable!$A:$A,1,0)),"맵없음",
  ""),
IF(ISERROR(FIND(",",Q1948,FIND(",",Q1948)+1)),
  IF(OR(ISERROR(VLOOKUP(LEFT(Q1948,FIND(",",Q1948)-1),MapTable!$A:$A,1,0)),ISERROR(VLOOKUP(TRIM(MID(Q1948,FIND(",",Q1948)+1,999)),MapTable!$A:$A,1,0))),"맵없음",
  ""),
IF(ISERROR(FIND(",",Q1948,FIND(",",Q1948,FIND(",",Q1948)+1)+1)),
  IF(OR(ISERROR(VLOOKUP(LEFT(Q1948,FIND(",",Q1948)-1),MapTable!$A:$A,1,0)),ISERROR(VLOOKUP(TRIM(MID(Q1948,FIND(",",Q1948)+1,FIND(",",Q1948,FIND(",",Q1948)+1)-FIND(",",Q1948)-1)),MapTable!$A:$A,1,0)),ISERROR(VLOOKUP(TRIM(MID(Q1948,FIND(",",Q1948,FIND(",",Q1948)+1)+1,999)),MapTable!$A:$A,1,0))),"맵없음",
  ""),
IF(ISERROR(FIND(",",Q1948,FIND(",",Q1948,FIND(",",Q1948,FIND(",",Q1948)+1)+1)+1)),
  IF(OR(ISERROR(VLOOKUP(LEFT(Q1948,FIND(",",Q1948)-1),MapTable!$A:$A,1,0)),ISERROR(VLOOKUP(TRIM(MID(Q1948,FIND(",",Q1948)+1,FIND(",",Q1948,FIND(",",Q1948)+1)-FIND(",",Q1948)-1)),MapTable!$A:$A,1,0)),ISERROR(VLOOKUP(TRIM(MID(Q1948,FIND(",",Q1948,FIND(",",Q1948)+1)+1,FIND(",",Q1948,FIND(",",Q1948,FIND(",",Q1948)+1)+1)-FIND(",",Q1948,FIND(",",Q1948)+1)-1)),MapTable!$A:$A,1,0)),ISERROR(VLOOKUP(TRIM(MID(Q1948,FIND(",",Q1948,FIND(",",Q1948,FIND(",",Q1948)+1)+1)+1,999)),MapTable!$A:$A,1,0))),"맵없음",
  ""),
)))))</f>
        <v/>
      </c>
      <c r="W1948" t="str">
        <f>IF(ISBLANK(V1948),"",IF(ISERROR(VLOOKUP(V1948,[3]DropTable!$A:$A,1,0)),"드랍없음",""))</f>
        <v/>
      </c>
      <c r="Y1948" t="str">
        <f>IF(ISBLANK(X1948),"",IF(ISERROR(VLOOKUP(X1948,[3]DropTable!$A:$A,1,0)),"드랍없음",""))</f>
        <v/>
      </c>
      <c r="AA1948">
        <v>8.1</v>
      </c>
    </row>
    <row r="1949" spans="1:27" x14ac:dyDescent="0.3">
      <c r="A1949">
        <v>17</v>
      </c>
      <c r="B1949">
        <v>8</v>
      </c>
      <c r="C1949">
        <v>1680</v>
      </c>
      <c r="D1949">
        <v>420</v>
      </c>
      <c r="E1949" t="s">
        <v>114</v>
      </c>
      <c r="H1949" t="str">
        <f>IF(ISBLANK(G1949),"",
IFERROR(VLOOKUP(G1949,[1]StringTable!$1:$1048576,MATCH([1]StringTable!$B$1,[1]StringTable!$1:$1,0),0),
IFERROR(VLOOKUP(G1949,[1]InApkStringTable!$1:$1048576,MATCH([1]InApkStringTable!$B$1,[1]InApkStringTable!$1:$1,0),0),
"스트링없음")))</f>
        <v/>
      </c>
      <c r="J1949" t="b">
        <v>1</v>
      </c>
      <c r="L1949" t="str">
        <f>IF(ISBLANK(K1949),"",IF(ISERROR(VLOOKUP(K1949,MapTable!$A:$A,1,0)),"맵없음",""))</f>
        <v/>
      </c>
      <c r="N1949" t="b">
        <f t="shared" ca="1" si="79"/>
        <v>0</v>
      </c>
      <c r="R1949" t="str">
        <f>IF(ISBLANK(Q1949),"",
IF(ISERROR(FIND(",",Q1949)),
  IF(ISERROR(VLOOKUP(Q1949,MapTable!$A:$A,1,0)),"맵없음",
  ""),
IF(ISERROR(FIND(",",Q1949,FIND(",",Q1949)+1)),
  IF(OR(ISERROR(VLOOKUP(LEFT(Q1949,FIND(",",Q1949)-1),MapTable!$A:$A,1,0)),ISERROR(VLOOKUP(TRIM(MID(Q1949,FIND(",",Q1949)+1,999)),MapTable!$A:$A,1,0))),"맵없음",
  ""),
IF(ISERROR(FIND(",",Q1949,FIND(",",Q1949,FIND(",",Q1949)+1)+1)),
  IF(OR(ISERROR(VLOOKUP(LEFT(Q1949,FIND(",",Q1949)-1),MapTable!$A:$A,1,0)),ISERROR(VLOOKUP(TRIM(MID(Q1949,FIND(",",Q1949)+1,FIND(",",Q1949,FIND(",",Q1949)+1)-FIND(",",Q1949)-1)),MapTable!$A:$A,1,0)),ISERROR(VLOOKUP(TRIM(MID(Q1949,FIND(",",Q1949,FIND(",",Q1949)+1)+1,999)),MapTable!$A:$A,1,0))),"맵없음",
  ""),
IF(ISERROR(FIND(",",Q1949,FIND(",",Q1949,FIND(",",Q1949,FIND(",",Q1949)+1)+1)+1)),
  IF(OR(ISERROR(VLOOKUP(LEFT(Q1949,FIND(",",Q1949)-1),MapTable!$A:$A,1,0)),ISERROR(VLOOKUP(TRIM(MID(Q1949,FIND(",",Q1949)+1,FIND(",",Q1949,FIND(",",Q1949)+1)-FIND(",",Q1949)-1)),MapTable!$A:$A,1,0)),ISERROR(VLOOKUP(TRIM(MID(Q1949,FIND(",",Q1949,FIND(",",Q1949)+1)+1,FIND(",",Q1949,FIND(",",Q1949,FIND(",",Q1949)+1)+1)-FIND(",",Q1949,FIND(",",Q1949)+1)-1)),MapTable!$A:$A,1,0)),ISERROR(VLOOKUP(TRIM(MID(Q1949,FIND(",",Q1949,FIND(",",Q1949,FIND(",",Q1949)+1)+1)+1,999)),MapTable!$A:$A,1,0))),"맵없음",
  ""),
)))))</f>
        <v/>
      </c>
      <c r="W1949" t="str">
        <f>IF(ISBLANK(V1949),"",IF(ISERROR(VLOOKUP(V1949,[3]DropTable!$A:$A,1,0)),"드랍없음",""))</f>
        <v/>
      </c>
      <c r="Y1949" t="str">
        <f>IF(ISBLANK(X1949),"",IF(ISERROR(VLOOKUP(X1949,[3]DropTable!$A:$A,1,0)),"드랍없음",""))</f>
        <v/>
      </c>
      <c r="AA1949">
        <v>8.1</v>
      </c>
    </row>
    <row r="1950" spans="1:27" x14ac:dyDescent="0.3">
      <c r="A1950">
        <v>17</v>
      </c>
      <c r="B1950">
        <v>9</v>
      </c>
      <c r="C1950">
        <v>1680</v>
      </c>
      <c r="D1950">
        <v>420</v>
      </c>
      <c r="E1950" t="s">
        <v>114</v>
      </c>
      <c r="H1950" t="str">
        <f>IF(ISBLANK(G1950),"",
IFERROR(VLOOKUP(G1950,[1]StringTable!$1:$1048576,MATCH([1]StringTable!$B$1,[1]StringTable!$1:$1,0),0),
IFERROR(VLOOKUP(G1950,[1]InApkStringTable!$1:$1048576,MATCH([1]InApkStringTable!$B$1,[1]InApkStringTable!$1:$1,0),0),
"스트링없음")))</f>
        <v/>
      </c>
      <c r="J1950" t="b">
        <v>1</v>
      </c>
      <c r="L1950" t="str">
        <f>IF(ISBLANK(K1950),"",IF(ISERROR(VLOOKUP(K1950,MapTable!$A:$A,1,0)),"맵없음",""))</f>
        <v/>
      </c>
      <c r="N1950" t="b">
        <f t="shared" ca="1" si="79"/>
        <v>0</v>
      </c>
      <c r="R1950" t="str">
        <f>IF(ISBLANK(Q1950),"",
IF(ISERROR(FIND(",",Q1950)),
  IF(ISERROR(VLOOKUP(Q1950,MapTable!$A:$A,1,0)),"맵없음",
  ""),
IF(ISERROR(FIND(",",Q1950,FIND(",",Q1950)+1)),
  IF(OR(ISERROR(VLOOKUP(LEFT(Q1950,FIND(",",Q1950)-1),MapTable!$A:$A,1,0)),ISERROR(VLOOKUP(TRIM(MID(Q1950,FIND(",",Q1950)+1,999)),MapTable!$A:$A,1,0))),"맵없음",
  ""),
IF(ISERROR(FIND(",",Q1950,FIND(",",Q1950,FIND(",",Q1950)+1)+1)),
  IF(OR(ISERROR(VLOOKUP(LEFT(Q1950,FIND(",",Q1950)-1),MapTable!$A:$A,1,0)),ISERROR(VLOOKUP(TRIM(MID(Q1950,FIND(",",Q1950)+1,FIND(",",Q1950,FIND(",",Q1950)+1)-FIND(",",Q1950)-1)),MapTable!$A:$A,1,0)),ISERROR(VLOOKUP(TRIM(MID(Q1950,FIND(",",Q1950,FIND(",",Q1950)+1)+1,999)),MapTable!$A:$A,1,0))),"맵없음",
  ""),
IF(ISERROR(FIND(",",Q1950,FIND(",",Q1950,FIND(",",Q1950,FIND(",",Q1950)+1)+1)+1)),
  IF(OR(ISERROR(VLOOKUP(LEFT(Q1950,FIND(",",Q1950)-1),MapTable!$A:$A,1,0)),ISERROR(VLOOKUP(TRIM(MID(Q1950,FIND(",",Q1950)+1,FIND(",",Q1950,FIND(",",Q1950)+1)-FIND(",",Q1950)-1)),MapTable!$A:$A,1,0)),ISERROR(VLOOKUP(TRIM(MID(Q1950,FIND(",",Q1950,FIND(",",Q1950)+1)+1,FIND(",",Q1950,FIND(",",Q1950,FIND(",",Q1950)+1)+1)-FIND(",",Q1950,FIND(",",Q1950)+1)-1)),MapTable!$A:$A,1,0)),ISERROR(VLOOKUP(TRIM(MID(Q1950,FIND(",",Q1950,FIND(",",Q1950,FIND(",",Q1950)+1)+1)+1,999)),MapTable!$A:$A,1,0))),"맵없음",
  ""),
)))))</f>
        <v/>
      </c>
      <c r="W1950" t="str">
        <f>IF(ISBLANK(V1950),"",IF(ISERROR(VLOOKUP(V1950,[3]DropTable!$A:$A,1,0)),"드랍없음",""))</f>
        <v/>
      </c>
      <c r="Y1950" t="str">
        <f>IF(ISBLANK(X1950),"",IF(ISERROR(VLOOKUP(X1950,[3]DropTable!$A:$A,1,0)),"드랍없음",""))</f>
        <v/>
      </c>
      <c r="AA1950">
        <v>8.1</v>
      </c>
    </row>
    <row r="1951" spans="1:27" x14ac:dyDescent="0.3">
      <c r="A1951">
        <v>17</v>
      </c>
      <c r="B1951">
        <v>10</v>
      </c>
      <c r="C1951">
        <v>1680</v>
      </c>
      <c r="D1951">
        <v>420</v>
      </c>
      <c r="E1951" t="s">
        <v>114</v>
      </c>
      <c r="H1951" t="str">
        <f>IF(ISBLANK(G1951),"",
IFERROR(VLOOKUP(G1951,[1]StringTable!$1:$1048576,MATCH([1]StringTable!$B$1,[1]StringTable!$1:$1,0),0),
IFERROR(VLOOKUP(G1951,[1]InApkStringTable!$1:$1048576,MATCH([1]InApkStringTable!$B$1,[1]InApkStringTable!$1:$1,0),0),
"스트링없음")))</f>
        <v/>
      </c>
      <c r="J1951" t="b">
        <v>1</v>
      </c>
      <c r="L1951" t="str">
        <f>IF(ISBLANK(K1951),"",IF(ISERROR(VLOOKUP(K1951,MapTable!$A:$A,1,0)),"맵없음",""))</f>
        <v/>
      </c>
      <c r="N1951" t="b">
        <f t="shared" ca="1" si="79"/>
        <v>0</v>
      </c>
      <c r="R1951" t="str">
        <f>IF(ISBLANK(Q1951),"",
IF(ISERROR(FIND(",",Q1951)),
  IF(ISERROR(VLOOKUP(Q1951,MapTable!$A:$A,1,0)),"맵없음",
  ""),
IF(ISERROR(FIND(",",Q1951,FIND(",",Q1951)+1)),
  IF(OR(ISERROR(VLOOKUP(LEFT(Q1951,FIND(",",Q1951)-1),MapTable!$A:$A,1,0)),ISERROR(VLOOKUP(TRIM(MID(Q1951,FIND(",",Q1951)+1,999)),MapTable!$A:$A,1,0))),"맵없음",
  ""),
IF(ISERROR(FIND(",",Q1951,FIND(",",Q1951,FIND(",",Q1951)+1)+1)),
  IF(OR(ISERROR(VLOOKUP(LEFT(Q1951,FIND(",",Q1951)-1),MapTable!$A:$A,1,0)),ISERROR(VLOOKUP(TRIM(MID(Q1951,FIND(",",Q1951)+1,FIND(",",Q1951,FIND(",",Q1951)+1)-FIND(",",Q1951)-1)),MapTable!$A:$A,1,0)),ISERROR(VLOOKUP(TRIM(MID(Q1951,FIND(",",Q1951,FIND(",",Q1951)+1)+1,999)),MapTable!$A:$A,1,0))),"맵없음",
  ""),
IF(ISERROR(FIND(",",Q1951,FIND(",",Q1951,FIND(",",Q1951,FIND(",",Q1951)+1)+1)+1)),
  IF(OR(ISERROR(VLOOKUP(LEFT(Q1951,FIND(",",Q1951)-1),MapTable!$A:$A,1,0)),ISERROR(VLOOKUP(TRIM(MID(Q1951,FIND(",",Q1951)+1,FIND(",",Q1951,FIND(",",Q1951)+1)-FIND(",",Q1951)-1)),MapTable!$A:$A,1,0)),ISERROR(VLOOKUP(TRIM(MID(Q1951,FIND(",",Q1951,FIND(",",Q1951)+1)+1,FIND(",",Q1951,FIND(",",Q1951,FIND(",",Q1951)+1)+1)-FIND(",",Q1951,FIND(",",Q1951)+1)-1)),MapTable!$A:$A,1,0)),ISERROR(VLOOKUP(TRIM(MID(Q1951,FIND(",",Q1951,FIND(",",Q1951,FIND(",",Q1951)+1)+1)+1,999)),MapTable!$A:$A,1,0))),"맵없음",
  ""),
)))))</f>
        <v/>
      </c>
      <c r="W1951" t="str">
        <f>IF(ISBLANK(V1951),"",IF(ISERROR(VLOOKUP(V1951,[3]DropTable!$A:$A,1,0)),"드랍없음",""))</f>
        <v/>
      </c>
      <c r="Y1951" t="str">
        <f>IF(ISBLANK(X1951),"",IF(ISERROR(VLOOKUP(X1951,[3]DropTable!$A:$A,1,0)),"드랍없음",""))</f>
        <v/>
      </c>
      <c r="AA1951">
        <v>8.1</v>
      </c>
    </row>
    <row r="1952" spans="1:27" x14ac:dyDescent="0.3">
      <c r="A1952">
        <v>17</v>
      </c>
      <c r="B1952">
        <v>11</v>
      </c>
      <c r="C1952">
        <v>1680</v>
      </c>
      <c r="D1952">
        <v>420</v>
      </c>
      <c r="E1952" t="s">
        <v>114</v>
      </c>
      <c r="H1952" t="str">
        <f>IF(ISBLANK(G1952),"",
IFERROR(VLOOKUP(G1952,[1]StringTable!$1:$1048576,MATCH([1]StringTable!$B$1,[1]StringTable!$1:$1,0),0),
IFERROR(VLOOKUP(G1952,[1]InApkStringTable!$1:$1048576,MATCH([1]InApkStringTable!$B$1,[1]InApkStringTable!$1:$1,0),0),
"스트링없음")))</f>
        <v/>
      </c>
      <c r="J1952" t="b">
        <v>1</v>
      </c>
      <c r="L1952" t="str">
        <f>IF(ISBLANK(K1952),"",IF(ISERROR(VLOOKUP(K1952,MapTable!$A:$A,1,0)),"맵없음",""))</f>
        <v/>
      </c>
      <c r="N1952" t="b">
        <f t="shared" ca="1" si="79"/>
        <v>0</v>
      </c>
      <c r="R1952" t="str">
        <f>IF(ISBLANK(Q1952),"",
IF(ISERROR(FIND(",",Q1952)),
  IF(ISERROR(VLOOKUP(Q1952,MapTable!$A:$A,1,0)),"맵없음",
  ""),
IF(ISERROR(FIND(",",Q1952,FIND(",",Q1952)+1)),
  IF(OR(ISERROR(VLOOKUP(LEFT(Q1952,FIND(",",Q1952)-1),MapTable!$A:$A,1,0)),ISERROR(VLOOKUP(TRIM(MID(Q1952,FIND(",",Q1952)+1,999)),MapTable!$A:$A,1,0))),"맵없음",
  ""),
IF(ISERROR(FIND(",",Q1952,FIND(",",Q1952,FIND(",",Q1952)+1)+1)),
  IF(OR(ISERROR(VLOOKUP(LEFT(Q1952,FIND(",",Q1952)-1),MapTable!$A:$A,1,0)),ISERROR(VLOOKUP(TRIM(MID(Q1952,FIND(",",Q1952)+1,FIND(",",Q1952,FIND(",",Q1952)+1)-FIND(",",Q1952)-1)),MapTable!$A:$A,1,0)),ISERROR(VLOOKUP(TRIM(MID(Q1952,FIND(",",Q1952,FIND(",",Q1952)+1)+1,999)),MapTable!$A:$A,1,0))),"맵없음",
  ""),
IF(ISERROR(FIND(",",Q1952,FIND(",",Q1952,FIND(",",Q1952,FIND(",",Q1952)+1)+1)+1)),
  IF(OR(ISERROR(VLOOKUP(LEFT(Q1952,FIND(",",Q1952)-1),MapTable!$A:$A,1,0)),ISERROR(VLOOKUP(TRIM(MID(Q1952,FIND(",",Q1952)+1,FIND(",",Q1952,FIND(",",Q1952)+1)-FIND(",",Q1952)-1)),MapTable!$A:$A,1,0)),ISERROR(VLOOKUP(TRIM(MID(Q1952,FIND(",",Q1952,FIND(",",Q1952)+1)+1,FIND(",",Q1952,FIND(",",Q1952,FIND(",",Q1952)+1)+1)-FIND(",",Q1952,FIND(",",Q1952)+1)-1)),MapTable!$A:$A,1,0)),ISERROR(VLOOKUP(TRIM(MID(Q1952,FIND(",",Q1952,FIND(",",Q1952,FIND(",",Q1952)+1)+1)+1,999)),MapTable!$A:$A,1,0))),"맵없음",
  ""),
)))))</f>
        <v/>
      </c>
      <c r="W1952" t="str">
        <f>IF(ISBLANK(V1952),"",IF(ISERROR(VLOOKUP(V1952,[3]DropTable!$A:$A,1,0)),"드랍없음",""))</f>
        <v/>
      </c>
      <c r="Y1952" t="str">
        <f>IF(ISBLANK(X1952),"",IF(ISERROR(VLOOKUP(X1952,[3]DropTable!$A:$A,1,0)),"드랍없음",""))</f>
        <v/>
      </c>
      <c r="AA1952">
        <v>8.1</v>
      </c>
    </row>
    <row r="1953" spans="1:27" x14ac:dyDescent="0.3">
      <c r="A1953">
        <v>17</v>
      </c>
      <c r="B1953">
        <v>12</v>
      </c>
      <c r="C1953">
        <v>1680</v>
      </c>
      <c r="D1953">
        <v>420</v>
      </c>
      <c r="E1953" t="s">
        <v>114</v>
      </c>
      <c r="H1953" t="str">
        <f>IF(ISBLANK(G1953),"",
IFERROR(VLOOKUP(G1953,[1]StringTable!$1:$1048576,MATCH([1]StringTable!$B$1,[1]StringTable!$1:$1,0),0),
IFERROR(VLOOKUP(G1953,[1]InApkStringTable!$1:$1048576,MATCH([1]InApkStringTable!$B$1,[1]InApkStringTable!$1:$1,0),0),
"스트링없음")))</f>
        <v/>
      </c>
      <c r="J1953" t="b">
        <v>1</v>
      </c>
      <c r="L1953" t="str">
        <f>IF(ISBLANK(K1953),"",IF(ISERROR(VLOOKUP(K1953,MapTable!$A:$A,1,0)),"맵없음",""))</f>
        <v/>
      </c>
      <c r="N1953" t="b">
        <f t="shared" ca="1" si="79"/>
        <v>0</v>
      </c>
      <c r="R1953" t="str">
        <f>IF(ISBLANK(Q1953),"",
IF(ISERROR(FIND(",",Q1953)),
  IF(ISERROR(VLOOKUP(Q1953,MapTable!$A:$A,1,0)),"맵없음",
  ""),
IF(ISERROR(FIND(",",Q1953,FIND(",",Q1953)+1)),
  IF(OR(ISERROR(VLOOKUP(LEFT(Q1953,FIND(",",Q1953)-1),MapTable!$A:$A,1,0)),ISERROR(VLOOKUP(TRIM(MID(Q1953,FIND(",",Q1953)+1,999)),MapTable!$A:$A,1,0))),"맵없음",
  ""),
IF(ISERROR(FIND(",",Q1953,FIND(",",Q1953,FIND(",",Q1953)+1)+1)),
  IF(OR(ISERROR(VLOOKUP(LEFT(Q1953,FIND(",",Q1953)-1),MapTable!$A:$A,1,0)),ISERROR(VLOOKUP(TRIM(MID(Q1953,FIND(",",Q1953)+1,FIND(",",Q1953,FIND(",",Q1953)+1)-FIND(",",Q1953)-1)),MapTable!$A:$A,1,0)),ISERROR(VLOOKUP(TRIM(MID(Q1953,FIND(",",Q1953,FIND(",",Q1953)+1)+1,999)),MapTable!$A:$A,1,0))),"맵없음",
  ""),
IF(ISERROR(FIND(",",Q1953,FIND(",",Q1953,FIND(",",Q1953,FIND(",",Q1953)+1)+1)+1)),
  IF(OR(ISERROR(VLOOKUP(LEFT(Q1953,FIND(",",Q1953)-1),MapTable!$A:$A,1,0)),ISERROR(VLOOKUP(TRIM(MID(Q1953,FIND(",",Q1953)+1,FIND(",",Q1953,FIND(",",Q1953)+1)-FIND(",",Q1953)-1)),MapTable!$A:$A,1,0)),ISERROR(VLOOKUP(TRIM(MID(Q1953,FIND(",",Q1953,FIND(",",Q1953)+1)+1,FIND(",",Q1953,FIND(",",Q1953,FIND(",",Q1953)+1)+1)-FIND(",",Q1953,FIND(",",Q1953)+1)-1)),MapTable!$A:$A,1,0)),ISERROR(VLOOKUP(TRIM(MID(Q1953,FIND(",",Q1953,FIND(",",Q1953,FIND(",",Q1953)+1)+1)+1,999)),MapTable!$A:$A,1,0))),"맵없음",
  ""),
)))))</f>
        <v/>
      </c>
      <c r="W1953" t="str">
        <f>IF(ISBLANK(V1953),"",IF(ISERROR(VLOOKUP(V1953,[3]DropTable!$A:$A,1,0)),"드랍없음",""))</f>
        <v/>
      </c>
      <c r="Y1953" t="str">
        <f>IF(ISBLANK(X1953),"",IF(ISERROR(VLOOKUP(X1953,[3]DropTable!$A:$A,1,0)),"드랍없음",""))</f>
        <v/>
      </c>
      <c r="AA1953">
        <v>8.1</v>
      </c>
    </row>
    <row r="1954" spans="1:27" x14ac:dyDescent="0.3">
      <c r="A1954">
        <v>17</v>
      </c>
      <c r="B1954">
        <v>13</v>
      </c>
      <c r="C1954">
        <v>1680</v>
      </c>
      <c r="D1954">
        <v>420</v>
      </c>
      <c r="E1954" t="s">
        <v>114</v>
      </c>
      <c r="H1954" t="str">
        <f>IF(ISBLANK(G1954),"",
IFERROR(VLOOKUP(G1954,[1]StringTable!$1:$1048576,MATCH([1]StringTable!$B$1,[1]StringTable!$1:$1,0),0),
IFERROR(VLOOKUP(G1954,[1]InApkStringTable!$1:$1048576,MATCH([1]InApkStringTable!$B$1,[1]InApkStringTable!$1:$1,0),0),
"스트링없음")))</f>
        <v/>
      </c>
      <c r="J1954" t="b">
        <v>1</v>
      </c>
      <c r="L1954" t="str">
        <f>IF(ISBLANK(K1954),"",IF(ISERROR(VLOOKUP(K1954,MapTable!$A:$A,1,0)),"맵없음",""))</f>
        <v/>
      </c>
      <c r="N1954" t="b">
        <f t="shared" ca="1" si="79"/>
        <v>0</v>
      </c>
      <c r="R1954" t="str">
        <f>IF(ISBLANK(Q1954),"",
IF(ISERROR(FIND(",",Q1954)),
  IF(ISERROR(VLOOKUP(Q1954,MapTable!$A:$A,1,0)),"맵없음",
  ""),
IF(ISERROR(FIND(",",Q1954,FIND(",",Q1954)+1)),
  IF(OR(ISERROR(VLOOKUP(LEFT(Q1954,FIND(",",Q1954)-1),MapTable!$A:$A,1,0)),ISERROR(VLOOKUP(TRIM(MID(Q1954,FIND(",",Q1954)+1,999)),MapTable!$A:$A,1,0))),"맵없음",
  ""),
IF(ISERROR(FIND(",",Q1954,FIND(",",Q1954,FIND(",",Q1954)+1)+1)),
  IF(OR(ISERROR(VLOOKUP(LEFT(Q1954,FIND(",",Q1954)-1),MapTable!$A:$A,1,0)),ISERROR(VLOOKUP(TRIM(MID(Q1954,FIND(",",Q1954)+1,FIND(",",Q1954,FIND(",",Q1954)+1)-FIND(",",Q1954)-1)),MapTable!$A:$A,1,0)),ISERROR(VLOOKUP(TRIM(MID(Q1954,FIND(",",Q1954,FIND(",",Q1954)+1)+1,999)),MapTable!$A:$A,1,0))),"맵없음",
  ""),
IF(ISERROR(FIND(",",Q1954,FIND(",",Q1954,FIND(",",Q1954,FIND(",",Q1954)+1)+1)+1)),
  IF(OR(ISERROR(VLOOKUP(LEFT(Q1954,FIND(",",Q1954)-1),MapTable!$A:$A,1,0)),ISERROR(VLOOKUP(TRIM(MID(Q1954,FIND(",",Q1954)+1,FIND(",",Q1954,FIND(",",Q1954)+1)-FIND(",",Q1954)-1)),MapTable!$A:$A,1,0)),ISERROR(VLOOKUP(TRIM(MID(Q1954,FIND(",",Q1954,FIND(",",Q1954)+1)+1,FIND(",",Q1954,FIND(",",Q1954,FIND(",",Q1954)+1)+1)-FIND(",",Q1954,FIND(",",Q1954)+1)-1)),MapTable!$A:$A,1,0)),ISERROR(VLOOKUP(TRIM(MID(Q1954,FIND(",",Q1954,FIND(",",Q1954,FIND(",",Q1954)+1)+1)+1,999)),MapTable!$A:$A,1,0))),"맵없음",
  ""),
)))))</f>
        <v/>
      </c>
      <c r="W1954" t="str">
        <f>IF(ISBLANK(V1954),"",IF(ISERROR(VLOOKUP(V1954,[3]DropTable!$A:$A,1,0)),"드랍없음",""))</f>
        <v/>
      </c>
      <c r="Y1954" t="str">
        <f>IF(ISBLANK(X1954),"",IF(ISERROR(VLOOKUP(X1954,[3]DropTable!$A:$A,1,0)),"드랍없음",""))</f>
        <v/>
      </c>
      <c r="AA1954">
        <v>8.1</v>
      </c>
    </row>
    <row r="1955" spans="1:27" x14ac:dyDescent="0.3">
      <c r="A1955">
        <v>17</v>
      </c>
      <c r="B1955">
        <v>14</v>
      </c>
      <c r="C1955">
        <v>1680</v>
      </c>
      <c r="D1955">
        <v>420</v>
      </c>
      <c r="E1955" t="s">
        <v>114</v>
      </c>
      <c r="H1955" t="str">
        <f>IF(ISBLANK(G1955),"",
IFERROR(VLOOKUP(G1955,[1]StringTable!$1:$1048576,MATCH([1]StringTable!$B$1,[1]StringTable!$1:$1,0),0),
IFERROR(VLOOKUP(G1955,[1]InApkStringTable!$1:$1048576,MATCH([1]InApkStringTable!$B$1,[1]InApkStringTable!$1:$1,0),0),
"스트링없음")))</f>
        <v/>
      </c>
      <c r="J1955" t="b">
        <v>1</v>
      </c>
      <c r="L1955" t="str">
        <f>IF(ISBLANK(K1955),"",IF(ISERROR(VLOOKUP(K1955,MapTable!$A:$A,1,0)),"맵없음",""))</f>
        <v/>
      </c>
      <c r="N1955" t="b">
        <f t="shared" ca="1" si="79"/>
        <v>0</v>
      </c>
      <c r="R1955" t="str">
        <f>IF(ISBLANK(Q1955),"",
IF(ISERROR(FIND(",",Q1955)),
  IF(ISERROR(VLOOKUP(Q1955,MapTable!$A:$A,1,0)),"맵없음",
  ""),
IF(ISERROR(FIND(",",Q1955,FIND(",",Q1955)+1)),
  IF(OR(ISERROR(VLOOKUP(LEFT(Q1955,FIND(",",Q1955)-1),MapTable!$A:$A,1,0)),ISERROR(VLOOKUP(TRIM(MID(Q1955,FIND(",",Q1955)+1,999)),MapTable!$A:$A,1,0))),"맵없음",
  ""),
IF(ISERROR(FIND(",",Q1955,FIND(",",Q1955,FIND(",",Q1955)+1)+1)),
  IF(OR(ISERROR(VLOOKUP(LEFT(Q1955,FIND(",",Q1955)-1),MapTable!$A:$A,1,0)),ISERROR(VLOOKUP(TRIM(MID(Q1955,FIND(",",Q1955)+1,FIND(",",Q1955,FIND(",",Q1955)+1)-FIND(",",Q1955)-1)),MapTable!$A:$A,1,0)),ISERROR(VLOOKUP(TRIM(MID(Q1955,FIND(",",Q1955,FIND(",",Q1955)+1)+1,999)),MapTable!$A:$A,1,0))),"맵없음",
  ""),
IF(ISERROR(FIND(",",Q1955,FIND(",",Q1955,FIND(",",Q1955,FIND(",",Q1955)+1)+1)+1)),
  IF(OR(ISERROR(VLOOKUP(LEFT(Q1955,FIND(",",Q1955)-1),MapTable!$A:$A,1,0)),ISERROR(VLOOKUP(TRIM(MID(Q1955,FIND(",",Q1955)+1,FIND(",",Q1955,FIND(",",Q1955)+1)-FIND(",",Q1955)-1)),MapTable!$A:$A,1,0)),ISERROR(VLOOKUP(TRIM(MID(Q1955,FIND(",",Q1955,FIND(",",Q1955)+1)+1,FIND(",",Q1955,FIND(",",Q1955,FIND(",",Q1955)+1)+1)-FIND(",",Q1955,FIND(",",Q1955)+1)-1)),MapTable!$A:$A,1,0)),ISERROR(VLOOKUP(TRIM(MID(Q1955,FIND(",",Q1955,FIND(",",Q1955,FIND(",",Q1955)+1)+1)+1,999)),MapTable!$A:$A,1,0))),"맵없음",
  ""),
)))))</f>
        <v/>
      </c>
      <c r="W1955" t="str">
        <f>IF(ISBLANK(V1955),"",IF(ISERROR(VLOOKUP(V1955,[3]DropTable!$A:$A,1,0)),"드랍없음",""))</f>
        <v/>
      </c>
      <c r="Y1955" t="str">
        <f>IF(ISBLANK(X1955),"",IF(ISERROR(VLOOKUP(X1955,[3]DropTable!$A:$A,1,0)),"드랍없음",""))</f>
        <v/>
      </c>
      <c r="AA1955">
        <v>8.1</v>
      </c>
    </row>
    <row r="1956" spans="1:27" x14ac:dyDescent="0.3">
      <c r="A1956">
        <v>17</v>
      </c>
      <c r="B1956">
        <v>15</v>
      </c>
      <c r="C1956">
        <v>1680</v>
      </c>
      <c r="D1956">
        <v>420</v>
      </c>
      <c r="E1956" t="s">
        <v>114</v>
      </c>
      <c r="H1956" t="str">
        <f>IF(ISBLANK(G1956),"",
IFERROR(VLOOKUP(G1956,[1]StringTable!$1:$1048576,MATCH([1]StringTable!$B$1,[1]StringTable!$1:$1,0),0),
IFERROR(VLOOKUP(G1956,[1]InApkStringTable!$1:$1048576,MATCH([1]InApkStringTable!$B$1,[1]InApkStringTable!$1:$1,0),0),
"스트링없음")))</f>
        <v/>
      </c>
      <c r="J1956" t="b">
        <v>1</v>
      </c>
      <c r="L1956" t="str">
        <f>IF(ISBLANK(K1956),"",IF(ISERROR(VLOOKUP(K1956,MapTable!$A:$A,1,0)),"맵없음",""))</f>
        <v/>
      </c>
      <c r="N1956" t="b">
        <f t="shared" ca="1" si="79"/>
        <v>0</v>
      </c>
      <c r="R1956" t="str">
        <f>IF(ISBLANK(Q1956),"",
IF(ISERROR(FIND(",",Q1956)),
  IF(ISERROR(VLOOKUP(Q1956,MapTable!$A:$A,1,0)),"맵없음",
  ""),
IF(ISERROR(FIND(",",Q1956,FIND(",",Q1956)+1)),
  IF(OR(ISERROR(VLOOKUP(LEFT(Q1956,FIND(",",Q1956)-1),MapTable!$A:$A,1,0)),ISERROR(VLOOKUP(TRIM(MID(Q1956,FIND(",",Q1956)+1,999)),MapTable!$A:$A,1,0))),"맵없음",
  ""),
IF(ISERROR(FIND(",",Q1956,FIND(",",Q1956,FIND(",",Q1956)+1)+1)),
  IF(OR(ISERROR(VLOOKUP(LEFT(Q1956,FIND(",",Q1956)-1),MapTable!$A:$A,1,0)),ISERROR(VLOOKUP(TRIM(MID(Q1956,FIND(",",Q1956)+1,FIND(",",Q1956,FIND(",",Q1956)+1)-FIND(",",Q1956)-1)),MapTable!$A:$A,1,0)),ISERROR(VLOOKUP(TRIM(MID(Q1956,FIND(",",Q1956,FIND(",",Q1956)+1)+1,999)),MapTable!$A:$A,1,0))),"맵없음",
  ""),
IF(ISERROR(FIND(",",Q1956,FIND(",",Q1956,FIND(",",Q1956,FIND(",",Q1956)+1)+1)+1)),
  IF(OR(ISERROR(VLOOKUP(LEFT(Q1956,FIND(",",Q1956)-1),MapTable!$A:$A,1,0)),ISERROR(VLOOKUP(TRIM(MID(Q1956,FIND(",",Q1956)+1,FIND(",",Q1956,FIND(",",Q1956)+1)-FIND(",",Q1956)-1)),MapTable!$A:$A,1,0)),ISERROR(VLOOKUP(TRIM(MID(Q1956,FIND(",",Q1956,FIND(",",Q1956)+1)+1,FIND(",",Q1956,FIND(",",Q1956,FIND(",",Q1956)+1)+1)-FIND(",",Q1956,FIND(",",Q1956)+1)-1)),MapTable!$A:$A,1,0)),ISERROR(VLOOKUP(TRIM(MID(Q1956,FIND(",",Q1956,FIND(",",Q1956,FIND(",",Q1956)+1)+1)+1,999)),MapTable!$A:$A,1,0))),"맵없음",
  ""),
)))))</f>
        <v/>
      </c>
      <c r="W1956" t="str">
        <f>IF(ISBLANK(V1956),"",IF(ISERROR(VLOOKUP(V1956,[3]DropTable!$A:$A,1,0)),"드랍없음",""))</f>
        <v/>
      </c>
      <c r="Y1956" t="str">
        <f>IF(ISBLANK(X1956),"",IF(ISERROR(VLOOKUP(X1956,[3]DropTable!$A:$A,1,0)),"드랍없음",""))</f>
        <v/>
      </c>
      <c r="AA1956">
        <v>8.1</v>
      </c>
    </row>
    <row r="1957" spans="1:27" x14ac:dyDescent="0.3">
      <c r="A1957">
        <v>17</v>
      </c>
      <c r="B1957">
        <v>16</v>
      </c>
      <c r="C1957">
        <v>1680</v>
      </c>
      <c r="D1957">
        <v>420</v>
      </c>
      <c r="E1957" t="s">
        <v>114</v>
      </c>
      <c r="H1957" t="str">
        <f>IF(ISBLANK(G1957),"",
IFERROR(VLOOKUP(G1957,[1]StringTable!$1:$1048576,MATCH([1]StringTable!$B$1,[1]StringTable!$1:$1,0),0),
IFERROR(VLOOKUP(G1957,[1]InApkStringTable!$1:$1048576,MATCH([1]InApkStringTable!$B$1,[1]InApkStringTable!$1:$1,0),0),
"스트링없음")))</f>
        <v/>
      </c>
      <c r="J1957" t="b">
        <v>1</v>
      </c>
      <c r="L1957" t="str">
        <f>IF(ISBLANK(K1957),"",IF(ISERROR(VLOOKUP(K1957,MapTable!$A:$A,1,0)),"맵없음",""))</f>
        <v/>
      </c>
      <c r="N1957" t="b">
        <f t="shared" ca="1" si="79"/>
        <v>0</v>
      </c>
      <c r="R1957" t="str">
        <f>IF(ISBLANK(Q1957),"",
IF(ISERROR(FIND(",",Q1957)),
  IF(ISERROR(VLOOKUP(Q1957,MapTable!$A:$A,1,0)),"맵없음",
  ""),
IF(ISERROR(FIND(",",Q1957,FIND(",",Q1957)+1)),
  IF(OR(ISERROR(VLOOKUP(LEFT(Q1957,FIND(",",Q1957)-1),MapTable!$A:$A,1,0)),ISERROR(VLOOKUP(TRIM(MID(Q1957,FIND(",",Q1957)+1,999)),MapTable!$A:$A,1,0))),"맵없음",
  ""),
IF(ISERROR(FIND(",",Q1957,FIND(",",Q1957,FIND(",",Q1957)+1)+1)),
  IF(OR(ISERROR(VLOOKUP(LEFT(Q1957,FIND(",",Q1957)-1),MapTable!$A:$A,1,0)),ISERROR(VLOOKUP(TRIM(MID(Q1957,FIND(",",Q1957)+1,FIND(",",Q1957,FIND(",",Q1957)+1)-FIND(",",Q1957)-1)),MapTable!$A:$A,1,0)),ISERROR(VLOOKUP(TRIM(MID(Q1957,FIND(",",Q1957,FIND(",",Q1957)+1)+1,999)),MapTable!$A:$A,1,0))),"맵없음",
  ""),
IF(ISERROR(FIND(",",Q1957,FIND(",",Q1957,FIND(",",Q1957,FIND(",",Q1957)+1)+1)+1)),
  IF(OR(ISERROR(VLOOKUP(LEFT(Q1957,FIND(",",Q1957)-1),MapTable!$A:$A,1,0)),ISERROR(VLOOKUP(TRIM(MID(Q1957,FIND(",",Q1957)+1,FIND(",",Q1957,FIND(",",Q1957)+1)-FIND(",",Q1957)-1)),MapTable!$A:$A,1,0)),ISERROR(VLOOKUP(TRIM(MID(Q1957,FIND(",",Q1957,FIND(",",Q1957)+1)+1,FIND(",",Q1957,FIND(",",Q1957,FIND(",",Q1957)+1)+1)-FIND(",",Q1957,FIND(",",Q1957)+1)-1)),MapTable!$A:$A,1,0)),ISERROR(VLOOKUP(TRIM(MID(Q1957,FIND(",",Q1957,FIND(",",Q1957,FIND(",",Q1957)+1)+1)+1,999)),MapTable!$A:$A,1,0))),"맵없음",
  ""),
)))))</f>
        <v/>
      </c>
      <c r="W1957" t="str">
        <f>IF(ISBLANK(V1957),"",IF(ISERROR(VLOOKUP(V1957,[3]DropTable!$A:$A,1,0)),"드랍없음",""))</f>
        <v/>
      </c>
      <c r="Y1957" t="str">
        <f>IF(ISBLANK(X1957),"",IF(ISERROR(VLOOKUP(X1957,[3]DropTable!$A:$A,1,0)),"드랍없음",""))</f>
        <v/>
      </c>
      <c r="AA1957">
        <v>8.1</v>
      </c>
    </row>
    <row r="1958" spans="1:27" x14ac:dyDescent="0.3">
      <c r="A1958">
        <v>17</v>
      </c>
      <c r="B1958">
        <v>17</v>
      </c>
      <c r="C1958">
        <v>1680</v>
      </c>
      <c r="D1958">
        <v>420</v>
      </c>
      <c r="E1958" t="s">
        <v>114</v>
      </c>
      <c r="H1958" t="str">
        <f>IF(ISBLANK(G1958),"",
IFERROR(VLOOKUP(G1958,[1]StringTable!$1:$1048576,MATCH([1]StringTable!$B$1,[1]StringTable!$1:$1,0),0),
IFERROR(VLOOKUP(G1958,[1]InApkStringTable!$1:$1048576,MATCH([1]InApkStringTable!$B$1,[1]InApkStringTable!$1:$1,0),0),
"스트링없음")))</f>
        <v/>
      </c>
      <c r="J1958" t="b">
        <v>1</v>
      </c>
      <c r="L1958" t="str">
        <f>IF(ISBLANK(K1958),"",IF(ISERROR(VLOOKUP(K1958,MapTable!$A:$A,1,0)),"맵없음",""))</f>
        <v/>
      </c>
      <c r="N1958" t="b">
        <f t="shared" ca="1" si="79"/>
        <v>0</v>
      </c>
      <c r="R1958" t="str">
        <f>IF(ISBLANK(Q1958),"",
IF(ISERROR(FIND(",",Q1958)),
  IF(ISERROR(VLOOKUP(Q1958,MapTable!$A:$A,1,0)),"맵없음",
  ""),
IF(ISERROR(FIND(",",Q1958,FIND(",",Q1958)+1)),
  IF(OR(ISERROR(VLOOKUP(LEFT(Q1958,FIND(",",Q1958)-1),MapTable!$A:$A,1,0)),ISERROR(VLOOKUP(TRIM(MID(Q1958,FIND(",",Q1958)+1,999)),MapTable!$A:$A,1,0))),"맵없음",
  ""),
IF(ISERROR(FIND(",",Q1958,FIND(",",Q1958,FIND(",",Q1958)+1)+1)),
  IF(OR(ISERROR(VLOOKUP(LEFT(Q1958,FIND(",",Q1958)-1),MapTable!$A:$A,1,0)),ISERROR(VLOOKUP(TRIM(MID(Q1958,FIND(",",Q1958)+1,FIND(",",Q1958,FIND(",",Q1958)+1)-FIND(",",Q1958)-1)),MapTable!$A:$A,1,0)),ISERROR(VLOOKUP(TRIM(MID(Q1958,FIND(",",Q1958,FIND(",",Q1958)+1)+1,999)),MapTable!$A:$A,1,0))),"맵없음",
  ""),
IF(ISERROR(FIND(",",Q1958,FIND(",",Q1958,FIND(",",Q1958,FIND(",",Q1958)+1)+1)+1)),
  IF(OR(ISERROR(VLOOKUP(LEFT(Q1958,FIND(",",Q1958)-1),MapTable!$A:$A,1,0)),ISERROR(VLOOKUP(TRIM(MID(Q1958,FIND(",",Q1958)+1,FIND(",",Q1958,FIND(",",Q1958)+1)-FIND(",",Q1958)-1)),MapTable!$A:$A,1,0)),ISERROR(VLOOKUP(TRIM(MID(Q1958,FIND(",",Q1958,FIND(",",Q1958)+1)+1,FIND(",",Q1958,FIND(",",Q1958,FIND(",",Q1958)+1)+1)-FIND(",",Q1958,FIND(",",Q1958)+1)-1)),MapTable!$A:$A,1,0)),ISERROR(VLOOKUP(TRIM(MID(Q1958,FIND(",",Q1958,FIND(",",Q1958,FIND(",",Q1958)+1)+1)+1,999)),MapTable!$A:$A,1,0))),"맵없음",
  ""),
)))))</f>
        <v/>
      </c>
      <c r="W1958" t="str">
        <f>IF(ISBLANK(V1958),"",IF(ISERROR(VLOOKUP(V1958,[3]DropTable!$A:$A,1,0)),"드랍없음",""))</f>
        <v/>
      </c>
      <c r="Y1958" t="str">
        <f>IF(ISBLANK(X1958),"",IF(ISERROR(VLOOKUP(X1958,[3]DropTable!$A:$A,1,0)),"드랍없음",""))</f>
        <v/>
      </c>
      <c r="AA1958">
        <v>8.1</v>
      </c>
    </row>
    <row r="1959" spans="1:27" x14ac:dyDescent="0.3">
      <c r="A1959">
        <v>17</v>
      </c>
      <c r="B1959">
        <v>18</v>
      </c>
      <c r="C1959">
        <v>1680</v>
      </c>
      <c r="D1959">
        <v>420</v>
      </c>
      <c r="E1959" t="s">
        <v>114</v>
      </c>
      <c r="H1959" t="str">
        <f>IF(ISBLANK(G1959),"",
IFERROR(VLOOKUP(G1959,[1]StringTable!$1:$1048576,MATCH([1]StringTable!$B$1,[1]StringTable!$1:$1,0),0),
IFERROR(VLOOKUP(G1959,[1]InApkStringTable!$1:$1048576,MATCH([1]InApkStringTable!$B$1,[1]InApkStringTable!$1:$1,0),0),
"스트링없음")))</f>
        <v/>
      </c>
      <c r="J1959" t="b">
        <v>1</v>
      </c>
      <c r="L1959" t="str">
        <f>IF(ISBLANK(K1959),"",IF(ISERROR(VLOOKUP(K1959,MapTable!$A:$A,1,0)),"맵없음",""))</f>
        <v/>
      </c>
      <c r="N1959" t="b">
        <f t="shared" ca="1" si="79"/>
        <v>0</v>
      </c>
      <c r="R1959" t="str">
        <f>IF(ISBLANK(Q1959),"",
IF(ISERROR(FIND(",",Q1959)),
  IF(ISERROR(VLOOKUP(Q1959,MapTable!$A:$A,1,0)),"맵없음",
  ""),
IF(ISERROR(FIND(",",Q1959,FIND(",",Q1959)+1)),
  IF(OR(ISERROR(VLOOKUP(LEFT(Q1959,FIND(",",Q1959)-1),MapTable!$A:$A,1,0)),ISERROR(VLOOKUP(TRIM(MID(Q1959,FIND(",",Q1959)+1,999)),MapTable!$A:$A,1,0))),"맵없음",
  ""),
IF(ISERROR(FIND(",",Q1959,FIND(",",Q1959,FIND(",",Q1959)+1)+1)),
  IF(OR(ISERROR(VLOOKUP(LEFT(Q1959,FIND(",",Q1959)-1),MapTable!$A:$A,1,0)),ISERROR(VLOOKUP(TRIM(MID(Q1959,FIND(",",Q1959)+1,FIND(",",Q1959,FIND(",",Q1959)+1)-FIND(",",Q1959)-1)),MapTable!$A:$A,1,0)),ISERROR(VLOOKUP(TRIM(MID(Q1959,FIND(",",Q1959,FIND(",",Q1959)+1)+1,999)),MapTable!$A:$A,1,0))),"맵없음",
  ""),
IF(ISERROR(FIND(",",Q1959,FIND(",",Q1959,FIND(",",Q1959,FIND(",",Q1959)+1)+1)+1)),
  IF(OR(ISERROR(VLOOKUP(LEFT(Q1959,FIND(",",Q1959)-1),MapTable!$A:$A,1,0)),ISERROR(VLOOKUP(TRIM(MID(Q1959,FIND(",",Q1959)+1,FIND(",",Q1959,FIND(",",Q1959)+1)-FIND(",",Q1959)-1)),MapTable!$A:$A,1,0)),ISERROR(VLOOKUP(TRIM(MID(Q1959,FIND(",",Q1959,FIND(",",Q1959)+1)+1,FIND(",",Q1959,FIND(",",Q1959,FIND(",",Q1959)+1)+1)-FIND(",",Q1959,FIND(",",Q1959)+1)-1)),MapTable!$A:$A,1,0)),ISERROR(VLOOKUP(TRIM(MID(Q1959,FIND(",",Q1959,FIND(",",Q1959,FIND(",",Q1959)+1)+1)+1,999)),MapTable!$A:$A,1,0))),"맵없음",
  ""),
)))))</f>
        <v/>
      </c>
      <c r="W1959" t="str">
        <f>IF(ISBLANK(V1959),"",IF(ISERROR(VLOOKUP(V1959,[3]DropTable!$A:$A,1,0)),"드랍없음",""))</f>
        <v/>
      </c>
      <c r="Y1959" t="str">
        <f>IF(ISBLANK(X1959),"",IF(ISERROR(VLOOKUP(X1959,[3]DropTable!$A:$A,1,0)),"드랍없음",""))</f>
        <v/>
      </c>
      <c r="AA1959">
        <v>8.1</v>
      </c>
    </row>
    <row r="1960" spans="1:27" x14ac:dyDescent="0.3">
      <c r="A1960">
        <v>17</v>
      </c>
      <c r="B1960">
        <v>19</v>
      </c>
      <c r="C1960">
        <v>1680</v>
      </c>
      <c r="D1960">
        <v>420</v>
      </c>
      <c r="E1960" t="s">
        <v>114</v>
      </c>
      <c r="H1960" t="str">
        <f>IF(ISBLANK(G1960),"",
IFERROR(VLOOKUP(G1960,[1]StringTable!$1:$1048576,MATCH([1]StringTable!$B$1,[1]StringTable!$1:$1,0),0),
IFERROR(VLOOKUP(G1960,[1]InApkStringTable!$1:$1048576,MATCH([1]InApkStringTable!$B$1,[1]InApkStringTable!$1:$1,0),0),
"스트링없음")))</f>
        <v/>
      </c>
      <c r="J1960" t="b">
        <v>1</v>
      </c>
      <c r="L1960" t="str">
        <f>IF(ISBLANK(K1960),"",IF(ISERROR(VLOOKUP(K1960,MapTable!$A:$A,1,0)),"맵없음",""))</f>
        <v/>
      </c>
      <c r="N1960" t="b">
        <f t="shared" ca="1" si="79"/>
        <v>0</v>
      </c>
      <c r="R1960" t="str">
        <f>IF(ISBLANK(Q1960),"",
IF(ISERROR(FIND(",",Q1960)),
  IF(ISERROR(VLOOKUP(Q1960,MapTable!$A:$A,1,0)),"맵없음",
  ""),
IF(ISERROR(FIND(",",Q1960,FIND(",",Q1960)+1)),
  IF(OR(ISERROR(VLOOKUP(LEFT(Q1960,FIND(",",Q1960)-1),MapTable!$A:$A,1,0)),ISERROR(VLOOKUP(TRIM(MID(Q1960,FIND(",",Q1960)+1,999)),MapTable!$A:$A,1,0))),"맵없음",
  ""),
IF(ISERROR(FIND(",",Q1960,FIND(",",Q1960,FIND(",",Q1960)+1)+1)),
  IF(OR(ISERROR(VLOOKUP(LEFT(Q1960,FIND(",",Q1960)-1),MapTable!$A:$A,1,0)),ISERROR(VLOOKUP(TRIM(MID(Q1960,FIND(",",Q1960)+1,FIND(",",Q1960,FIND(",",Q1960)+1)-FIND(",",Q1960)-1)),MapTable!$A:$A,1,0)),ISERROR(VLOOKUP(TRIM(MID(Q1960,FIND(",",Q1960,FIND(",",Q1960)+1)+1,999)),MapTable!$A:$A,1,0))),"맵없음",
  ""),
IF(ISERROR(FIND(",",Q1960,FIND(",",Q1960,FIND(",",Q1960,FIND(",",Q1960)+1)+1)+1)),
  IF(OR(ISERROR(VLOOKUP(LEFT(Q1960,FIND(",",Q1960)-1),MapTable!$A:$A,1,0)),ISERROR(VLOOKUP(TRIM(MID(Q1960,FIND(",",Q1960)+1,FIND(",",Q1960,FIND(",",Q1960)+1)-FIND(",",Q1960)-1)),MapTable!$A:$A,1,0)),ISERROR(VLOOKUP(TRIM(MID(Q1960,FIND(",",Q1960,FIND(",",Q1960)+1)+1,FIND(",",Q1960,FIND(",",Q1960,FIND(",",Q1960)+1)+1)-FIND(",",Q1960,FIND(",",Q1960)+1)-1)),MapTable!$A:$A,1,0)),ISERROR(VLOOKUP(TRIM(MID(Q1960,FIND(",",Q1960,FIND(",",Q1960,FIND(",",Q1960)+1)+1)+1,999)),MapTable!$A:$A,1,0))),"맵없음",
  ""),
)))))</f>
        <v/>
      </c>
      <c r="W1960" t="str">
        <f>IF(ISBLANK(V1960),"",IF(ISERROR(VLOOKUP(V1960,[3]DropTable!$A:$A,1,0)),"드랍없음",""))</f>
        <v/>
      </c>
      <c r="Y1960" t="str">
        <f>IF(ISBLANK(X1960),"",IF(ISERROR(VLOOKUP(X1960,[3]DropTable!$A:$A,1,0)),"드랍없음",""))</f>
        <v/>
      </c>
      <c r="AA1960">
        <v>8.1</v>
      </c>
    </row>
    <row r="1961" spans="1:27" x14ac:dyDescent="0.3">
      <c r="A1961">
        <v>17</v>
      </c>
      <c r="B1961">
        <v>20</v>
      </c>
      <c r="C1961">
        <v>1680</v>
      </c>
      <c r="D1961">
        <v>420</v>
      </c>
      <c r="E1961" t="s">
        <v>114</v>
      </c>
      <c r="H1961" t="str">
        <f>IF(ISBLANK(G1961),"",
IFERROR(VLOOKUP(G1961,[1]StringTable!$1:$1048576,MATCH([1]StringTable!$B$1,[1]StringTable!$1:$1,0),0),
IFERROR(VLOOKUP(G1961,[1]InApkStringTable!$1:$1048576,MATCH([1]InApkStringTable!$B$1,[1]InApkStringTable!$1:$1,0),0),
"스트링없음")))</f>
        <v/>
      </c>
      <c r="J1961" t="b">
        <v>1</v>
      </c>
      <c r="L1961" t="str">
        <f>IF(ISBLANK(K1961),"",IF(ISERROR(VLOOKUP(K1961,MapTable!$A:$A,1,0)),"맵없음",""))</f>
        <v/>
      </c>
      <c r="N1961" t="b">
        <f t="shared" ca="1" si="79"/>
        <v>0</v>
      </c>
      <c r="R1961" t="str">
        <f>IF(ISBLANK(Q1961),"",
IF(ISERROR(FIND(",",Q1961)),
  IF(ISERROR(VLOOKUP(Q1961,MapTable!$A:$A,1,0)),"맵없음",
  ""),
IF(ISERROR(FIND(",",Q1961,FIND(",",Q1961)+1)),
  IF(OR(ISERROR(VLOOKUP(LEFT(Q1961,FIND(",",Q1961)-1),MapTable!$A:$A,1,0)),ISERROR(VLOOKUP(TRIM(MID(Q1961,FIND(",",Q1961)+1,999)),MapTable!$A:$A,1,0))),"맵없음",
  ""),
IF(ISERROR(FIND(",",Q1961,FIND(",",Q1961,FIND(",",Q1961)+1)+1)),
  IF(OR(ISERROR(VLOOKUP(LEFT(Q1961,FIND(",",Q1961)-1),MapTable!$A:$A,1,0)),ISERROR(VLOOKUP(TRIM(MID(Q1961,FIND(",",Q1961)+1,FIND(",",Q1961,FIND(",",Q1961)+1)-FIND(",",Q1961)-1)),MapTable!$A:$A,1,0)),ISERROR(VLOOKUP(TRIM(MID(Q1961,FIND(",",Q1961,FIND(",",Q1961)+1)+1,999)),MapTable!$A:$A,1,0))),"맵없음",
  ""),
IF(ISERROR(FIND(",",Q1961,FIND(",",Q1961,FIND(",",Q1961,FIND(",",Q1961)+1)+1)+1)),
  IF(OR(ISERROR(VLOOKUP(LEFT(Q1961,FIND(",",Q1961)-1),MapTable!$A:$A,1,0)),ISERROR(VLOOKUP(TRIM(MID(Q1961,FIND(",",Q1961)+1,FIND(",",Q1961,FIND(",",Q1961)+1)-FIND(",",Q1961)-1)),MapTable!$A:$A,1,0)),ISERROR(VLOOKUP(TRIM(MID(Q1961,FIND(",",Q1961,FIND(",",Q1961)+1)+1,FIND(",",Q1961,FIND(",",Q1961,FIND(",",Q1961)+1)+1)-FIND(",",Q1961,FIND(",",Q1961)+1)-1)),MapTable!$A:$A,1,0)),ISERROR(VLOOKUP(TRIM(MID(Q1961,FIND(",",Q1961,FIND(",",Q1961,FIND(",",Q1961)+1)+1)+1,999)),MapTable!$A:$A,1,0))),"맵없음",
  ""),
)))))</f>
        <v/>
      </c>
      <c r="W1961" t="str">
        <f>IF(ISBLANK(V1961),"",IF(ISERROR(VLOOKUP(V1961,[3]DropTable!$A:$A,1,0)),"드랍없음",""))</f>
        <v/>
      </c>
      <c r="Y1961" t="str">
        <f>IF(ISBLANK(X1961),"",IF(ISERROR(VLOOKUP(X1961,[3]DropTable!$A:$A,1,0)),"드랍없음",""))</f>
        <v/>
      </c>
      <c r="AA1961">
        <v>8.1</v>
      </c>
    </row>
    <row r="1962" spans="1:27" x14ac:dyDescent="0.3">
      <c r="A1962">
        <v>17</v>
      </c>
      <c r="B1962">
        <v>21</v>
      </c>
      <c r="C1962">
        <v>1680</v>
      </c>
      <c r="D1962">
        <v>420</v>
      </c>
      <c r="E1962" t="s">
        <v>114</v>
      </c>
      <c r="H1962" t="str">
        <f>IF(ISBLANK(G1962),"",
IFERROR(VLOOKUP(G1962,[1]StringTable!$1:$1048576,MATCH([1]StringTable!$B$1,[1]StringTable!$1:$1,0),0),
IFERROR(VLOOKUP(G1962,[1]InApkStringTable!$1:$1048576,MATCH([1]InApkStringTable!$B$1,[1]InApkStringTable!$1:$1,0),0),
"스트링없음")))</f>
        <v/>
      </c>
      <c r="J1962" t="b">
        <v>1</v>
      </c>
      <c r="L1962" t="str">
        <f>IF(ISBLANK(K1962),"",IF(ISERROR(VLOOKUP(K1962,MapTable!$A:$A,1,0)),"맵없음",""))</f>
        <v/>
      </c>
      <c r="N1962" t="b">
        <f t="shared" ca="1" si="79"/>
        <v>0</v>
      </c>
      <c r="R1962" t="str">
        <f>IF(ISBLANK(Q1962),"",
IF(ISERROR(FIND(",",Q1962)),
  IF(ISERROR(VLOOKUP(Q1962,MapTable!$A:$A,1,0)),"맵없음",
  ""),
IF(ISERROR(FIND(",",Q1962,FIND(",",Q1962)+1)),
  IF(OR(ISERROR(VLOOKUP(LEFT(Q1962,FIND(",",Q1962)-1),MapTable!$A:$A,1,0)),ISERROR(VLOOKUP(TRIM(MID(Q1962,FIND(",",Q1962)+1,999)),MapTable!$A:$A,1,0))),"맵없음",
  ""),
IF(ISERROR(FIND(",",Q1962,FIND(",",Q1962,FIND(",",Q1962)+1)+1)),
  IF(OR(ISERROR(VLOOKUP(LEFT(Q1962,FIND(",",Q1962)-1),MapTable!$A:$A,1,0)),ISERROR(VLOOKUP(TRIM(MID(Q1962,FIND(",",Q1962)+1,FIND(",",Q1962,FIND(",",Q1962)+1)-FIND(",",Q1962)-1)),MapTable!$A:$A,1,0)),ISERROR(VLOOKUP(TRIM(MID(Q1962,FIND(",",Q1962,FIND(",",Q1962)+1)+1,999)),MapTable!$A:$A,1,0))),"맵없음",
  ""),
IF(ISERROR(FIND(",",Q1962,FIND(",",Q1962,FIND(",",Q1962,FIND(",",Q1962)+1)+1)+1)),
  IF(OR(ISERROR(VLOOKUP(LEFT(Q1962,FIND(",",Q1962)-1),MapTable!$A:$A,1,0)),ISERROR(VLOOKUP(TRIM(MID(Q1962,FIND(",",Q1962)+1,FIND(",",Q1962,FIND(",",Q1962)+1)-FIND(",",Q1962)-1)),MapTable!$A:$A,1,0)),ISERROR(VLOOKUP(TRIM(MID(Q1962,FIND(",",Q1962,FIND(",",Q1962)+1)+1,FIND(",",Q1962,FIND(",",Q1962,FIND(",",Q1962)+1)+1)-FIND(",",Q1962,FIND(",",Q1962)+1)-1)),MapTable!$A:$A,1,0)),ISERROR(VLOOKUP(TRIM(MID(Q1962,FIND(",",Q1962,FIND(",",Q1962,FIND(",",Q1962)+1)+1)+1,999)),MapTable!$A:$A,1,0))),"맵없음",
  ""),
)))))</f>
        <v/>
      </c>
      <c r="W1962" t="str">
        <f>IF(ISBLANK(V1962),"",IF(ISERROR(VLOOKUP(V1962,[3]DropTable!$A:$A,1,0)),"드랍없음",""))</f>
        <v/>
      </c>
      <c r="Y1962" t="str">
        <f>IF(ISBLANK(X1962),"",IF(ISERROR(VLOOKUP(X1962,[3]DropTable!$A:$A,1,0)),"드랍없음",""))</f>
        <v/>
      </c>
      <c r="AA1962">
        <v>8.1</v>
      </c>
    </row>
    <row r="1963" spans="1:27" x14ac:dyDescent="0.3">
      <c r="A1963">
        <v>17</v>
      </c>
      <c r="B1963">
        <v>22</v>
      </c>
      <c r="C1963">
        <v>1680</v>
      </c>
      <c r="D1963">
        <v>420</v>
      </c>
      <c r="E1963" t="s">
        <v>114</v>
      </c>
      <c r="H1963" t="str">
        <f>IF(ISBLANK(G1963),"",
IFERROR(VLOOKUP(G1963,[1]StringTable!$1:$1048576,MATCH([1]StringTable!$B$1,[1]StringTable!$1:$1,0),0),
IFERROR(VLOOKUP(G1963,[1]InApkStringTable!$1:$1048576,MATCH([1]InApkStringTable!$B$1,[1]InApkStringTable!$1:$1,0),0),
"스트링없음")))</f>
        <v/>
      </c>
      <c r="J1963" t="b">
        <v>1</v>
      </c>
      <c r="L1963" t="str">
        <f>IF(ISBLANK(K1963),"",IF(ISERROR(VLOOKUP(K1963,MapTable!$A:$A,1,0)),"맵없음",""))</f>
        <v/>
      </c>
      <c r="N1963" t="b">
        <f t="shared" ca="1" si="79"/>
        <v>0</v>
      </c>
      <c r="R1963" t="str">
        <f>IF(ISBLANK(Q1963),"",
IF(ISERROR(FIND(",",Q1963)),
  IF(ISERROR(VLOOKUP(Q1963,MapTable!$A:$A,1,0)),"맵없음",
  ""),
IF(ISERROR(FIND(",",Q1963,FIND(",",Q1963)+1)),
  IF(OR(ISERROR(VLOOKUP(LEFT(Q1963,FIND(",",Q1963)-1),MapTable!$A:$A,1,0)),ISERROR(VLOOKUP(TRIM(MID(Q1963,FIND(",",Q1963)+1,999)),MapTable!$A:$A,1,0))),"맵없음",
  ""),
IF(ISERROR(FIND(",",Q1963,FIND(",",Q1963,FIND(",",Q1963)+1)+1)),
  IF(OR(ISERROR(VLOOKUP(LEFT(Q1963,FIND(",",Q1963)-1),MapTable!$A:$A,1,0)),ISERROR(VLOOKUP(TRIM(MID(Q1963,FIND(",",Q1963)+1,FIND(",",Q1963,FIND(",",Q1963)+1)-FIND(",",Q1963)-1)),MapTable!$A:$A,1,0)),ISERROR(VLOOKUP(TRIM(MID(Q1963,FIND(",",Q1963,FIND(",",Q1963)+1)+1,999)),MapTable!$A:$A,1,0))),"맵없음",
  ""),
IF(ISERROR(FIND(",",Q1963,FIND(",",Q1963,FIND(",",Q1963,FIND(",",Q1963)+1)+1)+1)),
  IF(OR(ISERROR(VLOOKUP(LEFT(Q1963,FIND(",",Q1963)-1),MapTable!$A:$A,1,0)),ISERROR(VLOOKUP(TRIM(MID(Q1963,FIND(",",Q1963)+1,FIND(",",Q1963,FIND(",",Q1963)+1)-FIND(",",Q1963)-1)),MapTable!$A:$A,1,0)),ISERROR(VLOOKUP(TRIM(MID(Q1963,FIND(",",Q1963,FIND(",",Q1963)+1)+1,FIND(",",Q1963,FIND(",",Q1963,FIND(",",Q1963)+1)+1)-FIND(",",Q1963,FIND(",",Q1963)+1)-1)),MapTable!$A:$A,1,0)),ISERROR(VLOOKUP(TRIM(MID(Q1963,FIND(",",Q1963,FIND(",",Q1963,FIND(",",Q1963)+1)+1)+1,999)),MapTable!$A:$A,1,0))),"맵없음",
  ""),
)))))</f>
        <v/>
      </c>
      <c r="W1963" t="str">
        <f>IF(ISBLANK(V1963),"",IF(ISERROR(VLOOKUP(V1963,[3]DropTable!$A:$A,1,0)),"드랍없음",""))</f>
        <v/>
      </c>
      <c r="Y1963" t="str">
        <f>IF(ISBLANK(X1963),"",IF(ISERROR(VLOOKUP(X1963,[3]DropTable!$A:$A,1,0)),"드랍없음",""))</f>
        <v/>
      </c>
      <c r="AA1963">
        <v>8.1</v>
      </c>
    </row>
    <row r="1964" spans="1:27" x14ac:dyDescent="0.3">
      <c r="A1964">
        <v>17</v>
      </c>
      <c r="B1964">
        <v>23</v>
      </c>
      <c r="C1964">
        <v>1680</v>
      </c>
      <c r="D1964">
        <v>420</v>
      </c>
      <c r="E1964" t="s">
        <v>114</v>
      </c>
      <c r="H1964" t="str">
        <f>IF(ISBLANK(G1964),"",
IFERROR(VLOOKUP(G1964,[1]StringTable!$1:$1048576,MATCH([1]StringTable!$B$1,[1]StringTable!$1:$1,0),0),
IFERROR(VLOOKUP(G1964,[1]InApkStringTable!$1:$1048576,MATCH([1]InApkStringTable!$B$1,[1]InApkStringTable!$1:$1,0),0),
"스트링없음")))</f>
        <v/>
      </c>
      <c r="J1964" t="b">
        <v>1</v>
      </c>
      <c r="L1964" t="str">
        <f>IF(ISBLANK(K1964),"",IF(ISERROR(VLOOKUP(K1964,MapTable!$A:$A,1,0)),"맵없음",""))</f>
        <v/>
      </c>
      <c r="N1964" t="b">
        <f t="shared" ca="1" si="79"/>
        <v>0</v>
      </c>
      <c r="R1964" t="str">
        <f>IF(ISBLANK(Q1964),"",
IF(ISERROR(FIND(",",Q1964)),
  IF(ISERROR(VLOOKUP(Q1964,MapTable!$A:$A,1,0)),"맵없음",
  ""),
IF(ISERROR(FIND(",",Q1964,FIND(",",Q1964)+1)),
  IF(OR(ISERROR(VLOOKUP(LEFT(Q1964,FIND(",",Q1964)-1),MapTable!$A:$A,1,0)),ISERROR(VLOOKUP(TRIM(MID(Q1964,FIND(",",Q1964)+1,999)),MapTable!$A:$A,1,0))),"맵없음",
  ""),
IF(ISERROR(FIND(",",Q1964,FIND(",",Q1964,FIND(",",Q1964)+1)+1)),
  IF(OR(ISERROR(VLOOKUP(LEFT(Q1964,FIND(",",Q1964)-1),MapTable!$A:$A,1,0)),ISERROR(VLOOKUP(TRIM(MID(Q1964,FIND(",",Q1964)+1,FIND(",",Q1964,FIND(",",Q1964)+1)-FIND(",",Q1964)-1)),MapTable!$A:$A,1,0)),ISERROR(VLOOKUP(TRIM(MID(Q1964,FIND(",",Q1964,FIND(",",Q1964)+1)+1,999)),MapTable!$A:$A,1,0))),"맵없음",
  ""),
IF(ISERROR(FIND(",",Q1964,FIND(",",Q1964,FIND(",",Q1964,FIND(",",Q1964)+1)+1)+1)),
  IF(OR(ISERROR(VLOOKUP(LEFT(Q1964,FIND(",",Q1964)-1),MapTable!$A:$A,1,0)),ISERROR(VLOOKUP(TRIM(MID(Q1964,FIND(",",Q1964)+1,FIND(",",Q1964,FIND(",",Q1964)+1)-FIND(",",Q1964)-1)),MapTable!$A:$A,1,0)),ISERROR(VLOOKUP(TRIM(MID(Q1964,FIND(",",Q1964,FIND(",",Q1964)+1)+1,FIND(",",Q1964,FIND(",",Q1964,FIND(",",Q1964)+1)+1)-FIND(",",Q1964,FIND(",",Q1964)+1)-1)),MapTable!$A:$A,1,0)),ISERROR(VLOOKUP(TRIM(MID(Q1964,FIND(",",Q1964,FIND(",",Q1964,FIND(",",Q1964)+1)+1)+1,999)),MapTable!$A:$A,1,0))),"맵없음",
  ""),
)))))</f>
        <v/>
      </c>
      <c r="W1964" t="str">
        <f>IF(ISBLANK(V1964),"",IF(ISERROR(VLOOKUP(V1964,[3]DropTable!$A:$A,1,0)),"드랍없음",""))</f>
        <v/>
      </c>
      <c r="Y1964" t="str">
        <f>IF(ISBLANK(X1964),"",IF(ISERROR(VLOOKUP(X1964,[3]DropTable!$A:$A,1,0)),"드랍없음",""))</f>
        <v/>
      </c>
      <c r="AA1964">
        <v>8.1</v>
      </c>
    </row>
    <row r="1965" spans="1:27" x14ac:dyDescent="0.3">
      <c r="A1965">
        <v>17</v>
      </c>
      <c r="B1965">
        <v>24</v>
      </c>
      <c r="C1965">
        <v>1680</v>
      </c>
      <c r="D1965">
        <v>420</v>
      </c>
      <c r="E1965" t="s">
        <v>114</v>
      </c>
      <c r="H1965" t="str">
        <f>IF(ISBLANK(G1965),"",
IFERROR(VLOOKUP(G1965,[1]StringTable!$1:$1048576,MATCH([1]StringTable!$B$1,[1]StringTable!$1:$1,0),0),
IFERROR(VLOOKUP(G1965,[1]InApkStringTable!$1:$1048576,MATCH([1]InApkStringTable!$B$1,[1]InApkStringTable!$1:$1,0),0),
"스트링없음")))</f>
        <v/>
      </c>
      <c r="J1965" t="b">
        <v>1</v>
      </c>
      <c r="L1965" t="str">
        <f>IF(ISBLANK(K1965),"",IF(ISERROR(VLOOKUP(K1965,MapTable!$A:$A,1,0)),"맵없음",""))</f>
        <v/>
      </c>
      <c r="N1965" t="b">
        <f t="shared" ca="1" si="79"/>
        <v>0</v>
      </c>
      <c r="R1965" t="str">
        <f>IF(ISBLANK(Q1965),"",
IF(ISERROR(FIND(",",Q1965)),
  IF(ISERROR(VLOOKUP(Q1965,MapTable!$A:$A,1,0)),"맵없음",
  ""),
IF(ISERROR(FIND(",",Q1965,FIND(",",Q1965)+1)),
  IF(OR(ISERROR(VLOOKUP(LEFT(Q1965,FIND(",",Q1965)-1),MapTable!$A:$A,1,0)),ISERROR(VLOOKUP(TRIM(MID(Q1965,FIND(",",Q1965)+1,999)),MapTable!$A:$A,1,0))),"맵없음",
  ""),
IF(ISERROR(FIND(",",Q1965,FIND(",",Q1965,FIND(",",Q1965)+1)+1)),
  IF(OR(ISERROR(VLOOKUP(LEFT(Q1965,FIND(",",Q1965)-1),MapTable!$A:$A,1,0)),ISERROR(VLOOKUP(TRIM(MID(Q1965,FIND(",",Q1965)+1,FIND(",",Q1965,FIND(",",Q1965)+1)-FIND(",",Q1965)-1)),MapTable!$A:$A,1,0)),ISERROR(VLOOKUP(TRIM(MID(Q1965,FIND(",",Q1965,FIND(",",Q1965)+1)+1,999)),MapTable!$A:$A,1,0))),"맵없음",
  ""),
IF(ISERROR(FIND(",",Q1965,FIND(",",Q1965,FIND(",",Q1965,FIND(",",Q1965)+1)+1)+1)),
  IF(OR(ISERROR(VLOOKUP(LEFT(Q1965,FIND(",",Q1965)-1),MapTable!$A:$A,1,0)),ISERROR(VLOOKUP(TRIM(MID(Q1965,FIND(",",Q1965)+1,FIND(",",Q1965,FIND(",",Q1965)+1)-FIND(",",Q1965)-1)),MapTable!$A:$A,1,0)),ISERROR(VLOOKUP(TRIM(MID(Q1965,FIND(",",Q1965,FIND(",",Q1965)+1)+1,FIND(",",Q1965,FIND(",",Q1965,FIND(",",Q1965)+1)+1)-FIND(",",Q1965,FIND(",",Q1965)+1)-1)),MapTable!$A:$A,1,0)),ISERROR(VLOOKUP(TRIM(MID(Q1965,FIND(",",Q1965,FIND(",",Q1965,FIND(",",Q1965)+1)+1)+1,999)),MapTable!$A:$A,1,0))),"맵없음",
  ""),
)))))</f>
        <v/>
      </c>
      <c r="W1965" t="str">
        <f>IF(ISBLANK(V1965),"",IF(ISERROR(VLOOKUP(V1965,[3]DropTable!$A:$A,1,0)),"드랍없음",""))</f>
        <v/>
      </c>
      <c r="Y1965" t="str">
        <f>IF(ISBLANK(X1965),"",IF(ISERROR(VLOOKUP(X1965,[3]DropTable!$A:$A,1,0)),"드랍없음",""))</f>
        <v/>
      </c>
      <c r="AA1965">
        <v>8.1</v>
      </c>
    </row>
    <row r="1966" spans="1:27" x14ac:dyDescent="0.3">
      <c r="A1966">
        <v>17</v>
      </c>
      <c r="B1966">
        <v>25</v>
      </c>
      <c r="C1966">
        <v>1680</v>
      </c>
      <c r="D1966">
        <v>420</v>
      </c>
      <c r="E1966" t="s">
        <v>114</v>
      </c>
      <c r="H1966" t="str">
        <f>IF(ISBLANK(G1966),"",
IFERROR(VLOOKUP(G1966,[1]StringTable!$1:$1048576,MATCH([1]StringTable!$B$1,[1]StringTable!$1:$1,0),0),
IFERROR(VLOOKUP(G1966,[1]InApkStringTable!$1:$1048576,MATCH([1]InApkStringTable!$B$1,[1]InApkStringTable!$1:$1,0),0),
"스트링없음")))</f>
        <v/>
      </c>
      <c r="J1966" t="b">
        <v>1</v>
      </c>
      <c r="L1966" t="str">
        <f>IF(ISBLANK(K1966),"",IF(ISERROR(VLOOKUP(K1966,MapTable!$A:$A,1,0)),"맵없음",""))</f>
        <v/>
      </c>
      <c r="N1966" t="b">
        <f t="shared" ca="1" si="79"/>
        <v>0</v>
      </c>
      <c r="R1966" t="str">
        <f>IF(ISBLANK(Q1966),"",
IF(ISERROR(FIND(",",Q1966)),
  IF(ISERROR(VLOOKUP(Q1966,MapTable!$A:$A,1,0)),"맵없음",
  ""),
IF(ISERROR(FIND(",",Q1966,FIND(",",Q1966)+1)),
  IF(OR(ISERROR(VLOOKUP(LEFT(Q1966,FIND(",",Q1966)-1),MapTable!$A:$A,1,0)),ISERROR(VLOOKUP(TRIM(MID(Q1966,FIND(",",Q1966)+1,999)),MapTable!$A:$A,1,0))),"맵없음",
  ""),
IF(ISERROR(FIND(",",Q1966,FIND(",",Q1966,FIND(",",Q1966)+1)+1)),
  IF(OR(ISERROR(VLOOKUP(LEFT(Q1966,FIND(",",Q1966)-1),MapTable!$A:$A,1,0)),ISERROR(VLOOKUP(TRIM(MID(Q1966,FIND(",",Q1966)+1,FIND(",",Q1966,FIND(",",Q1966)+1)-FIND(",",Q1966)-1)),MapTable!$A:$A,1,0)),ISERROR(VLOOKUP(TRIM(MID(Q1966,FIND(",",Q1966,FIND(",",Q1966)+1)+1,999)),MapTable!$A:$A,1,0))),"맵없음",
  ""),
IF(ISERROR(FIND(",",Q1966,FIND(",",Q1966,FIND(",",Q1966,FIND(",",Q1966)+1)+1)+1)),
  IF(OR(ISERROR(VLOOKUP(LEFT(Q1966,FIND(",",Q1966)-1),MapTable!$A:$A,1,0)),ISERROR(VLOOKUP(TRIM(MID(Q1966,FIND(",",Q1966)+1,FIND(",",Q1966,FIND(",",Q1966)+1)-FIND(",",Q1966)-1)),MapTable!$A:$A,1,0)),ISERROR(VLOOKUP(TRIM(MID(Q1966,FIND(",",Q1966,FIND(",",Q1966)+1)+1,FIND(",",Q1966,FIND(",",Q1966,FIND(",",Q1966)+1)+1)-FIND(",",Q1966,FIND(",",Q1966)+1)-1)),MapTable!$A:$A,1,0)),ISERROR(VLOOKUP(TRIM(MID(Q1966,FIND(",",Q1966,FIND(",",Q1966,FIND(",",Q1966)+1)+1)+1,999)),MapTable!$A:$A,1,0))),"맵없음",
  ""),
)))))</f>
        <v/>
      </c>
      <c r="W1966" t="str">
        <f>IF(ISBLANK(V1966),"",IF(ISERROR(VLOOKUP(V1966,[3]DropTable!$A:$A,1,0)),"드랍없음",""))</f>
        <v/>
      </c>
      <c r="Y1966" t="str">
        <f>IF(ISBLANK(X1966),"",IF(ISERROR(VLOOKUP(X1966,[3]DropTable!$A:$A,1,0)),"드랍없음",""))</f>
        <v/>
      </c>
      <c r="AA1966">
        <v>8.1</v>
      </c>
    </row>
    <row r="1967" spans="1:27" x14ac:dyDescent="0.3">
      <c r="A1967">
        <v>17</v>
      </c>
      <c r="B1967">
        <v>26</v>
      </c>
      <c r="C1967">
        <v>1680</v>
      </c>
      <c r="D1967">
        <v>420</v>
      </c>
      <c r="E1967" t="s">
        <v>114</v>
      </c>
      <c r="H1967" t="str">
        <f>IF(ISBLANK(G1967),"",
IFERROR(VLOOKUP(G1967,[1]StringTable!$1:$1048576,MATCH([1]StringTable!$B$1,[1]StringTable!$1:$1,0),0),
IFERROR(VLOOKUP(G1967,[1]InApkStringTable!$1:$1048576,MATCH([1]InApkStringTable!$B$1,[1]InApkStringTable!$1:$1,0),0),
"스트링없음")))</f>
        <v/>
      </c>
      <c r="J1967" t="b">
        <v>1</v>
      </c>
      <c r="L1967" t="str">
        <f>IF(ISBLANK(K1967),"",IF(ISERROR(VLOOKUP(K1967,MapTable!$A:$A,1,0)),"맵없음",""))</f>
        <v/>
      </c>
      <c r="N1967" t="b">
        <f t="shared" ca="1" si="79"/>
        <v>0</v>
      </c>
      <c r="R1967" t="str">
        <f>IF(ISBLANK(Q1967),"",
IF(ISERROR(FIND(",",Q1967)),
  IF(ISERROR(VLOOKUP(Q1967,MapTable!$A:$A,1,0)),"맵없음",
  ""),
IF(ISERROR(FIND(",",Q1967,FIND(",",Q1967)+1)),
  IF(OR(ISERROR(VLOOKUP(LEFT(Q1967,FIND(",",Q1967)-1),MapTable!$A:$A,1,0)),ISERROR(VLOOKUP(TRIM(MID(Q1967,FIND(",",Q1967)+1,999)),MapTable!$A:$A,1,0))),"맵없음",
  ""),
IF(ISERROR(FIND(",",Q1967,FIND(",",Q1967,FIND(",",Q1967)+1)+1)),
  IF(OR(ISERROR(VLOOKUP(LEFT(Q1967,FIND(",",Q1967)-1),MapTable!$A:$A,1,0)),ISERROR(VLOOKUP(TRIM(MID(Q1967,FIND(",",Q1967)+1,FIND(",",Q1967,FIND(",",Q1967)+1)-FIND(",",Q1967)-1)),MapTable!$A:$A,1,0)),ISERROR(VLOOKUP(TRIM(MID(Q1967,FIND(",",Q1967,FIND(",",Q1967)+1)+1,999)),MapTable!$A:$A,1,0))),"맵없음",
  ""),
IF(ISERROR(FIND(",",Q1967,FIND(",",Q1967,FIND(",",Q1967,FIND(",",Q1967)+1)+1)+1)),
  IF(OR(ISERROR(VLOOKUP(LEFT(Q1967,FIND(",",Q1967)-1),MapTable!$A:$A,1,0)),ISERROR(VLOOKUP(TRIM(MID(Q1967,FIND(",",Q1967)+1,FIND(",",Q1967,FIND(",",Q1967)+1)-FIND(",",Q1967)-1)),MapTable!$A:$A,1,0)),ISERROR(VLOOKUP(TRIM(MID(Q1967,FIND(",",Q1967,FIND(",",Q1967)+1)+1,FIND(",",Q1967,FIND(",",Q1967,FIND(",",Q1967)+1)+1)-FIND(",",Q1967,FIND(",",Q1967)+1)-1)),MapTable!$A:$A,1,0)),ISERROR(VLOOKUP(TRIM(MID(Q1967,FIND(",",Q1967,FIND(",",Q1967,FIND(",",Q1967)+1)+1)+1,999)),MapTable!$A:$A,1,0))),"맵없음",
  ""),
)))))</f>
        <v/>
      </c>
      <c r="W1967" t="str">
        <f>IF(ISBLANK(V1967),"",IF(ISERROR(VLOOKUP(V1967,[3]DropTable!$A:$A,1,0)),"드랍없음",""))</f>
        <v/>
      </c>
      <c r="Y1967" t="str">
        <f>IF(ISBLANK(X1967),"",IF(ISERROR(VLOOKUP(X1967,[3]DropTable!$A:$A,1,0)),"드랍없음",""))</f>
        <v/>
      </c>
      <c r="AA1967">
        <v>8.1</v>
      </c>
    </row>
    <row r="1968" spans="1:27" x14ac:dyDescent="0.3">
      <c r="A1968">
        <v>17</v>
      </c>
      <c r="B1968">
        <v>27</v>
      </c>
      <c r="C1968">
        <v>1680</v>
      </c>
      <c r="D1968">
        <v>420</v>
      </c>
      <c r="E1968" t="s">
        <v>114</v>
      </c>
      <c r="H1968" t="str">
        <f>IF(ISBLANK(G1968),"",
IFERROR(VLOOKUP(G1968,[1]StringTable!$1:$1048576,MATCH([1]StringTable!$B$1,[1]StringTable!$1:$1,0),0),
IFERROR(VLOOKUP(G1968,[1]InApkStringTable!$1:$1048576,MATCH([1]InApkStringTable!$B$1,[1]InApkStringTable!$1:$1,0),0),
"스트링없음")))</f>
        <v/>
      </c>
      <c r="J1968" t="b">
        <v>1</v>
      </c>
      <c r="L1968" t="str">
        <f>IF(ISBLANK(K1968),"",IF(ISERROR(VLOOKUP(K1968,MapTable!$A:$A,1,0)),"맵없음",""))</f>
        <v/>
      </c>
      <c r="N1968" t="b">
        <f t="shared" ca="1" si="79"/>
        <v>0</v>
      </c>
      <c r="R1968" t="str">
        <f>IF(ISBLANK(Q1968),"",
IF(ISERROR(FIND(",",Q1968)),
  IF(ISERROR(VLOOKUP(Q1968,MapTable!$A:$A,1,0)),"맵없음",
  ""),
IF(ISERROR(FIND(",",Q1968,FIND(",",Q1968)+1)),
  IF(OR(ISERROR(VLOOKUP(LEFT(Q1968,FIND(",",Q1968)-1),MapTable!$A:$A,1,0)),ISERROR(VLOOKUP(TRIM(MID(Q1968,FIND(",",Q1968)+1,999)),MapTable!$A:$A,1,0))),"맵없음",
  ""),
IF(ISERROR(FIND(",",Q1968,FIND(",",Q1968,FIND(",",Q1968)+1)+1)),
  IF(OR(ISERROR(VLOOKUP(LEFT(Q1968,FIND(",",Q1968)-1),MapTable!$A:$A,1,0)),ISERROR(VLOOKUP(TRIM(MID(Q1968,FIND(",",Q1968)+1,FIND(",",Q1968,FIND(",",Q1968)+1)-FIND(",",Q1968)-1)),MapTable!$A:$A,1,0)),ISERROR(VLOOKUP(TRIM(MID(Q1968,FIND(",",Q1968,FIND(",",Q1968)+1)+1,999)),MapTable!$A:$A,1,0))),"맵없음",
  ""),
IF(ISERROR(FIND(",",Q1968,FIND(",",Q1968,FIND(",",Q1968,FIND(",",Q1968)+1)+1)+1)),
  IF(OR(ISERROR(VLOOKUP(LEFT(Q1968,FIND(",",Q1968)-1),MapTable!$A:$A,1,0)),ISERROR(VLOOKUP(TRIM(MID(Q1968,FIND(",",Q1968)+1,FIND(",",Q1968,FIND(",",Q1968)+1)-FIND(",",Q1968)-1)),MapTable!$A:$A,1,0)),ISERROR(VLOOKUP(TRIM(MID(Q1968,FIND(",",Q1968,FIND(",",Q1968)+1)+1,FIND(",",Q1968,FIND(",",Q1968,FIND(",",Q1968)+1)+1)-FIND(",",Q1968,FIND(",",Q1968)+1)-1)),MapTable!$A:$A,1,0)),ISERROR(VLOOKUP(TRIM(MID(Q1968,FIND(",",Q1968,FIND(",",Q1968,FIND(",",Q1968)+1)+1)+1,999)),MapTable!$A:$A,1,0))),"맵없음",
  ""),
)))))</f>
        <v/>
      </c>
      <c r="W1968" t="str">
        <f>IF(ISBLANK(V1968),"",IF(ISERROR(VLOOKUP(V1968,[3]DropTable!$A:$A,1,0)),"드랍없음",""))</f>
        <v/>
      </c>
      <c r="Y1968" t="str">
        <f>IF(ISBLANK(X1968),"",IF(ISERROR(VLOOKUP(X1968,[3]DropTable!$A:$A,1,0)),"드랍없음",""))</f>
        <v/>
      </c>
      <c r="AA1968">
        <v>8.1</v>
      </c>
    </row>
    <row r="1969" spans="1:27" x14ac:dyDescent="0.3">
      <c r="A1969">
        <v>17</v>
      </c>
      <c r="B1969">
        <v>28</v>
      </c>
      <c r="C1969">
        <v>1680</v>
      </c>
      <c r="D1969">
        <v>420</v>
      </c>
      <c r="E1969" t="s">
        <v>114</v>
      </c>
      <c r="H1969" t="str">
        <f>IF(ISBLANK(G1969),"",
IFERROR(VLOOKUP(G1969,[1]StringTable!$1:$1048576,MATCH([1]StringTable!$B$1,[1]StringTable!$1:$1,0),0),
IFERROR(VLOOKUP(G1969,[1]InApkStringTable!$1:$1048576,MATCH([1]InApkStringTable!$B$1,[1]InApkStringTable!$1:$1,0),0),
"스트링없음")))</f>
        <v/>
      </c>
      <c r="J1969" t="b">
        <v>1</v>
      </c>
      <c r="L1969" t="str">
        <f>IF(ISBLANK(K1969),"",IF(ISERROR(VLOOKUP(K1969,MapTable!$A:$A,1,0)),"맵없음",""))</f>
        <v/>
      </c>
      <c r="N1969" t="b">
        <f t="shared" ca="1" si="79"/>
        <v>0</v>
      </c>
      <c r="R1969" t="str">
        <f>IF(ISBLANK(Q1969),"",
IF(ISERROR(FIND(",",Q1969)),
  IF(ISERROR(VLOOKUP(Q1969,MapTable!$A:$A,1,0)),"맵없음",
  ""),
IF(ISERROR(FIND(",",Q1969,FIND(",",Q1969)+1)),
  IF(OR(ISERROR(VLOOKUP(LEFT(Q1969,FIND(",",Q1969)-1),MapTable!$A:$A,1,0)),ISERROR(VLOOKUP(TRIM(MID(Q1969,FIND(",",Q1969)+1,999)),MapTable!$A:$A,1,0))),"맵없음",
  ""),
IF(ISERROR(FIND(",",Q1969,FIND(",",Q1969,FIND(",",Q1969)+1)+1)),
  IF(OR(ISERROR(VLOOKUP(LEFT(Q1969,FIND(",",Q1969)-1),MapTable!$A:$A,1,0)),ISERROR(VLOOKUP(TRIM(MID(Q1969,FIND(",",Q1969)+1,FIND(",",Q1969,FIND(",",Q1969)+1)-FIND(",",Q1969)-1)),MapTable!$A:$A,1,0)),ISERROR(VLOOKUP(TRIM(MID(Q1969,FIND(",",Q1969,FIND(",",Q1969)+1)+1,999)),MapTable!$A:$A,1,0))),"맵없음",
  ""),
IF(ISERROR(FIND(",",Q1969,FIND(",",Q1969,FIND(",",Q1969,FIND(",",Q1969)+1)+1)+1)),
  IF(OR(ISERROR(VLOOKUP(LEFT(Q1969,FIND(",",Q1969)-1),MapTable!$A:$A,1,0)),ISERROR(VLOOKUP(TRIM(MID(Q1969,FIND(",",Q1969)+1,FIND(",",Q1969,FIND(",",Q1969)+1)-FIND(",",Q1969)-1)),MapTable!$A:$A,1,0)),ISERROR(VLOOKUP(TRIM(MID(Q1969,FIND(",",Q1969,FIND(",",Q1969)+1)+1,FIND(",",Q1969,FIND(",",Q1969,FIND(",",Q1969)+1)+1)-FIND(",",Q1969,FIND(",",Q1969)+1)-1)),MapTable!$A:$A,1,0)),ISERROR(VLOOKUP(TRIM(MID(Q1969,FIND(",",Q1969,FIND(",",Q1969,FIND(",",Q1969)+1)+1)+1,999)),MapTable!$A:$A,1,0))),"맵없음",
  ""),
)))))</f>
        <v/>
      </c>
      <c r="W1969" t="str">
        <f>IF(ISBLANK(V1969),"",IF(ISERROR(VLOOKUP(V1969,[3]DropTable!$A:$A,1,0)),"드랍없음",""))</f>
        <v/>
      </c>
      <c r="Y1969" t="str">
        <f>IF(ISBLANK(X1969),"",IF(ISERROR(VLOOKUP(X1969,[3]DropTable!$A:$A,1,0)),"드랍없음",""))</f>
        <v/>
      </c>
      <c r="AA1969">
        <v>8.1</v>
      </c>
    </row>
    <row r="1970" spans="1:27" x14ac:dyDescent="0.3">
      <c r="A1970">
        <v>17</v>
      </c>
      <c r="B1970">
        <v>29</v>
      </c>
      <c r="C1970">
        <v>1680</v>
      </c>
      <c r="D1970">
        <v>420</v>
      </c>
      <c r="E1970" t="s">
        <v>114</v>
      </c>
      <c r="H1970" t="str">
        <f>IF(ISBLANK(G1970),"",
IFERROR(VLOOKUP(G1970,[1]StringTable!$1:$1048576,MATCH([1]StringTable!$B$1,[1]StringTable!$1:$1,0),0),
IFERROR(VLOOKUP(G1970,[1]InApkStringTable!$1:$1048576,MATCH([1]InApkStringTable!$B$1,[1]InApkStringTable!$1:$1,0),0),
"스트링없음")))</f>
        <v/>
      </c>
      <c r="J1970" t="b">
        <v>1</v>
      </c>
      <c r="L1970" t="str">
        <f>IF(ISBLANK(K1970),"",IF(ISERROR(VLOOKUP(K1970,MapTable!$A:$A,1,0)),"맵없음",""))</f>
        <v/>
      </c>
      <c r="N1970" t="b">
        <f t="shared" ca="1" si="79"/>
        <v>0</v>
      </c>
      <c r="R1970" t="str">
        <f>IF(ISBLANK(Q1970),"",
IF(ISERROR(FIND(",",Q1970)),
  IF(ISERROR(VLOOKUP(Q1970,MapTable!$A:$A,1,0)),"맵없음",
  ""),
IF(ISERROR(FIND(",",Q1970,FIND(",",Q1970)+1)),
  IF(OR(ISERROR(VLOOKUP(LEFT(Q1970,FIND(",",Q1970)-1),MapTable!$A:$A,1,0)),ISERROR(VLOOKUP(TRIM(MID(Q1970,FIND(",",Q1970)+1,999)),MapTable!$A:$A,1,0))),"맵없음",
  ""),
IF(ISERROR(FIND(",",Q1970,FIND(",",Q1970,FIND(",",Q1970)+1)+1)),
  IF(OR(ISERROR(VLOOKUP(LEFT(Q1970,FIND(",",Q1970)-1),MapTable!$A:$A,1,0)),ISERROR(VLOOKUP(TRIM(MID(Q1970,FIND(",",Q1970)+1,FIND(",",Q1970,FIND(",",Q1970)+1)-FIND(",",Q1970)-1)),MapTable!$A:$A,1,0)),ISERROR(VLOOKUP(TRIM(MID(Q1970,FIND(",",Q1970,FIND(",",Q1970)+1)+1,999)),MapTable!$A:$A,1,0))),"맵없음",
  ""),
IF(ISERROR(FIND(",",Q1970,FIND(",",Q1970,FIND(",",Q1970,FIND(",",Q1970)+1)+1)+1)),
  IF(OR(ISERROR(VLOOKUP(LEFT(Q1970,FIND(",",Q1970)-1),MapTable!$A:$A,1,0)),ISERROR(VLOOKUP(TRIM(MID(Q1970,FIND(",",Q1970)+1,FIND(",",Q1970,FIND(",",Q1970)+1)-FIND(",",Q1970)-1)),MapTable!$A:$A,1,0)),ISERROR(VLOOKUP(TRIM(MID(Q1970,FIND(",",Q1970,FIND(",",Q1970)+1)+1,FIND(",",Q1970,FIND(",",Q1970,FIND(",",Q1970)+1)+1)-FIND(",",Q1970,FIND(",",Q1970)+1)-1)),MapTable!$A:$A,1,0)),ISERROR(VLOOKUP(TRIM(MID(Q1970,FIND(",",Q1970,FIND(",",Q1970,FIND(",",Q1970)+1)+1)+1,999)),MapTable!$A:$A,1,0))),"맵없음",
  ""),
)))))</f>
        <v/>
      </c>
      <c r="W1970" t="str">
        <f>IF(ISBLANK(V1970),"",IF(ISERROR(VLOOKUP(V1970,[3]DropTable!$A:$A,1,0)),"드랍없음",""))</f>
        <v/>
      </c>
      <c r="Y1970" t="str">
        <f>IF(ISBLANK(X1970),"",IF(ISERROR(VLOOKUP(X1970,[3]DropTable!$A:$A,1,0)),"드랍없음",""))</f>
        <v/>
      </c>
      <c r="AA1970">
        <v>8.1</v>
      </c>
    </row>
    <row r="1971" spans="1:27" x14ac:dyDescent="0.3">
      <c r="A1971">
        <v>17</v>
      </c>
      <c r="B1971">
        <v>30</v>
      </c>
      <c r="C1971">
        <v>1680</v>
      </c>
      <c r="D1971">
        <v>420</v>
      </c>
      <c r="E1971" t="s">
        <v>114</v>
      </c>
      <c r="H1971" t="str">
        <f>IF(ISBLANK(G1971),"",
IFERROR(VLOOKUP(G1971,[1]StringTable!$1:$1048576,MATCH([1]StringTable!$B$1,[1]StringTable!$1:$1,0),0),
IFERROR(VLOOKUP(G1971,[1]InApkStringTable!$1:$1048576,MATCH([1]InApkStringTable!$B$1,[1]InApkStringTable!$1:$1,0),0),
"스트링없음")))</f>
        <v/>
      </c>
      <c r="J1971" t="b">
        <v>1</v>
      </c>
      <c r="L1971" t="str">
        <f>IF(ISBLANK(K1971),"",IF(ISERROR(VLOOKUP(K1971,MapTable!$A:$A,1,0)),"맵없음",""))</f>
        <v/>
      </c>
      <c r="N1971" t="b">
        <f t="shared" ca="1" si="79"/>
        <v>0</v>
      </c>
      <c r="R1971" t="str">
        <f>IF(ISBLANK(Q1971),"",
IF(ISERROR(FIND(",",Q1971)),
  IF(ISERROR(VLOOKUP(Q1971,MapTable!$A:$A,1,0)),"맵없음",
  ""),
IF(ISERROR(FIND(",",Q1971,FIND(",",Q1971)+1)),
  IF(OR(ISERROR(VLOOKUP(LEFT(Q1971,FIND(",",Q1971)-1),MapTable!$A:$A,1,0)),ISERROR(VLOOKUP(TRIM(MID(Q1971,FIND(",",Q1971)+1,999)),MapTable!$A:$A,1,0))),"맵없음",
  ""),
IF(ISERROR(FIND(",",Q1971,FIND(",",Q1971,FIND(",",Q1971)+1)+1)),
  IF(OR(ISERROR(VLOOKUP(LEFT(Q1971,FIND(",",Q1971)-1),MapTable!$A:$A,1,0)),ISERROR(VLOOKUP(TRIM(MID(Q1971,FIND(",",Q1971)+1,FIND(",",Q1971,FIND(",",Q1971)+1)-FIND(",",Q1971)-1)),MapTable!$A:$A,1,0)),ISERROR(VLOOKUP(TRIM(MID(Q1971,FIND(",",Q1971,FIND(",",Q1971)+1)+1,999)),MapTable!$A:$A,1,0))),"맵없음",
  ""),
IF(ISERROR(FIND(",",Q1971,FIND(",",Q1971,FIND(",",Q1971,FIND(",",Q1971)+1)+1)+1)),
  IF(OR(ISERROR(VLOOKUP(LEFT(Q1971,FIND(",",Q1971)-1),MapTable!$A:$A,1,0)),ISERROR(VLOOKUP(TRIM(MID(Q1971,FIND(",",Q1971)+1,FIND(",",Q1971,FIND(",",Q1971)+1)-FIND(",",Q1971)-1)),MapTable!$A:$A,1,0)),ISERROR(VLOOKUP(TRIM(MID(Q1971,FIND(",",Q1971,FIND(",",Q1971)+1)+1,FIND(",",Q1971,FIND(",",Q1971,FIND(",",Q1971)+1)+1)-FIND(",",Q1971,FIND(",",Q1971)+1)-1)),MapTable!$A:$A,1,0)),ISERROR(VLOOKUP(TRIM(MID(Q1971,FIND(",",Q1971,FIND(",",Q1971,FIND(",",Q1971)+1)+1)+1,999)),MapTable!$A:$A,1,0))),"맵없음",
  ""),
)))))</f>
        <v/>
      </c>
      <c r="W1971" t="str">
        <f>IF(ISBLANK(V1971),"",IF(ISERROR(VLOOKUP(V1971,[3]DropTable!$A:$A,1,0)),"드랍없음",""))</f>
        <v/>
      </c>
      <c r="Y1971" t="str">
        <f>IF(ISBLANK(X1971),"",IF(ISERROR(VLOOKUP(X1971,[3]DropTable!$A:$A,1,0)),"드랍없음",""))</f>
        <v/>
      </c>
      <c r="AA1971">
        <v>8.1</v>
      </c>
    </row>
    <row r="1972" spans="1:27" x14ac:dyDescent="0.3">
      <c r="A1972">
        <v>17</v>
      </c>
      <c r="B1972">
        <v>31</v>
      </c>
      <c r="C1972">
        <v>1680</v>
      </c>
      <c r="D1972">
        <v>420</v>
      </c>
      <c r="E1972" t="s">
        <v>114</v>
      </c>
      <c r="H1972" t="str">
        <f>IF(ISBLANK(G1972),"",
IFERROR(VLOOKUP(G1972,[1]StringTable!$1:$1048576,MATCH([1]StringTable!$B$1,[1]StringTable!$1:$1,0),0),
IFERROR(VLOOKUP(G1972,[1]InApkStringTable!$1:$1048576,MATCH([1]InApkStringTable!$B$1,[1]InApkStringTable!$1:$1,0),0),
"스트링없음")))</f>
        <v/>
      </c>
      <c r="J1972" t="b">
        <v>1</v>
      </c>
      <c r="L1972" t="str">
        <f>IF(ISBLANK(K1972),"",IF(ISERROR(VLOOKUP(K1972,MapTable!$A:$A,1,0)),"맵없음",""))</f>
        <v/>
      </c>
      <c r="N1972" t="b">
        <f t="shared" ca="1" si="79"/>
        <v>0</v>
      </c>
      <c r="R1972" t="str">
        <f>IF(ISBLANK(Q1972),"",
IF(ISERROR(FIND(",",Q1972)),
  IF(ISERROR(VLOOKUP(Q1972,MapTable!$A:$A,1,0)),"맵없음",
  ""),
IF(ISERROR(FIND(",",Q1972,FIND(",",Q1972)+1)),
  IF(OR(ISERROR(VLOOKUP(LEFT(Q1972,FIND(",",Q1972)-1),MapTable!$A:$A,1,0)),ISERROR(VLOOKUP(TRIM(MID(Q1972,FIND(",",Q1972)+1,999)),MapTable!$A:$A,1,0))),"맵없음",
  ""),
IF(ISERROR(FIND(",",Q1972,FIND(",",Q1972,FIND(",",Q1972)+1)+1)),
  IF(OR(ISERROR(VLOOKUP(LEFT(Q1972,FIND(",",Q1972)-1),MapTable!$A:$A,1,0)),ISERROR(VLOOKUP(TRIM(MID(Q1972,FIND(",",Q1972)+1,FIND(",",Q1972,FIND(",",Q1972)+1)-FIND(",",Q1972)-1)),MapTable!$A:$A,1,0)),ISERROR(VLOOKUP(TRIM(MID(Q1972,FIND(",",Q1972,FIND(",",Q1972)+1)+1,999)),MapTable!$A:$A,1,0))),"맵없음",
  ""),
IF(ISERROR(FIND(",",Q1972,FIND(",",Q1972,FIND(",",Q1972,FIND(",",Q1972)+1)+1)+1)),
  IF(OR(ISERROR(VLOOKUP(LEFT(Q1972,FIND(",",Q1972)-1),MapTable!$A:$A,1,0)),ISERROR(VLOOKUP(TRIM(MID(Q1972,FIND(",",Q1972)+1,FIND(",",Q1972,FIND(",",Q1972)+1)-FIND(",",Q1972)-1)),MapTable!$A:$A,1,0)),ISERROR(VLOOKUP(TRIM(MID(Q1972,FIND(",",Q1972,FIND(",",Q1972)+1)+1,FIND(",",Q1972,FIND(",",Q1972,FIND(",",Q1972)+1)+1)-FIND(",",Q1972,FIND(",",Q1972)+1)-1)),MapTable!$A:$A,1,0)),ISERROR(VLOOKUP(TRIM(MID(Q1972,FIND(",",Q1972,FIND(",",Q1972,FIND(",",Q1972)+1)+1)+1,999)),MapTable!$A:$A,1,0))),"맵없음",
  ""),
)))))</f>
        <v/>
      </c>
      <c r="W1972" t="str">
        <f>IF(ISBLANK(V1972),"",IF(ISERROR(VLOOKUP(V1972,[3]DropTable!$A:$A,1,0)),"드랍없음",""))</f>
        <v/>
      </c>
      <c r="Y1972" t="str">
        <f>IF(ISBLANK(X1972),"",IF(ISERROR(VLOOKUP(X1972,[3]DropTable!$A:$A,1,0)),"드랍없음",""))</f>
        <v/>
      </c>
      <c r="AA1972">
        <v>8.1</v>
      </c>
    </row>
    <row r="1973" spans="1:27" x14ac:dyDescent="0.3">
      <c r="A1973">
        <v>17</v>
      </c>
      <c r="B1973">
        <v>32</v>
      </c>
      <c r="C1973">
        <v>1680</v>
      </c>
      <c r="D1973">
        <v>420</v>
      </c>
      <c r="E1973" t="s">
        <v>114</v>
      </c>
      <c r="H1973" t="str">
        <f>IF(ISBLANK(G1973),"",
IFERROR(VLOOKUP(G1973,[1]StringTable!$1:$1048576,MATCH([1]StringTable!$B$1,[1]StringTable!$1:$1,0),0),
IFERROR(VLOOKUP(G1973,[1]InApkStringTable!$1:$1048576,MATCH([1]InApkStringTable!$B$1,[1]InApkStringTable!$1:$1,0),0),
"스트링없음")))</f>
        <v/>
      </c>
      <c r="J1973" t="b">
        <v>1</v>
      </c>
      <c r="L1973" t="str">
        <f>IF(ISBLANK(K1973),"",IF(ISERROR(VLOOKUP(K1973,MapTable!$A:$A,1,0)),"맵없음",""))</f>
        <v/>
      </c>
      <c r="N1973" t="b">
        <f t="shared" ca="1" si="79"/>
        <v>0</v>
      </c>
      <c r="R1973" t="str">
        <f>IF(ISBLANK(Q1973),"",
IF(ISERROR(FIND(",",Q1973)),
  IF(ISERROR(VLOOKUP(Q1973,MapTable!$A:$A,1,0)),"맵없음",
  ""),
IF(ISERROR(FIND(",",Q1973,FIND(",",Q1973)+1)),
  IF(OR(ISERROR(VLOOKUP(LEFT(Q1973,FIND(",",Q1973)-1),MapTable!$A:$A,1,0)),ISERROR(VLOOKUP(TRIM(MID(Q1973,FIND(",",Q1973)+1,999)),MapTable!$A:$A,1,0))),"맵없음",
  ""),
IF(ISERROR(FIND(",",Q1973,FIND(",",Q1973,FIND(",",Q1973)+1)+1)),
  IF(OR(ISERROR(VLOOKUP(LEFT(Q1973,FIND(",",Q1973)-1),MapTable!$A:$A,1,0)),ISERROR(VLOOKUP(TRIM(MID(Q1973,FIND(",",Q1973)+1,FIND(",",Q1973,FIND(",",Q1973)+1)-FIND(",",Q1973)-1)),MapTable!$A:$A,1,0)),ISERROR(VLOOKUP(TRIM(MID(Q1973,FIND(",",Q1973,FIND(",",Q1973)+1)+1,999)),MapTable!$A:$A,1,0))),"맵없음",
  ""),
IF(ISERROR(FIND(",",Q1973,FIND(",",Q1973,FIND(",",Q1973,FIND(",",Q1973)+1)+1)+1)),
  IF(OR(ISERROR(VLOOKUP(LEFT(Q1973,FIND(",",Q1973)-1),MapTable!$A:$A,1,0)),ISERROR(VLOOKUP(TRIM(MID(Q1973,FIND(",",Q1973)+1,FIND(",",Q1973,FIND(",",Q1973)+1)-FIND(",",Q1973)-1)),MapTable!$A:$A,1,0)),ISERROR(VLOOKUP(TRIM(MID(Q1973,FIND(",",Q1973,FIND(",",Q1973)+1)+1,FIND(",",Q1973,FIND(",",Q1973,FIND(",",Q1973)+1)+1)-FIND(",",Q1973,FIND(",",Q1973)+1)-1)),MapTable!$A:$A,1,0)),ISERROR(VLOOKUP(TRIM(MID(Q1973,FIND(",",Q1973,FIND(",",Q1973,FIND(",",Q1973)+1)+1)+1,999)),MapTable!$A:$A,1,0))),"맵없음",
  ""),
)))))</f>
        <v/>
      </c>
      <c r="W1973" t="str">
        <f>IF(ISBLANK(V1973),"",IF(ISERROR(VLOOKUP(V1973,[3]DropTable!$A:$A,1,0)),"드랍없음",""))</f>
        <v/>
      </c>
      <c r="Y1973" t="str">
        <f>IF(ISBLANK(X1973),"",IF(ISERROR(VLOOKUP(X1973,[3]DropTable!$A:$A,1,0)),"드랍없음",""))</f>
        <v/>
      </c>
      <c r="AA1973">
        <v>8.1</v>
      </c>
    </row>
    <row r="1974" spans="1:27" x14ac:dyDescent="0.3">
      <c r="A1974">
        <v>17</v>
      </c>
      <c r="B1974">
        <v>33</v>
      </c>
      <c r="C1974">
        <v>1680</v>
      </c>
      <c r="D1974">
        <v>420</v>
      </c>
      <c r="E1974" t="s">
        <v>114</v>
      </c>
      <c r="H1974" t="str">
        <f>IF(ISBLANK(G1974),"",
IFERROR(VLOOKUP(G1974,[1]StringTable!$1:$1048576,MATCH([1]StringTable!$B$1,[1]StringTable!$1:$1,0),0),
IFERROR(VLOOKUP(G1974,[1]InApkStringTable!$1:$1048576,MATCH([1]InApkStringTable!$B$1,[1]InApkStringTable!$1:$1,0),0),
"스트링없음")))</f>
        <v/>
      </c>
      <c r="J1974" t="b">
        <v>1</v>
      </c>
      <c r="L1974" t="str">
        <f>IF(ISBLANK(K1974),"",IF(ISERROR(VLOOKUP(K1974,MapTable!$A:$A,1,0)),"맵없음",""))</f>
        <v/>
      </c>
      <c r="N1974" t="b">
        <f t="shared" ca="1" si="79"/>
        <v>0</v>
      </c>
      <c r="R1974" t="str">
        <f>IF(ISBLANK(Q1974),"",
IF(ISERROR(FIND(",",Q1974)),
  IF(ISERROR(VLOOKUP(Q1974,MapTable!$A:$A,1,0)),"맵없음",
  ""),
IF(ISERROR(FIND(",",Q1974,FIND(",",Q1974)+1)),
  IF(OR(ISERROR(VLOOKUP(LEFT(Q1974,FIND(",",Q1974)-1),MapTable!$A:$A,1,0)),ISERROR(VLOOKUP(TRIM(MID(Q1974,FIND(",",Q1974)+1,999)),MapTable!$A:$A,1,0))),"맵없음",
  ""),
IF(ISERROR(FIND(",",Q1974,FIND(",",Q1974,FIND(",",Q1974)+1)+1)),
  IF(OR(ISERROR(VLOOKUP(LEFT(Q1974,FIND(",",Q1974)-1),MapTable!$A:$A,1,0)),ISERROR(VLOOKUP(TRIM(MID(Q1974,FIND(",",Q1974)+1,FIND(",",Q1974,FIND(",",Q1974)+1)-FIND(",",Q1974)-1)),MapTable!$A:$A,1,0)),ISERROR(VLOOKUP(TRIM(MID(Q1974,FIND(",",Q1974,FIND(",",Q1974)+1)+1,999)),MapTable!$A:$A,1,0))),"맵없음",
  ""),
IF(ISERROR(FIND(",",Q1974,FIND(",",Q1974,FIND(",",Q1974,FIND(",",Q1974)+1)+1)+1)),
  IF(OR(ISERROR(VLOOKUP(LEFT(Q1974,FIND(",",Q1974)-1),MapTable!$A:$A,1,0)),ISERROR(VLOOKUP(TRIM(MID(Q1974,FIND(",",Q1974)+1,FIND(",",Q1974,FIND(",",Q1974)+1)-FIND(",",Q1974)-1)),MapTable!$A:$A,1,0)),ISERROR(VLOOKUP(TRIM(MID(Q1974,FIND(",",Q1974,FIND(",",Q1974)+1)+1,FIND(",",Q1974,FIND(",",Q1974,FIND(",",Q1974)+1)+1)-FIND(",",Q1974,FIND(",",Q1974)+1)-1)),MapTable!$A:$A,1,0)),ISERROR(VLOOKUP(TRIM(MID(Q1974,FIND(",",Q1974,FIND(",",Q1974,FIND(",",Q1974)+1)+1)+1,999)),MapTable!$A:$A,1,0))),"맵없음",
  ""),
)))))</f>
        <v/>
      </c>
      <c r="W1974" t="str">
        <f>IF(ISBLANK(V1974),"",IF(ISERROR(VLOOKUP(V1974,[3]DropTable!$A:$A,1,0)),"드랍없음",""))</f>
        <v/>
      </c>
      <c r="Y1974" t="str">
        <f>IF(ISBLANK(X1974),"",IF(ISERROR(VLOOKUP(X1974,[3]DropTable!$A:$A,1,0)),"드랍없음",""))</f>
        <v/>
      </c>
      <c r="AA1974">
        <v>8.1</v>
      </c>
    </row>
    <row r="1975" spans="1:27" x14ac:dyDescent="0.3">
      <c r="A1975">
        <v>17</v>
      </c>
      <c r="B1975">
        <v>34</v>
      </c>
      <c r="C1975">
        <v>1680</v>
      </c>
      <c r="D1975">
        <v>420</v>
      </c>
      <c r="E1975" t="s">
        <v>114</v>
      </c>
      <c r="H1975" t="str">
        <f>IF(ISBLANK(G1975),"",
IFERROR(VLOOKUP(G1975,[1]StringTable!$1:$1048576,MATCH([1]StringTable!$B$1,[1]StringTable!$1:$1,0),0),
IFERROR(VLOOKUP(G1975,[1]InApkStringTable!$1:$1048576,MATCH([1]InApkStringTable!$B$1,[1]InApkStringTable!$1:$1,0),0),
"스트링없음")))</f>
        <v/>
      </c>
      <c r="J1975" t="b">
        <v>1</v>
      </c>
      <c r="L1975" t="str">
        <f>IF(ISBLANK(K1975),"",IF(ISERROR(VLOOKUP(K1975,MapTable!$A:$A,1,0)),"맵없음",""))</f>
        <v/>
      </c>
      <c r="N1975" t="b">
        <f t="shared" ca="1" si="79"/>
        <v>0</v>
      </c>
      <c r="R1975" t="str">
        <f>IF(ISBLANK(Q1975),"",
IF(ISERROR(FIND(",",Q1975)),
  IF(ISERROR(VLOOKUP(Q1975,MapTable!$A:$A,1,0)),"맵없음",
  ""),
IF(ISERROR(FIND(",",Q1975,FIND(",",Q1975)+1)),
  IF(OR(ISERROR(VLOOKUP(LEFT(Q1975,FIND(",",Q1975)-1),MapTable!$A:$A,1,0)),ISERROR(VLOOKUP(TRIM(MID(Q1975,FIND(",",Q1975)+1,999)),MapTable!$A:$A,1,0))),"맵없음",
  ""),
IF(ISERROR(FIND(",",Q1975,FIND(",",Q1975,FIND(",",Q1975)+1)+1)),
  IF(OR(ISERROR(VLOOKUP(LEFT(Q1975,FIND(",",Q1975)-1),MapTable!$A:$A,1,0)),ISERROR(VLOOKUP(TRIM(MID(Q1975,FIND(",",Q1975)+1,FIND(",",Q1975,FIND(",",Q1975)+1)-FIND(",",Q1975)-1)),MapTable!$A:$A,1,0)),ISERROR(VLOOKUP(TRIM(MID(Q1975,FIND(",",Q1975,FIND(",",Q1975)+1)+1,999)),MapTable!$A:$A,1,0))),"맵없음",
  ""),
IF(ISERROR(FIND(",",Q1975,FIND(",",Q1975,FIND(",",Q1975,FIND(",",Q1975)+1)+1)+1)),
  IF(OR(ISERROR(VLOOKUP(LEFT(Q1975,FIND(",",Q1975)-1),MapTable!$A:$A,1,0)),ISERROR(VLOOKUP(TRIM(MID(Q1975,FIND(",",Q1975)+1,FIND(",",Q1975,FIND(",",Q1975)+1)-FIND(",",Q1975)-1)),MapTable!$A:$A,1,0)),ISERROR(VLOOKUP(TRIM(MID(Q1975,FIND(",",Q1975,FIND(",",Q1975)+1)+1,FIND(",",Q1975,FIND(",",Q1975,FIND(",",Q1975)+1)+1)-FIND(",",Q1975,FIND(",",Q1975)+1)-1)),MapTable!$A:$A,1,0)),ISERROR(VLOOKUP(TRIM(MID(Q1975,FIND(",",Q1975,FIND(",",Q1975,FIND(",",Q1975)+1)+1)+1,999)),MapTable!$A:$A,1,0))),"맵없음",
  ""),
)))))</f>
        <v/>
      </c>
      <c r="W1975" t="str">
        <f>IF(ISBLANK(V1975),"",IF(ISERROR(VLOOKUP(V1975,[3]DropTable!$A:$A,1,0)),"드랍없음",""))</f>
        <v/>
      </c>
      <c r="Y1975" t="str">
        <f>IF(ISBLANK(X1975),"",IF(ISERROR(VLOOKUP(X1975,[3]DropTable!$A:$A,1,0)),"드랍없음",""))</f>
        <v/>
      </c>
      <c r="AA1975">
        <v>8.1</v>
      </c>
    </row>
    <row r="1976" spans="1:27" x14ac:dyDescent="0.3">
      <c r="A1976">
        <v>17</v>
      </c>
      <c r="B1976">
        <v>35</v>
      </c>
      <c r="C1976">
        <v>1680</v>
      </c>
      <c r="D1976">
        <v>420</v>
      </c>
      <c r="E1976" t="s">
        <v>114</v>
      </c>
      <c r="H1976" t="str">
        <f>IF(ISBLANK(G1976),"",
IFERROR(VLOOKUP(G1976,[1]StringTable!$1:$1048576,MATCH([1]StringTable!$B$1,[1]StringTable!$1:$1,0),0),
IFERROR(VLOOKUP(G1976,[1]InApkStringTable!$1:$1048576,MATCH([1]InApkStringTable!$B$1,[1]InApkStringTable!$1:$1,0),0),
"스트링없음")))</f>
        <v/>
      </c>
      <c r="J1976" t="b">
        <v>1</v>
      </c>
      <c r="L1976" t="str">
        <f>IF(ISBLANK(K1976),"",IF(ISERROR(VLOOKUP(K1976,MapTable!$A:$A,1,0)),"맵없음",""))</f>
        <v/>
      </c>
      <c r="N1976" t="b">
        <f t="shared" ca="1" si="79"/>
        <v>0</v>
      </c>
      <c r="R1976" t="str">
        <f>IF(ISBLANK(Q1976),"",
IF(ISERROR(FIND(",",Q1976)),
  IF(ISERROR(VLOOKUP(Q1976,MapTable!$A:$A,1,0)),"맵없음",
  ""),
IF(ISERROR(FIND(",",Q1976,FIND(",",Q1976)+1)),
  IF(OR(ISERROR(VLOOKUP(LEFT(Q1976,FIND(",",Q1976)-1),MapTable!$A:$A,1,0)),ISERROR(VLOOKUP(TRIM(MID(Q1976,FIND(",",Q1976)+1,999)),MapTable!$A:$A,1,0))),"맵없음",
  ""),
IF(ISERROR(FIND(",",Q1976,FIND(",",Q1976,FIND(",",Q1976)+1)+1)),
  IF(OR(ISERROR(VLOOKUP(LEFT(Q1976,FIND(",",Q1976)-1),MapTable!$A:$A,1,0)),ISERROR(VLOOKUP(TRIM(MID(Q1976,FIND(",",Q1976)+1,FIND(",",Q1976,FIND(",",Q1976)+1)-FIND(",",Q1976)-1)),MapTable!$A:$A,1,0)),ISERROR(VLOOKUP(TRIM(MID(Q1976,FIND(",",Q1976,FIND(",",Q1976)+1)+1,999)),MapTable!$A:$A,1,0))),"맵없음",
  ""),
IF(ISERROR(FIND(",",Q1976,FIND(",",Q1976,FIND(",",Q1976,FIND(",",Q1976)+1)+1)+1)),
  IF(OR(ISERROR(VLOOKUP(LEFT(Q1976,FIND(",",Q1976)-1),MapTable!$A:$A,1,0)),ISERROR(VLOOKUP(TRIM(MID(Q1976,FIND(",",Q1976)+1,FIND(",",Q1976,FIND(",",Q1976)+1)-FIND(",",Q1976)-1)),MapTable!$A:$A,1,0)),ISERROR(VLOOKUP(TRIM(MID(Q1976,FIND(",",Q1976,FIND(",",Q1976)+1)+1,FIND(",",Q1976,FIND(",",Q1976,FIND(",",Q1976)+1)+1)-FIND(",",Q1976,FIND(",",Q1976)+1)-1)),MapTable!$A:$A,1,0)),ISERROR(VLOOKUP(TRIM(MID(Q1976,FIND(",",Q1976,FIND(",",Q1976,FIND(",",Q1976)+1)+1)+1,999)),MapTable!$A:$A,1,0))),"맵없음",
  ""),
)))))</f>
        <v/>
      </c>
      <c r="W1976" t="str">
        <f>IF(ISBLANK(V1976),"",IF(ISERROR(VLOOKUP(V1976,[3]DropTable!$A:$A,1,0)),"드랍없음",""))</f>
        <v/>
      </c>
      <c r="Y1976" t="str">
        <f>IF(ISBLANK(X1976),"",IF(ISERROR(VLOOKUP(X1976,[3]DropTable!$A:$A,1,0)),"드랍없음",""))</f>
        <v/>
      </c>
      <c r="AA1976">
        <v>8.1</v>
      </c>
    </row>
    <row r="1977" spans="1:27" x14ac:dyDescent="0.3">
      <c r="A1977">
        <v>17</v>
      </c>
      <c r="B1977">
        <v>36</v>
      </c>
      <c r="C1977">
        <v>1680</v>
      </c>
      <c r="D1977">
        <v>420</v>
      </c>
      <c r="E1977" t="s">
        <v>114</v>
      </c>
      <c r="H1977" t="str">
        <f>IF(ISBLANK(G1977),"",
IFERROR(VLOOKUP(G1977,[1]StringTable!$1:$1048576,MATCH([1]StringTable!$B$1,[1]StringTable!$1:$1,0),0),
IFERROR(VLOOKUP(G1977,[1]InApkStringTable!$1:$1048576,MATCH([1]InApkStringTable!$B$1,[1]InApkStringTable!$1:$1,0),0),
"스트링없음")))</f>
        <v/>
      </c>
      <c r="J1977" t="b">
        <v>1</v>
      </c>
      <c r="L1977" t="str">
        <f>IF(ISBLANK(K1977),"",IF(ISERROR(VLOOKUP(K1977,MapTable!$A:$A,1,0)),"맵없음",""))</f>
        <v/>
      </c>
      <c r="N1977" t="b">
        <f t="shared" ca="1" si="79"/>
        <v>0</v>
      </c>
      <c r="R1977" t="str">
        <f>IF(ISBLANK(Q1977),"",
IF(ISERROR(FIND(",",Q1977)),
  IF(ISERROR(VLOOKUP(Q1977,MapTable!$A:$A,1,0)),"맵없음",
  ""),
IF(ISERROR(FIND(",",Q1977,FIND(",",Q1977)+1)),
  IF(OR(ISERROR(VLOOKUP(LEFT(Q1977,FIND(",",Q1977)-1),MapTable!$A:$A,1,0)),ISERROR(VLOOKUP(TRIM(MID(Q1977,FIND(",",Q1977)+1,999)),MapTable!$A:$A,1,0))),"맵없음",
  ""),
IF(ISERROR(FIND(",",Q1977,FIND(",",Q1977,FIND(",",Q1977)+1)+1)),
  IF(OR(ISERROR(VLOOKUP(LEFT(Q1977,FIND(",",Q1977)-1),MapTable!$A:$A,1,0)),ISERROR(VLOOKUP(TRIM(MID(Q1977,FIND(",",Q1977)+1,FIND(",",Q1977,FIND(",",Q1977)+1)-FIND(",",Q1977)-1)),MapTable!$A:$A,1,0)),ISERROR(VLOOKUP(TRIM(MID(Q1977,FIND(",",Q1977,FIND(",",Q1977)+1)+1,999)),MapTable!$A:$A,1,0))),"맵없음",
  ""),
IF(ISERROR(FIND(",",Q1977,FIND(",",Q1977,FIND(",",Q1977,FIND(",",Q1977)+1)+1)+1)),
  IF(OR(ISERROR(VLOOKUP(LEFT(Q1977,FIND(",",Q1977)-1),MapTable!$A:$A,1,0)),ISERROR(VLOOKUP(TRIM(MID(Q1977,FIND(",",Q1977)+1,FIND(",",Q1977,FIND(",",Q1977)+1)-FIND(",",Q1977)-1)),MapTable!$A:$A,1,0)),ISERROR(VLOOKUP(TRIM(MID(Q1977,FIND(",",Q1977,FIND(",",Q1977)+1)+1,FIND(",",Q1977,FIND(",",Q1977,FIND(",",Q1977)+1)+1)-FIND(",",Q1977,FIND(",",Q1977)+1)-1)),MapTable!$A:$A,1,0)),ISERROR(VLOOKUP(TRIM(MID(Q1977,FIND(",",Q1977,FIND(",",Q1977,FIND(",",Q1977)+1)+1)+1,999)),MapTable!$A:$A,1,0))),"맵없음",
  ""),
)))))</f>
        <v/>
      </c>
      <c r="W1977" t="str">
        <f>IF(ISBLANK(V1977),"",IF(ISERROR(VLOOKUP(V1977,[3]DropTable!$A:$A,1,0)),"드랍없음",""))</f>
        <v/>
      </c>
      <c r="Y1977" t="str">
        <f>IF(ISBLANK(X1977),"",IF(ISERROR(VLOOKUP(X1977,[3]DropTable!$A:$A,1,0)),"드랍없음",""))</f>
        <v/>
      </c>
      <c r="AA1977">
        <v>8.1</v>
      </c>
    </row>
    <row r="1978" spans="1:27" x14ac:dyDescent="0.3">
      <c r="A1978">
        <v>17</v>
      </c>
      <c r="B1978">
        <v>37</v>
      </c>
      <c r="C1978">
        <v>1680</v>
      </c>
      <c r="D1978">
        <v>420</v>
      </c>
      <c r="E1978" t="s">
        <v>114</v>
      </c>
      <c r="H1978" t="str">
        <f>IF(ISBLANK(G1978),"",
IFERROR(VLOOKUP(G1978,[1]StringTable!$1:$1048576,MATCH([1]StringTable!$B$1,[1]StringTable!$1:$1,0),0),
IFERROR(VLOOKUP(G1978,[1]InApkStringTable!$1:$1048576,MATCH([1]InApkStringTable!$B$1,[1]InApkStringTable!$1:$1,0),0),
"스트링없음")))</f>
        <v/>
      </c>
      <c r="J1978" t="b">
        <v>1</v>
      </c>
      <c r="L1978" t="str">
        <f>IF(ISBLANK(K1978),"",IF(ISERROR(VLOOKUP(K1978,MapTable!$A:$A,1,0)),"맵없음",""))</f>
        <v/>
      </c>
      <c r="N1978" t="b">
        <f t="shared" ca="1" si="79"/>
        <v>0</v>
      </c>
      <c r="R1978" t="str">
        <f>IF(ISBLANK(Q1978),"",
IF(ISERROR(FIND(",",Q1978)),
  IF(ISERROR(VLOOKUP(Q1978,MapTable!$A:$A,1,0)),"맵없음",
  ""),
IF(ISERROR(FIND(",",Q1978,FIND(",",Q1978)+1)),
  IF(OR(ISERROR(VLOOKUP(LEFT(Q1978,FIND(",",Q1978)-1),MapTable!$A:$A,1,0)),ISERROR(VLOOKUP(TRIM(MID(Q1978,FIND(",",Q1978)+1,999)),MapTable!$A:$A,1,0))),"맵없음",
  ""),
IF(ISERROR(FIND(",",Q1978,FIND(",",Q1978,FIND(",",Q1978)+1)+1)),
  IF(OR(ISERROR(VLOOKUP(LEFT(Q1978,FIND(",",Q1978)-1),MapTable!$A:$A,1,0)),ISERROR(VLOOKUP(TRIM(MID(Q1978,FIND(",",Q1978)+1,FIND(",",Q1978,FIND(",",Q1978)+1)-FIND(",",Q1978)-1)),MapTable!$A:$A,1,0)),ISERROR(VLOOKUP(TRIM(MID(Q1978,FIND(",",Q1978,FIND(",",Q1978)+1)+1,999)),MapTable!$A:$A,1,0))),"맵없음",
  ""),
IF(ISERROR(FIND(",",Q1978,FIND(",",Q1978,FIND(",",Q1978,FIND(",",Q1978)+1)+1)+1)),
  IF(OR(ISERROR(VLOOKUP(LEFT(Q1978,FIND(",",Q1978)-1),MapTable!$A:$A,1,0)),ISERROR(VLOOKUP(TRIM(MID(Q1978,FIND(",",Q1978)+1,FIND(",",Q1978,FIND(",",Q1978)+1)-FIND(",",Q1978)-1)),MapTable!$A:$A,1,0)),ISERROR(VLOOKUP(TRIM(MID(Q1978,FIND(",",Q1978,FIND(",",Q1978)+1)+1,FIND(",",Q1978,FIND(",",Q1978,FIND(",",Q1978)+1)+1)-FIND(",",Q1978,FIND(",",Q1978)+1)-1)),MapTable!$A:$A,1,0)),ISERROR(VLOOKUP(TRIM(MID(Q1978,FIND(",",Q1978,FIND(",",Q1978,FIND(",",Q1978)+1)+1)+1,999)),MapTable!$A:$A,1,0))),"맵없음",
  ""),
)))))</f>
        <v/>
      </c>
      <c r="W1978" t="str">
        <f>IF(ISBLANK(V1978),"",IF(ISERROR(VLOOKUP(V1978,[3]DropTable!$A:$A,1,0)),"드랍없음",""))</f>
        <v/>
      </c>
      <c r="Y1978" t="str">
        <f>IF(ISBLANK(X1978),"",IF(ISERROR(VLOOKUP(X1978,[3]DropTable!$A:$A,1,0)),"드랍없음",""))</f>
        <v/>
      </c>
      <c r="AA1978">
        <v>8.1</v>
      </c>
    </row>
    <row r="1979" spans="1:27" x14ac:dyDescent="0.3">
      <c r="A1979">
        <v>17</v>
      </c>
      <c r="B1979">
        <v>38</v>
      </c>
      <c r="C1979">
        <v>1680</v>
      </c>
      <c r="D1979">
        <v>420</v>
      </c>
      <c r="E1979" t="s">
        <v>114</v>
      </c>
      <c r="H1979" t="str">
        <f>IF(ISBLANK(G1979),"",
IFERROR(VLOOKUP(G1979,[1]StringTable!$1:$1048576,MATCH([1]StringTable!$B$1,[1]StringTable!$1:$1,0),0),
IFERROR(VLOOKUP(G1979,[1]InApkStringTable!$1:$1048576,MATCH([1]InApkStringTable!$B$1,[1]InApkStringTable!$1:$1,0),0),
"스트링없음")))</f>
        <v/>
      </c>
      <c r="J1979" t="b">
        <v>1</v>
      </c>
      <c r="L1979" t="str">
        <f>IF(ISBLANK(K1979),"",IF(ISERROR(VLOOKUP(K1979,MapTable!$A:$A,1,0)),"맵없음",""))</f>
        <v/>
      </c>
      <c r="N1979" t="b">
        <f t="shared" ca="1" si="79"/>
        <v>0</v>
      </c>
      <c r="R1979" t="str">
        <f>IF(ISBLANK(Q1979),"",
IF(ISERROR(FIND(",",Q1979)),
  IF(ISERROR(VLOOKUP(Q1979,MapTable!$A:$A,1,0)),"맵없음",
  ""),
IF(ISERROR(FIND(",",Q1979,FIND(",",Q1979)+1)),
  IF(OR(ISERROR(VLOOKUP(LEFT(Q1979,FIND(",",Q1979)-1),MapTable!$A:$A,1,0)),ISERROR(VLOOKUP(TRIM(MID(Q1979,FIND(",",Q1979)+1,999)),MapTable!$A:$A,1,0))),"맵없음",
  ""),
IF(ISERROR(FIND(",",Q1979,FIND(",",Q1979,FIND(",",Q1979)+1)+1)),
  IF(OR(ISERROR(VLOOKUP(LEFT(Q1979,FIND(",",Q1979)-1),MapTable!$A:$A,1,0)),ISERROR(VLOOKUP(TRIM(MID(Q1979,FIND(",",Q1979)+1,FIND(",",Q1979,FIND(",",Q1979)+1)-FIND(",",Q1979)-1)),MapTable!$A:$A,1,0)),ISERROR(VLOOKUP(TRIM(MID(Q1979,FIND(",",Q1979,FIND(",",Q1979)+1)+1,999)),MapTable!$A:$A,1,0))),"맵없음",
  ""),
IF(ISERROR(FIND(",",Q1979,FIND(",",Q1979,FIND(",",Q1979,FIND(",",Q1979)+1)+1)+1)),
  IF(OR(ISERROR(VLOOKUP(LEFT(Q1979,FIND(",",Q1979)-1),MapTable!$A:$A,1,0)),ISERROR(VLOOKUP(TRIM(MID(Q1979,FIND(",",Q1979)+1,FIND(",",Q1979,FIND(",",Q1979)+1)-FIND(",",Q1979)-1)),MapTable!$A:$A,1,0)),ISERROR(VLOOKUP(TRIM(MID(Q1979,FIND(",",Q1979,FIND(",",Q1979)+1)+1,FIND(",",Q1979,FIND(",",Q1979,FIND(",",Q1979)+1)+1)-FIND(",",Q1979,FIND(",",Q1979)+1)-1)),MapTable!$A:$A,1,0)),ISERROR(VLOOKUP(TRIM(MID(Q1979,FIND(",",Q1979,FIND(",",Q1979,FIND(",",Q1979)+1)+1)+1,999)),MapTable!$A:$A,1,0))),"맵없음",
  ""),
)))))</f>
        <v/>
      </c>
      <c r="W1979" t="str">
        <f>IF(ISBLANK(V1979),"",IF(ISERROR(VLOOKUP(V1979,[3]DropTable!$A:$A,1,0)),"드랍없음",""))</f>
        <v/>
      </c>
      <c r="Y1979" t="str">
        <f>IF(ISBLANK(X1979),"",IF(ISERROR(VLOOKUP(X1979,[3]DropTable!$A:$A,1,0)),"드랍없음",""))</f>
        <v/>
      </c>
      <c r="AA1979">
        <v>8.1</v>
      </c>
    </row>
    <row r="1980" spans="1:27" x14ac:dyDescent="0.3">
      <c r="A1980">
        <v>17</v>
      </c>
      <c r="B1980">
        <v>39</v>
      </c>
      <c r="C1980">
        <v>1680</v>
      </c>
      <c r="D1980">
        <v>420</v>
      </c>
      <c r="E1980" t="s">
        <v>114</v>
      </c>
      <c r="H1980" t="str">
        <f>IF(ISBLANK(G1980),"",
IFERROR(VLOOKUP(G1980,[1]StringTable!$1:$1048576,MATCH([1]StringTable!$B$1,[1]StringTable!$1:$1,0),0),
IFERROR(VLOOKUP(G1980,[1]InApkStringTable!$1:$1048576,MATCH([1]InApkStringTable!$B$1,[1]InApkStringTable!$1:$1,0),0),
"스트링없음")))</f>
        <v/>
      </c>
      <c r="J1980" t="b">
        <v>1</v>
      </c>
      <c r="L1980" t="str">
        <f>IF(ISBLANK(K1980),"",IF(ISERROR(VLOOKUP(K1980,MapTable!$A:$A,1,0)),"맵없음",""))</f>
        <v/>
      </c>
      <c r="N1980" t="b">
        <f t="shared" ca="1" si="79"/>
        <v>0</v>
      </c>
      <c r="R1980" t="str">
        <f>IF(ISBLANK(Q1980),"",
IF(ISERROR(FIND(",",Q1980)),
  IF(ISERROR(VLOOKUP(Q1980,MapTable!$A:$A,1,0)),"맵없음",
  ""),
IF(ISERROR(FIND(",",Q1980,FIND(",",Q1980)+1)),
  IF(OR(ISERROR(VLOOKUP(LEFT(Q1980,FIND(",",Q1980)-1),MapTable!$A:$A,1,0)),ISERROR(VLOOKUP(TRIM(MID(Q1980,FIND(",",Q1980)+1,999)),MapTable!$A:$A,1,0))),"맵없음",
  ""),
IF(ISERROR(FIND(",",Q1980,FIND(",",Q1980,FIND(",",Q1980)+1)+1)),
  IF(OR(ISERROR(VLOOKUP(LEFT(Q1980,FIND(",",Q1980)-1),MapTable!$A:$A,1,0)),ISERROR(VLOOKUP(TRIM(MID(Q1980,FIND(",",Q1980)+1,FIND(",",Q1980,FIND(",",Q1980)+1)-FIND(",",Q1980)-1)),MapTable!$A:$A,1,0)),ISERROR(VLOOKUP(TRIM(MID(Q1980,FIND(",",Q1980,FIND(",",Q1980)+1)+1,999)),MapTable!$A:$A,1,0))),"맵없음",
  ""),
IF(ISERROR(FIND(",",Q1980,FIND(",",Q1980,FIND(",",Q1980,FIND(",",Q1980)+1)+1)+1)),
  IF(OR(ISERROR(VLOOKUP(LEFT(Q1980,FIND(",",Q1980)-1),MapTable!$A:$A,1,0)),ISERROR(VLOOKUP(TRIM(MID(Q1980,FIND(",",Q1980)+1,FIND(",",Q1980,FIND(",",Q1980)+1)-FIND(",",Q1980)-1)),MapTable!$A:$A,1,0)),ISERROR(VLOOKUP(TRIM(MID(Q1980,FIND(",",Q1980,FIND(",",Q1980)+1)+1,FIND(",",Q1980,FIND(",",Q1980,FIND(",",Q1980)+1)+1)-FIND(",",Q1980,FIND(",",Q1980)+1)-1)),MapTable!$A:$A,1,0)),ISERROR(VLOOKUP(TRIM(MID(Q1980,FIND(",",Q1980,FIND(",",Q1980,FIND(",",Q1980)+1)+1)+1,999)),MapTable!$A:$A,1,0))),"맵없음",
  ""),
)))))</f>
        <v/>
      </c>
      <c r="W1980" t="str">
        <f>IF(ISBLANK(V1980),"",IF(ISERROR(VLOOKUP(V1980,[3]DropTable!$A:$A,1,0)),"드랍없음",""))</f>
        <v/>
      </c>
      <c r="Y1980" t="str">
        <f>IF(ISBLANK(X1980),"",IF(ISERROR(VLOOKUP(X1980,[3]DropTable!$A:$A,1,0)),"드랍없음",""))</f>
        <v/>
      </c>
      <c r="AA1980">
        <v>8.1</v>
      </c>
    </row>
    <row r="1981" spans="1:27" x14ac:dyDescent="0.3">
      <c r="A1981">
        <v>17</v>
      </c>
      <c r="B1981">
        <v>40</v>
      </c>
      <c r="C1981">
        <v>1680</v>
      </c>
      <c r="D1981">
        <v>420</v>
      </c>
      <c r="E1981" t="s">
        <v>114</v>
      </c>
      <c r="H1981" t="str">
        <f>IF(ISBLANK(G1981),"",
IFERROR(VLOOKUP(G1981,[1]StringTable!$1:$1048576,MATCH([1]StringTable!$B$1,[1]StringTable!$1:$1,0),0),
IFERROR(VLOOKUP(G1981,[1]InApkStringTable!$1:$1048576,MATCH([1]InApkStringTable!$B$1,[1]InApkStringTable!$1:$1,0),0),
"스트링없음")))</f>
        <v/>
      </c>
      <c r="J1981" t="b">
        <v>1</v>
      </c>
      <c r="L1981" t="str">
        <f>IF(ISBLANK(K1981),"",IF(ISERROR(VLOOKUP(K1981,MapTable!$A:$A,1,0)),"맵없음",""))</f>
        <v/>
      </c>
      <c r="N1981" t="b">
        <f t="shared" ca="1" si="79"/>
        <v>0</v>
      </c>
      <c r="R1981" t="str">
        <f>IF(ISBLANK(Q1981),"",
IF(ISERROR(FIND(",",Q1981)),
  IF(ISERROR(VLOOKUP(Q1981,MapTable!$A:$A,1,0)),"맵없음",
  ""),
IF(ISERROR(FIND(",",Q1981,FIND(",",Q1981)+1)),
  IF(OR(ISERROR(VLOOKUP(LEFT(Q1981,FIND(",",Q1981)-1),MapTable!$A:$A,1,0)),ISERROR(VLOOKUP(TRIM(MID(Q1981,FIND(",",Q1981)+1,999)),MapTable!$A:$A,1,0))),"맵없음",
  ""),
IF(ISERROR(FIND(",",Q1981,FIND(",",Q1981,FIND(",",Q1981)+1)+1)),
  IF(OR(ISERROR(VLOOKUP(LEFT(Q1981,FIND(",",Q1981)-1),MapTable!$A:$A,1,0)),ISERROR(VLOOKUP(TRIM(MID(Q1981,FIND(",",Q1981)+1,FIND(",",Q1981,FIND(",",Q1981)+1)-FIND(",",Q1981)-1)),MapTable!$A:$A,1,0)),ISERROR(VLOOKUP(TRIM(MID(Q1981,FIND(",",Q1981,FIND(",",Q1981)+1)+1,999)),MapTable!$A:$A,1,0))),"맵없음",
  ""),
IF(ISERROR(FIND(",",Q1981,FIND(",",Q1981,FIND(",",Q1981,FIND(",",Q1981)+1)+1)+1)),
  IF(OR(ISERROR(VLOOKUP(LEFT(Q1981,FIND(",",Q1981)-1),MapTable!$A:$A,1,0)),ISERROR(VLOOKUP(TRIM(MID(Q1981,FIND(",",Q1981)+1,FIND(",",Q1981,FIND(",",Q1981)+1)-FIND(",",Q1981)-1)),MapTable!$A:$A,1,0)),ISERROR(VLOOKUP(TRIM(MID(Q1981,FIND(",",Q1981,FIND(",",Q1981)+1)+1,FIND(",",Q1981,FIND(",",Q1981,FIND(",",Q1981)+1)+1)-FIND(",",Q1981,FIND(",",Q1981)+1)-1)),MapTable!$A:$A,1,0)),ISERROR(VLOOKUP(TRIM(MID(Q1981,FIND(",",Q1981,FIND(",",Q1981,FIND(",",Q1981)+1)+1)+1,999)),MapTable!$A:$A,1,0))),"맵없음",
  ""),
)))))</f>
        <v/>
      </c>
      <c r="W1981" t="str">
        <f>IF(ISBLANK(V1981),"",IF(ISERROR(VLOOKUP(V1981,[3]DropTable!$A:$A,1,0)),"드랍없음",""))</f>
        <v/>
      </c>
      <c r="Y1981" t="str">
        <f>IF(ISBLANK(X1981),"",IF(ISERROR(VLOOKUP(X1981,[3]DropTable!$A:$A,1,0)),"드랍없음",""))</f>
        <v/>
      </c>
      <c r="AA1981">
        <v>8.1</v>
      </c>
    </row>
    <row r="1982" spans="1:27" x14ac:dyDescent="0.3">
      <c r="A1982">
        <v>17</v>
      </c>
      <c r="B1982">
        <v>41</v>
      </c>
      <c r="C1982">
        <v>1680</v>
      </c>
      <c r="D1982">
        <v>420</v>
      </c>
      <c r="E1982" t="s">
        <v>114</v>
      </c>
      <c r="H1982" t="str">
        <f>IF(ISBLANK(G1982),"",
IFERROR(VLOOKUP(G1982,[1]StringTable!$1:$1048576,MATCH([1]StringTable!$B$1,[1]StringTable!$1:$1,0),0),
IFERROR(VLOOKUP(G1982,[1]InApkStringTable!$1:$1048576,MATCH([1]InApkStringTable!$B$1,[1]InApkStringTable!$1:$1,0),0),
"스트링없음")))</f>
        <v/>
      </c>
      <c r="J1982" t="b">
        <v>1</v>
      </c>
      <c r="L1982" t="str">
        <f>IF(ISBLANK(K1982),"",IF(ISERROR(VLOOKUP(K1982,MapTable!$A:$A,1,0)),"맵없음",""))</f>
        <v/>
      </c>
      <c r="N1982" t="b">
        <f t="shared" ca="1" si="79"/>
        <v>0</v>
      </c>
      <c r="R1982" t="str">
        <f>IF(ISBLANK(Q1982),"",
IF(ISERROR(FIND(",",Q1982)),
  IF(ISERROR(VLOOKUP(Q1982,MapTable!$A:$A,1,0)),"맵없음",
  ""),
IF(ISERROR(FIND(",",Q1982,FIND(",",Q1982)+1)),
  IF(OR(ISERROR(VLOOKUP(LEFT(Q1982,FIND(",",Q1982)-1),MapTable!$A:$A,1,0)),ISERROR(VLOOKUP(TRIM(MID(Q1982,FIND(",",Q1982)+1,999)),MapTable!$A:$A,1,0))),"맵없음",
  ""),
IF(ISERROR(FIND(",",Q1982,FIND(",",Q1982,FIND(",",Q1982)+1)+1)),
  IF(OR(ISERROR(VLOOKUP(LEFT(Q1982,FIND(",",Q1982)-1),MapTable!$A:$A,1,0)),ISERROR(VLOOKUP(TRIM(MID(Q1982,FIND(",",Q1982)+1,FIND(",",Q1982,FIND(",",Q1982)+1)-FIND(",",Q1982)-1)),MapTable!$A:$A,1,0)),ISERROR(VLOOKUP(TRIM(MID(Q1982,FIND(",",Q1982,FIND(",",Q1982)+1)+1,999)),MapTable!$A:$A,1,0))),"맵없음",
  ""),
IF(ISERROR(FIND(",",Q1982,FIND(",",Q1982,FIND(",",Q1982,FIND(",",Q1982)+1)+1)+1)),
  IF(OR(ISERROR(VLOOKUP(LEFT(Q1982,FIND(",",Q1982)-1),MapTable!$A:$A,1,0)),ISERROR(VLOOKUP(TRIM(MID(Q1982,FIND(",",Q1982)+1,FIND(",",Q1982,FIND(",",Q1982)+1)-FIND(",",Q1982)-1)),MapTable!$A:$A,1,0)),ISERROR(VLOOKUP(TRIM(MID(Q1982,FIND(",",Q1982,FIND(",",Q1982)+1)+1,FIND(",",Q1982,FIND(",",Q1982,FIND(",",Q1982)+1)+1)-FIND(",",Q1982,FIND(",",Q1982)+1)-1)),MapTable!$A:$A,1,0)),ISERROR(VLOOKUP(TRIM(MID(Q1982,FIND(",",Q1982,FIND(",",Q1982,FIND(",",Q1982)+1)+1)+1,999)),MapTable!$A:$A,1,0))),"맵없음",
  ""),
)))))</f>
        <v/>
      </c>
      <c r="W1982" t="str">
        <f>IF(ISBLANK(V1982),"",IF(ISERROR(VLOOKUP(V1982,[3]DropTable!$A:$A,1,0)),"드랍없음",""))</f>
        <v/>
      </c>
      <c r="Y1982" t="str">
        <f>IF(ISBLANK(X1982),"",IF(ISERROR(VLOOKUP(X1982,[3]DropTable!$A:$A,1,0)),"드랍없음",""))</f>
        <v/>
      </c>
      <c r="AA1982">
        <v>8.1</v>
      </c>
    </row>
    <row r="1983" spans="1:27" x14ac:dyDescent="0.3">
      <c r="A1983">
        <v>17</v>
      </c>
      <c r="B1983">
        <v>42</v>
      </c>
      <c r="C1983">
        <v>1680</v>
      </c>
      <c r="D1983">
        <v>420</v>
      </c>
      <c r="E1983" t="s">
        <v>114</v>
      </c>
      <c r="H1983" t="str">
        <f>IF(ISBLANK(G1983),"",
IFERROR(VLOOKUP(G1983,[1]StringTable!$1:$1048576,MATCH([1]StringTable!$B$1,[1]StringTable!$1:$1,0),0),
IFERROR(VLOOKUP(G1983,[1]InApkStringTable!$1:$1048576,MATCH([1]InApkStringTable!$B$1,[1]InApkStringTable!$1:$1,0),0),
"스트링없음")))</f>
        <v/>
      </c>
      <c r="J1983" t="b">
        <v>1</v>
      </c>
      <c r="L1983" t="str">
        <f>IF(ISBLANK(K1983),"",IF(ISERROR(VLOOKUP(K1983,MapTable!$A:$A,1,0)),"맵없음",""))</f>
        <v/>
      </c>
      <c r="N1983" t="b">
        <f t="shared" ca="1" si="79"/>
        <v>0</v>
      </c>
      <c r="R1983" t="str">
        <f>IF(ISBLANK(Q1983),"",
IF(ISERROR(FIND(",",Q1983)),
  IF(ISERROR(VLOOKUP(Q1983,MapTable!$A:$A,1,0)),"맵없음",
  ""),
IF(ISERROR(FIND(",",Q1983,FIND(",",Q1983)+1)),
  IF(OR(ISERROR(VLOOKUP(LEFT(Q1983,FIND(",",Q1983)-1),MapTable!$A:$A,1,0)),ISERROR(VLOOKUP(TRIM(MID(Q1983,FIND(",",Q1983)+1,999)),MapTable!$A:$A,1,0))),"맵없음",
  ""),
IF(ISERROR(FIND(",",Q1983,FIND(",",Q1983,FIND(",",Q1983)+1)+1)),
  IF(OR(ISERROR(VLOOKUP(LEFT(Q1983,FIND(",",Q1983)-1),MapTable!$A:$A,1,0)),ISERROR(VLOOKUP(TRIM(MID(Q1983,FIND(",",Q1983)+1,FIND(",",Q1983,FIND(",",Q1983)+1)-FIND(",",Q1983)-1)),MapTable!$A:$A,1,0)),ISERROR(VLOOKUP(TRIM(MID(Q1983,FIND(",",Q1983,FIND(",",Q1983)+1)+1,999)),MapTable!$A:$A,1,0))),"맵없음",
  ""),
IF(ISERROR(FIND(",",Q1983,FIND(",",Q1983,FIND(",",Q1983,FIND(",",Q1983)+1)+1)+1)),
  IF(OR(ISERROR(VLOOKUP(LEFT(Q1983,FIND(",",Q1983)-1),MapTable!$A:$A,1,0)),ISERROR(VLOOKUP(TRIM(MID(Q1983,FIND(",",Q1983)+1,FIND(",",Q1983,FIND(",",Q1983)+1)-FIND(",",Q1983)-1)),MapTable!$A:$A,1,0)),ISERROR(VLOOKUP(TRIM(MID(Q1983,FIND(",",Q1983,FIND(",",Q1983)+1)+1,FIND(",",Q1983,FIND(",",Q1983,FIND(",",Q1983)+1)+1)-FIND(",",Q1983,FIND(",",Q1983)+1)-1)),MapTable!$A:$A,1,0)),ISERROR(VLOOKUP(TRIM(MID(Q1983,FIND(",",Q1983,FIND(",",Q1983,FIND(",",Q1983)+1)+1)+1,999)),MapTable!$A:$A,1,0))),"맵없음",
  ""),
)))))</f>
        <v/>
      </c>
      <c r="W1983" t="str">
        <f>IF(ISBLANK(V1983),"",IF(ISERROR(VLOOKUP(V1983,[3]DropTable!$A:$A,1,0)),"드랍없음",""))</f>
        <v/>
      </c>
      <c r="Y1983" t="str">
        <f>IF(ISBLANK(X1983),"",IF(ISERROR(VLOOKUP(X1983,[3]DropTable!$A:$A,1,0)),"드랍없음",""))</f>
        <v/>
      </c>
      <c r="AA1983">
        <v>8.1</v>
      </c>
    </row>
    <row r="1984" spans="1:27" x14ac:dyDescent="0.3">
      <c r="A1984">
        <v>17</v>
      </c>
      <c r="B1984">
        <v>43</v>
      </c>
      <c r="C1984">
        <v>1680</v>
      </c>
      <c r="D1984">
        <v>420</v>
      </c>
      <c r="E1984" t="s">
        <v>114</v>
      </c>
      <c r="H1984" t="str">
        <f>IF(ISBLANK(G1984),"",
IFERROR(VLOOKUP(G1984,[1]StringTable!$1:$1048576,MATCH([1]StringTable!$B$1,[1]StringTable!$1:$1,0),0),
IFERROR(VLOOKUP(G1984,[1]InApkStringTable!$1:$1048576,MATCH([1]InApkStringTable!$B$1,[1]InApkStringTable!$1:$1,0),0),
"스트링없음")))</f>
        <v/>
      </c>
      <c r="J1984" t="b">
        <v>1</v>
      </c>
      <c r="L1984" t="str">
        <f>IF(ISBLANK(K1984),"",IF(ISERROR(VLOOKUP(K1984,MapTable!$A:$A,1,0)),"맵없음",""))</f>
        <v/>
      </c>
      <c r="N1984" t="b">
        <f t="shared" ca="1" si="79"/>
        <v>0</v>
      </c>
      <c r="R1984" t="str">
        <f>IF(ISBLANK(Q1984),"",
IF(ISERROR(FIND(",",Q1984)),
  IF(ISERROR(VLOOKUP(Q1984,MapTable!$A:$A,1,0)),"맵없음",
  ""),
IF(ISERROR(FIND(",",Q1984,FIND(",",Q1984)+1)),
  IF(OR(ISERROR(VLOOKUP(LEFT(Q1984,FIND(",",Q1984)-1),MapTable!$A:$A,1,0)),ISERROR(VLOOKUP(TRIM(MID(Q1984,FIND(",",Q1984)+1,999)),MapTable!$A:$A,1,0))),"맵없음",
  ""),
IF(ISERROR(FIND(",",Q1984,FIND(",",Q1984,FIND(",",Q1984)+1)+1)),
  IF(OR(ISERROR(VLOOKUP(LEFT(Q1984,FIND(",",Q1984)-1),MapTable!$A:$A,1,0)),ISERROR(VLOOKUP(TRIM(MID(Q1984,FIND(",",Q1984)+1,FIND(",",Q1984,FIND(",",Q1984)+1)-FIND(",",Q1984)-1)),MapTable!$A:$A,1,0)),ISERROR(VLOOKUP(TRIM(MID(Q1984,FIND(",",Q1984,FIND(",",Q1984)+1)+1,999)),MapTable!$A:$A,1,0))),"맵없음",
  ""),
IF(ISERROR(FIND(",",Q1984,FIND(",",Q1984,FIND(",",Q1984,FIND(",",Q1984)+1)+1)+1)),
  IF(OR(ISERROR(VLOOKUP(LEFT(Q1984,FIND(",",Q1984)-1),MapTable!$A:$A,1,0)),ISERROR(VLOOKUP(TRIM(MID(Q1984,FIND(",",Q1984)+1,FIND(",",Q1984,FIND(",",Q1984)+1)-FIND(",",Q1984)-1)),MapTable!$A:$A,1,0)),ISERROR(VLOOKUP(TRIM(MID(Q1984,FIND(",",Q1984,FIND(",",Q1984)+1)+1,FIND(",",Q1984,FIND(",",Q1984,FIND(",",Q1984)+1)+1)-FIND(",",Q1984,FIND(",",Q1984)+1)-1)),MapTable!$A:$A,1,0)),ISERROR(VLOOKUP(TRIM(MID(Q1984,FIND(",",Q1984,FIND(",",Q1984,FIND(",",Q1984)+1)+1)+1,999)),MapTable!$A:$A,1,0))),"맵없음",
  ""),
)))))</f>
        <v/>
      </c>
      <c r="W1984" t="str">
        <f>IF(ISBLANK(V1984),"",IF(ISERROR(VLOOKUP(V1984,[3]DropTable!$A:$A,1,0)),"드랍없음",""))</f>
        <v/>
      </c>
      <c r="Y1984" t="str">
        <f>IF(ISBLANK(X1984),"",IF(ISERROR(VLOOKUP(X1984,[3]DropTable!$A:$A,1,0)),"드랍없음",""))</f>
        <v/>
      </c>
      <c r="AA1984">
        <v>8.1</v>
      </c>
    </row>
    <row r="1985" spans="1:27" x14ac:dyDescent="0.3">
      <c r="A1985">
        <v>17</v>
      </c>
      <c r="B1985">
        <v>44</v>
      </c>
      <c r="C1985">
        <v>1680</v>
      </c>
      <c r="D1985">
        <v>420</v>
      </c>
      <c r="E1985" t="s">
        <v>114</v>
      </c>
      <c r="H1985" t="str">
        <f>IF(ISBLANK(G1985),"",
IFERROR(VLOOKUP(G1985,[1]StringTable!$1:$1048576,MATCH([1]StringTable!$B$1,[1]StringTable!$1:$1,0),0),
IFERROR(VLOOKUP(G1985,[1]InApkStringTable!$1:$1048576,MATCH([1]InApkStringTable!$B$1,[1]InApkStringTable!$1:$1,0),0),
"스트링없음")))</f>
        <v/>
      </c>
      <c r="J1985" t="b">
        <v>1</v>
      </c>
      <c r="L1985" t="str">
        <f>IF(ISBLANK(K1985),"",IF(ISERROR(VLOOKUP(K1985,MapTable!$A:$A,1,0)),"맵없음",""))</f>
        <v/>
      </c>
      <c r="N1985" t="b">
        <f t="shared" ca="1" si="79"/>
        <v>0</v>
      </c>
      <c r="R1985" t="str">
        <f>IF(ISBLANK(Q1985),"",
IF(ISERROR(FIND(",",Q1985)),
  IF(ISERROR(VLOOKUP(Q1985,MapTable!$A:$A,1,0)),"맵없음",
  ""),
IF(ISERROR(FIND(",",Q1985,FIND(",",Q1985)+1)),
  IF(OR(ISERROR(VLOOKUP(LEFT(Q1985,FIND(",",Q1985)-1),MapTable!$A:$A,1,0)),ISERROR(VLOOKUP(TRIM(MID(Q1985,FIND(",",Q1985)+1,999)),MapTable!$A:$A,1,0))),"맵없음",
  ""),
IF(ISERROR(FIND(",",Q1985,FIND(",",Q1985,FIND(",",Q1985)+1)+1)),
  IF(OR(ISERROR(VLOOKUP(LEFT(Q1985,FIND(",",Q1985)-1),MapTable!$A:$A,1,0)),ISERROR(VLOOKUP(TRIM(MID(Q1985,FIND(",",Q1985)+1,FIND(",",Q1985,FIND(",",Q1985)+1)-FIND(",",Q1985)-1)),MapTable!$A:$A,1,0)),ISERROR(VLOOKUP(TRIM(MID(Q1985,FIND(",",Q1985,FIND(",",Q1985)+1)+1,999)),MapTable!$A:$A,1,0))),"맵없음",
  ""),
IF(ISERROR(FIND(",",Q1985,FIND(",",Q1985,FIND(",",Q1985,FIND(",",Q1985)+1)+1)+1)),
  IF(OR(ISERROR(VLOOKUP(LEFT(Q1985,FIND(",",Q1985)-1),MapTable!$A:$A,1,0)),ISERROR(VLOOKUP(TRIM(MID(Q1985,FIND(",",Q1985)+1,FIND(",",Q1985,FIND(",",Q1985)+1)-FIND(",",Q1985)-1)),MapTable!$A:$A,1,0)),ISERROR(VLOOKUP(TRIM(MID(Q1985,FIND(",",Q1985,FIND(",",Q1985)+1)+1,FIND(",",Q1985,FIND(",",Q1985,FIND(",",Q1985)+1)+1)-FIND(",",Q1985,FIND(",",Q1985)+1)-1)),MapTable!$A:$A,1,0)),ISERROR(VLOOKUP(TRIM(MID(Q1985,FIND(",",Q1985,FIND(",",Q1985,FIND(",",Q1985)+1)+1)+1,999)),MapTable!$A:$A,1,0))),"맵없음",
  ""),
)))))</f>
        <v/>
      </c>
      <c r="W1985" t="str">
        <f>IF(ISBLANK(V1985),"",IF(ISERROR(VLOOKUP(V1985,[3]DropTable!$A:$A,1,0)),"드랍없음",""))</f>
        <v/>
      </c>
      <c r="Y1985" t="str">
        <f>IF(ISBLANK(X1985),"",IF(ISERROR(VLOOKUP(X1985,[3]DropTable!$A:$A,1,0)),"드랍없음",""))</f>
        <v/>
      </c>
      <c r="AA1985">
        <v>8.1</v>
      </c>
    </row>
    <row r="1986" spans="1:27" x14ac:dyDescent="0.3">
      <c r="A1986">
        <v>17</v>
      </c>
      <c r="B1986">
        <v>45</v>
      </c>
      <c r="C1986">
        <v>1680</v>
      </c>
      <c r="D1986">
        <v>420</v>
      </c>
      <c r="E1986" t="s">
        <v>114</v>
      </c>
      <c r="H1986" t="str">
        <f>IF(ISBLANK(G1986),"",
IFERROR(VLOOKUP(G1986,[1]StringTable!$1:$1048576,MATCH([1]StringTable!$B$1,[1]StringTable!$1:$1,0),0),
IFERROR(VLOOKUP(G1986,[1]InApkStringTable!$1:$1048576,MATCH([1]InApkStringTable!$B$1,[1]InApkStringTable!$1:$1,0),0),
"스트링없음")))</f>
        <v/>
      </c>
      <c r="J1986" t="b">
        <v>1</v>
      </c>
      <c r="L1986" t="str">
        <f>IF(ISBLANK(K1986),"",IF(ISERROR(VLOOKUP(K1986,MapTable!$A:$A,1,0)),"맵없음",""))</f>
        <v/>
      </c>
      <c r="N1986" t="b">
        <f t="shared" ca="1" si="79"/>
        <v>0</v>
      </c>
      <c r="R1986" t="str">
        <f>IF(ISBLANK(Q1986),"",
IF(ISERROR(FIND(",",Q1986)),
  IF(ISERROR(VLOOKUP(Q1986,MapTable!$A:$A,1,0)),"맵없음",
  ""),
IF(ISERROR(FIND(",",Q1986,FIND(",",Q1986)+1)),
  IF(OR(ISERROR(VLOOKUP(LEFT(Q1986,FIND(",",Q1986)-1),MapTable!$A:$A,1,0)),ISERROR(VLOOKUP(TRIM(MID(Q1986,FIND(",",Q1986)+1,999)),MapTable!$A:$A,1,0))),"맵없음",
  ""),
IF(ISERROR(FIND(",",Q1986,FIND(",",Q1986,FIND(",",Q1986)+1)+1)),
  IF(OR(ISERROR(VLOOKUP(LEFT(Q1986,FIND(",",Q1986)-1),MapTable!$A:$A,1,0)),ISERROR(VLOOKUP(TRIM(MID(Q1986,FIND(",",Q1986)+1,FIND(",",Q1986,FIND(",",Q1986)+1)-FIND(",",Q1986)-1)),MapTable!$A:$A,1,0)),ISERROR(VLOOKUP(TRIM(MID(Q1986,FIND(",",Q1986,FIND(",",Q1986)+1)+1,999)),MapTable!$A:$A,1,0))),"맵없음",
  ""),
IF(ISERROR(FIND(",",Q1986,FIND(",",Q1986,FIND(",",Q1986,FIND(",",Q1986)+1)+1)+1)),
  IF(OR(ISERROR(VLOOKUP(LEFT(Q1986,FIND(",",Q1986)-1),MapTable!$A:$A,1,0)),ISERROR(VLOOKUP(TRIM(MID(Q1986,FIND(",",Q1986)+1,FIND(",",Q1986,FIND(",",Q1986)+1)-FIND(",",Q1986)-1)),MapTable!$A:$A,1,0)),ISERROR(VLOOKUP(TRIM(MID(Q1986,FIND(",",Q1986,FIND(",",Q1986)+1)+1,FIND(",",Q1986,FIND(",",Q1986,FIND(",",Q1986)+1)+1)-FIND(",",Q1986,FIND(",",Q1986)+1)-1)),MapTable!$A:$A,1,0)),ISERROR(VLOOKUP(TRIM(MID(Q1986,FIND(",",Q1986,FIND(",",Q1986,FIND(",",Q1986)+1)+1)+1,999)),MapTable!$A:$A,1,0))),"맵없음",
  ""),
)))))</f>
        <v/>
      </c>
      <c r="W1986" t="str">
        <f>IF(ISBLANK(V1986),"",IF(ISERROR(VLOOKUP(V1986,[3]DropTable!$A:$A,1,0)),"드랍없음",""))</f>
        <v/>
      </c>
      <c r="Y1986" t="str">
        <f>IF(ISBLANK(X1986),"",IF(ISERROR(VLOOKUP(X1986,[3]DropTable!$A:$A,1,0)),"드랍없음",""))</f>
        <v/>
      </c>
      <c r="AA1986">
        <v>8.1</v>
      </c>
    </row>
    <row r="1987" spans="1:27" x14ac:dyDescent="0.3">
      <c r="A1987">
        <v>17</v>
      </c>
      <c r="B1987">
        <v>46</v>
      </c>
      <c r="C1987">
        <v>1680</v>
      </c>
      <c r="D1987">
        <v>420</v>
      </c>
      <c r="E1987" t="s">
        <v>114</v>
      </c>
      <c r="H1987" t="str">
        <f>IF(ISBLANK(G1987),"",
IFERROR(VLOOKUP(G1987,[1]StringTable!$1:$1048576,MATCH([1]StringTable!$B$1,[1]StringTable!$1:$1,0),0),
IFERROR(VLOOKUP(G1987,[1]InApkStringTable!$1:$1048576,MATCH([1]InApkStringTable!$B$1,[1]InApkStringTable!$1:$1,0),0),
"스트링없음")))</f>
        <v/>
      </c>
      <c r="J1987" t="b">
        <v>1</v>
      </c>
      <c r="L1987" t="str">
        <f>IF(ISBLANK(K1987),"",IF(ISERROR(VLOOKUP(K1987,MapTable!$A:$A,1,0)),"맵없음",""))</f>
        <v/>
      </c>
      <c r="N1987" t="b">
        <f t="shared" ca="1" si="79"/>
        <v>0</v>
      </c>
      <c r="R1987" t="str">
        <f>IF(ISBLANK(Q1987),"",
IF(ISERROR(FIND(",",Q1987)),
  IF(ISERROR(VLOOKUP(Q1987,MapTable!$A:$A,1,0)),"맵없음",
  ""),
IF(ISERROR(FIND(",",Q1987,FIND(",",Q1987)+1)),
  IF(OR(ISERROR(VLOOKUP(LEFT(Q1987,FIND(",",Q1987)-1),MapTable!$A:$A,1,0)),ISERROR(VLOOKUP(TRIM(MID(Q1987,FIND(",",Q1987)+1,999)),MapTable!$A:$A,1,0))),"맵없음",
  ""),
IF(ISERROR(FIND(",",Q1987,FIND(",",Q1987,FIND(",",Q1987)+1)+1)),
  IF(OR(ISERROR(VLOOKUP(LEFT(Q1987,FIND(",",Q1987)-1),MapTable!$A:$A,1,0)),ISERROR(VLOOKUP(TRIM(MID(Q1987,FIND(",",Q1987)+1,FIND(",",Q1987,FIND(",",Q1987)+1)-FIND(",",Q1987)-1)),MapTable!$A:$A,1,0)),ISERROR(VLOOKUP(TRIM(MID(Q1987,FIND(",",Q1987,FIND(",",Q1987)+1)+1,999)),MapTable!$A:$A,1,0))),"맵없음",
  ""),
IF(ISERROR(FIND(",",Q1987,FIND(",",Q1987,FIND(",",Q1987,FIND(",",Q1987)+1)+1)+1)),
  IF(OR(ISERROR(VLOOKUP(LEFT(Q1987,FIND(",",Q1987)-1),MapTable!$A:$A,1,0)),ISERROR(VLOOKUP(TRIM(MID(Q1987,FIND(",",Q1987)+1,FIND(",",Q1987,FIND(",",Q1987)+1)-FIND(",",Q1987)-1)),MapTable!$A:$A,1,0)),ISERROR(VLOOKUP(TRIM(MID(Q1987,FIND(",",Q1987,FIND(",",Q1987)+1)+1,FIND(",",Q1987,FIND(",",Q1987,FIND(",",Q1987)+1)+1)-FIND(",",Q1987,FIND(",",Q1987)+1)-1)),MapTable!$A:$A,1,0)),ISERROR(VLOOKUP(TRIM(MID(Q1987,FIND(",",Q1987,FIND(",",Q1987,FIND(",",Q1987)+1)+1)+1,999)),MapTable!$A:$A,1,0))),"맵없음",
  ""),
)))))</f>
        <v/>
      </c>
      <c r="W1987" t="str">
        <f>IF(ISBLANK(V1987),"",IF(ISERROR(VLOOKUP(V1987,[3]DropTable!$A:$A,1,0)),"드랍없음",""))</f>
        <v/>
      </c>
      <c r="Y1987" t="str">
        <f>IF(ISBLANK(X1987),"",IF(ISERROR(VLOOKUP(X1987,[3]DropTable!$A:$A,1,0)),"드랍없음",""))</f>
        <v/>
      </c>
      <c r="AA1987">
        <v>8.1</v>
      </c>
    </row>
    <row r="1988" spans="1:27" x14ac:dyDescent="0.3">
      <c r="A1988">
        <v>17</v>
      </c>
      <c r="B1988">
        <v>47</v>
      </c>
      <c r="C1988">
        <v>1680</v>
      </c>
      <c r="D1988">
        <v>420</v>
      </c>
      <c r="E1988" t="s">
        <v>114</v>
      </c>
      <c r="H1988" t="str">
        <f>IF(ISBLANK(G1988),"",
IFERROR(VLOOKUP(G1988,[1]StringTable!$1:$1048576,MATCH([1]StringTable!$B$1,[1]StringTable!$1:$1,0),0),
IFERROR(VLOOKUP(G1988,[1]InApkStringTable!$1:$1048576,MATCH([1]InApkStringTable!$B$1,[1]InApkStringTable!$1:$1,0),0),
"스트링없음")))</f>
        <v/>
      </c>
      <c r="J1988" t="b">
        <v>1</v>
      </c>
      <c r="L1988" t="str">
        <f>IF(ISBLANK(K1988),"",IF(ISERROR(VLOOKUP(K1988,MapTable!$A:$A,1,0)),"맵없음",""))</f>
        <v/>
      </c>
      <c r="N1988" t="b">
        <f t="shared" ca="1" si="79"/>
        <v>0</v>
      </c>
      <c r="R1988" t="str">
        <f>IF(ISBLANK(Q1988),"",
IF(ISERROR(FIND(",",Q1988)),
  IF(ISERROR(VLOOKUP(Q1988,MapTable!$A:$A,1,0)),"맵없음",
  ""),
IF(ISERROR(FIND(",",Q1988,FIND(",",Q1988)+1)),
  IF(OR(ISERROR(VLOOKUP(LEFT(Q1988,FIND(",",Q1988)-1),MapTable!$A:$A,1,0)),ISERROR(VLOOKUP(TRIM(MID(Q1988,FIND(",",Q1988)+1,999)),MapTable!$A:$A,1,0))),"맵없음",
  ""),
IF(ISERROR(FIND(",",Q1988,FIND(",",Q1988,FIND(",",Q1988)+1)+1)),
  IF(OR(ISERROR(VLOOKUP(LEFT(Q1988,FIND(",",Q1988)-1),MapTable!$A:$A,1,0)),ISERROR(VLOOKUP(TRIM(MID(Q1988,FIND(",",Q1988)+1,FIND(",",Q1988,FIND(",",Q1988)+1)-FIND(",",Q1988)-1)),MapTable!$A:$A,1,0)),ISERROR(VLOOKUP(TRIM(MID(Q1988,FIND(",",Q1988,FIND(",",Q1988)+1)+1,999)),MapTable!$A:$A,1,0))),"맵없음",
  ""),
IF(ISERROR(FIND(",",Q1988,FIND(",",Q1988,FIND(",",Q1988,FIND(",",Q1988)+1)+1)+1)),
  IF(OR(ISERROR(VLOOKUP(LEFT(Q1988,FIND(",",Q1988)-1),MapTable!$A:$A,1,0)),ISERROR(VLOOKUP(TRIM(MID(Q1988,FIND(",",Q1988)+1,FIND(",",Q1988,FIND(",",Q1988)+1)-FIND(",",Q1988)-1)),MapTable!$A:$A,1,0)),ISERROR(VLOOKUP(TRIM(MID(Q1988,FIND(",",Q1988,FIND(",",Q1988)+1)+1,FIND(",",Q1988,FIND(",",Q1988,FIND(",",Q1988)+1)+1)-FIND(",",Q1988,FIND(",",Q1988)+1)-1)),MapTable!$A:$A,1,0)),ISERROR(VLOOKUP(TRIM(MID(Q1988,FIND(",",Q1988,FIND(",",Q1988,FIND(",",Q1988)+1)+1)+1,999)),MapTable!$A:$A,1,0))),"맵없음",
  ""),
)))))</f>
        <v/>
      </c>
      <c r="W1988" t="str">
        <f>IF(ISBLANK(V1988),"",IF(ISERROR(VLOOKUP(V1988,[3]DropTable!$A:$A,1,0)),"드랍없음",""))</f>
        <v/>
      </c>
      <c r="Y1988" t="str">
        <f>IF(ISBLANK(X1988),"",IF(ISERROR(VLOOKUP(X1988,[3]DropTable!$A:$A,1,0)),"드랍없음",""))</f>
        <v/>
      </c>
      <c r="AA1988">
        <v>8.1</v>
      </c>
    </row>
    <row r="1989" spans="1:27" x14ac:dyDescent="0.3">
      <c r="A1989">
        <v>17</v>
      </c>
      <c r="B1989">
        <v>48</v>
      </c>
      <c r="C1989">
        <v>1680</v>
      </c>
      <c r="D1989">
        <v>420</v>
      </c>
      <c r="E1989" t="s">
        <v>114</v>
      </c>
      <c r="H1989" t="str">
        <f>IF(ISBLANK(G1989),"",
IFERROR(VLOOKUP(G1989,[1]StringTable!$1:$1048576,MATCH([1]StringTable!$B$1,[1]StringTable!$1:$1,0),0),
IFERROR(VLOOKUP(G1989,[1]InApkStringTable!$1:$1048576,MATCH([1]InApkStringTable!$B$1,[1]InApkStringTable!$1:$1,0),0),
"스트링없음")))</f>
        <v/>
      </c>
      <c r="J1989" t="b">
        <v>1</v>
      </c>
      <c r="L1989" t="str">
        <f>IF(ISBLANK(K1989),"",IF(ISERROR(VLOOKUP(K1989,MapTable!$A:$A,1,0)),"맵없음",""))</f>
        <v/>
      </c>
      <c r="N1989" t="b">
        <f t="shared" ca="1" si="79"/>
        <v>0</v>
      </c>
      <c r="R1989" t="str">
        <f>IF(ISBLANK(Q1989),"",
IF(ISERROR(FIND(",",Q1989)),
  IF(ISERROR(VLOOKUP(Q1989,MapTable!$A:$A,1,0)),"맵없음",
  ""),
IF(ISERROR(FIND(",",Q1989,FIND(",",Q1989)+1)),
  IF(OR(ISERROR(VLOOKUP(LEFT(Q1989,FIND(",",Q1989)-1),MapTable!$A:$A,1,0)),ISERROR(VLOOKUP(TRIM(MID(Q1989,FIND(",",Q1989)+1,999)),MapTable!$A:$A,1,0))),"맵없음",
  ""),
IF(ISERROR(FIND(",",Q1989,FIND(",",Q1989,FIND(",",Q1989)+1)+1)),
  IF(OR(ISERROR(VLOOKUP(LEFT(Q1989,FIND(",",Q1989)-1),MapTable!$A:$A,1,0)),ISERROR(VLOOKUP(TRIM(MID(Q1989,FIND(",",Q1989)+1,FIND(",",Q1989,FIND(",",Q1989)+1)-FIND(",",Q1989)-1)),MapTable!$A:$A,1,0)),ISERROR(VLOOKUP(TRIM(MID(Q1989,FIND(",",Q1989,FIND(",",Q1989)+1)+1,999)),MapTable!$A:$A,1,0))),"맵없음",
  ""),
IF(ISERROR(FIND(",",Q1989,FIND(",",Q1989,FIND(",",Q1989,FIND(",",Q1989)+1)+1)+1)),
  IF(OR(ISERROR(VLOOKUP(LEFT(Q1989,FIND(",",Q1989)-1),MapTable!$A:$A,1,0)),ISERROR(VLOOKUP(TRIM(MID(Q1989,FIND(",",Q1989)+1,FIND(",",Q1989,FIND(",",Q1989)+1)-FIND(",",Q1989)-1)),MapTable!$A:$A,1,0)),ISERROR(VLOOKUP(TRIM(MID(Q1989,FIND(",",Q1989,FIND(",",Q1989)+1)+1,FIND(",",Q1989,FIND(",",Q1989,FIND(",",Q1989)+1)+1)-FIND(",",Q1989,FIND(",",Q1989)+1)-1)),MapTable!$A:$A,1,0)),ISERROR(VLOOKUP(TRIM(MID(Q1989,FIND(",",Q1989,FIND(",",Q1989,FIND(",",Q1989)+1)+1)+1,999)),MapTable!$A:$A,1,0))),"맵없음",
  ""),
)))))</f>
        <v/>
      </c>
      <c r="W1989" t="str">
        <f>IF(ISBLANK(V1989),"",IF(ISERROR(VLOOKUP(V1989,[3]DropTable!$A:$A,1,0)),"드랍없음",""))</f>
        <v/>
      </c>
      <c r="Y1989" t="str">
        <f>IF(ISBLANK(X1989),"",IF(ISERROR(VLOOKUP(X1989,[3]DropTable!$A:$A,1,0)),"드랍없음",""))</f>
        <v/>
      </c>
      <c r="AA1989">
        <v>8.1</v>
      </c>
    </row>
    <row r="1990" spans="1:27" x14ac:dyDescent="0.3">
      <c r="A1990">
        <v>17</v>
      </c>
      <c r="B1990">
        <v>49</v>
      </c>
      <c r="C1990">
        <v>1680</v>
      </c>
      <c r="D1990">
        <v>420</v>
      </c>
      <c r="E1990" t="s">
        <v>114</v>
      </c>
      <c r="H1990" t="str">
        <f>IF(ISBLANK(G1990),"",
IFERROR(VLOOKUP(G1990,[1]StringTable!$1:$1048576,MATCH([1]StringTable!$B$1,[1]StringTable!$1:$1,0),0),
IFERROR(VLOOKUP(G1990,[1]InApkStringTable!$1:$1048576,MATCH([1]InApkStringTable!$B$1,[1]InApkStringTable!$1:$1,0),0),
"스트링없음")))</f>
        <v/>
      </c>
      <c r="J1990" t="b">
        <v>1</v>
      </c>
      <c r="L1990" t="str">
        <f>IF(ISBLANK(K1990),"",IF(ISERROR(VLOOKUP(K1990,MapTable!$A:$A,1,0)),"맵없음",""))</f>
        <v/>
      </c>
      <c r="N1990" t="b">
        <f t="shared" ca="1" si="79"/>
        <v>0</v>
      </c>
      <c r="R1990" t="str">
        <f>IF(ISBLANK(Q1990),"",
IF(ISERROR(FIND(",",Q1990)),
  IF(ISERROR(VLOOKUP(Q1990,MapTable!$A:$A,1,0)),"맵없음",
  ""),
IF(ISERROR(FIND(",",Q1990,FIND(",",Q1990)+1)),
  IF(OR(ISERROR(VLOOKUP(LEFT(Q1990,FIND(",",Q1990)-1),MapTable!$A:$A,1,0)),ISERROR(VLOOKUP(TRIM(MID(Q1990,FIND(",",Q1990)+1,999)),MapTable!$A:$A,1,0))),"맵없음",
  ""),
IF(ISERROR(FIND(",",Q1990,FIND(",",Q1990,FIND(",",Q1990)+1)+1)),
  IF(OR(ISERROR(VLOOKUP(LEFT(Q1990,FIND(",",Q1990)-1),MapTable!$A:$A,1,0)),ISERROR(VLOOKUP(TRIM(MID(Q1990,FIND(",",Q1990)+1,FIND(",",Q1990,FIND(",",Q1990)+1)-FIND(",",Q1990)-1)),MapTable!$A:$A,1,0)),ISERROR(VLOOKUP(TRIM(MID(Q1990,FIND(",",Q1990,FIND(",",Q1990)+1)+1,999)),MapTable!$A:$A,1,0))),"맵없음",
  ""),
IF(ISERROR(FIND(",",Q1990,FIND(",",Q1990,FIND(",",Q1990,FIND(",",Q1990)+1)+1)+1)),
  IF(OR(ISERROR(VLOOKUP(LEFT(Q1990,FIND(",",Q1990)-1),MapTable!$A:$A,1,0)),ISERROR(VLOOKUP(TRIM(MID(Q1990,FIND(",",Q1990)+1,FIND(",",Q1990,FIND(",",Q1990)+1)-FIND(",",Q1990)-1)),MapTable!$A:$A,1,0)),ISERROR(VLOOKUP(TRIM(MID(Q1990,FIND(",",Q1990,FIND(",",Q1990)+1)+1,FIND(",",Q1990,FIND(",",Q1990,FIND(",",Q1990)+1)+1)-FIND(",",Q1990,FIND(",",Q1990)+1)-1)),MapTable!$A:$A,1,0)),ISERROR(VLOOKUP(TRIM(MID(Q1990,FIND(",",Q1990,FIND(",",Q1990,FIND(",",Q1990)+1)+1)+1,999)),MapTable!$A:$A,1,0))),"맵없음",
  ""),
)))))</f>
        <v/>
      </c>
      <c r="W1990" t="str">
        <f>IF(ISBLANK(V1990),"",IF(ISERROR(VLOOKUP(V1990,[3]DropTable!$A:$A,1,0)),"드랍없음",""))</f>
        <v/>
      </c>
      <c r="Y1990" t="str">
        <f>IF(ISBLANK(X1990),"",IF(ISERROR(VLOOKUP(X1990,[3]DropTable!$A:$A,1,0)),"드랍없음",""))</f>
        <v/>
      </c>
      <c r="AA1990">
        <v>8.1</v>
      </c>
    </row>
    <row r="1991" spans="1:27" x14ac:dyDescent="0.3">
      <c r="A1991">
        <v>17</v>
      </c>
      <c r="B1991">
        <v>50</v>
      </c>
      <c r="C1991">
        <v>1680</v>
      </c>
      <c r="D1991">
        <v>420</v>
      </c>
      <c r="E1991" t="s">
        <v>114</v>
      </c>
      <c r="H1991" t="str">
        <f>IF(ISBLANK(G1991),"",
IFERROR(VLOOKUP(G1991,[1]StringTable!$1:$1048576,MATCH([1]StringTable!$B$1,[1]StringTable!$1:$1,0),0),
IFERROR(VLOOKUP(G1991,[1]InApkStringTable!$1:$1048576,MATCH([1]InApkStringTable!$B$1,[1]InApkStringTable!$1:$1,0),0),
"스트링없음")))</f>
        <v/>
      </c>
      <c r="J1991" t="b">
        <v>1</v>
      </c>
      <c r="L1991" t="str">
        <f>IF(ISBLANK(K1991),"",IF(ISERROR(VLOOKUP(K1991,MapTable!$A:$A,1,0)),"맵없음",""))</f>
        <v/>
      </c>
      <c r="N1991" t="b">
        <f t="shared" ca="1" si="79"/>
        <v>0</v>
      </c>
      <c r="R1991" t="str">
        <f>IF(ISBLANK(Q1991),"",
IF(ISERROR(FIND(",",Q1991)),
  IF(ISERROR(VLOOKUP(Q1991,MapTable!$A:$A,1,0)),"맵없음",
  ""),
IF(ISERROR(FIND(",",Q1991,FIND(",",Q1991)+1)),
  IF(OR(ISERROR(VLOOKUP(LEFT(Q1991,FIND(",",Q1991)-1),MapTable!$A:$A,1,0)),ISERROR(VLOOKUP(TRIM(MID(Q1991,FIND(",",Q1991)+1,999)),MapTable!$A:$A,1,0))),"맵없음",
  ""),
IF(ISERROR(FIND(",",Q1991,FIND(",",Q1991,FIND(",",Q1991)+1)+1)),
  IF(OR(ISERROR(VLOOKUP(LEFT(Q1991,FIND(",",Q1991)-1),MapTable!$A:$A,1,0)),ISERROR(VLOOKUP(TRIM(MID(Q1991,FIND(",",Q1991)+1,FIND(",",Q1991,FIND(",",Q1991)+1)-FIND(",",Q1991)-1)),MapTable!$A:$A,1,0)),ISERROR(VLOOKUP(TRIM(MID(Q1991,FIND(",",Q1991,FIND(",",Q1991)+1)+1,999)),MapTable!$A:$A,1,0))),"맵없음",
  ""),
IF(ISERROR(FIND(",",Q1991,FIND(",",Q1991,FIND(",",Q1991,FIND(",",Q1991)+1)+1)+1)),
  IF(OR(ISERROR(VLOOKUP(LEFT(Q1991,FIND(",",Q1991)-1),MapTable!$A:$A,1,0)),ISERROR(VLOOKUP(TRIM(MID(Q1991,FIND(",",Q1991)+1,FIND(",",Q1991,FIND(",",Q1991)+1)-FIND(",",Q1991)-1)),MapTable!$A:$A,1,0)),ISERROR(VLOOKUP(TRIM(MID(Q1991,FIND(",",Q1991,FIND(",",Q1991)+1)+1,FIND(",",Q1991,FIND(",",Q1991,FIND(",",Q1991)+1)+1)-FIND(",",Q1991,FIND(",",Q1991)+1)-1)),MapTable!$A:$A,1,0)),ISERROR(VLOOKUP(TRIM(MID(Q1991,FIND(",",Q1991,FIND(",",Q1991,FIND(",",Q1991)+1)+1)+1,999)),MapTable!$A:$A,1,0))),"맵없음",
  ""),
)))))</f>
        <v/>
      </c>
      <c r="W1991" t="str">
        <f>IF(ISBLANK(V1991),"",IF(ISERROR(VLOOKUP(V1991,[3]DropTable!$A:$A,1,0)),"드랍없음",""))</f>
        <v/>
      </c>
      <c r="Y1991" t="str">
        <f>IF(ISBLANK(X1991),"",IF(ISERROR(VLOOKUP(X1991,[3]DropTable!$A:$A,1,0)),"드랍없음",""))</f>
        <v/>
      </c>
      <c r="AA1991">
        <v>8.1</v>
      </c>
    </row>
    <row r="1992" spans="1:27" x14ac:dyDescent="0.3">
      <c r="A1992">
        <v>18</v>
      </c>
      <c r="B1992">
        <v>1</v>
      </c>
      <c r="C1992">
        <v>1680</v>
      </c>
      <c r="D1992">
        <v>420</v>
      </c>
      <c r="E1992" t="s">
        <v>114</v>
      </c>
      <c r="H1992" t="str">
        <f>IF(ISBLANK(G1992),"",
IFERROR(VLOOKUP(G1992,[1]StringTable!$1:$1048576,MATCH([1]StringTable!$B$1,[1]StringTable!$1:$1,0),0),
IFERROR(VLOOKUP(G1992,[1]InApkStringTable!$1:$1048576,MATCH([1]InApkStringTable!$B$1,[1]InApkStringTable!$1:$1,0),0),
"스트링없음")))</f>
        <v/>
      </c>
      <c r="J1992" t="b">
        <v>1</v>
      </c>
      <c r="L1992" t="str">
        <f>IF(ISBLANK(K1992),"",IF(ISERROR(VLOOKUP(K1992,MapTable!$A:$A,1,0)),"맵없음",""))</f>
        <v/>
      </c>
      <c r="N1992" t="b">
        <f t="shared" ca="1" si="79"/>
        <v>0</v>
      </c>
      <c r="R1992" t="str">
        <f>IF(ISBLANK(Q1992),"",
IF(ISERROR(FIND(",",Q1992)),
  IF(ISERROR(VLOOKUP(Q1992,MapTable!$A:$A,1,0)),"맵없음",
  ""),
IF(ISERROR(FIND(",",Q1992,FIND(",",Q1992)+1)),
  IF(OR(ISERROR(VLOOKUP(LEFT(Q1992,FIND(",",Q1992)-1),MapTable!$A:$A,1,0)),ISERROR(VLOOKUP(TRIM(MID(Q1992,FIND(",",Q1992)+1,999)),MapTable!$A:$A,1,0))),"맵없음",
  ""),
IF(ISERROR(FIND(",",Q1992,FIND(",",Q1992,FIND(",",Q1992)+1)+1)),
  IF(OR(ISERROR(VLOOKUP(LEFT(Q1992,FIND(",",Q1992)-1),MapTable!$A:$A,1,0)),ISERROR(VLOOKUP(TRIM(MID(Q1992,FIND(",",Q1992)+1,FIND(",",Q1992,FIND(",",Q1992)+1)-FIND(",",Q1992)-1)),MapTable!$A:$A,1,0)),ISERROR(VLOOKUP(TRIM(MID(Q1992,FIND(",",Q1992,FIND(",",Q1992)+1)+1,999)),MapTable!$A:$A,1,0))),"맵없음",
  ""),
IF(ISERROR(FIND(",",Q1992,FIND(",",Q1992,FIND(",",Q1992,FIND(",",Q1992)+1)+1)+1)),
  IF(OR(ISERROR(VLOOKUP(LEFT(Q1992,FIND(",",Q1992)-1),MapTable!$A:$A,1,0)),ISERROR(VLOOKUP(TRIM(MID(Q1992,FIND(",",Q1992)+1,FIND(",",Q1992,FIND(",",Q1992)+1)-FIND(",",Q1992)-1)),MapTable!$A:$A,1,0)),ISERROR(VLOOKUP(TRIM(MID(Q1992,FIND(",",Q1992,FIND(",",Q1992)+1)+1,FIND(",",Q1992,FIND(",",Q1992,FIND(",",Q1992)+1)+1)-FIND(",",Q1992,FIND(",",Q1992)+1)-1)),MapTable!$A:$A,1,0)),ISERROR(VLOOKUP(TRIM(MID(Q1992,FIND(",",Q1992,FIND(",",Q1992,FIND(",",Q1992)+1)+1)+1,999)),MapTable!$A:$A,1,0))),"맵없음",
  ""),
)))))</f>
        <v/>
      </c>
      <c r="W1992" t="str">
        <f>IF(ISBLANK(V1992),"",IF(ISERROR(VLOOKUP(V1992,[3]DropTable!$A:$A,1,0)),"드랍없음",""))</f>
        <v/>
      </c>
      <c r="Y1992" t="str">
        <f>IF(ISBLANK(X1992),"",IF(ISERROR(VLOOKUP(X1992,[3]DropTable!$A:$A,1,0)),"드랍없음",""))</f>
        <v/>
      </c>
      <c r="AA1992">
        <v>8.1</v>
      </c>
    </row>
    <row r="1993" spans="1:27" x14ac:dyDescent="0.3">
      <c r="A1993">
        <v>18</v>
      </c>
      <c r="B1993">
        <v>2</v>
      </c>
      <c r="C1993">
        <v>1680</v>
      </c>
      <c r="D1993">
        <v>420</v>
      </c>
      <c r="E1993" t="s">
        <v>114</v>
      </c>
      <c r="H1993" t="str">
        <f>IF(ISBLANK(G1993),"",
IFERROR(VLOOKUP(G1993,[1]StringTable!$1:$1048576,MATCH([1]StringTable!$B$1,[1]StringTable!$1:$1,0),0),
IFERROR(VLOOKUP(G1993,[1]InApkStringTable!$1:$1048576,MATCH([1]InApkStringTable!$B$1,[1]InApkStringTable!$1:$1,0),0),
"스트링없음")))</f>
        <v/>
      </c>
      <c r="J1993" t="b">
        <v>1</v>
      </c>
      <c r="L1993" t="str">
        <f>IF(ISBLANK(K1993),"",IF(ISERROR(VLOOKUP(K1993,MapTable!$A:$A,1,0)),"맵없음",""))</f>
        <v/>
      </c>
      <c r="N1993" t="b">
        <f t="shared" ca="1" si="79"/>
        <v>0</v>
      </c>
      <c r="R1993" t="str">
        <f>IF(ISBLANK(Q1993),"",
IF(ISERROR(FIND(",",Q1993)),
  IF(ISERROR(VLOOKUP(Q1993,MapTable!$A:$A,1,0)),"맵없음",
  ""),
IF(ISERROR(FIND(",",Q1993,FIND(",",Q1993)+1)),
  IF(OR(ISERROR(VLOOKUP(LEFT(Q1993,FIND(",",Q1993)-1),MapTable!$A:$A,1,0)),ISERROR(VLOOKUP(TRIM(MID(Q1993,FIND(",",Q1993)+1,999)),MapTable!$A:$A,1,0))),"맵없음",
  ""),
IF(ISERROR(FIND(",",Q1993,FIND(",",Q1993,FIND(",",Q1993)+1)+1)),
  IF(OR(ISERROR(VLOOKUP(LEFT(Q1993,FIND(",",Q1993)-1),MapTable!$A:$A,1,0)),ISERROR(VLOOKUP(TRIM(MID(Q1993,FIND(",",Q1993)+1,FIND(",",Q1993,FIND(",",Q1993)+1)-FIND(",",Q1993)-1)),MapTable!$A:$A,1,0)),ISERROR(VLOOKUP(TRIM(MID(Q1993,FIND(",",Q1993,FIND(",",Q1993)+1)+1,999)),MapTable!$A:$A,1,0))),"맵없음",
  ""),
IF(ISERROR(FIND(",",Q1993,FIND(",",Q1993,FIND(",",Q1993,FIND(",",Q1993)+1)+1)+1)),
  IF(OR(ISERROR(VLOOKUP(LEFT(Q1993,FIND(",",Q1993)-1),MapTable!$A:$A,1,0)),ISERROR(VLOOKUP(TRIM(MID(Q1993,FIND(",",Q1993)+1,FIND(",",Q1993,FIND(",",Q1993)+1)-FIND(",",Q1993)-1)),MapTable!$A:$A,1,0)),ISERROR(VLOOKUP(TRIM(MID(Q1993,FIND(",",Q1993,FIND(",",Q1993)+1)+1,FIND(",",Q1993,FIND(",",Q1993,FIND(",",Q1993)+1)+1)-FIND(",",Q1993,FIND(",",Q1993)+1)-1)),MapTable!$A:$A,1,0)),ISERROR(VLOOKUP(TRIM(MID(Q1993,FIND(",",Q1993,FIND(",",Q1993,FIND(",",Q1993)+1)+1)+1,999)),MapTable!$A:$A,1,0))),"맵없음",
  ""),
)))))</f>
        <v/>
      </c>
      <c r="W1993" t="str">
        <f>IF(ISBLANK(V1993),"",IF(ISERROR(VLOOKUP(V1993,[3]DropTable!$A:$A,1,0)),"드랍없음",""))</f>
        <v/>
      </c>
      <c r="Y1993" t="str">
        <f>IF(ISBLANK(X1993),"",IF(ISERROR(VLOOKUP(X1993,[3]DropTable!$A:$A,1,0)),"드랍없음",""))</f>
        <v/>
      </c>
      <c r="AA1993">
        <v>8.1</v>
      </c>
    </row>
    <row r="1994" spans="1:27" x14ac:dyDescent="0.3">
      <c r="A1994">
        <v>18</v>
      </c>
      <c r="B1994">
        <v>3</v>
      </c>
      <c r="C1994">
        <v>1680</v>
      </c>
      <c r="D1994">
        <v>420</v>
      </c>
      <c r="E1994" t="s">
        <v>114</v>
      </c>
      <c r="H1994" t="str">
        <f>IF(ISBLANK(G1994),"",
IFERROR(VLOOKUP(G1994,[1]StringTable!$1:$1048576,MATCH([1]StringTable!$B$1,[1]StringTable!$1:$1,0),0),
IFERROR(VLOOKUP(G1994,[1]InApkStringTable!$1:$1048576,MATCH([1]InApkStringTable!$B$1,[1]InApkStringTable!$1:$1,0),0),
"스트링없음")))</f>
        <v/>
      </c>
      <c r="J1994" t="b">
        <v>1</v>
      </c>
      <c r="L1994" t="str">
        <f>IF(ISBLANK(K1994),"",IF(ISERROR(VLOOKUP(K1994,MapTable!$A:$A,1,0)),"맵없음",""))</f>
        <v/>
      </c>
      <c r="N1994" t="b">
        <f t="shared" ca="1" si="79"/>
        <v>0</v>
      </c>
      <c r="R1994" t="str">
        <f>IF(ISBLANK(Q1994),"",
IF(ISERROR(FIND(",",Q1994)),
  IF(ISERROR(VLOOKUP(Q1994,MapTable!$A:$A,1,0)),"맵없음",
  ""),
IF(ISERROR(FIND(",",Q1994,FIND(",",Q1994)+1)),
  IF(OR(ISERROR(VLOOKUP(LEFT(Q1994,FIND(",",Q1994)-1),MapTable!$A:$A,1,0)),ISERROR(VLOOKUP(TRIM(MID(Q1994,FIND(",",Q1994)+1,999)),MapTable!$A:$A,1,0))),"맵없음",
  ""),
IF(ISERROR(FIND(",",Q1994,FIND(",",Q1994,FIND(",",Q1994)+1)+1)),
  IF(OR(ISERROR(VLOOKUP(LEFT(Q1994,FIND(",",Q1994)-1),MapTable!$A:$A,1,0)),ISERROR(VLOOKUP(TRIM(MID(Q1994,FIND(",",Q1994)+1,FIND(",",Q1994,FIND(",",Q1994)+1)-FIND(",",Q1994)-1)),MapTable!$A:$A,1,0)),ISERROR(VLOOKUP(TRIM(MID(Q1994,FIND(",",Q1994,FIND(",",Q1994)+1)+1,999)),MapTable!$A:$A,1,0))),"맵없음",
  ""),
IF(ISERROR(FIND(",",Q1994,FIND(",",Q1994,FIND(",",Q1994,FIND(",",Q1994)+1)+1)+1)),
  IF(OR(ISERROR(VLOOKUP(LEFT(Q1994,FIND(",",Q1994)-1),MapTable!$A:$A,1,0)),ISERROR(VLOOKUP(TRIM(MID(Q1994,FIND(",",Q1994)+1,FIND(",",Q1994,FIND(",",Q1994)+1)-FIND(",",Q1994)-1)),MapTable!$A:$A,1,0)),ISERROR(VLOOKUP(TRIM(MID(Q1994,FIND(",",Q1994,FIND(",",Q1994)+1)+1,FIND(",",Q1994,FIND(",",Q1994,FIND(",",Q1994)+1)+1)-FIND(",",Q1994,FIND(",",Q1994)+1)-1)),MapTable!$A:$A,1,0)),ISERROR(VLOOKUP(TRIM(MID(Q1994,FIND(",",Q1994,FIND(",",Q1994,FIND(",",Q1994)+1)+1)+1,999)),MapTable!$A:$A,1,0))),"맵없음",
  ""),
)))))</f>
        <v/>
      </c>
      <c r="W1994" t="str">
        <f>IF(ISBLANK(V1994),"",IF(ISERROR(VLOOKUP(V1994,[3]DropTable!$A:$A,1,0)),"드랍없음",""))</f>
        <v/>
      </c>
      <c r="Y1994" t="str">
        <f>IF(ISBLANK(X1994),"",IF(ISERROR(VLOOKUP(X1994,[3]DropTable!$A:$A,1,0)),"드랍없음",""))</f>
        <v/>
      </c>
      <c r="AA1994">
        <v>8.1</v>
      </c>
    </row>
    <row r="1995" spans="1:27" x14ac:dyDescent="0.3">
      <c r="A1995">
        <v>18</v>
      </c>
      <c r="B1995">
        <v>4</v>
      </c>
      <c r="C1995">
        <v>1680</v>
      </c>
      <c r="D1995">
        <v>420</v>
      </c>
      <c r="E1995" t="s">
        <v>114</v>
      </c>
      <c r="H1995" t="str">
        <f>IF(ISBLANK(G1995),"",
IFERROR(VLOOKUP(G1995,[1]StringTable!$1:$1048576,MATCH([1]StringTable!$B$1,[1]StringTable!$1:$1,0),0),
IFERROR(VLOOKUP(G1995,[1]InApkStringTable!$1:$1048576,MATCH([1]InApkStringTable!$B$1,[1]InApkStringTable!$1:$1,0),0),
"스트링없음")))</f>
        <v/>
      </c>
      <c r="J1995" t="b">
        <v>1</v>
      </c>
      <c r="L1995" t="str">
        <f>IF(ISBLANK(K1995),"",IF(ISERROR(VLOOKUP(K1995,MapTable!$A:$A,1,0)),"맵없음",""))</f>
        <v/>
      </c>
      <c r="N1995" t="b">
        <f t="shared" ca="1" si="79"/>
        <v>0</v>
      </c>
      <c r="R1995" t="str">
        <f>IF(ISBLANK(Q1995),"",
IF(ISERROR(FIND(",",Q1995)),
  IF(ISERROR(VLOOKUP(Q1995,MapTable!$A:$A,1,0)),"맵없음",
  ""),
IF(ISERROR(FIND(",",Q1995,FIND(",",Q1995)+1)),
  IF(OR(ISERROR(VLOOKUP(LEFT(Q1995,FIND(",",Q1995)-1),MapTable!$A:$A,1,0)),ISERROR(VLOOKUP(TRIM(MID(Q1995,FIND(",",Q1995)+1,999)),MapTable!$A:$A,1,0))),"맵없음",
  ""),
IF(ISERROR(FIND(",",Q1995,FIND(",",Q1995,FIND(",",Q1995)+1)+1)),
  IF(OR(ISERROR(VLOOKUP(LEFT(Q1995,FIND(",",Q1995)-1),MapTable!$A:$A,1,0)),ISERROR(VLOOKUP(TRIM(MID(Q1995,FIND(",",Q1995)+1,FIND(",",Q1995,FIND(",",Q1995)+1)-FIND(",",Q1995)-1)),MapTable!$A:$A,1,0)),ISERROR(VLOOKUP(TRIM(MID(Q1995,FIND(",",Q1995,FIND(",",Q1995)+1)+1,999)),MapTable!$A:$A,1,0))),"맵없음",
  ""),
IF(ISERROR(FIND(",",Q1995,FIND(",",Q1995,FIND(",",Q1995,FIND(",",Q1995)+1)+1)+1)),
  IF(OR(ISERROR(VLOOKUP(LEFT(Q1995,FIND(",",Q1995)-1),MapTable!$A:$A,1,0)),ISERROR(VLOOKUP(TRIM(MID(Q1995,FIND(",",Q1995)+1,FIND(",",Q1995,FIND(",",Q1995)+1)-FIND(",",Q1995)-1)),MapTable!$A:$A,1,0)),ISERROR(VLOOKUP(TRIM(MID(Q1995,FIND(",",Q1995,FIND(",",Q1995)+1)+1,FIND(",",Q1995,FIND(",",Q1995,FIND(",",Q1995)+1)+1)-FIND(",",Q1995,FIND(",",Q1995)+1)-1)),MapTable!$A:$A,1,0)),ISERROR(VLOOKUP(TRIM(MID(Q1995,FIND(",",Q1995,FIND(",",Q1995,FIND(",",Q1995)+1)+1)+1,999)),MapTable!$A:$A,1,0))),"맵없음",
  ""),
)))))</f>
        <v/>
      </c>
      <c r="W1995" t="str">
        <f>IF(ISBLANK(V1995),"",IF(ISERROR(VLOOKUP(V1995,[3]DropTable!$A:$A,1,0)),"드랍없음",""))</f>
        <v/>
      </c>
      <c r="Y1995" t="str">
        <f>IF(ISBLANK(X1995),"",IF(ISERROR(VLOOKUP(X1995,[3]DropTable!$A:$A,1,0)),"드랍없음",""))</f>
        <v/>
      </c>
      <c r="AA1995">
        <v>8.1</v>
      </c>
    </row>
    <row r="1996" spans="1:27" x14ac:dyDescent="0.3">
      <c r="A1996">
        <v>18</v>
      </c>
      <c r="B1996">
        <v>5</v>
      </c>
      <c r="C1996">
        <v>1680</v>
      </c>
      <c r="D1996">
        <v>420</v>
      </c>
      <c r="E1996" t="s">
        <v>114</v>
      </c>
      <c r="H1996" t="str">
        <f>IF(ISBLANK(G1996),"",
IFERROR(VLOOKUP(G1996,[1]StringTable!$1:$1048576,MATCH([1]StringTable!$B$1,[1]StringTable!$1:$1,0),0),
IFERROR(VLOOKUP(G1996,[1]InApkStringTable!$1:$1048576,MATCH([1]InApkStringTable!$B$1,[1]InApkStringTable!$1:$1,0),0),
"스트링없음")))</f>
        <v/>
      </c>
      <c r="J1996" t="b">
        <v>1</v>
      </c>
      <c r="L1996" t="str">
        <f>IF(ISBLANK(K1996),"",IF(ISERROR(VLOOKUP(K1996,MapTable!$A:$A,1,0)),"맵없음",""))</f>
        <v/>
      </c>
      <c r="N1996" t="b">
        <f t="shared" ca="1" si="79"/>
        <v>0</v>
      </c>
      <c r="R1996" t="str">
        <f>IF(ISBLANK(Q1996),"",
IF(ISERROR(FIND(",",Q1996)),
  IF(ISERROR(VLOOKUP(Q1996,MapTable!$A:$A,1,0)),"맵없음",
  ""),
IF(ISERROR(FIND(",",Q1996,FIND(",",Q1996)+1)),
  IF(OR(ISERROR(VLOOKUP(LEFT(Q1996,FIND(",",Q1996)-1),MapTable!$A:$A,1,0)),ISERROR(VLOOKUP(TRIM(MID(Q1996,FIND(",",Q1996)+1,999)),MapTable!$A:$A,1,0))),"맵없음",
  ""),
IF(ISERROR(FIND(",",Q1996,FIND(",",Q1996,FIND(",",Q1996)+1)+1)),
  IF(OR(ISERROR(VLOOKUP(LEFT(Q1996,FIND(",",Q1996)-1),MapTable!$A:$A,1,0)),ISERROR(VLOOKUP(TRIM(MID(Q1996,FIND(",",Q1996)+1,FIND(",",Q1996,FIND(",",Q1996)+1)-FIND(",",Q1996)-1)),MapTable!$A:$A,1,0)),ISERROR(VLOOKUP(TRIM(MID(Q1996,FIND(",",Q1996,FIND(",",Q1996)+1)+1,999)),MapTable!$A:$A,1,0))),"맵없음",
  ""),
IF(ISERROR(FIND(",",Q1996,FIND(",",Q1996,FIND(",",Q1996,FIND(",",Q1996)+1)+1)+1)),
  IF(OR(ISERROR(VLOOKUP(LEFT(Q1996,FIND(",",Q1996)-1),MapTable!$A:$A,1,0)),ISERROR(VLOOKUP(TRIM(MID(Q1996,FIND(",",Q1996)+1,FIND(",",Q1996,FIND(",",Q1996)+1)-FIND(",",Q1996)-1)),MapTable!$A:$A,1,0)),ISERROR(VLOOKUP(TRIM(MID(Q1996,FIND(",",Q1996,FIND(",",Q1996)+1)+1,FIND(",",Q1996,FIND(",",Q1996,FIND(",",Q1996)+1)+1)-FIND(",",Q1996,FIND(",",Q1996)+1)-1)),MapTable!$A:$A,1,0)),ISERROR(VLOOKUP(TRIM(MID(Q1996,FIND(",",Q1996,FIND(",",Q1996,FIND(",",Q1996)+1)+1)+1,999)),MapTable!$A:$A,1,0))),"맵없음",
  ""),
)))))</f>
        <v/>
      </c>
      <c r="W1996" t="str">
        <f>IF(ISBLANK(V1996),"",IF(ISERROR(VLOOKUP(V1996,[3]DropTable!$A:$A,1,0)),"드랍없음",""))</f>
        <v/>
      </c>
      <c r="Y1996" t="str">
        <f>IF(ISBLANK(X1996),"",IF(ISERROR(VLOOKUP(X1996,[3]DropTable!$A:$A,1,0)),"드랍없음",""))</f>
        <v/>
      </c>
      <c r="AA1996">
        <v>8.1</v>
      </c>
    </row>
    <row r="1997" spans="1:27" x14ac:dyDescent="0.3">
      <c r="A1997">
        <v>18</v>
      </c>
      <c r="B1997">
        <v>6</v>
      </c>
      <c r="C1997">
        <v>1680</v>
      </c>
      <c r="D1997">
        <v>420</v>
      </c>
      <c r="E1997" t="s">
        <v>114</v>
      </c>
      <c r="H1997" t="str">
        <f>IF(ISBLANK(G1997),"",
IFERROR(VLOOKUP(G1997,[1]StringTable!$1:$1048576,MATCH([1]StringTable!$B$1,[1]StringTable!$1:$1,0),0),
IFERROR(VLOOKUP(G1997,[1]InApkStringTable!$1:$1048576,MATCH([1]InApkStringTable!$B$1,[1]InApkStringTable!$1:$1,0),0),
"스트링없음")))</f>
        <v/>
      </c>
      <c r="J1997" t="b">
        <v>1</v>
      </c>
      <c r="L1997" t="str">
        <f>IF(ISBLANK(K1997),"",IF(ISERROR(VLOOKUP(K1997,MapTable!$A:$A,1,0)),"맵없음",""))</f>
        <v/>
      </c>
      <c r="N1997" t="b">
        <f t="shared" ca="1" si="79"/>
        <v>0</v>
      </c>
      <c r="R1997" t="str">
        <f>IF(ISBLANK(Q1997),"",
IF(ISERROR(FIND(",",Q1997)),
  IF(ISERROR(VLOOKUP(Q1997,MapTable!$A:$A,1,0)),"맵없음",
  ""),
IF(ISERROR(FIND(",",Q1997,FIND(",",Q1997)+1)),
  IF(OR(ISERROR(VLOOKUP(LEFT(Q1997,FIND(",",Q1997)-1),MapTable!$A:$A,1,0)),ISERROR(VLOOKUP(TRIM(MID(Q1997,FIND(",",Q1997)+1,999)),MapTable!$A:$A,1,0))),"맵없음",
  ""),
IF(ISERROR(FIND(",",Q1997,FIND(",",Q1997,FIND(",",Q1997)+1)+1)),
  IF(OR(ISERROR(VLOOKUP(LEFT(Q1997,FIND(",",Q1997)-1),MapTable!$A:$A,1,0)),ISERROR(VLOOKUP(TRIM(MID(Q1997,FIND(",",Q1997)+1,FIND(",",Q1997,FIND(",",Q1997)+1)-FIND(",",Q1997)-1)),MapTable!$A:$A,1,0)),ISERROR(VLOOKUP(TRIM(MID(Q1997,FIND(",",Q1997,FIND(",",Q1997)+1)+1,999)),MapTable!$A:$A,1,0))),"맵없음",
  ""),
IF(ISERROR(FIND(",",Q1997,FIND(",",Q1997,FIND(",",Q1997,FIND(",",Q1997)+1)+1)+1)),
  IF(OR(ISERROR(VLOOKUP(LEFT(Q1997,FIND(",",Q1997)-1),MapTable!$A:$A,1,0)),ISERROR(VLOOKUP(TRIM(MID(Q1997,FIND(",",Q1997)+1,FIND(",",Q1997,FIND(",",Q1997)+1)-FIND(",",Q1997)-1)),MapTable!$A:$A,1,0)),ISERROR(VLOOKUP(TRIM(MID(Q1997,FIND(",",Q1997,FIND(",",Q1997)+1)+1,FIND(",",Q1997,FIND(",",Q1997,FIND(",",Q1997)+1)+1)-FIND(",",Q1997,FIND(",",Q1997)+1)-1)),MapTable!$A:$A,1,0)),ISERROR(VLOOKUP(TRIM(MID(Q1997,FIND(",",Q1997,FIND(",",Q1997,FIND(",",Q1997)+1)+1)+1,999)),MapTable!$A:$A,1,0))),"맵없음",
  ""),
)))))</f>
        <v/>
      </c>
      <c r="W1997" t="str">
        <f>IF(ISBLANK(V1997),"",IF(ISERROR(VLOOKUP(V1997,[3]DropTable!$A:$A,1,0)),"드랍없음",""))</f>
        <v/>
      </c>
      <c r="Y1997" t="str">
        <f>IF(ISBLANK(X1997),"",IF(ISERROR(VLOOKUP(X1997,[3]DropTable!$A:$A,1,0)),"드랍없음",""))</f>
        <v/>
      </c>
      <c r="AA1997">
        <v>8.1</v>
      </c>
    </row>
    <row r="1998" spans="1:27" x14ac:dyDescent="0.3">
      <c r="A1998">
        <v>18</v>
      </c>
      <c r="B1998">
        <v>7</v>
      </c>
      <c r="C1998">
        <v>1680</v>
      </c>
      <c r="D1998">
        <v>420</v>
      </c>
      <c r="E1998" t="s">
        <v>114</v>
      </c>
      <c r="H1998" t="str">
        <f>IF(ISBLANK(G1998),"",
IFERROR(VLOOKUP(G1998,[1]StringTable!$1:$1048576,MATCH([1]StringTable!$B$1,[1]StringTable!$1:$1,0),0),
IFERROR(VLOOKUP(G1998,[1]InApkStringTable!$1:$1048576,MATCH([1]InApkStringTable!$B$1,[1]InApkStringTable!$1:$1,0),0),
"스트링없음")))</f>
        <v/>
      </c>
      <c r="J1998" t="b">
        <v>1</v>
      </c>
      <c r="L1998" t="str">
        <f>IF(ISBLANK(K1998),"",IF(ISERROR(VLOOKUP(K1998,MapTable!$A:$A,1,0)),"맵없음",""))</f>
        <v/>
      </c>
      <c r="N1998" t="b">
        <f t="shared" ca="1" si="79"/>
        <v>0</v>
      </c>
      <c r="R1998" t="str">
        <f>IF(ISBLANK(Q1998),"",
IF(ISERROR(FIND(",",Q1998)),
  IF(ISERROR(VLOOKUP(Q1998,MapTable!$A:$A,1,0)),"맵없음",
  ""),
IF(ISERROR(FIND(",",Q1998,FIND(",",Q1998)+1)),
  IF(OR(ISERROR(VLOOKUP(LEFT(Q1998,FIND(",",Q1998)-1),MapTable!$A:$A,1,0)),ISERROR(VLOOKUP(TRIM(MID(Q1998,FIND(",",Q1998)+1,999)),MapTable!$A:$A,1,0))),"맵없음",
  ""),
IF(ISERROR(FIND(",",Q1998,FIND(",",Q1998,FIND(",",Q1998)+1)+1)),
  IF(OR(ISERROR(VLOOKUP(LEFT(Q1998,FIND(",",Q1998)-1),MapTable!$A:$A,1,0)),ISERROR(VLOOKUP(TRIM(MID(Q1998,FIND(",",Q1998)+1,FIND(",",Q1998,FIND(",",Q1998)+1)-FIND(",",Q1998)-1)),MapTable!$A:$A,1,0)),ISERROR(VLOOKUP(TRIM(MID(Q1998,FIND(",",Q1998,FIND(",",Q1998)+1)+1,999)),MapTable!$A:$A,1,0))),"맵없음",
  ""),
IF(ISERROR(FIND(",",Q1998,FIND(",",Q1998,FIND(",",Q1998,FIND(",",Q1998)+1)+1)+1)),
  IF(OR(ISERROR(VLOOKUP(LEFT(Q1998,FIND(",",Q1998)-1),MapTable!$A:$A,1,0)),ISERROR(VLOOKUP(TRIM(MID(Q1998,FIND(",",Q1998)+1,FIND(",",Q1998,FIND(",",Q1998)+1)-FIND(",",Q1998)-1)),MapTable!$A:$A,1,0)),ISERROR(VLOOKUP(TRIM(MID(Q1998,FIND(",",Q1998,FIND(",",Q1998)+1)+1,FIND(",",Q1998,FIND(",",Q1998,FIND(",",Q1998)+1)+1)-FIND(",",Q1998,FIND(",",Q1998)+1)-1)),MapTable!$A:$A,1,0)),ISERROR(VLOOKUP(TRIM(MID(Q1998,FIND(",",Q1998,FIND(",",Q1998,FIND(",",Q1998)+1)+1)+1,999)),MapTable!$A:$A,1,0))),"맵없음",
  ""),
)))))</f>
        <v/>
      </c>
      <c r="W1998" t="str">
        <f>IF(ISBLANK(V1998),"",IF(ISERROR(VLOOKUP(V1998,[3]DropTable!$A:$A,1,0)),"드랍없음",""))</f>
        <v/>
      </c>
      <c r="Y1998" t="str">
        <f>IF(ISBLANK(X1998),"",IF(ISERROR(VLOOKUP(X1998,[3]DropTable!$A:$A,1,0)),"드랍없음",""))</f>
        <v/>
      </c>
      <c r="AA1998">
        <v>8.1</v>
      </c>
    </row>
    <row r="1999" spans="1:27" x14ac:dyDescent="0.3">
      <c r="A1999">
        <v>18</v>
      </c>
      <c r="B1999">
        <v>8</v>
      </c>
      <c r="C1999">
        <v>1680</v>
      </c>
      <c r="D1999">
        <v>420</v>
      </c>
      <c r="E1999" t="s">
        <v>114</v>
      </c>
      <c r="H1999" t="str">
        <f>IF(ISBLANK(G1999),"",
IFERROR(VLOOKUP(G1999,[1]StringTable!$1:$1048576,MATCH([1]StringTable!$B$1,[1]StringTable!$1:$1,0),0),
IFERROR(VLOOKUP(G1999,[1]InApkStringTable!$1:$1048576,MATCH([1]InApkStringTable!$B$1,[1]InApkStringTable!$1:$1,0),0),
"스트링없음")))</f>
        <v/>
      </c>
      <c r="J1999" t="b">
        <v>1</v>
      </c>
      <c r="L1999" t="str">
        <f>IF(ISBLANK(K1999),"",IF(ISERROR(VLOOKUP(K1999,MapTable!$A:$A,1,0)),"맵없음",""))</f>
        <v/>
      </c>
      <c r="N1999" t="b">
        <f t="shared" ca="1" si="79"/>
        <v>0</v>
      </c>
      <c r="R1999" t="str">
        <f>IF(ISBLANK(Q1999),"",
IF(ISERROR(FIND(",",Q1999)),
  IF(ISERROR(VLOOKUP(Q1999,MapTable!$A:$A,1,0)),"맵없음",
  ""),
IF(ISERROR(FIND(",",Q1999,FIND(",",Q1999)+1)),
  IF(OR(ISERROR(VLOOKUP(LEFT(Q1999,FIND(",",Q1999)-1),MapTable!$A:$A,1,0)),ISERROR(VLOOKUP(TRIM(MID(Q1999,FIND(",",Q1999)+1,999)),MapTable!$A:$A,1,0))),"맵없음",
  ""),
IF(ISERROR(FIND(",",Q1999,FIND(",",Q1999,FIND(",",Q1999)+1)+1)),
  IF(OR(ISERROR(VLOOKUP(LEFT(Q1999,FIND(",",Q1999)-1),MapTable!$A:$A,1,0)),ISERROR(VLOOKUP(TRIM(MID(Q1999,FIND(",",Q1999)+1,FIND(",",Q1999,FIND(",",Q1999)+1)-FIND(",",Q1999)-1)),MapTable!$A:$A,1,0)),ISERROR(VLOOKUP(TRIM(MID(Q1999,FIND(",",Q1999,FIND(",",Q1999)+1)+1,999)),MapTable!$A:$A,1,0))),"맵없음",
  ""),
IF(ISERROR(FIND(",",Q1999,FIND(",",Q1999,FIND(",",Q1999,FIND(",",Q1999)+1)+1)+1)),
  IF(OR(ISERROR(VLOOKUP(LEFT(Q1999,FIND(",",Q1999)-1),MapTable!$A:$A,1,0)),ISERROR(VLOOKUP(TRIM(MID(Q1999,FIND(",",Q1999)+1,FIND(",",Q1999,FIND(",",Q1999)+1)-FIND(",",Q1999)-1)),MapTable!$A:$A,1,0)),ISERROR(VLOOKUP(TRIM(MID(Q1999,FIND(",",Q1999,FIND(",",Q1999)+1)+1,FIND(",",Q1999,FIND(",",Q1999,FIND(",",Q1999)+1)+1)-FIND(",",Q1999,FIND(",",Q1999)+1)-1)),MapTable!$A:$A,1,0)),ISERROR(VLOOKUP(TRIM(MID(Q1999,FIND(",",Q1999,FIND(",",Q1999,FIND(",",Q1999)+1)+1)+1,999)),MapTable!$A:$A,1,0))),"맵없음",
  ""),
)))))</f>
        <v/>
      </c>
      <c r="W1999" t="str">
        <f>IF(ISBLANK(V1999),"",IF(ISERROR(VLOOKUP(V1999,[3]DropTable!$A:$A,1,0)),"드랍없음",""))</f>
        <v/>
      </c>
      <c r="Y1999" t="str">
        <f>IF(ISBLANK(X1999),"",IF(ISERROR(VLOOKUP(X1999,[3]DropTable!$A:$A,1,0)),"드랍없음",""))</f>
        <v/>
      </c>
      <c r="AA1999">
        <v>8.1</v>
      </c>
    </row>
    <row r="2000" spans="1:27" x14ac:dyDescent="0.3">
      <c r="A2000">
        <v>18</v>
      </c>
      <c r="B2000">
        <v>9</v>
      </c>
      <c r="C2000">
        <v>1680</v>
      </c>
      <c r="D2000">
        <v>420</v>
      </c>
      <c r="E2000" t="s">
        <v>114</v>
      </c>
      <c r="H2000" t="str">
        <f>IF(ISBLANK(G2000),"",
IFERROR(VLOOKUP(G2000,[1]StringTable!$1:$1048576,MATCH([1]StringTable!$B$1,[1]StringTable!$1:$1,0),0),
IFERROR(VLOOKUP(G2000,[1]InApkStringTable!$1:$1048576,MATCH([1]InApkStringTable!$B$1,[1]InApkStringTable!$1:$1,0),0),
"스트링없음")))</f>
        <v/>
      </c>
      <c r="J2000" t="b">
        <v>1</v>
      </c>
      <c r="L2000" t="str">
        <f>IF(ISBLANK(K2000),"",IF(ISERROR(VLOOKUP(K2000,MapTable!$A:$A,1,0)),"맵없음",""))</f>
        <v/>
      </c>
      <c r="N2000" t="b">
        <f t="shared" ca="1" si="79"/>
        <v>0</v>
      </c>
      <c r="R2000" t="str">
        <f>IF(ISBLANK(Q2000),"",
IF(ISERROR(FIND(",",Q2000)),
  IF(ISERROR(VLOOKUP(Q2000,MapTable!$A:$A,1,0)),"맵없음",
  ""),
IF(ISERROR(FIND(",",Q2000,FIND(",",Q2000)+1)),
  IF(OR(ISERROR(VLOOKUP(LEFT(Q2000,FIND(",",Q2000)-1),MapTable!$A:$A,1,0)),ISERROR(VLOOKUP(TRIM(MID(Q2000,FIND(",",Q2000)+1,999)),MapTable!$A:$A,1,0))),"맵없음",
  ""),
IF(ISERROR(FIND(",",Q2000,FIND(",",Q2000,FIND(",",Q2000)+1)+1)),
  IF(OR(ISERROR(VLOOKUP(LEFT(Q2000,FIND(",",Q2000)-1),MapTable!$A:$A,1,0)),ISERROR(VLOOKUP(TRIM(MID(Q2000,FIND(",",Q2000)+1,FIND(",",Q2000,FIND(",",Q2000)+1)-FIND(",",Q2000)-1)),MapTable!$A:$A,1,0)),ISERROR(VLOOKUP(TRIM(MID(Q2000,FIND(",",Q2000,FIND(",",Q2000)+1)+1,999)),MapTable!$A:$A,1,0))),"맵없음",
  ""),
IF(ISERROR(FIND(",",Q2000,FIND(",",Q2000,FIND(",",Q2000,FIND(",",Q2000)+1)+1)+1)),
  IF(OR(ISERROR(VLOOKUP(LEFT(Q2000,FIND(",",Q2000)-1),MapTable!$A:$A,1,0)),ISERROR(VLOOKUP(TRIM(MID(Q2000,FIND(",",Q2000)+1,FIND(",",Q2000,FIND(",",Q2000)+1)-FIND(",",Q2000)-1)),MapTable!$A:$A,1,0)),ISERROR(VLOOKUP(TRIM(MID(Q2000,FIND(",",Q2000,FIND(",",Q2000)+1)+1,FIND(",",Q2000,FIND(",",Q2000,FIND(",",Q2000)+1)+1)-FIND(",",Q2000,FIND(",",Q2000)+1)-1)),MapTable!$A:$A,1,0)),ISERROR(VLOOKUP(TRIM(MID(Q2000,FIND(",",Q2000,FIND(",",Q2000,FIND(",",Q2000)+1)+1)+1,999)),MapTable!$A:$A,1,0))),"맵없음",
  ""),
)))))</f>
        <v/>
      </c>
      <c r="W2000" t="str">
        <f>IF(ISBLANK(V2000),"",IF(ISERROR(VLOOKUP(V2000,[3]DropTable!$A:$A,1,0)),"드랍없음",""))</f>
        <v/>
      </c>
      <c r="Y2000" t="str">
        <f>IF(ISBLANK(X2000),"",IF(ISERROR(VLOOKUP(X2000,[3]DropTable!$A:$A,1,0)),"드랍없음",""))</f>
        <v/>
      </c>
      <c r="AA2000">
        <v>8.1</v>
      </c>
    </row>
    <row r="2001" spans="1:27" x14ac:dyDescent="0.3">
      <c r="A2001">
        <v>18</v>
      </c>
      <c r="B2001">
        <v>10</v>
      </c>
      <c r="C2001">
        <v>1680</v>
      </c>
      <c r="D2001">
        <v>420</v>
      </c>
      <c r="E2001" t="s">
        <v>114</v>
      </c>
      <c r="H2001" t="str">
        <f>IF(ISBLANK(G2001),"",
IFERROR(VLOOKUP(G2001,[1]StringTable!$1:$1048576,MATCH([1]StringTable!$B$1,[1]StringTable!$1:$1,0),0),
IFERROR(VLOOKUP(G2001,[1]InApkStringTable!$1:$1048576,MATCH([1]InApkStringTable!$B$1,[1]InApkStringTable!$1:$1,0),0),
"스트링없음")))</f>
        <v/>
      </c>
      <c r="J2001" t="b">
        <v>1</v>
      </c>
      <c r="L2001" t="str">
        <f>IF(ISBLANK(K2001),"",IF(ISERROR(VLOOKUP(K2001,MapTable!$A:$A,1,0)),"맵없음",""))</f>
        <v/>
      </c>
      <c r="N2001" t="b">
        <f t="shared" ref="N2001:N2064" ca="1" si="80">IF((COUNTIF(A:A,A2001)-1)=B2001,FALSE,
IF(M2001=12,TRUE,
IF(OFFSET(M2001,1,0)=12,TRUE)))</f>
        <v>0</v>
      </c>
      <c r="R2001" t="str">
        <f>IF(ISBLANK(Q2001),"",
IF(ISERROR(FIND(",",Q2001)),
  IF(ISERROR(VLOOKUP(Q2001,MapTable!$A:$A,1,0)),"맵없음",
  ""),
IF(ISERROR(FIND(",",Q2001,FIND(",",Q2001)+1)),
  IF(OR(ISERROR(VLOOKUP(LEFT(Q2001,FIND(",",Q2001)-1),MapTable!$A:$A,1,0)),ISERROR(VLOOKUP(TRIM(MID(Q2001,FIND(",",Q2001)+1,999)),MapTable!$A:$A,1,0))),"맵없음",
  ""),
IF(ISERROR(FIND(",",Q2001,FIND(",",Q2001,FIND(",",Q2001)+1)+1)),
  IF(OR(ISERROR(VLOOKUP(LEFT(Q2001,FIND(",",Q2001)-1),MapTable!$A:$A,1,0)),ISERROR(VLOOKUP(TRIM(MID(Q2001,FIND(",",Q2001)+1,FIND(",",Q2001,FIND(",",Q2001)+1)-FIND(",",Q2001)-1)),MapTable!$A:$A,1,0)),ISERROR(VLOOKUP(TRIM(MID(Q2001,FIND(",",Q2001,FIND(",",Q2001)+1)+1,999)),MapTable!$A:$A,1,0))),"맵없음",
  ""),
IF(ISERROR(FIND(",",Q2001,FIND(",",Q2001,FIND(",",Q2001,FIND(",",Q2001)+1)+1)+1)),
  IF(OR(ISERROR(VLOOKUP(LEFT(Q2001,FIND(",",Q2001)-1),MapTable!$A:$A,1,0)),ISERROR(VLOOKUP(TRIM(MID(Q2001,FIND(",",Q2001)+1,FIND(",",Q2001,FIND(",",Q2001)+1)-FIND(",",Q2001)-1)),MapTable!$A:$A,1,0)),ISERROR(VLOOKUP(TRIM(MID(Q2001,FIND(",",Q2001,FIND(",",Q2001)+1)+1,FIND(",",Q2001,FIND(",",Q2001,FIND(",",Q2001)+1)+1)-FIND(",",Q2001,FIND(",",Q2001)+1)-1)),MapTable!$A:$A,1,0)),ISERROR(VLOOKUP(TRIM(MID(Q2001,FIND(",",Q2001,FIND(",",Q2001,FIND(",",Q2001)+1)+1)+1,999)),MapTable!$A:$A,1,0))),"맵없음",
  ""),
)))))</f>
        <v/>
      </c>
      <c r="W2001" t="str">
        <f>IF(ISBLANK(V2001),"",IF(ISERROR(VLOOKUP(V2001,[3]DropTable!$A:$A,1,0)),"드랍없음",""))</f>
        <v/>
      </c>
      <c r="Y2001" t="str">
        <f>IF(ISBLANK(X2001),"",IF(ISERROR(VLOOKUP(X2001,[3]DropTable!$A:$A,1,0)),"드랍없음",""))</f>
        <v/>
      </c>
      <c r="AA2001">
        <v>8.1</v>
      </c>
    </row>
    <row r="2002" spans="1:27" x14ac:dyDescent="0.3">
      <c r="A2002">
        <v>18</v>
      </c>
      <c r="B2002">
        <v>11</v>
      </c>
      <c r="C2002">
        <v>1680</v>
      </c>
      <c r="D2002">
        <v>420</v>
      </c>
      <c r="E2002" t="s">
        <v>114</v>
      </c>
      <c r="H2002" t="str">
        <f>IF(ISBLANK(G2002),"",
IFERROR(VLOOKUP(G2002,[1]StringTable!$1:$1048576,MATCH([1]StringTable!$B$1,[1]StringTable!$1:$1,0),0),
IFERROR(VLOOKUP(G2002,[1]InApkStringTable!$1:$1048576,MATCH([1]InApkStringTable!$B$1,[1]InApkStringTable!$1:$1,0),0),
"스트링없음")))</f>
        <v/>
      </c>
      <c r="J2002" t="b">
        <v>1</v>
      </c>
      <c r="L2002" t="str">
        <f>IF(ISBLANK(K2002),"",IF(ISERROR(VLOOKUP(K2002,MapTable!$A:$A,1,0)),"맵없음",""))</f>
        <v/>
      </c>
      <c r="N2002" t="b">
        <f t="shared" ca="1" si="80"/>
        <v>0</v>
      </c>
      <c r="R2002" t="str">
        <f>IF(ISBLANK(Q2002),"",
IF(ISERROR(FIND(",",Q2002)),
  IF(ISERROR(VLOOKUP(Q2002,MapTable!$A:$A,1,0)),"맵없음",
  ""),
IF(ISERROR(FIND(",",Q2002,FIND(",",Q2002)+1)),
  IF(OR(ISERROR(VLOOKUP(LEFT(Q2002,FIND(",",Q2002)-1),MapTable!$A:$A,1,0)),ISERROR(VLOOKUP(TRIM(MID(Q2002,FIND(",",Q2002)+1,999)),MapTable!$A:$A,1,0))),"맵없음",
  ""),
IF(ISERROR(FIND(",",Q2002,FIND(",",Q2002,FIND(",",Q2002)+1)+1)),
  IF(OR(ISERROR(VLOOKUP(LEFT(Q2002,FIND(",",Q2002)-1),MapTable!$A:$A,1,0)),ISERROR(VLOOKUP(TRIM(MID(Q2002,FIND(",",Q2002)+1,FIND(",",Q2002,FIND(",",Q2002)+1)-FIND(",",Q2002)-1)),MapTable!$A:$A,1,0)),ISERROR(VLOOKUP(TRIM(MID(Q2002,FIND(",",Q2002,FIND(",",Q2002)+1)+1,999)),MapTable!$A:$A,1,0))),"맵없음",
  ""),
IF(ISERROR(FIND(",",Q2002,FIND(",",Q2002,FIND(",",Q2002,FIND(",",Q2002)+1)+1)+1)),
  IF(OR(ISERROR(VLOOKUP(LEFT(Q2002,FIND(",",Q2002)-1),MapTable!$A:$A,1,0)),ISERROR(VLOOKUP(TRIM(MID(Q2002,FIND(",",Q2002)+1,FIND(",",Q2002,FIND(",",Q2002)+1)-FIND(",",Q2002)-1)),MapTable!$A:$A,1,0)),ISERROR(VLOOKUP(TRIM(MID(Q2002,FIND(",",Q2002,FIND(",",Q2002)+1)+1,FIND(",",Q2002,FIND(",",Q2002,FIND(",",Q2002)+1)+1)-FIND(",",Q2002,FIND(",",Q2002)+1)-1)),MapTable!$A:$A,1,0)),ISERROR(VLOOKUP(TRIM(MID(Q2002,FIND(",",Q2002,FIND(",",Q2002,FIND(",",Q2002)+1)+1)+1,999)),MapTable!$A:$A,1,0))),"맵없음",
  ""),
)))))</f>
        <v/>
      </c>
      <c r="W2002" t="str">
        <f>IF(ISBLANK(V2002),"",IF(ISERROR(VLOOKUP(V2002,[3]DropTable!$A:$A,1,0)),"드랍없음",""))</f>
        <v/>
      </c>
      <c r="Y2002" t="str">
        <f>IF(ISBLANK(X2002),"",IF(ISERROR(VLOOKUP(X2002,[3]DropTable!$A:$A,1,0)),"드랍없음",""))</f>
        <v/>
      </c>
      <c r="AA2002">
        <v>8.1</v>
      </c>
    </row>
    <row r="2003" spans="1:27" x14ac:dyDescent="0.3">
      <c r="A2003">
        <v>18</v>
      </c>
      <c r="B2003">
        <v>12</v>
      </c>
      <c r="C2003">
        <v>1680</v>
      </c>
      <c r="D2003">
        <v>420</v>
      </c>
      <c r="E2003" t="s">
        <v>114</v>
      </c>
      <c r="H2003" t="str">
        <f>IF(ISBLANK(G2003),"",
IFERROR(VLOOKUP(G2003,[1]StringTable!$1:$1048576,MATCH([1]StringTable!$B$1,[1]StringTable!$1:$1,0),0),
IFERROR(VLOOKUP(G2003,[1]InApkStringTable!$1:$1048576,MATCH([1]InApkStringTable!$B$1,[1]InApkStringTable!$1:$1,0),0),
"스트링없음")))</f>
        <v/>
      </c>
      <c r="J2003" t="b">
        <v>1</v>
      </c>
      <c r="L2003" t="str">
        <f>IF(ISBLANK(K2003),"",IF(ISERROR(VLOOKUP(K2003,MapTable!$A:$A,1,0)),"맵없음",""))</f>
        <v/>
      </c>
      <c r="N2003" t="b">
        <f t="shared" ca="1" si="80"/>
        <v>0</v>
      </c>
      <c r="R2003" t="str">
        <f>IF(ISBLANK(Q2003),"",
IF(ISERROR(FIND(",",Q2003)),
  IF(ISERROR(VLOOKUP(Q2003,MapTable!$A:$A,1,0)),"맵없음",
  ""),
IF(ISERROR(FIND(",",Q2003,FIND(",",Q2003)+1)),
  IF(OR(ISERROR(VLOOKUP(LEFT(Q2003,FIND(",",Q2003)-1),MapTable!$A:$A,1,0)),ISERROR(VLOOKUP(TRIM(MID(Q2003,FIND(",",Q2003)+1,999)),MapTable!$A:$A,1,0))),"맵없음",
  ""),
IF(ISERROR(FIND(",",Q2003,FIND(",",Q2003,FIND(",",Q2003)+1)+1)),
  IF(OR(ISERROR(VLOOKUP(LEFT(Q2003,FIND(",",Q2003)-1),MapTable!$A:$A,1,0)),ISERROR(VLOOKUP(TRIM(MID(Q2003,FIND(",",Q2003)+1,FIND(",",Q2003,FIND(",",Q2003)+1)-FIND(",",Q2003)-1)),MapTable!$A:$A,1,0)),ISERROR(VLOOKUP(TRIM(MID(Q2003,FIND(",",Q2003,FIND(",",Q2003)+1)+1,999)),MapTable!$A:$A,1,0))),"맵없음",
  ""),
IF(ISERROR(FIND(",",Q2003,FIND(",",Q2003,FIND(",",Q2003,FIND(",",Q2003)+1)+1)+1)),
  IF(OR(ISERROR(VLOOKUP(LEFT(Q2003,FIND(",",Q2003)-1),MapTable!$A:$A,1,0)),ISERROR(VLOOKUP(TRIM(MID(Q2003,FIND(",",Q2003)+1,FIND(",",Q2003,FIND(",",Q2003)+1)-FIND(",",Q2003)-1)),MapTable!$A:$A,1,0)),ISERROR(VLOOKUP(TRIM(MID(Q2003,FIND(",",Q2003,FIND(",",Q2003)+1)+1,FIND(",",Q2003,FIND(",",Q2003,FIND(",",Q2003)+1)+1)-FIND(",",Q2003,FIND(",",Q2003)+1)-1)),MapTable!$A:$A,1,0)),ISERROR(VLOOKUP(TRIM(MID(Q2003,FIND(",",Q2003,FIND(",",Q2003,FIND(",",Q2003)+1)+1)+1,999)),MapTable!$A:$A,1,0))),"맵없음",
  ""),
)))))</f>
        <v/>
      </c>
      <c r="W2003" t="str">
        <f>IF(ISBLANK(V2003),"",IF(ISERROR(VLOOKUP(V2003,[3]DropTable!$A:$A,1,0)),"드랍없음",""))</f>
        <v/>
      </c>
      <c r="Y2003" t="str">
        <f>IF(ISBLANK(X2003),"",IF(ISERROR(VLOOKUP(X2003,[3]DropTable!$A:$A,1,0)),"드랍없음",""))</f>
        <v/>
      </c>
      <c r="AA2003">
        <v>8.1</v>
      </c>
    </row>
    <row r="2004" spans="1:27" x14ac:dyDescent="0.3">
      <c r="A2004">
        <v>18</v>
      </c>
      <c r="B2004">
        <v>13</v>
      </c>
      <c r="C2004">
        <v>1680</v>
      </c>
      <c r="D2004">
        <v>420</v>
      </c>
      <c r="E2004" t="s">
        <v>114</v>
      </c>
      <c r="H2004" t="str">
        <f>IF(ISBLANK(G2004),"",
IFERROR(VLOOKUP(G2004,[1]StringTable!$1:$1048576,MATCH([1]StringTable!$B$1,[1]StringTable!$1:$1,0),0),
IFERROR(VLOOKUP(G2004,[1]InApkStringTable!$1:$1048576,MATCH([1]InApkStringTable!$B$1,[1]InApkStringTable!$1:$1,0),0),
"스트링없음")))</f>
        <v/>
      </c>
      <c r="J2004" t="b">
        <v>1</v>
      </c>
      <c r="L2004" t="str">
        <f>IF(ISBLANK(K2004),"",IF(ISERROR(VLOOKUP(K2004,MapTable!$A:$A,1,0)),"맵없음",""))</f>
        <v/>
      </c>
      <c r="N2004" t="b">
        <f t="shared" ca="1" si="80"/>
        <v>0</v>
      </c>
      <c r="R2004" t="str">
        <f>IF(ISBLANK(Q2004),"",
IF(ISERROR(FIND(",",Q2004)),
  IF(ISERROR(VLOOKUP(Q2004,MapTable!$A:$A,1,0)),"맵없음",
  ""),
IF(ISERROR(FIND(",",Q2004,FIND(",",Q2004)+1)),
  IF(OR(ISERROR(VLOOKUP(LEFT(Q2004,FIND(",",Q2004)-1),MapTable!$A:$A,1,0)),ISERROR(VLOOKUP(TRIM(MID(Q2004,FIND(",",Q2004)+1,999)),MapTable!$A:$A,1,0))),"맵없음",
  ""),
IF(ISERROR(FIND(",",Q2004,FIND(",",Q2004,FIND(",",Q2004)+1)+1)),
  IF(OR(ISERROR(VLOOKUP(LEFT(Q2004,FIND(",",Q2004)-1),MapTable!$A:$A,1,0)),ISERROR(VLOOKUP(TRIM(MID(Q2004,FIND(",",Q2004)+1,FIND(",",Q2004,FIND(",",Q2004)+1)-FIND(",",Q2004)-1)),MapTable!$A:$A,1,0)),ISERROR(VLOOKUP(TRIM(MID(Q2004,FIND(",",Q2004,FIND(",",Q2004)+1)+1,999)),MapTable!$A:$A,1,0))),"맵없음",
  ""),
IF(ISERROR(FIND(",",Q2004,FIND(",",Q2004,FIND(",",Q2004,FIND(",",Q2004)+1)+1)+1)),
  IF(OR(ISERROR(VLOOKUP(LEFT(Q2004,FIND(",",Q2004)-1),MapTable!$A:$A,1,0)),ISERROR(VLOOKUP(TRIM(MID(Q2004,FIND(",",Q2004)+1,FIND(",",Q2004,FIND(",",Q2004)+1)-FIND(",",Q2004)-1)),MapTable!$A:$A,1,0)),ISERROR(VLOOKUP(TRIM(MID(Q2004,FIND(",",Q2004,FIND(",",Q2004)+1)+1,FIND(",",Q2004,FIND(",",Q2004,FIND(",",Q2004)+1)+1)-FIND(",",Q2004,FIND(",",Q2004)+1)-1)),MapTable!$A:$A,1,0)),ISERROR(VLOOKUP(TRIM(MID(Q2004,FIND(",",Q2004,FIND(",",Q2004,FIND(",",Q2004)+1)+1)+1,999)),MapTable!$A:$A,1,0))),"맵없음",
  ""),
)))))</f>
        <v/>
      </c>
      <c r="W2004" t="str">
        <f>IF(ISBLANK(V2004),"",IF(ISERROR(VLOOKUP(V2004,[3]DropTable!$A:$A,1,0)),"드랍없음",""))</f>
        <v/>
      </c>
      <c r="Y2004" t="str">
        <f>IF(ISBLANK(X2004),"",IF(ISERROR(VLOOKUP(X2004,[3]DropTable!$A:$A,1,0)),"드랍없음",""))</f>
        <v/>
      </c>
      <c r="AA2004">
        <v>8.1</v>
      </c>
    </row>
    <row r="2005" spans="1:27" x14ac:dyDescent="0.3">
      <c r="A2005">
        <v>18</v>
      </c>
      <c r="B2005">
        <v>14</v>
      </c>
      <c r="C2005">
        <v>1680</v>
      </c>
      <c r="D2005">
        <v>420</v>
      </c>
      <c r="E2005" t="s">
        <v>114</v>
      </c>
      <c r="H2005" t="str">
        <f>IF(ISBLANK(G2005),"",
IFERROR(VLOOKUP(G2005,[1]StringTable!$1:$1048576,MATCH([1]StringTable!$B$1,[1]StringTable!$1:$1,0),0),
IFERROR(VLOOKUP(G2005,[1]InApkStringTable!$1:$1048576,MATCH([1]InApkStringTable!$B$1,[1]InApkStringTable!$1:$1,0),0),
"스트링없음")))</f>
        <v/>
      </c>
      <c r="J2005" t="b">
        <v>1</v>
      </c>
      <c r="L2005" t="str">
        <f>IF(ISBLANK(K2005),"",IF(ISERROR(VLOOKUP(K2005,MapTable!$A:$A,1,0)),"맵없음",""))</f>
        <v/>
      </c>
      <c r="N2005" t="b">
        <f t="shared" ca="1" si="80"/>
        <v>0</v>
      </c>
      <c r="R2005" t="str">
        <f>IF(ISBLANK(Q2005),"",
IF(ISERROR(FIND(",",Q2005)),
  IF(ISERROR(VLOOKUP(Q2005,MapTable!$A:$A,1,0)),"맵없음",
  ""),
IF(ISERROR(FIND(",",Q2005,FIND(",",Q2005)+1)),
  IF(OR(ISERROR(VLOOKUP(LEFT(Q2005,FIND(",",Q2005)-1),MapTable!$A:$A,1,0)),ISERROR(VLOOKUP(TRIM(MID(Q2005,FIND(",",Q2005)+1,999)),MapTable!$A:$A,1,0))),"맵없음",
  ""),
IF(ISERROR(FIND(",",Q2005,FIND(",",Q2005,FIND(",",Q2005)+1)+1)),
  IF(OR(ISERROR(VLOOKUP(LEFT(Q2005,FIND(",",Q2005)-1),MapTable!$A:$A,1,0)),ISERROR(VLOOKUP(TRIM(MID(Q2005,FIND(",",Q2005)+1,FIND(",",Q2005,FIND(",",Q2005)+1)-FIND(",",Q2005)-1)),MapTable!$A:$A,1,0)),ISERROR(VLOOKUP(TRIM(MID(Q2005,FIND(",",Q2005,FIND(",",Q2005)+1)+1,999)),MapTable!$A:$A,1,0))),"맵없음",
  ""),
IF(ISERROR(FIND(",",Q2005,FIND(",",Q2005,FIND(",",Q2005,FIND(",",Q2005)+1)+1)+1)),
  IF(OR(ISERROR(VLOOKUP(LEFT(Q2005,FIND(",",Q2005)-1),MapTable!$A:$A,1,0)),ISERROR(VLOOKUP(TRIM(MID(Q2005,FIND(",",Q2005)+1,FIND(",",Q2005,FIND(",",Q2005)+1)-FIND(",",Q2005)-1)),MapTable!$A:$A,1,0)),ISERROR(VLOOKUP(TRIM(MID(Q2005,FIND(",",Q2005,FIND(",",Q2005)+1)+1,FIND(",",Q2005,FIND(",",Q2005,FIND(",",Q2005)+1)+1)-FIND(",",Q2005,FIND(",",Q2005)+1)-1)),MapTable!$A:$A,1,0)),ISERROR(VLOOKUP(TRIM(MID(Q2005,FIND(",",Q2005,FIND(",",Q2005,FIND(",",Q2005)+1)+1)+1,999)),MapTable!$A:$A,1,0))),"맵없음",
  ""),
)))))</f>
        <v/>
      </c>
      <c r="W2005" t="str">
        <f>IF(ISBLANK(V2005),"",IF(ISERROR(VLOOKUP(V2005,[3]DropTable!$A:$A,1,0)),"드랍없음",""))</f>
        <v/>
      </c>
      <c r="Y2005" t="str">
        <f>IF(ISBLANK(X2005),"",IF(ISERROR(VLOOKUP(X2005,[3]DropTable!$A:$A,1,0)),"드랍없음",""))</f>
        <v/>
      </c>
      <c r="AA2005">
        <v>8.1</v>
      </c>
    </row>
    <row r="2006" spans="1:27" x14ac:dyDescent="0.3">
      <c r="A2006">
        <v>18</v>
      </c>
      <c r="B2006">
        <v>15</v>
      </c>
      <c r="C2006">
        <v>1680</v>
      </c>
      <c r="D2006">
        <v>420</v>
      </c>
      <c r="E2006" t="s">
        <v>114</v>
      </c>
      <c r="H2006" t="str">
        <f>IF(ISBLANK(G2006),"",
IFERROR(VLOOKUP(G2006,[1]StringTable!$1:$1048576,MATCH([1]StringTable!$B$1,[1]StringTable!$1:$1,0),0),
IFERROR(VLOOKUP(G2006,[1]InApkStringTable!$1:$1048576,MATCH([1]InApkStringTable!$B$1,[1]InApkStringTable!$1:$1,0),0),
"스트링없음")))</f>
        <v/>
      </c>
      <c r="J2006" t="b">
        <v>1</v>
      </c>
      <c r="L2006" t="str">
        <f>IF(ISBLANK(K2006),"",IF(ISERROR(VLOOKUP(K2006,MapTable!$A:$A,1,0)),"맵없음",""))</f>
        <v/>
      </c>
      <c r="N2006" t="b">
        <f t="shared" ca="1" si="80"/>
        <v>0</v>
      </c>
      <c r="R2006" t="str">
        <f>IF(ISBLANK(Q2006),"",
IF(ISERROR(FIND(",",Q2006)),
  IF(ISERROR(VLOOKUP(Q2006,MapTable!$A:$A,1,0)),"맵없음",
  ""),
IF(ISERROR(FIND(",",Q2006,FIND(",",Q2006)+1)),
  IF(OR(ISERROR(VLOOKUP(LEFT(Q2006,FIND(",",Q2006)-1),MapTable!$A:$A,1,0)),ISERROR(VLOOKUP(TRIM(MID(Q2006,FIND(",",Q2006)+1,999)),MapTable!$A:$A,1,0))),"맵없음",
  ""),
IF(ISERROR(FIND(",",Q2006,FIND(",",Q2006,FIND(",",Q2006)+1)+1)),
  IF(OR(ISERROR(VLOOKUP(LEFT(Q2006,FIND(",",Q2006)-1),MapTable!$A:$A,1,0)),ISERROR(VLOOKUP(TRIM(MID(Q2006,FIND(",",Q2006)+1,FIND(",",Q2006,FIND(",",Q2006)+1)-FIND(",",Q2006)-1)),MapTable!$A:$A,1,0)),ISERROR(VLOOKUP(TRIM(MID(Q2006,FIND(",",Q2006,FIND(",",Q2006)+1)+1,999)),MapTable!$A:$A,1,0))),"맵없음",
  ""),
IF(ISERROR(FIND(",",Q2006,FIND(",",Q2006,FIND(",",Q2006,FIND(",",Q2006)+1)+1)+1)),
  IF(OR(ISERROR(VLOOKUP(LEFT(Q2006,FIND(",",Q2006)-1),MapTable!$A:$A,1,0)),ISERROR(VLOOKUP(TRIM(MID(Q2006,FIND(",",Q2006)+1,FIND(",",Q2006,FIND(",",Q2006)+1)-FIND(",",Q2006)-1)),MapTable!$A:$A,1,0)),ISERROR(VLOOKUP(TRIM(MID(Q2006,FIND(",",Q2006,FIND(",",Q2006)+1)+1,FIND(",",Q2006,FIND(",",Q2006,FIND(",",Q2006)+1)+1)-FIND(",",Q2006,FIND(",",Q2006)+1)-1)),MapTable!$A:$A,1,0)),ISERROR(VLOOKUP(TRIM(MID(Q2006,FIND(",",Q2006,FIND(",",Q2006,FIND(",",Q2006)+1)+1)+1,999)),MapTable!$A:$A,1,0))),"맵없음",
  ""),
)))))</f>
        <v/>
      </c>
      <c r="W2006" t="str">
        <f>IF(ISBLANK(V2006),"",IF(ISERROR(VLOOKUP(V2006,[3]DropTable!$A:$A,1,0)),"드랍없음",""))</f>
        <v/>
      </c>
      <c r="Y2006" t="str">
        <f>IF(ISBLANK(X2006),"",IF(ISERROR(VLOOKUP(X2006,[3]DropTable!$A:$A,1,0)),"드랍없음",""))</f>
        <v/>
      </c>
      <c r="AA2006">
        <v>8.1</v>
      </c>
    </row>
    <row r="2007" spans="1:27" x14ac:dyDescent="0.3">
      <c r="A2007">
        <v>18</v>
      </c>
      <c r="B2007">
        <v>16</v>
      </c>
      <c r="C2007">
        <v>1680</v>
      </c>
      <c r="D2007">
        <v>420</v>
      </c>
      <c r="E2007" t="s">
        <v>114</v>
      </c>
      <c r="H2007" t="str">
        <f>IF(ISBLANK(G2007),"",
IFERROR(VLOOKUP(G2007,[1]StringTable!$1:$1048576,MATCH([1]StringTable!$B$1,[1]StringTable!$1:$1,0),0),
IFERROR(VLOOKUP(G2007,[1]InApkStringTable!$1:$1048576,MATCH([1]InApkStringTable!$B$1,[1]InApkStringTable!$1:$1,0),0),
"스트링없음")))</f>
        <v/>
      </c>
      <c r="J2007" t="b">
        <v>1</v>
      </c>
      <c r="L2007" t="str">
        <f>IF(ISBLANK(K2007),"",IF(ISERROR(VLOOKUP(K2007,MapTable!$A:$A,1,0)),"맵없음",""))</f>
        <v/>
      </c>
      <c r="N2007" t="b">
        <f t="shared" ca="1" si="80"/>
        <v>0</v>
      </c>
      <c r="R2007" t="str">
        <f>IF(ISBLANK(Q2007),"",
IF(ISERROR(FIND(",",Q2007)),
  IF(ISERROR(VLOOKUP(Q2007,MapTable!$A:$A,1,0)),"맵없음",
  ""),
IF(ISERROR(FIND(",",Q2007,FIND(",",Q2007)+1)),
  IF(OR(ISERROR(VLOOKUP(LEFT(Q2007,FIND(",",Q2007)-1),MapTable!$A:$A,1,0)),ISERROR(VLOOKUP(TRIM(MID(Q2007,FIND(",",Q2007)+1,999)),MapTable!$A:$A,1,0))),"맵없음",
  ""),
IF(ISERROR(FIND(",",Q2007,FIND(",",Q2007,FIND(",",Q2007)+1)+1)),
  IF(OR(ISERROR(VLOOKUP(LEFT(Q2007,FIND(",",Q2007)-1),MapTable!$A:$A,1,0)),ISERROR(VLOOKUP(TRIM(MID(Q2007,FIND(",",Q2007)+1,FIND(",",Q2007,FIND(",",Q2007)+1)-FIND(",",Q2007)-1)),MapTable!$A:$A,1,0)),ISERROR(VLOOKUP(TRIM(MID(Q2007,FIND(",",Q2007,FIND(",",Q2007)+1)+1,999)),MapTable!$A:$A,1,0))),"맵없음",
  ""),
IF(ISERROR(FIND(",",Q2007,FIND(",",Q2007,FIND(",",Q2007,FIND(",",Q2007)+1)+1)+1)),
  IF(OR(ISERROR(VLOOKUP(LEFT(Q2007,FIND(",",Q2007)-1),MapTable!$A:$A,1,0)),ISERROR(VLOOKUP(TRIM(MID(Q2007,FIND(",",Q2007)+1,FIND(",",Q2007,FIND(",",Q2007)+1)-FIND(",",Q2007)-1)),MapTable!$A:$A,1,0)),ISERROR(VLOOKUP(TRIM(MID(Q2007,FIND(",",Q2007,FIND(",",Q2007)+1)+1,FIND(",",Q2007,FIND(",",Q2007,FIND(",",Q2007)+1)+1)-FIND(",",Q2007,FIND(",",Q2007)+1)-1)),MapTable!$A:$A,1,0)),ISERROR(VLOOKUP(TRIM(MID(Q2007,FIND(",",Q2007,FIND(",",Q2007,FIND(",",Q2007)+1)+1)+1,999)),MapTable!$A:$A,1,0))),"맵없음",
  ""),
)))))</f>
        <v/>
      </c>
      <c r="W2007" t="str">
        <f>IF(ISBLANK(V2007),"",IF(ISERROR(VLOOKUP(V2007,[3]DropTable!$A:$A,1,0)),"드랍없음",""))</f>
        <v/>
      </c>
      <c r="Y2007" t="str">
        <f>IF(ISBLANK(X2007),"",IF(ISERROR(VLOOKUP(X2007,[3]DropTable!$A:$A,1,0)),"드랍없음",""))</f>
        <v/>
      </c>
      <c r="AA2007">
        <v>8.1</v>
      </c>
    </row>
    <row r="2008" spans="1:27" x14ac:dyDescent="0.3">
      <c r="A2008">
        <v>18</v>
      </c>
      <c r="B2008">
        <v>17</v>
      </c>
      <c r="C2008">
        <v>1680</v>
      </c>
      <c r="D2008">
        <v>420</v>
      </c>
      <c r="E2008" t="s">
        <v>114</v>
      </c>
      <c r="H2008" t="str">
        <f>IF(ISBLANK(G2008),"",
IFERROR(VLOOKUP(G2008,[1]StringTable!$1:$1048576,MATCH([1]StringTable!$B$1,[1]StringTable!$1:$1,0),0),
IFERROR(VLOOKUP(G2008,[1]InApkStringTable!$1:$1048576,MATCH([1]InApkStringTable!$B$1,[1]InApkStringTable!$1:$1,0),0),
"스트링없음")))</f>
        <v/>
      </c>
      <c r="J2008" t="b">
        <v>1</v>
      </c>
      <c r="L2008" t="str">
        <f>IF(ISBLANK(K2008),"",IF(ISERROR(VLOOKUP(K2008,MapTable!$A:$A,1,0)),"맵없음",""))</f>
        <v/>
      </c>
      <c r="N2008" t="b">
        <f t="shared" ca="1" si="80"/>
        <v>0</v>
      </c>
      <c r="R2008" t="str">
        <f>IF(ISBLANK(Q2008),"",
IF(ISERROR(FIND(",",Q2008)),
  IF(ISERROR(VLOOKUP(Q2008,MapTable!$A:$A,1,0)),"맵없음",
  ""),
IF(ISERROR(FIND(",",Q2008,FIND(",",Q2008)+1)),
  IF(OR(ISERROR(VLOOKUP(LEFT(Q2008,FIND(",",Q2008)-1),MapTable!$A:$A,1,0)),ISERROR(VLOOKUP(TRIM(MID(Q2008,FIND(",",Q2008)+1,999)),MapTable!$A:$A,1,0))),"맵없음",
  ""),
IF(ISERROR(FIND(",",Q2008,FIND(",",Q2008,FIND(",",Q2008)+1)+1)),
  IF(OR(ISERROR(VLOOKUP(LEFT(Q2008,FIND(",",Q2008)-1),MapTable!$A:$A,1,0)),ISERROR(VLOOKUP(TRIM(MID(Q2008,FIND(",",Q2008)+1,FIND(",",Q2008,FIND(",",Q2008)+1)-FIND(",",Q2008)-1)),MapTable!$A:$A,1,0)),ISERROR(VLOOKUP(TRIM(MID(Q2008,FIND(",",Q2008,FIND(",",Q2008)+1)+1,999)),MapTable!$A:$A,1,0))),"맵없음",
  ""),
IF(ISERROR(FIND(",",Q2008,FIND(",",Q2008,FIND(",",Q2008,FIND(",",Q2008)+1)+1)+1)),
  IF(OR(ISERROR(VLOOKUP(LEFT(Q2008,FIND(",",Q2008)-1),MapTable!$A:$A,1,0)),ISERROR(VLOOKUP(TRIM(MID(Q2008,FIND(",",Q2008)+1,FIND(",",Q2008,FIND(",",Q2008)+1)-FIND(",",Q2008)-1)),MapTable!$A:$A,1,0)),ISERROR(VLOOKUP(TRIM(MID(Q2008,FIND(",",Q2008,FIND(",",Q2008)+1)+1,FIND(",",Q2008,FIND(",",Q2008,FIND(",",Q2008)+1)+1)-FIND(",",Q2008,FIND(",",Q2008)+1)-1)),MapTable!$A:$A,1,0)),ISERROR(VLOOKUP(TRIM(MID(Q2008,FIND(",",Q2008,FIND(",",Q2008,FIND(",",Q2008)+1)+1)+1,999)),MapTable!$A:$A,1,0))),"맵없음",
  ""),
)))))</f>
        <v/>
      </c>
      <c r="W2008" t="str">
        <f>IF(ISBLANK(V2008),"",IF(ISERROR(VLOOKUP(V2008,[3]DropTable!$A:$A,1,0)),"드랍없음",""))</f>
        <v/>
      </c>
      <c r="Y2008" t="str">
        <f>IF(ISBLANK(X2008),"",IF(ISERROR(VLOOKUP(X2008,[3]DropTable!$A:$A,1,0)),"드랍없음",""))</f>
        <v/>
      </c>
      <c r="AA2008">
        <v>8.1</v>
      </c>
    </row>
    <row r="2009" spans="1:27" x14ac:dyDescent="0.3">
      <c r="A2009">
        <v>18</v>
      </c>
      <c r="B2009">
        <v>18</v>
      </c>
      <c r="C2009">
        <v>1680</v>
      </c>
      <c r="D2009">
        <v>420</v>
      </c>
      <c r="E2009" t="s">
        <v>114</v>
      </c>
      <c r="H2009" t="str">
        <f>IF(ISBLANK(G2009),"",
IFERROR(VLOOKUP(G2009,[1]StringTable!$1:$1048576,MATCH([1]StringTable!$B$1,[1]StringTable!$1:$1,0),0),
IFERROR(VLOOKUP(G2009,[1]InApkStringTable!$1:$1048576,MATCH([1]InApkStringTable!$B$1,[1]InApkStringTable!$1:$1,0),0),
"스트링없음")))</f>
        <v/>
      </c>
      <c r="J2009" t="b">
        <v>1</v>
      </c>
      <c r="L2009" t="str">
        <f>IF(ISBLANK(K2009),"",IF(ISERROR(VLOOKUP(K2009,MapTable!$A:$A,1,0)),"맵없음",""))</f>
        <v/>
      </c>
      <c r="N2009" t="b">
        <f t="shared" ca="1" si="80"/>
        <v>0</v>
      </c>
      <c r="R2009" t="str">
        <f>IF(ISBLANK(Q2009),"",
IF(ISERROR(FIND(",",Q2009)),
  IF(ISERROR(VLOOKUP(Q2009,MapTable!$A:$A,1,0)),"맵없음",
  ""),
IF(ISERROR(FIND(",",Q2009,FIND(",",Q2009)+1)),
  IF(OR(ISERROR(VLOOKUP(LEFT(Q2009,FIND(",",Q2009)-1),MapTable!$A:$A,1,0)),ISERROR(VLOOKUP(TRIM(MID(Q2009,FIND(",",Q2009)+1,999)),MapTable!$A:$A,1,0))),"맵없음",
  ""),
IF(ISERROR(FIND(",",Q2009,FIND(",",Q2009,FIND(",",Q2009)+1)+1)),
  IF(OR(ISERROR(VLOOKUP(LEFT(Q2009,FIND(",",Q2009)-1),MapTable!$A:$A,1,0)),ISERROR(VLOOKUP(TRIM(MID(Q2009,FIND(",",Q2009)+1,FIND(",",Q2009,FIND(",",Q2009)+1)-FIND(",",Q2009)-1)),MapTable!$A:$A,1,0)),ISERROR(VLOOKUP(TRIM(MID(Q2009,FIND(",",Q2009,FIND(",",Q2009)+1)+1,999)),MapTable!$A:$A,1,0))),"맵없음",
  ""),
IF(ISERROR(FIND(",",Q2009,FIND(",",Q2009,FIND(",",Q2009,FIND(",",Q2009)+1)+1)+1)),
  IF(OR(ISERROR(VLOOKUP(LEFT(Q2009,FIND(",",Q2009)-1),MapTable!$A:$A,1,0)),ISERROR(VLOOKUP(TRIM(MID(Q2009,FIND(",",Q2009)+1,FIND(",",Q2009,FIND(",",Q2009)+1)-FIND(",",Q2009)-1)),MapTable!$A:$A,1,0)),ISERROR(VLOOKUP(TRIM(MID(Q2009,FIND(",",Q2009,FIND(",",Q2009)+1)+1,FIND(",",Q2009,FIND(",",Q2009,FIND(",",Q2009)+1)+1)-FIND(",",Q2009,FIND(",",Q2009)+1)-1)),MapTable!$A:$A,1,0)),ISERROR(VLOOKUP(TRIM(MID(Q2009,FIND(",",Q2009,FIND(",",Q2009,FIND(",",Q2009)+1)+1)+1,999)),MapTable!$A:$A,1,0))),"맵없음",
  ""),
)))))</f>
        <v/>
      </c>
      <c r="W2009" t="str">
        <f>IF(ISBLANK(V2009),"",IF(ISERROR(VLOOKUP(V2009,[3]DropTable!$A:$A,1,0)),"드랍없음",""))</f>
        <v/>
      </c>
      <c r="Y2009" t="str">
        <f>IF(ISBLANK(X2009),"",IF(ISERROR(VLOOKUP(X2009,[3]DropTable!$A:$A,1,0)),"드랍없음",""))</f>
        <v/>
      </c>
      <c r="AA2009">
        <v>8.1</v>
      </c>
    </row>
    <row r="2010" spans="1:27" x14ac:dyDescent="0.3">
      <c r="A2010">
        <v>18</v>
      </c>
      <c r="B2010">
        <v>19</v>
      </c>
      <c r="C2010">
        <v>1680</v>
      </c>
      <c r="D2010">
        <v>420</v>
      </c>
      <c r="E2010" t="s">
        <v>114</v>
      </c>
      <c r="H2010" t="str">
        <f>IF(ISBLANK(G2010),"",
IFERROR(VLOOKUP(G2010,[1]StringTable!$1:$1048576,MATCH([1]StringTable!$B$1,[1]StringTable!$1:$1,0),0),
IFERROR(VLOOKUP(G2010,[1]InApkStringTable!$1:$1048576,MATCH([1]InApkStringTable!$B$1,[1]InApkStringTable!$1:$1,0),0),
"스트링없음")))</f>
        <v/>
      </c>
      <c r="J2010" t="b">
        <v>1</v>
      </c>
      <c r="L2010" t="str">
        <f>IF(ISBLANK(K2010),"",IF(ISERROR(VLOOKUP(K2010,MapTable!$A:$A,1,0)),"맵없음",""))</f>
        <v/>
      </c>
      <c r="N2010" t="b">
        <f t="shared" ca="1" si="80"/>
        <v>0</v>
      </c>
      <c r="R2010" t="str">
        <f>IF(ISBLANK(Q2010),"",
IF(ISERROR(FIND(",",Q2010)),
  IF(ISERROR(VLOOKUP(Q2010,MapTable!$A:$A,1,0)),"맵없음",
  ""),
IF(ISERROR(FIND(",",Q2010,FIND(",",Q2010)+1)),
  IF(OR(ISERROR(VLOOKUP(LEFT(Q2010,FIND(",",Q2010)-1),MapTable!$A:$A,1,0)),ISERROR(VLOOKUP(TRIM(MID(Q2010,FIND(",",Q2010)+1,999)),MapTable!$A:$A,1,0))),"맵없음",
  ""),
IF(ISERROR(FIND(",",Q2010,FIND(",",Q2010,FIND(",",Q2010)+1)+1)),
  IF(OR(ISERROR(VLOOKUP(LEFT(Q2010,FIND(",",Q2010)-1),MapTable!$A:$A,1,0)),ISERROR(VLOOKUP(TRIM(MID(Q2010,FIND(",",Q2010)+1,FIND(",",Q2010,FIND(",",Q2010)+1)-FIND(",",Q2010)-1)),MapTable!$A:$A,1,0)),ISERROR(VLOOKUP(TRIM(MID(Q2010,FIND(",",Q2010,FIND(",",Q2010)+1)+1,999)),MapTable!$A:$A,1,0))),"맵없음",
  ""),
IF(ISERROR(FIND(",",Q2010,FIND(",",Q2010,FIND(",",Q2010,FIND(",",Q2010)+1)+1)+1)),
  IF(OR(ISERROR(VLOOKUP(LEFT(Q2010,FIND(",",Q2010)-1),MapTable!$A:$A,1,0)),ISERROR(VLOOKUP(TRIM(MID(Q2010,FIND(",",Q2010)+1,FIND(",",Q2010,FIND(",",Q2010)+1)-FIND(",",Q2010)-1)),MapTable!$A:$A,1,0)),ISERROR(VLOOKUP(TRIM(MID(Q2010,FIND(",",Q2010,FIND(",",Q2010)+1)+1,FIND(",",Q2010,FIND(",",Q2010,FIND(",",Q2010)+1)+1)-FIND(",",Q2010,FIND(",",Q2010)+1)-1)),MapTable!$A:$A,1,0)),ISERROR(VLOOKUP(TRIM(MID(Q2010,FIND(",",Q2010,FIND(",",Q2010,FIND(",",Q2010)+1)+1)+1,999)),MapTable!$A:$A,1,0))),"맵없음",
  ""),
)))))</f>
        <v/>
      </c>
      <c r="W2010" t="str">
        <f>IF(ISBLANK(V2010),"",IF(ISERROR(VLOOKUP(V2010,[3]DropTable!$A:$A,1,0)),"드랍없음",""))</f>
        <v/>
      </c>
      <c r="Y2010" t="str">
        <f>IF(ISBLANK(X2010),"",IF(ISERROR(VLOOKUP(X2010,[3]DropTable!$A:$A,1,0)),"드랍없음",""))</f>
        <v/>
      </c>
      <c r="AA2010">
        <v>8.1</v>
      </c>
    </row>
    <row r="2011" spans="1:27" x14ac:dyDescent="0.3">
      <c r="A2011">
        <v>18</v>
      </c>
      <c r="B2011">
        <v>20</v>
      </c>
      <c r="C2011">
        <v>1680</v>
      </c>
      <c r="D2011">
        <v>420</v>
      </c>
      <c r="E2011" t="s">
        <v>114</v>
      </c>
      <c r="H2011" t="str">
        <f>IF(ISBLANK(G2011),"",
IFERROR(VLOOKUP(G2011,[1]StringTable!$1:$1048576,MATCH([1]StringTable!$B$1,[1]StringTable!$1:$1,0),0),
IFERROR(VLOOKUP(G2011,[1]InApkStringTable!$1:$1048576,MATCH([1]InApkStringTable!$B$1,[1]InApkStringTable!$1:$1,0),0),
"스트링없음")))</f>
        <v/>
      </c>
      <c r="J2011" t="b">
        <v>1</v>
      </c>
      <c r="L2011" t="str">
        <f>IF(ISBLANK(K2011),"",IF(ISERROR(VLOOKUP(K2011,MapTable!$A:$A,1,0)),"맵없음",""))</f>
        <v/>
      </c>
      <c r="N2011" t="b">
        <f t="shared" ca="1" si="80"/>
        <v>0</v>
      </c>
      <c r="R2011" t="str">
        <f>IF(ISBLANK(Q2011),"",
IF(ISERROR(FIND(",",Q2011)),
  IF(ISERROR(VLOOKUP(Q2011,MapTable!$A:$A,1,0)),"맵없음",
  ""),
IF(ISERROR(FIND(",",Q2011,FIND(",",Q2011)+1)),
  IF(OR(ISERROR(VLOOKUP(LEFT(Q2011,FIND(",",Q2011)-1),MapTable!$A:$A,1,0)),ISERROR(VLOOKUP(TRIM(MID(Q2011,FIND(",",Q2011)+1,999)),MapTable!$A:$A,1,0))),"맵없음",
  ""),
IF(ISERROR(FIND(",",Q2011,FIND(",",Q2011,FIND(",",Q2011)+1)+1)),
  IF(OR(ISERROR(VLOOKUP(LEFT(Q2011,FIND(",",Q2011)-1),MapTable!$A:$A,1,0)),ISERROR(VLOOKUP(TRIM(MID(Q2011,FIND(",",Q2011)+1,FIND(",",Q2011,FIND(",",Q2011)+1)-FIND(",",Q2011)-1)),MapTable!$A:$A,1,0)),ISERROR(VLOOKUP(TRIM(MID(Q2011,FIND(",",Q2011,FIND(",",Q2011)+1)+1,999)),MapTable!$A:$A,1,0))),"맵없음",
  ""),
IF(ISERROR(FIND(",",Q2011,FIND(",",Q2011,FIND(",",Q2011,FIND(",",Q2011)+1)+1)+1)),
  IF(OR(ISERROR(VLOOKUP(LEFT(Q2011,FIND(",",Q2011)-1),MapTable!$A:$A,1,0)),ISERROR(VLOOKUP(TRIM(MID(Q2011,FIND(",",Q2011)+1,FIND(",",Q2011,FIND(",",Q2011)+1)-FIND(",",Q2011)-1)),MapTable!$A:$A,1,0)),ISERROR(VLOOKUP(TRIM(MID(Q2011,FIND(",",Q2011,FIND(",",Q2011)+1)+1,FIND(",",Q2011,FIND(",",Q2011,FIND(",",Q2011)+1)+1)-FIND(",",Q2011,FIND(",",Q2011)+1)-1)),MapTable!$A:$A,1,0)),ISERROR(VLOOKUP(TRIM(MID(Q2011,FIND(",",Q2011,FIND(",",Q2011,FIND(",",Q2011)+1)+1)+1,999)),MapTable!$A:$A,1,0))),"맵없음",
  ""),
)))))</f>
        <v/>
      </c>
      <c r="W2011" t="str">
        <f>IF(ISBLANK(V2011),"",IF(ISERROR(VLOOKUP(V2011,[3]DropTable!$A:$A,1,0)),"드랍없음",""))</f>
        <v/>
      </c>
      <c r="Y2011" t="str">
        <f>IF(ISBLANK(X2011),"",IF(ISERROR(VLOOKUP(X2011,[3]DropTable!$A:$A,1,0)),"드랍없음",""))</f>
        <v/>
      </c>
      <c r="AA2011">
        <v>8.1</v>
      </c>
    </row>
    <row r="2012" spans="1:27" x14ac:dyDescent="0.3">
      <c r="A2012">
        <v>18</v>
      </c>
      <c r="B2012">
        <v>21</v>
      </c>
      <c r="C2012">
        <v>1680</v>
      </c>
      <c r="D2012">
        <v>420</v>
      </c>
      <c r="E2012" t="s">
        <v>114</v>
      </c>
      <c r="H2012" t="str">
        <f>IF(ISBLANK(G2012),"",
IFERROR(VLOOKUP(G2012,[1]StringTable!$1:$1048576,MATCH([1]StringTable!$B$1,[1]StringTable!$1:$1,0),0),
IFERROR(VLOOKUP(G2012,[1]InApkStringTable!$1:$1048576,MATCH([1]InApkStringTable!$B$1,[1]InApkStringTable!$1:$1,0),0),
"스트링없음")))</f>
        <v/>
      </c>
      <c r="J2012" t="b">
        <v>1</v>
      </c>
      <c r="L2012" t="str">
        <f>IF(ISBLANK(K2012),"",IF(ISERROR(VLOOKUP(K2012,MapTable!$A:$A,1,0)),"맵없음",""))</f>
        <v/>
      </c>
      <c r="N2012" t="b">
        <f t="shared" ca="1" si="80"/>
        <v>0</v>
      </c>
      <c r="R2012" t="str">
        <f>IF(ISBLANK(Q2012),"",
IF(ISERROR(FIND(",",Q2012)),
  IF(ISERROR(VLOOKUP(Q2012,MapTable!$A:$A,1,0)),"맵없음",
  ""),
IF(ISERROR(FIND(",",Q2012,FIND(",",Q2012)+1)),
  IF(OR(ISERROR(VLOOKUP(LEFT(Q2012,FIND(",",Q2012)-1),MapTable!$A:$A,1,0)),ISERROR(VLOOKUP(TRIM(MID(Q2012,FIND(",",Q2012)+1,999)),MapTable!$A:$A,1,0))),"맵없음",
  ""),
IF(ISERROR(FIND(",",Q2012,FIND(",",Q2012,FIND(",",Q2012)+1)+1)),
  IF(OR(ISERROR(VLOOKUP(LEFT(Q2012,FIND(",",Q2012)-1),MapTable!$A:$A,1,0)),ISERROR(VLOOKUP(TRIM(MID(Q2012,FIND(",",Q2012)+1,FIND(",",Q2012,FIND(",",Q2012)+1)-FIND(",",Q2012)-1)),MapTable!$A:$A,1,0)),ISERROR(VLOOKUP(TRIM(MID(Q2012,FIND(",",Q2012,FIND(",",Q2012)+1)+1,999)),MapTable!$A:$A,1,0))),"맵없음",
  ""),
IF(ISERROR(FIND(",",Q2012,FIND(",",Q2012,FIND(",",Q2012,FIND(",",Q2012)+1)+1)+1)),
  IF(OR(ISERROR(VLOOKUP(LEFT(Q2012,FIND(",",Q2012)-1),MapTable!$A:$A,1,0)),ISERROR(VLOOKUP(TRIM(MID(Q2012,FIND(",",Q2012)+1,FIND(",",Q2012,FIND(",",Q2012)+1)-FIND(",",Q2012)-1)),MapTable!$A:$A,1,0)),ISERROR(VLOOKUP(TRIM(MID(Q2012,FIND(",",Q2012,FIND(",",Q2012)+1)+1,FIND(",",Q2012,FIND(",",Q2012,FIND(",",Q2012)+1)+1)-FIND(",",Q2012,FIND(",",Q2012)+1)-1)),MapTable!$A:$A,1,0)),ISERROR(VLOOKUP(TRIM(MID(Q2012,FIND(",",Q2012,FIND(",",Q2012,FIND(",",Q2012)+1)+1)+1,999)),MapTable!$A:$A,1,0))),"맵없음",
  ""),
)))))</f>
        <v/>
      </c>
      <c r="W2012" t="str">
        <f>IF(ISBLANK(V2012),"",IF(ISERROR(VLOOKUP(V2012,[3]DropTable!$A:$A,1,0)),"드랍없음",""))</f>
        <v/>
      </c>
      <c r="Y2012" t="str">
        <f>IF(ISBLANK(X2012),"",IF(ISERROR(VLOOKUP(X2012,[3]DropTable!$A:$A,1,0)),"드랍없음",""))</f>
        <v/>
      </c>
      <c r="AA2012">
        <v>8.1</v>
      </c>
    </row>
    <row r="2013" spans="1:27" x14ac:dyDescent="0.3">
      <c r="A2013">
        <v>18</v>
      </c>
      <c r="B2013">
        <v>22</v>
      </c>
      <c r="C2013">
        <v>1680</v>
      </c>
      <c r="D2013">
        <v>420</v>
      </c>
      <c r="E2013" t="s">
        <v>114</v>
      </c>
      <c r="H2013" t="str">
        <f>IF(ISBLANK(G2013),"",
IFERROR(VLOOKUP(G2013,[1]StringTable!$1:$1048576,MATCH([1]StringTable!$B$1,[1]StringTable!$1:$1,0),0),
IFERROR(VLOOKUP(G2013,[1]InApkStringTable!$1:$1048576,MATCH([1]InApkStringTable!$B$1,[1]InApkStringTable!$1:$1,0),0),
"스트링없음")))</f>
        <v/>
      </c>
      <c r="J2013" t="b">
        <v>1</v>
      </c>
      <c r="L2013" t="str">
        <f>IF(ISBLANK(K2013),"",IF(ISERROR(VLOOKUP(K2013,MapTable!$A:$A,1,0)),"맵없음",""))</f>
        <v/>
      </c>
      <c r="N2013" t="b">
        <f t="shared" ca="1" si="80"/>
        <v>0</v>
      </c>
      <c r="R2013" t="str">
        <f>IF(ISBLANK(Q2013),"",
IF(ISERROR(FIND(",",Q2013)),
  IF(ISERROR(VLOOKUP(Q2013,MapTable!$A:$A,1,0)),"맵없음",
  ""),
IF(ISERROR(FIND(",",Q2013,FIND(",",Q2013)+1)),
  IF(OR(ISERROR(VLOOKUP(LEFT(Q2013,FIND(",",Q2013)-1),MapTable!$A:$A,1,0)),ISERROR(VLOOKUP(TRIM(MID(Q2013,FIND(",",Q2013)+1,999)),MapTable!$A:$A,1,0))),"맵없음",
  ""),
IF(ISERROR(FIND(",",Q2013,FIND(",",Q2013,FIND(",",Q2013)+1)+1)),
  IF(OR(ISERROR(VLOOKUP(LEFT(Q2013,FIND(",",Q2013)-1),MapTable!$A:$A,1,0)),ISERROR(VLOOKUP(TRIM(MID(Q2013,FIND(",",Q2013)+1,FIND(",",Q2013,FIND(",",Q2013)+1)-FIND(",",Q2013)-1)),MapTable!$A:$A,1,0)),ISERROR(VLOOKUP(TRIM(MID(Q2013,FIND(",",Q2013,FIND(",",Q2013)+1)+1,999)),MapTable!$A:$A,1,0))),"맵없음",
  ""),
IF(ISERROR(FIND(",",Q2013,FIND(",",Q2013,FIND(",",Q2013,FIND(",",Q2013)+1)+1)+1)),
  IF(OR(ISERROR(VLOOKUP(LEFT(Q2013,FIND(",",Q2013)-1),MapTable!$A:$A,1,0)),ISERROR(VLOOKUP(TRIM(MID(Q2013,FIND(",",Q2013)+1,FIND(",",Q2013,FIND(",",Q2013)+1)-FIND(",",Q2013)-1)),MapTable!$A:$A,1,0)),ISERROR(VLOOKUP(TRIM(MID(Q2013,FIND(",",Q2013,FIND(",",Q2013)+1)+1,FIND(",",Q2013,FIND(",",Q2013,FIND(",",Q2013)+1)+1)-FIND(",",Q2013,FIND(",",Q2013)+1)-1)),MapTable!$A:$A,1,0)),ISERROR(VLOOKUP(TRIM(MID(Q2013,FIND(",",Q2013,FIND(",",Q2013,FIND(",",Q2013)+1)+1)+1,999)),MapTable!$A:$A,1,0))),"맵없음",
  ""),
)))))</f>
        <v/>
      </c>
      <c r="W2013" t="str">
        <f>IF(ISBLANK(V2013),"",IF(ISERROR(VLOOKUP(V2013,[3]DropTable!$A:$A,1,0)),"드랍없음",""))</f>
        <v/>
      </c>
      <c r="Y2013" t="str">
        <f>IF(ISBLANK(X2013),"",IF(ISERROR(VLOOKUP(X2013,[3]DropTable!$A:$A,1,0)),"드랍없음",""))</f>
        <v/>
      </c>
      <c r="AA2013">
        <v>8.1</v>
      </c>
    </row>
    <row r="2014" spans="1:27" x14ac:dyDescent="0.3">
      <c r="A2014">
        <v>18</v>
      </c>
      <c r="B2014">
        <v>23</v>
      </c>
      <c r="C2014">
        <v>1680</v>
      </c>
      <c r="D2014">
        <v>420</v>
      </c>
      <c r="E2014" t="s">
        <v>114</v>
      </c>
      <c r="H2014" t="str">
        <f>IF(ISBLANK(G2014),"",
IFERROR(VLOOKUP(G2014,[1]StringTable!$1:$1048576,MATCH([1]StringTable!$B$1,[1]StringTable!$1:$1,0),0),
IFERROR(VLOOKUP(G2014,[1]InApkStringTable!$1:$1048576,MATCH([1]InApkStringTable!$B$1,[1]InApkStringTable!$1:$1,0),0),
"스트링없음")))</f>
        <v/>
      </c>
      <c r="J2014" t="b">
        <v>1</v>
      </c>
      <c r="L2014" t="str">
        <f>IF(ISBLANK(K2014),"",IF(ISERROR(VLOOKUP(K2014,MapTable!$A:$A,1,0)),"맵없음",""))</f>
        <v/>
      </c>
      <c r="N2014" t="b">
        <f t="shared" ca="1" si="80"/>
        <v>0</v>
      </c>
      <c r="R2014" t="str">
        <f>IF(ISBLANK(Q2014),"",
IF(ISERROR(FIND(",",Q2014)),
  IF(ISERROR(VLOOKUP(Q2014,MapTable!$A:$A,1,0)),"맵없음",
  ""),
IF(ISERROR(FIND(",",Q2014,FIND(",",Q2014)+1)),
  IF(OR(ISERROR(VLOOKUP(LEFT(Q2014,FIND(",",Q2014)-1),MapTable!$A:$A,1,0)),ISERROR(VLOOKUP(TRIM(MID(Q2014,FIND(",",Q2014)+1,999)),MapTable!$A:$A,1,0))),"맵없음",
  ""),
IF(ISERROR(FIND(",",Q2014,FIND(",",Q2014,FIND(",",Q2014)+1)+1)),
  IF(OR(ISERROR(VLOOKUP(LEFT(Q2014,FIND(",",Q2014)-1),MapTable!$A:$A,1,0)),ISERROR(VLOOKUP(TRIM(MID(Q2014,FIND(",",Q2014)+1,FIND(",",Q2014,FIND(",",Q2014)+1)-FIND(",",Q2014)-1)),MapTable!$A:$A,1,0)),ISERROR(VLOOKUP(TRIM(MID(Q2014,FIND(",",Q2014,FIND(",",Q2014)+1)+1,999)),MapTable!$A:$A,1,0))),"맵없음",
  ""),
IF(ISERROR(FIND(",",Q2014,FIND(",",Q2014,FIND(",",Q2014,FIND(",",Q2014)+1)+1)+1)),
  IF(OR(ISERROR(VLOOKUP(LEFT(Q2014,FIND(",",Q2014)-1),MapTable!$A:$A,1,0)),ISERROR(VLOOKUP(TRIM(MID(Q2014,FIND(",",Q2014)+1,FIND(",",Q2014,FIND(",",Q2014)+1)-FIND(",",Q2014)-1)),MapTable!$A:$A,1,0)),ISERROR(VLOOKUP(TRIM(MID(Q2014,FIND(",",Q2014,FIND(",",Q2014)+1)+1,FIND(",",Q2014,FIND(",",Q2014,FIND(",",Q2014)+1)+1)-FIND(",",Q2014,FIND(",",Q2014)+1)-1)),MapTable!$A:$A,1,0)),ISERROR(VLOOKUP(TRIM(MID(Q2014,FIND(",",Q2014,FIND(",",Q2014,FIND(",",Q2014)+1)+1)+1,999)),MapTable!$A:$A,1,0))),"맵없음",
  ""),
)))))</f>
        <v/>
      </c>
      <c r="W2014" t="str">
        <f>IF(ISBLANK(V2014),"",IF(ISERROR(VLOOKUP(V2014,[3]DropTable!$A:$A,1,0)),"드랍없음",""))</f>
        <v/>
      </c>
      <c r="Y2014" t="str">
        <f>IF(ISBLANK(X2014),"",IF(ISERROR(VLOOKUP(X2014,[3]DropTable!$A:$A,1,0)),"드랍없음",""))</f>
        <v/>
      </c>
      <c r="AA2014">
        <v>8.1</v>
      </c>
    </row>
    <row r="2015" spans="1:27" x14ac:dyDescent="0.3">
      <c r="A2015">
        <v>18</v>
      </c>
      <c r="B2015">
        <v>24</v>
      </c>
      <c r="C2015">
        <v>1680</v>
      </c>
      <c r="D2015">
        <v>420</v>
      </c>
      <c r="E2015" t="s">
        <v>114</v>
      </c>
      <c r="H2015" t="str">
        <f>IF(ISBLANK(G2015),"",
IFERROR(VLOOKUP(G2015,[1]StringTable!$1:$1048576,MATCH([1]StringTable!$B$1,[1]StringTable!$1:$1,0),0),
IFERROR(VLOOKUP(G2015,[1]InApkStringTable!$1:$1048576,MATCH([1]InApkStringTable!$B$1,[1]InApkStringTable!$1:$1,0),0),
"스트링없음")))</f>
        <v/>
      </c>
      <c r="J2015" t="b">
        <v>1</v>
      </c>
      <c r="L2015" t="str">
        <f>IF(ISBLANK(K2015),"",IF(ISERROR(VLOOKUP(K2015,MapTable!$A:$A,1,0)),"맵없음",""))</f>
        <v/>
      </c>
      <c r="N2015" t="b">
        <f t="shared" ca="1" si="80"/>
        <v>0</v>
      </c>
      <c r="R2015" t="str">
        <f>IF(ISBLANK(Q2015),"",
IF(ISERROR(FIND(",",Q2015)),
  IF(ISERROR(VLOOKUP(Q2015,MapTable!$A:$A,1,0)),"맵없음",
  ""),
IF(ISERROR(FIND(",",Q2015,FIND(",",Q2015)+1)),
  IF(OR(ISERROR(VLOOKUP(LEFT(Q2015,FIND(",",Q2015)-1),MapTable!$A:$A,1,0)),ISERROR(VLOOKUP(TRIM(MID(Q2015,FIND(",",Q2015)+1,999)),MapTable!$A:$A,1,0))),"맵없음",
  ""),
IF(ISERROR(FIND(",",Q2015,FIND(",",Q2015,FIND(",",Q2015)+1)+1)),
  IF(OR(ISERROR(VLOOKUP(LEFT(Q2015,FIND(",",Q2015)-1),MapTable!$A:$A,1,0)),ISERROR(VLOOKUP(TRIM(MID(Q2015,FIND(",",Q2015)+1,FIND(",",Q2015,FIND(",",Q2015)+1)-FIND(",",Q2015)-1)),MapTable!$A:$A,1,0)),ISERROR(VLOOKUP(TRIM(MID(Q2015,FIND(",",Q2015,FIND(",",Q2015)+1)+1,999)),MapTable!$A:$A,1,0))),"맵없음",
  ""),
IF(ISERROR(FIND(",",Q2015,FIND(",",Q2015,FIND(",",Q2015,FIND(",",Q2015)+1)+1)+1)),
  IF(OR(ISERROR(VLOOKUP(LEFT(Q2015,FIND(",",Q2015)-1),MapTable!$A:$A,1,0)),ISERROR(VLOOKUP(TRIM(MID(Q2015,FIND(",",Q2015)+1,FIND(",",Q2015,FIND(",",Q2015)+1)-FIND(",",Q2015)-1)),MapTable!$A:$A,1,0)),ISERROR(VLOOKUP(TRIM(MID(Q2015,FIND(",",Q2015,FIND(",",Q2015)+1)+1,FIND(",",Q2015,FIND(",",Q2015,FIND(",",Q2015)+1)+1)-FIND(",",Q2015,FIND(",",Q2015)+1)-1)),MapTable!$A:$A,1,0)),ISERROR(VLOOKUP(TRIM(MID(Q2015,FIND(",",Q2015,FIND(",",Q2015,FIND(",",Q2015)+1)+1)+1,999)),MapTable!$A:$A,1,0))),"맵없음",
  ""),
)))))</f>
        <v/>
      </c>
      <c r="W2015" t="str">
        <f>IF(ISBLANK(V2015),"",IF(ISERROR(VLOOKUP(V2015,[3]DropTable!$A:$A,1,0)),"드랍없음",""))</f>
        <v/>
      </c>
      <c r="Y2015" t="str">
        <f>IF(ISBLANK(X2015),"",IF(ISERROR(VLOOKUP(X2015,[3]DropTable!$A:$A,1,0)),"드랍없음",""))</f>
        <v/>
      </c>
      <c r="AA2015">
        <v>8.1</v>
      </c>
    </row>
    <row r="2016" spans="1:27" x14ac:dyDescent="0.3">
      <c r="A2016">
        <v>18</v>
      </c>
      <c r="B2016">
        <v>25</v>
      </c>
      <c r="C2016">
        <v>1680</v>
      </c>
      <c r="D2016">
        <v>420</v>
      </c>
      <c r="E2016" t="s">
        <v>114</v>
      </c>
      <c r="H2016" t="str">
        <f>IF(ISBLANK(G2016),"",
IFERROR(VLOOKUP(G2016,[1]StringTable!$1:$1048576,MATCH([1]StringTable!$B$1,[1]StringTable!$1:$1,0),0),
IFERROR(VLOOKUP(G2016,[1]InApkStringTable!$1:$1048576,MATCH([1]InApkStringTable!$B$1,[1]InApkStringTable!$1:$1,0),0),
"스트링없음")))</f>
        <v/>
      </c>
      <c r="J2016" t="b">
        <v>1</v>
      </c>
      <c r="L2016" t="str">
        <f>IF(ISBLANK(K2016),"",IF(ISERROR(VLOOKUP(K2016,MapTable!$A:$A,1,0)),"맵없음",""))</f>
        <v/>
      </c>
      <c r="N2016" t="b">
        <f t="shared" ca="1" si="80"/>
        <v>0</v>
      </c>
      <c r="R2016" t="str">
        <f>IF(ISBLANK(Q2016),"",
IF(ISERROR(FIND(",",Q2016)),
  IF(ISERROR(VLOOKUP(Q2016,MapTable!$A:$A,1,0)),"맵없음",
  ""),
IF(ISERROR(FIND(",",Q2016,FIND(",",Q2016)+1)),
  IF(OR(ISERROR(VLOOKUP(LEFT(Q2016,FIND(",",Q2016)-1),MapTable!$A:$A,1,0)),ISERROR(VLOOKUP(TRIM(MID(Q2016,FIND(",",Q2016)+1,999)),MapTable!$A:$A,1,0))),"맵없음",
  ""),
IF(ISERROR(FIND(",",Q2016,FIND(",",Q2016,FIND(",",Q2016)+1)+1)),
  IF(OR(ISERROR(VLOOKUP(LEFT(Q2016,FIND(",",Q2016)-1),MapTable!$A:$A,1,0)),ISERROR(VLOOKUP(TRIM(MID(Q2016,FIND(",",Q2016)+1,FIND(",",Q2016,FIND(",",Q2016)+1)-FIND(",",Q2016)-1)),MapTable!$A:$A,1,0)),ISERROR(VLOOKUP(TRIM(MID(Q2016,FIND(",",Q2016,FIND(",",Q2016)+1)+1,999)),MapTable!$A:$A,1,0))),"맵없음",
  ""),
IF(ISERROR(FIND(",",Q2016,FIND(",",Q2016,FIND(",",Q2016,FIND(",",Q2016)+1)+1)+1)),
  IF(OR(ISERROR(VLOOKUP(LEFT(Q2016,FIND(",",Q2016)-1),MapTable!$A:$A,1,0)),ISERROR(VLOOKUP(TRIM(MID(Q2016,FIND(",",Q2016)+1,FIND(",",Q2016,FIND(",",Q2016)+1)-FIND(",",Q2016)-1)),MapTable!$A:$A,1,0)),ISERROR(VLOOKUP(TRIM(MID(Q2016,FIND(",",Q2016,FIND(",",Q2016)+1)+1,FIND(",",Q2016,FIND(",",Q2016,FIND(",",Q2016)+1)+1)-FIND(",",Q2016,FIND(",",Q2016)+1)-1)),MapTable!$A:$A,1,0)),ISERROR(VLOOKUP(TRIM(MID(Q2016,FIND(",",Q2016,FIND(",",Q2016,FIND(",",Q2016)+1)+1)+1,999)),MapTable!$A:$A,1,0))),"맵없음",
  ""),
)))))</f>
        <v/>
      </c>
      <c r="W2016" t="str">
        <f>IF(ISBLANK(V2016),"",IF(ISERROR(VLOOKUP(V2016,[3]DropTable!$A:$A,1,0)),"드랍없음",""))</f>
        <v/>
      </c>
      <c r="Y2016" t="str">
        <f>IF(ISBLANK(X2016),"",IF(ISERROR(VLOOKUP(X2016,[3]DropTable!$A:$A,1,0)),"드랍없음",""))</f>
        <v/>
      </c>
      <c r="AA2016">
        <v>8.1</v>
      </c>
    </row>
    <row r="2017" spans="1:27" x14ac:dyDescent="0.3">
      <c r="A2017">
        <v>18</v>
      </c>
      <c r="B2017">
        <v>26</v>
      </c>
      <c r="C2017">
        <v>1680</v>
      </c>
      <c r="D2017">
        <v>420</v>
      </c>
      <c r="E2017" t="s">
        <v>114</v>
      </c>
      <c r="H2017" t="str">
        <f>IF(ISBLANK(G2017),"",
IFERROR(VLOOKUP(G2017,[1]StringTable!$1:$1048576,MATCH([1]StringTable!$B$1,[1]StringTable!$1:$1,0),0),
IFERROR(VLOOKUP(G2017,[1]InApkStringTable!$1:$1048576,MATCH([1]InApkStringTable!$B$1,[1]InApkStringTable!$1:$1,0),0),
"스트링없음")))</f>
        <v/>
      </c>
      <c r="J2017" t="b">
        <v>1</v>
      </c>
      <c r="L2017" t="str">
        <f>IF(ISBLANK(K2017),"",IF(ISERROR(VLOOKUP(K2017,MapTable!$A:$A,1,0)),"맵없음",""))</f>
        <v/>
      </c>
      <c r="N2017" t="b">
        <f t="shared" ca="1" si="80"/>
        <v>0</v>
      </c>
      <c r="R2017" t="str">
        <f>IF(ISBLANK(Q2017),"",
IF(ISERROR(FIND(",",Q2017)),
  IF(ISERROR(VLOOKUP(Q2017,MapTable!$A:$A,1,0)),"맵없음",
  ""),
IF(ISERROR(FIND(",",Q2017,FIND(",",Q2017)+1)),
  IF(OR(ISERROR(VLOOKUP(LEFT(Q2017,FIND(",",Q2017)-1),MapTable!$A:$A,1,0)),ISERROR(VLOOKUP(TRIM(MID(Q2017,FIND(",",Q2017)+1,999)),MapTable!$A:$A,1,0))),"맵없음",
  ""),
IF(ISERROR(FIND(",",Q2017,FIND(",",Q2017,FIND(",",Q2017)+1)+1)),
  IF(OR(ISERROR(VLOOKUP(LEFT(Q2017,FIND(",",Q2017)-1),MapTable!$A:$A,1,0)),ISERROR(VLOOKUP(TRIM(MID(Q2017,FIND(",",Q2017)+1,FIND(",",Q2017,FIND(",",Q2017)+1)-FIND(",",Q2017)-1)),MapTable!$A:$A,1,0)),ISERROR(VLOOKUP(TRIM(MID(Q2017,FIND(",",Q2017,FIND(",",Q2017)+1)+1,999)),MapTable!$A:$A,1,0))),"맵없음",
  ""),
IF(ISERROR(FIND(",",Q2017,FIND(",",Q2017,FIND(",",Q2017,FIND(",",Q2017)+1)+1)+1)),
  IF(OR(ISERROR(VLOOKUP(LEFT(Q2017,FIND(",",Q2017)-1),MapTable!$A:$A,1,0)),ISERROR(VLOOKUP(TRIM(MID(Q2017,FIND(",",Q2017)+1,FIND(",",Q2017,FIND(",",Q2017)+1)-FIND(",",Q2017)-1)),MapTable!$A:$A,1,0)),ISERROR(VLOOKUP(TRIM(MID(Q2017,FIND(",",Q2017,FIND(",",Q2017)+1)+1,FIND(",",Q2017,FIND(",",Q2017,FIND(",",Q2017)+1)+1)-FIND(",",Q2017,FIND(",",Q2017)+1)-1)),MapTable!$A:$A,1,0)),ISERROR(VLOOKUP(TRIM(MID(Q2017,FIND(",",Q2017,FIND(",",Q2017,FIND(",",Q2017)+1)+1)+1,999)),MapTable!$A:$A,1,0))),"맵없음",
  ""),
)))))</f>
        <v/>
      </c>
      <c r="W2017" t="str">
        <f>IF(ISBLANK(V2017),"",IF(ISERROR(VLOOKUP(V2017,[3]DropTable!$A:$A,1,0)),"드랍없음",""))</f>
        <v/>
      </c>
      <c r="Y2017" t="str">
        <f>IF(ISBLANK(X2017),"",IF(ISERROR(VLOOKUP(X2017,[3]DropTable!$A:$A,1,0)),"드랍없음",""))</f>
        <v/>
      </c>
      <c r="AA2017">
        <v>8.1</v>
      </c>
    </row>
    <row r="2018" spans="1:27" x14ac:dyDescent="0.3">
      <c r="A2018">
        <v>18</v>
      </c>
      <c r="B2018">
        <v>27</v>
      </c>
      <c r="C2018">
        <v>1680</v>
      </c>
      <c r="D2018">
        <v>420</v>
      </c>
      <c r="E2018" t="s">
        <v>114</v>
      </c>
      <c r="H2018" t="str">
        <f>IF(ISBLANK(G2018),"",
IFERROR(VLOOKUP(G2018,[1]StringTable!$1:$1048576,MATCH([1]StringTable!$B$1,[1]StringTable!$1:$1,0),0),
IFERROR(VLOOKUP(G2018,[1]InApkStringTable!$1:$1048576,MATCH([1]InApkStringTable!$B$1,[1]InApkStringTable!$1:$1,0),0),
"스트링없음")))</f>
        <v/>
      </c>
      <c r="J2018" t="b">
        <v>1</v>
      </c>
      <c r="L2018" t="str">
        <f>IF(ISBLANK(K2018),"",IF(ISERROR(VLOOKUP(K2018,MapTable!$A:$A,1,0)),"맵없음",""))</f>
        <v/>
      </c>
      <c r="N2018" t="b">
        <f t="shared" ca="1" si="80"/>
        <v>0</v>
      </c>
      <c r="R2018" t="str">
        <f>IF(ISBLANK(Q2018),"",
IF(ISERROR(FIND(",",Q2018)),
  IF(ISERROR(VLOOKUP(Q2018,MapTable!$A:$A,1,0)),"맵없음",
  ""),
IF(ISERROR(FIND(",",Q2018,FIND(",",Q2018)+1)),
  IF(OR(ISERROR(VLOOKUP(LEFT(Q2018,FIND(",",Q2018)-1),MapTable!$A:$A,1,0)),ISERROR(VLOOKUP(TRIM(MID(Q2018,FIND(",",Q2018)+1,999)),MapTable!$A:$A,1,0))),"맵없음",
  ""),
IF(ISERROR(FIND(",",Q2018,FIND(",",Q2018,FIND(",",Q2018)+1)+1)),
  IF(OR(ISERROR(VLOOKUP(LEFT(Q2018,FIND(",",Q2018)-1),MapTable!$A:$A,1,0)),ISERROR(VLOOKUP(TRIM(MID(Q2018,FIND(",",Q2018)+1,FIND(",",Q2018,FIND(",",Q2018)+1)-FIND(",",Q2018)-1)),MapTable!$A:$A,1,0)),ISERROR(VLOOKUP(TRIM(MID(Q2018,FIND(",",Q2018,FIND(",",Q2018)+1)+1,999)),MapTable!$A:$A,1,0))),"맵없음",
  ""),
IF(ISERROR(FIND(",",Q2018,FIND(",",Q2018,FIND(",",Q2018,FIND(",",Q2018)+1)+1)+1)),
  IF(OR(ISERROR(VLOOKUP(LEFT(Q2018,FIND(",",Q2018)-1),MapTable!$A:$A,1,0)),ISERROR(VLOOKUP(TRIM(MID(Q2018,FIND(",",Q2018)+1,FIND(",",Q2018,FIND(",",Q2018)+1)-FIND(",",Q2018)-1)),MapTable!$A:$A,1,0)),ISERROR(VLOOKUP(TRIM(MID(Q2018,FIND(",",Q2018,FIND(",",Q2018)+1)+1,FIND(",",Q2018,FIND(",",Q2018,FIND(",",Q2018)+1)+1)-FIND(",",Q2018,FIND(",",Q2018)+1)-1)),MapTable!$A:$A,1,0)),ISERROR(VLOOKUP(TRIM(MID(Q2018,FIND(",",Q2018,FIND(",",Q2018,FIND(",",Q2018)+1)+1)+1,999)),MapTable!$A:$A,1,0))),"맵없음",
  ""),
)))))</f>
        <v/>
      </c>
      <c r="W2018" t="str">
        <f>IF(ISBLANK(V2018),"",IF(ISERROR(VLOOKUP(V2018,[3]DropTable!$A:$A,1,0)),"드랍없음",""))</f>
        <v/>
      </c>
      <c r="Y2018" t="str">
        <f>IF(ISBLANK(X2018),"",IF(ISERROR(VLOOKUP(X2018,[3]DropTable!$A:$A,1,0)),"드랍없음",""))</f>
        <v/>
      </c>
      <c r="AA2018">
        <v>8.1</v>
      </c>
    </row>
    <row r="2019" spans="1:27" x14ac:dyDescent="0.3">
      <c r="A2019">
        <v>18</v>
      </c>
      <c r="B2019">
        <v>28</v>
      </c>
      <c r="C2019">
        <v>1680</v>
      </c>
      <c r="D2019">
        <v>420</v>
      </c>
      <c r="E2019" t="s">
        <v>114</v>
      </c>
      <c r="H2019" t="str">
        <f>IF(ISBLANK(G2019),"",
IFERROR(VLOOKUP(G2019,[1]StringTable!$1:$1048576,MATCH([1]StringTable!$B$1,[1]StringTable!$1:$1,0),0),
IFERROR(VLOOKUP(G2019,[1]InApkStringTable!$1:$1048576,MATCH([1]InApkStringTable!$B$1,[1]InApkStringTable!$1:$1,0),0),
"스트링없음")))</f>
        <v/>
      </c>
      <c r="J2019" t="b">
        <v>1</v>
      </c>
      <c r="L2019" t="str">
        <f>IF(ISBLANK(K2019),"",IF(ISERROR(VLOOKUP(K2019,MapTable!$A:$A,1,0)),"맵없음",""))</f>
        <v/>
      </c>
      <c r="N2019" t="b">
        <f t="shared" ca="1" si="80"/>
        <v>0</v>
      </c>
      <c r="R2019" t="str">
        <f>IF(ISBLANK(Q2019),"",
IF(ISERROR(FIND(",",Q2019)),
  IF(ISERROR(VLOOKUP(Q2019,MapTable!$A:$A,1,0)),"맵없음",
  ""),
IF(ISERROR(FIND(",",Q2019,FIND(",",Q2019)+1)),
  IF(OR(ISERROR(VLOOKUP(LEFT(Q2019,FIND(",",Q2019)-1),MapTable!$A:$A,1,0)),ISERROR(VLOOKUP(TRIM(MID(Q2019,FIND(",",Q2019)+1,999)),MapTable!$A:$A,1,0))),"맵없음",
  ""),
IF(ISERROR(FIND(",",Q2019,FIND(",",Q2019,FIND(",",Q2019)+1)+1)),
  IF(OR(ISERROR(VLOOKUP(LEFT(Q2019,FIND(",",Q2019)-1),MapTable!$A:$A,1,0)),ISERROR(VLOOKUP(TRIM(MID(Q2019,FIND(",",Q2019)+1,FIND(",",Q2019,FIND(",",Q2019)+1)-FIND(",",Q2019)-1)),MapTable!$A:$A,1,0)),ISERROR(VLOOKUP(TRIM(MID(Q2019,FIND(",",Q2019,FIND(",",Q2019)+1)+1,999)),MapTable!$A:$A,1,0))),"맵없음",
  ""),
IF(ISERROR(FIND(",",Q2019,FIND(",",Q2019,FIND(",",Q2019,FIND(",",Q2019)+1)+1)+1)),
  IF(OR(ISERROR(VLOOKUP(LEFT(Q2019,FIND(",",Q2019)-1),MapTable!$A:$A,1,0)),ISERROR(VLOOKUP(TRIM(MID(Q2019,FIND(",",Q2019)+1,FIND(",",Q2019,FIND(",",Q2019)+1)-FIND(",",Q2019)-1)),MapTable!$A:$A,1,0)),ISERROR(VLOOKUP(TRIM(MID(Q2019,FIND(",",Q2019,FIND(",",Q2019)+1)+1,FIND(",",Q2019,FIND(",",Q2019,FIND(",",Q2019)+1)+1)-FIND(",",Q2019,FIND(",",Q2019)+1)-1)),MapTable!$A:$A,1,0)),ISERROR(VLOOKUP(TRIM(MID(Q2019,FIND(",",Q2019,FIND(",",Q2019,FIND(",",Q2019)+1)+1)+1,999)),MapTable!$A:$A,1,0))),"맵없음",
  ""),
)))))</f>
        <v/>
      </c>
      <c r="W2019" t="str">
        <f>IF(ISBLANK(V2019),"",IF(ISERROR(VLOOKUP(V2019,[3]DropTable!$A:$A,1,0)),"드랍없음",""))</f>
        <v/>
      </c>
      <c r="Y2019" t="str">
        <f>IF(ISBLANK(X2019),"",IF(ISERROR(VLOOKUP(X2019,[3]DropTable!$A:$A,1,0)),"드랍없음",""))</f>
        <v/>
      </c>
      <c r="AA2019">
        <v>8.1</v>
      </c>
    </row>
    <row r="2020" spans="1:27" x14ac:dyDescent="0.3">
      <c r="A2020">
        <v>18</v>
      </c>
      <c r="B2020">
        <v>29</v>
      </c>
      <c r="C2020">
        <v>1680</v>
      </c>
      <c r="D2020">
        <v>420</v>
      </c>
      <c r="E2020" t="s">
        <v>114</v>
      </c>
      <c r="H2020" t="str">
        <f>IF(ISBLANK(G2020),"",
IFERROR(VLOOKUP(G2020,[1]StringTable!$1:$1048576,MATCH([1]StringTable!$B$1,[1]StringTable!$1:$1,0),0),
IFERROR(VLOOKUP(G2020,[1]InApkStringTable!$1:$1048576,MATCH([1]InApkStringTable!$B$1,[1]InApkStringTable!$1:$1,0),0),
"스트링없음")))</f>
        <v/>
      </c>
      <c r="J2020" t="b">
        <v>1</v>
      </c>
      <c r="L2020" t="str">
        <f>IF(ISBLANK(K2020),"",IF(ISERROR(VLOOKUP(K2020,MapTable!$A:$A,1,0)),"맵없음",""))</f>
        <v/>
      </c>
      <c r="N2020" t="b">
        <f t="shared" ca="1" si="80"/>
        <v>0</v>
      </c>
      <c r="R2020" t="str">
        <f>IF(ISBLANK(Q2020),"",
IF(ISERROR(FIND(",",Q2020)),
  IF(ISERROR(VLOOKUP(Q2020,MapTable!$A:$A,1,0)),"맵없음",
  ""),
IF(ISERROR(FIND(",",Q2020,FIND(",",Q2020)+1)),
  IF(OR(ISERROR(VLOOKUP(LEFT(Q2020,FIND(",",Q2020)-1),MapTable!$A:$A,1,0)),ISERROR(VLOOKUP(TRIM(MID(Q2020,FIND(",",Q2020)+1,999)),MapTable!$A:$A,1,0))),"맵없음",
  ""),
IF(ISERROR(FIND(",",Q2020,FIND(",",Q2020,FIND(",",Q2020)+1)+1)),
  IF(OR(ISERROR(VLOOKUP(LEFT(Q2020,FIND(",",Q2020)-1),MapTable!$A:$A,1,0)),ISERROR(VLOOKUP(TRIM(MID(Q2020,FIND(",",Q2020)+1,FIND(",",Q2020,FIND(",",Q2020)+1)-FIND(",",Q2020)-1)),MapTable!$A:$A,1,0)),ISERROR(VLOOKUP(TRIM(MID(Q2020,FIND(",",Q2020,FIND(",",Q2020)+1)+1,999)),MapTable!$A:$A,1,0))),"맵없음",
  ""),
IF(ISERROR(FIND(",",Q2020,FIND(",",Q2020,FIND(",",Q2020,FIND(",",Q2020)+1)+1)+1)),
  IF(OR(ISERROR(VLOOKUP(LEFT(Q2020,FIND(",",Q2020)-1),MapTable!$A:$A,1,0)),ISERROR(VLOOKUP(TRIM(MID(Q2020,FIND(",",Q2020)+1,FIND(",",Q2020,FIND(",",Q2020)+1)-FIND(",",Q2020)-1)),MapTable!$A:$A,1,0)),ISERROR(VLOOKUP(TRIM(MID(Q2020,FIND(",",Q2020,FIND(",",Q2020)+1)+1,FIND(",",Q2020,FIND(",",Q2020,FIND(",",Q2020)+1)+1)-FIND(",",Q2020,FIND(",",Q2020)+1)-1)),MapTable!$A:$A,1,0)),ISERROR(VLOOKUP(TRIM(MID(Q2020,FIND(",",Q2020,FIND(",",Q2020,FIND(",",Q2020)+1)+1)+1,999)),MapTable!$A:$A,1,0))),"맵없음",
  ""),
)))))</f>
        <v/>
      </c>
      <c r="W2020" t="str">
        <f>IF(ISBLANK(V2020),"",IF(ISERROR(VLOOKUP(V2020,[3]DropTable!$A:$A,1,0)),"드랍없음",""))</f>
        <v/>
      </c>
      <c r="Y2020" t="str">
        <f>IF(ISBLANK(X2020),"",IF(ISERROR(VLOOKUP(X2020,[3]DropTable!$A:$A,1,0)),"드랍없음",""))</f>
        <v/>
      </c>
      <c r="AA2020">
        <v>8.1</v>
      </c>
    </row>
    <row r="2021" spans="1:27" x14ac:dyDescent="0.3">
      <c r="A2021">
        <v>18</v>
      </c>
      <c r="B2021">
        <v>30</v>
      </c>
      <c r="C2021">
        <v>1680</v>
      </c>
      <c r="D2021">
        <v>420</v>
      </c>
      <c r="E2021" t="s">
        <v>114</v>
      </c>
      <c r="H2021" t="str">
        <f>IF(ISBLANK(G2021),"",
IFERROR(VLOOKUP(G2021,[1]StringTable!$1:$1048576,MATCH([1]StringTable!$B$1,[1]StringTable!$1:$1,0),0),
IFERROR(VLOOKUP(G2021,[1]InApkStringTable!$1:$1048576,MATCH([1]InApkStringTable!$B$1,[1]InApkStringTable!$1:$1,0),0),
"스트링없음")))</f>
        <v/>
      </c>
      <c r="J2021" t="b">
        <v>1</v>
      </c>
      <c r="L2021" t="str">
        <f>IF(ISBLANK(K2021),"",IF(ISERROR(VLOOKUP(K2021,MapTable!$A:$A,1,0)),"맵없음",""))</f>
        <v/>
      </c>
      <c r="N2021" t="b">
        <f t="shared" ca="1" si="80"/>
        <v>0</v>
      </c>
      <c r="R2021" t="str">
        <f>IF(ISBLANK(Q2021),"",
IF(ISERROR(FIND(",",Q2021)),
  IF(ISERROR(VLOOKUP(Q2021,MapTable!$A:$A,1,0)),"맵없음",
  ""),
IF(ISERROR(FIND(",",Q2021,FIND(",",Q2021)+1)),
  IF(OR(ISERROR(VLOOKUP(LEFT(Q2021,FIND(",",Q2021)-1),MapTable!$A:$A,1,0)),ISERROR(VLOOKUP(TRIM(MID(Q2021,FIND(",",Q2021)+1,999)),MapTable!$A:$A,1,0))),"맵없음",
  ""),
IF(ISERROR(FIND(",",Q2021,FIND(",",Q2021,FIND(",",Q2021)+1)+1)),
  IF(OR(ISERROR(VLOOKUP(LEFT(Q2021,FIND(",",Q2021)-1),MapTable!$A:$A,1,0)),ISERROR(VLOOKUP(TRIM(MID(Q2021,FIND(",",Q2021)+1,FIND(",",Q2021,FIND(",",Q2021)+1)-FIND(",",Q2021)-1)),MapTable!$A:$A,1,0)),ISERROR(VLOOKUP(TRIM(MID(Q2021,FIND(",",Q2021,FIND(",",Q2021)+1)+1,999)),MapTable!$A:$A,1,0))),"맵없음",
  ""),
IF(ISERROR(FIND(",",Q2021,FIND(",",Q2021,FIND(",",Q2021,FIND(",",Q2021)+1)+1)+1)),
  IF(OR(ISERROR(VLOOKUP(LEFT(Q2021,FIND(",",Q2021)-1),MapTable!$A:$A,1,0)),ISERROR(VLOOKUP(TRIM(MID(Q2021,FIND(",",Q2021)+1,FIND(",",Q2021,FIND(",",Q2021)+1)-FIND(",",Q2021)-1)),MapTable!$A:$A,1,0)),ISERROR(VLOOKUP(TRIM(MID(Q2021,FIND(",",Q2021,FIND(",",Q2021)+1)+1,FIND(",",Q2021,FIND(",",Q2021,FIND(",",Q2021)+1)+1)-FIND(",",Q2021,FIND(",",Q2021)+1)-1)),MapTable!$A:$A,1,0)),ISERROR(VLOOKUP(TRIM(MID(Q2021,FIND(",",Q2021,FIND(",",Q2021,FIND(",",Q2021)+1)+1)+1,999)),MapTable!$A:$A,1,0))),"맵없음",
  ""),
)))))</f>
        <v/>
      </c>
      <c r="W2021" t="str">
        <f>IF(ISBLANK(V2021),"",IF(ISERROR(VLOOKUP(V2021,[3]DropTable!$A:$A,1,0)),"드랍없음",""))</f>
        <v/>
      </c>
      <c r="Y2021" t="str">
        <f>IF(ISBLANK(X2021),"",IF(ISERROR(VLOOKUP(X2021,[3]DropTable!$A:$A,1,0)),"드랍없음",""))</f>
        <v/>
      </c>
      <c r="AA2021">
        <v>8.1</v>
      </c>
    </row>
    <row r="2022" spans="1:27" x14ac:dyDescent="0.3">
      <c r="A2022">
        <v>18</v>
      </c>
      <c r="B2022">
        <v>31</v>
      </c>
      <c r="C2022">
        <v>1680</v>
      </c>
      <c r="D2022">
        <v>420</v>
      </c>
      <c r="E2022" t="s">
        <v>114</v>
      </c>
      <c r="H2022" t="str">
        <f>IF(ISBLANK(G2022),"",
IFERROR(VLOOKUP(G2022,[1]StringTable!$1:$1048576,MATCH([1]StringTable!$B$1,[1]StringTable!$1:$1,0),0),
IFERROR(VLOOKUP(G2022,[1]InApkStringTable!$1:$1048576,MATCH([1]InApkStringTable!$B$1,[1]InApkStringTable!$1:$1,0),0),
"스트링없음")))</f>
        <v/>
      </c>
      <c r="J2022" t="b">
        <v>1</v>
      </c>
      <c r="L2022" t="str">
        <f>IF(ISBLANK(K2022),"",IF(ISERROR(VLOOKUP(K2022,MapTable!$A:$A,1,0)),"맵없음",""))</f>
        <v/>
      </c>
      <c r="N2022" t="b">
        <f t="shared" ca="1" si="80"/>
        <v>0</v>
      </c>
      <c r="R2022" t="str">
        <f>IF(ISBLANK(Q2022),"",
IF(ISERROR(FIND(",",Q2022)),
  IF(ISERROR(VLOOKUP(Q2022,MapTable!$A:$A,1,0)),"맵없음",
  ""),
IF(ISERROR(FIND(",",Q2022,FIND(",",Q2022)+1)),
  IF(OR(ISERROR(VLOOKUP(LEFT(Q2022,FIND(",",Q2022)-1),MapTable!$A:$A,1,0)),ISERROR(VLOOKUP(TRIM(MID(Q2022,FIND(",",Q2022)+1,999)),MapTable!$A:$A,1,0))),"맵없음",
  ""),
IF(ISERROR(FIND(",",Q2022,FIND(",",Q2022,FIND(",",Q2022)+1)+1)),
  IF(OR(ISERROR(VLOOKUP(LEFT(Q2022,FIND(",",Q2022)-1),MapTable!$A:$A,1,0)),ISERROR(VLOOKUP(TRIM(MID(Q2022,FIND(",",Q2022)+1,FIND(",",Q2022,FIND(",",Q2022)+1)-FIND(",",Q2022)-1)),MapTable!$A:$A,1,0)),ISERROR(VLOOKUP(TRIM(MID(Q2022,FIND(",",Q2022,FIND(",",Q2022)+1)+1,999)),MapTable!$A:$A,1,0))),"맵없음",
  ""),
IF(ISERROR(FIND(",",Q2022,FIND(",",Q2022,FIND(",",Q2022,FIND(",",Q2022)+1)+1)+1)),
  IF(OR(ISERROR(VLOOKUP(LEFT(Q2022,FIND(",",Q2022)-1),MapTable!$A:$A,1,0)),ISERROR(VLOOKUP(TRIM(MID(Q2022,FIND(",",Q2022)+1,FIND(",",Q2022,FIND(",",Q2022)+1)-FIND(",",Q2022)-1)),MapTable!$A:$A,1,0)),ISERROR(VLOOKUP(TRIM(MID(Q2022,FIND(",",Q2022,FIND(",",Q2022)+1)+1,FIND(",",Q2022,FIND(",",Q2022,FIND(",",Q2022)+1)+1)-FIND(",",Q2022,FIND(",",Q2022)+1)-1)),MapTable!$A:$A,1,0)),ISERROR(VLOOKUP(TRIM(MID(Q2022,FIND(",",Q2022,FIND(",",Q2022,FIND(",",Q2022)+1)+1)+1,999)),MapTable!$A:$A,1,0))),"맵없음",
  ""),
)))))</f>
        <v/>
      </c>
      <c r="W2022" t="str">
        <f>IF(ISBLANK(V2022),"",IF(ISERROR(VLOOKUP(V2022,[3]DropTable!$A:$A,1,0)),"드랍없음",""))</f>
        <v/>
      </c>
      <c r="Y2022" t="str">
        <f>IF(ISBLANK(X2022),"",IF(ISERROR(VLOOKUP(X2022,[3]DropTable!$A:$A,1,0)),"드랍없음",""))</f>
        <v/>
      </c>
      <c r="AA2022">
        <v>8.1</v>
      </c>
    </row>
    <row r="2023" spans="1:27" x14ac:dyDescent="0.3">
      <c r="A2023">
        <v>18</v>
      </c>
      <c r="B2023">
        <v>32</v>
      </c>
      <c r="C2023">
        <v>1680</v>
      </c>
      <c r="D2023">
        <v>420</v>
      </c>
      <c r="E2023" t="s">
        <v>114</v>
      </c>
      <c r="H2023" t="str">
        <f>IF(ISBLANK(G2023),"",
IFERROR(VLOOKUP(G2023,[1]StringTable!$1:$1048576,MATCH([1]StringTable!$B$1,[1]StringTable!$1:$1,0),0),
IFERROR(VLOOKUP(G2023,[1]InApkStringTable!$1:$1048576,MATCH([1]InApkStringTable!$B$1,[1]InApkStringTable!$1:$1,0),0),
"스트링없음")))</f>
        <v/>
      </c>
      <c r="J2023" t="b">
        <v>1</v>
      </c>
      <c r="L2023" t="str">
        <f>IF(ISBLANK(K2023),"",IF(ISERROR(VLOOKUP(K2023,MapTable!$A:$A,1,0)),"맵없음",""))</f>
        <v/>
      </c>
      <c r="N2023" t="b">
        <f t="shared" ca="1" si="80"/>
        <v>0</v>
      </c>
      <c r="R2023" t="str">
        <f>IF(ISBLANK(Q2023),"",
IF(ISERROR(FIND(",",Q2023)),
  IF(ISERROR(VLOOKUP(Q2023,MapTable!$A:$A,1,0)),"맵없음",
  ""),
IF(ISERROR(FIND(",",Q2023,FIND(",",Q2023)+1)),
  IF(OR(ISERROR(VLOOKUP(LEFT(Q2023,FIND(",",Q2023)-1),MapTable!$A:$A,1,0)),ISERROR(VLOOKUP(TRIM(MID(Q2023,FIND(",",Q2023)+1,999)),MapTable!$A:$A,1,0))),"맵없음",
  ""),
IF(ISERROR(FIND(",",Q2023,FIND(",",Q2023,FIND(",",Q2023)+1)+1)),
  IF(OR(ISERROR(VLOOKUP(LEFT(Q2023,FIND(",",Q2023)-1),MapTable!$A:$A,1,0)),ISERROR(VLOOKUP(TRIM(MID(Q2023,FIND(",",Q2023)+1,FIND(",",Q2023,FIND(",",Q2023)+1)-FIND(",",Q2023)-1)),MapTable!$A:$A,1,0)),ISERROR(VLOOKUP(TRIM(MID(Q2023,FIND(",",Q2023,FIND(",",Q2023)+1)+1,999)),MapTable!$A:$A,1,0))),"맵없음",
  ""),
IF(ISERROR(FIND(",",Q2023,FIND(",",Q2023,FIND(",",Q2023,FIND(",",Q2023)+1)+1)+1)),
  IF(OR(ISERROR(VLOOKUP(LEFT(Q2023,FIND(",",Q2023)-1),MapTable!$A:$A,1,0)),ISERROR(VLOOKUP(TRIM(MID(Q2023,FIND(",",Q2023)+1,FIND(",",Q2023,FIND(",",Q2023)+1)-FIND(",",Q2023)-1)),MapTable!$A:$A,1,0)),ISERROR(VLOOKUP(TRIM(MID(Q2023,FIND(",",Q2023,FIND(",",Q2023)+1)+1,FIND(",",Q2023,FIND(",",Q2023,FIND(",",Q2023)+1)+1)-FIND(",",Q2023,FIND(",",Q2023)+1)-1)),MapTable!$A:$A,1,0)),ISERROR(VLOOKUP(TRIM(MID(Q2023,FIND(",",Q2023,FIND(",",Q2023,FIND(",",Q2023)+1)+1)+1,999)),MapTable!$A:$A,1,0))),"맵없음",
  ""),
)))))</f>
        <v/>
      </c>
      <c r="W2023" t="str">
        <f>IF(ISBLANK(V2023),"",IF(ISERROR(VLOOKUP(V2023,[3]DropTable!$A:$A,1,0)),"드랍없음",""))</f>
        <v/>
      </c>
      <c r="Y2023" t="str">
        <f>IF(ISBLANK(X2023),"",IF(ISERROR(VLOOKUP(X2023,[3]DropTable!$A:$A,1,0)),"드랍없음",""))</f>
        <v/>
      </c>
      <c r="AA2023">
        <v>8.1</v>
      </c>
    </row>
    <row r="2024" spans="1:27" x14ac:dyDescent="0.3">
      <c r="A2024">
        <v>18</v>
      </c>
      <c r="B2024">
        <v>33</v>
      </c>
      <c r="C2024">
        <v>1680</v>
      </c>
      <c r="D2024">
        <v>420</v>
      </c>
      <c r="E2024" t="s">
        <v>114</v>
      </c>
      <c r="H2024" t="str">
        <f>IF(ISBLANK(G2024),"",
IFERROR(VLOOKUP(G2024,[1]StringTable!$1:$1048576,MATCH([1]StringTable!$B$1,[1]StringTable!$1:$1,0),0),
IFERROR(VLOOKUP(G2024,[1]InApkStringTable!$1:$1048576,MATCH([1]InApkStringTable!$B$1,[1]InApkStringTable!$1:$1,0),0),
"스트링없음")))</f>
        <v/>
      </c>
      <c r="J2024" t="b">
        <v>1</v>
      </c>
      <c r="L2024" t="str">
        <f>IF(ISBLANK(K2024),"",IF(ISERROR(VLOOKUP(K2024,MapTable!$A:$A,1,0)),"맵없음",""))</f>
        <v/>
      </c>
      <c r="N2024" t="b">
        <f t="shared" ca="1" si="80"/>
        <v>0</v>
      </c>
      <c r="R2024" t="str">
        <f>IF(ISBLANK(Q2024),"",
IF(ISERROR(FIND(",",Q2024)),
  IF(ISERROR(VLOOKUP(Q2024,MapTable!$A:$A,1,0)),"맵없음",
  ""),
IF(ISERROR(FIND(",",Q2024,FIND(",",Q2024)+1)),
  IF(OR(ISERROR(VLOOKUP(LEFT(Q2024,FIND(",",Q2024)-1),MapTable!$A:$A,1,0)),ISERROR(VLOOKUP(TRIM(MID(Q2024,FIND(",",Q2024)+1,999)),MapTable!$A:$A,1,0))),"맵없음",
  ""),
IF(ISERROR(FIND(",",Q2024,FIND(",",Q2024,FIND(",",Q2024)+1)+1)),
  IF(OR(ISERROR(VLOOKUP(LEFT(Q2024,FIND(",",Q2024)-1),MapTable!$A:$A,1,0)),ISERROR(VLOOKUP(TRIM(MID(Q2024,FIND(",",Q2024)+1,FIND(",",Q2024,FIND(",",Q2024)+1)-FIND(",",Q2024)-1)),MapTable!$A:$A,1,0)),ISERROR(VLOOKUP(TRIM(MID(Q2024,FIND(",",Q2024,FIND(",",Q2024)+1)+1,999)),MapTable!$A:$A,1,0))),"맵없음",
  ""),
IF(ISERROR(FIND(",",Q2024,FIND(",",Q2024,FIND(",",Q2024,FIND(",",Q2024)+1)+1)+1)),
  IF(OR(ISERROR(VLOOKUP(LEFT(Q2024,FIND(",",Q2024)-1),MapTable!$A:$A,1,0)),ISERROR(VLOOKUP(TRIM(MID(Q2024,FIND(",",Q2024)+1,FIND(",",Q2024,FIND(",",Q2024)+1)-FIND(",",Q2024)-1)),MapTable!$A:$A,1,0)),ISERROR(VLOOKUP(TRIM(MID(Q2024,FIND(",",Q2024,FIND(",",Q2024)+1)+1,FIND(",",Q2024,FIND(",",Q2024,FIND(",",Q2024)+1)+1)-FIND(",",Q2024,FIND(",",Q2024)+1)-1)),MapTable!$A:$A,1,0)),ISERROR(VLOOKUP(TRIM(MID(Q2024,FIND(",",Q2024,FIND(",",Q2024,FIND(",",Q2024)+1)+1)+1,999)),MapTable!$A:$A,1,0))),"맵없음",
  ""),
)))))</f>
        <v/>
      </c>
      <c r="W2024" t="str">
        <f>IF(ISBLANK(V2024),"",IF(ISERROR(VLOOKUP(V2024,[3]DropTable!$A:$A,1,0)),"드랍없음",""))</f>
        <v/>
      </c>
      <c r="Y2024" t="str">
        <f>IF(ISBLANK(X2024),"",IF(ISERROR(VLOOKUP(X2024,[3]DropTable!$A:$A,1,0)),"드랍없음",""))</f>
        <v/>
      </c>
      <c r="AA2024">
        <v>8.1</v>
      </c>
    </row>
    <row r="2025" spans="1:27" x14ac:dyDescent="0.3">
      <c r="A2025">
        <v>18</v>
      </c>
      <c r="B2025">
        <v>34</v>
      </c>
      <c r="C2025">
        <v>1680</v>
      </c>
      <c r="D2025">
        <v>420</v>
      </c>
      <c r="E2025" t="s">
        <v>114</v>
      </c>
      <c r="H2025" t="str">
        <f>IF(ISBLANK(G2025),"",
IFERROR(VLOOKUP(G2025,[1]StringTable!$1:$1048576,MATCH([1]StringTable!$B$1,[1]StringTable!$1:$1,0),0),
IFERROR(VLOOKUP(G2025,[1]InApkStringTable!$1:$1048576,MATCH([1]InApkStringTable!$B$1,[1]InApkStringTable!$1:$1,0),0),
"스트링없음")))</f>
        <v/>
      </c>
      <c r="J2025" t="b">
        <v>1</v>
      </c>
      <c r="L2025" t="str">
        <f>IF(ISBLANK(K2025),"",IF(ISERROR(VLOOKUP(K2025,MapTable!$A:$A,1,0)),"맵없음",""))</f>
        <v/>
      </c>
      <c r="N2025" t="b">
        <f t="shared" ca="1" si="80"/>
        <v>0</v>
      </c>
      <c r="R2025" t="str">
        <f>IF(ISBLANK(Q2025),"",
IF(ISERROR(FIND(",",Q2025)),
  IF(ISERROR(VLOOKUP(Q2025,MapTable!$A:$A,1,0)),"맵없음",
  ""),
IF(ISERROR(FIND(",",Q2025,FIND(",",Q2025)+1)),
  IF(OR(ISERROR(VLOOKUP(LEFT(Q2025,FIND(",",Q2025)-1),MapTable!$A:$A,1,0)),ISERROR(VLOOKUP(TRIM(MID(Q2025,FIND(",",Q2025)+1,999)),MapTable!$A:$A,1,0))),"맵없음",
  ""),
IF(ISERROR(FIND(",",Q2025,FIND(",",Q2025,FIND(",",Q2025)+1)+1)),
  IF(OR(ISERROR(VLOOKUP(LEFT(Q2025,FIND(",",Q2025)-1),MapTable!$A:$A,1,0)),ISERROR(VLOOKUP(TRIM(MID(Q2025,FIND(",",Q2025)+1,FIND(",",Q2025,FIND(",",Q2025)+1)-FIND(",",Q2025)-1)),MapTable!$A:$A,1,0)),ISERROR(VLOOKUP(TRIM(MID(Q2025,FIND(",",Q2025,FIND(",",Q2025)+1)+1,999)),MapTable!$A:$A,1,0))),"맵없음",
  ""),
IF(ISERROR(FIND(",",Q2025,FIND(",",Q2025,FIND(",",Q2025,FIND(",",Q2025)+1)+1)+1)),
  IF(OR(ISERROR(VLOOKUP(LEFT(Q2025,FIND(",",Q2025)-1),MapTable!$A:$A,1,0)),ISERROR(VLOOKUP(TRIM(MID(Q2025,FIND(",",Q2025)+1,FIND(",",Q2025,FIND(",",Q2025)+1)-FIND(",",Q2025)-1)),MapTable!$A:$A,1,0)),ISERROR(VLOOKUP(TRIM(MID(Q2025,FIND(",",Q2025,FIND(",",Q2025)+1)+1,FIND(",",Q2025,FIND(",",Q2025,FIND(",",Q2025)+1)+1)-FIND(",",Q2025,FIND(",",Q2025)+1)-1)),MapTable!$A:$A,1,0)),ISERROR(VLOOKUP(TRIM(MID(Q2025,FIND(",",Q2025,FIND(",",Q2025,FIND(",",Q2025)+1)+1)+1,999)),MapTable!$A:$A,1,0))),"맵없음",
  ""),
)))))</f>
        <v/>
      </c>
      <c r="W2025" t="str">
        <f>IF(ISBLANK(V2025),"",IF(ISERROR(VLOOKUP(V2025,[3]DropTable!$A:$A,1,0)),"드랍없음",""))</f>
        <v/>
      </c>
      <c r="Y2025" t="str">
        <f>IF(ISBLANK(X2025),"",IF(ISERROR(VLOOKUP(X2025,[3]DropTable!$A:$A,1,0)),"드랍없음",""))</f>
        <v/>
      </c>
      <c r="AA2025">
        <v>8.1</v>
      </c>
    </row>
    <row r="2026" spans="1:27" x14ac:dyDescent="0.3">
      <c r="A2026">
        <v>18</v>
      </c>
      <c r="B2026">
        <v>35</v>
      </c>
      <c r="C2026">
        <v>1680</v>
      </c>
      <c r="D2026">
        <v>420</v>
      </c>
      <c r="E2026" t="s">
        <v>114</v>
      </c>
      <c r="H2026" t="str">
        <f>IF(ISBLANK(G2026),"",
IFERROR(VLOOKUP(G2026,[1]StringTable!$1:$1048576,MATCH([1]StringTable!$B$1,[1]StringTable!$1:$1,0),0),
IFERROR(VLOOKUP(G2026,[1]InApkStringTable!$1:$1048576,MATCH([1]InApkStringTable!$B$1,[1]InApkStringTable!$1:$1,0),0),
"스트링없음")))</f>
        <v/>
      </c>
      <c r="J2026" t="b">
        <v>1</v>
      </c>
      <c r="L2026" t="str">
        <f>IF(ISBLANK(K2026),"",IF(ISERROR(VLOOKUP(K2026,MapTable!$A:$A,1,0)),"맵없음",""))</f>
        <v/>
      </c>
      <c r="N2026" t="b">
        <f t="shared" ca="1" si="80"/>
        <v>0</v>
      </c>
      <c r="R2026" t="str">
        <f>IF(ISBLANK(Q2026),"",
IF(ISERROR(FIND(",",Q2026)),
  IF(ISERROR(VLOOKUP(Q2026,MapTable!$A:$A,1,0)),"맵없음",
  ""),
IF(ISERROR(FIND(",",Q2026,FIND(",",Q2026)+1)),
  IF(OR(ISERROR(VLOOKUP(LEFT(Q2026,FIND(",",Q2026)-1),MapTable!$A:$A,1,0)),ISERROR(VLOOKUP(TRIM(MID(Q2026,FIND(",",Q2026)+1,999)),MapTable!$A:$A,1,0))),"맵없음",
  ""),
IF(ISERROR(FIND(",",Q2026,FIND(",",Q2026,FIND(",",Q2026)+1)+1)),
  IF(OR(ISERROR(VLOOKUP(LEFT(Q2026,FIND(",",Q2026)-1),MapTable!$A:$A,1,0)),ISERROR(VLOOKUP(TRIM(MID(Q2026,FIND(",",Q2026)+1,FIND(",",Q2026,FIND(",",Q2026)+1)-FIND(",",Q2026)-1)),MapTable!$A:$A,1,0)),ISERROR(VLOOKUP(TRIM(MID(Q2026,FIND(",",Q2026,FIND(",",Q2026)+1)+1,999)),MapTable!$A:$A,1,0))),"맵없음",
  ""),
IF(ISERROR(FIND(",",Q2026,FIND(",",Q2026,FIND(",",Q2026,FIND(",",Q2026)+1)+1)+1)),
  IF(OR(ISERROR(VLOOKUP(LEFT(Q2026,FIND(",",Q2026)-1),MapTable!$A:$A,1,0)),ISERROR(VLOOKUP(TRIM(MID(Q2026,FIND(",",Q2026)+1,FIND(",",Q2026,FIND(",",Q2026)+1)-FIND(",",Q2026)-1)),MapTable!$A:$A,1,0)),ISERROR(VLOOKUP(TRIM(MID(Q2026,FIND(",",Q2026,FIND(",",Q2026)+1)+1,FIND(",",Q2026,FIND(",",Q2026,FIND(",",Q2026)+1)+1)-FIND(",",Q2026,FIND(",",Q2026)+1)-1)),MapTable!$A:$A,1,0)),ISERROR(VLOOKUP(TRIM(MID(Q2026,FIND(",",Q2026,FIND(",",Q2026,FIND(",",Q2026)+1)+1)+1,999)),MapTable!$A:$A,1,0))),"맵없음",
  ""),
)))))</f>
        <v/>
      </c>
      <c r="W2026" t="str">
        <f>IF(ISBLANK(V2026),"",IF(ISERROR(VLOOKUP(V2026,[3]DropTable!$A:$A,1,0)),"드랍없음",""))</f>
        <v/>
      </c>
      <c r="Y2026" t="str">
        <f>IF(ISBLANK(X2026),"",IF(ISERROR(VLOOKUP(X2026,[3]DropTable!$A:$A,1,0)),"드랍없음",""))</f>
        <v/>
      </c>
      <c r="AA2026">
        <v>8.1</v>
      </c>
    </row>
    <row r="2027" spans="1:27" x14ac:dyDescent="0.3">
      <c r="A2027">
        <v>18</v>
      </c>
      <c r="B2027">
        <v>36</v>
      </c>
      <c r="C2027">
        <v>1680</v>
      </c>
      <c r="D2027">
        <v>420</v>
      </c>
      <c r="E2027" t="s">
        <v>114</v>
      </c>
      <c r="H2027" t="str">
        <f>IF(ISBLANK(G2027),"",
IFERROR(VLOOKUP(G2027,[1]StringTable!$1:$1048576,MATCH([1]StringTable!$B$1,[1]StringTable!$1:$1,0),0),
IFERROR(VLOOKUP(G2027,[1]InApkStringTable!$1:$1048576,MATCH([1]InApkStringTable!$B$1,[1]InApkStringTable!$1:$1,0),0),
"스트링없음")))</f>
        <v/>
      </c>
      <c r="J2027" t="b">
        <v>1</v>
      </c>
      <c r="L2027" t="str">
        <f>IF(ISBLANK(K2027),"",IF(ISERROR(VLOOKUP(K2027,MapTable!$A:$A,1,0)),"맵없음",""))</f>
        <v/>
      </c>
      <c r="N2027" t="b">
        <f t="shared" ca="1" si="80"/>
        <v>0</v>
      </c>
      <c r="R2027" t="str">
        <f>IF(ISBLANK(Q2027),"",
IF(ISERROR(FIND(",",Q2027)),
  IF(ISERROR(VLOOKUP(Q2027,MapTable!$A:$A,1,0)),"맵없음",
  ""),
IF(ISERROR(FIND(",",Q2027,FIND(",",Q2027)+1)),
  IF(OR(ISERROR(VLOOKUP(LEFT(Q2027,FIND(",",Q2027)-1),MapTable!$A:$A,1,0)),ISERROR(VLOOKUP(TRIM(MID(Q2027,FIND(",",Q2027)+1,999)),MapTable!$A:$A,1,0))),"맵없음",
  ""),
IF(ISERROR(FIND(",",Q2027,FIND(",",Q2027,FIND(",",Q2027)+1)+1)),
  IF(OR(ISERROR(VLOOKUP(LEFT(Q2027,FIND(",",Q2027)-1),MapTable!$A:$A,1,0)),ISERROR(VLOOKUP(TRIM(MID(Q2027,FIND(",",Q2027)+1,FIND(",",Q2027,FIND(",",Q2027)+1)-FIND(",",Q2027)-1)),MapTable!$A:$A,1,0)),ISERROR(VLOOKUP(TRIM(MID(Q2027,FIND(",",Q2027,FIND(",",Q2027)+1)+1,999)),MapTable!$A:$A,1,0))),"맵없음",
  ""),
IF(ISERROR(FIND(",",Q2027,FIND(",",Q2027,FIND(",",Q2027,FIND(",",Q2027)+1)+1)+1)),
  IF(OR(ISERROR(VLOOKUP(LEFT(Q2027,FIND(",",Q2027)-1),MapTable!$A:$A,1,0)),ISERROR(VLOOKUP(TRIM(MID(Q2027,FIND(",",Q2027)+1,FIND(",",Q2027,FIND(",",Q2027)+1)-FIND(",",Q2027)-1)),MapTable!$A:$A,1,0)),ISERROR(VLOOKUP(TRIM(MID(Q2027,FIND(",",Q2027,FIND(",",Q2027)+1)+1,FIND(",",Q2027,FIND(",",Q2027,FIND(",",Q2027)+1)+1)-FIND(",",Q2027,FIND(",",Q2027)+1)-1)),MapTable!$A:$A,1,0)),ISERROR(VLOOKUP(TRIM(MID(Q2027,FIND(",",Q2027,FIND(",",Q2027,FIND(",",Q2027)+1)+1)+1,999)),MapTable!$A:$A,1,0))),"맵없음",
  ""),
)))))</f>
        <v/>
      </c>
      <c r="W2027" t="str">
        <f>IF(ISBLANK(V2027),"",IF(ISERROR(VLOOKUP(V2027,[3]DropTable!$A:$A,1,0)),"드랍없음",""))</f>
        <v/>
      </c>
      <c r="Y2027" t="str">
        <f>IF(ISBLANK(X2027),"",IF(ISERROR(VLOOKUP(X2027,[3]DropTable!$A:$A,1,0)),"드랍없음",""))</f>
        <v/>
      </c>
      <c r="AA2027">
        <v>8.1</v>
      </c>
    </row>
    <row r="2028" spans="1:27" x14ac:dyDescent="0.3">
      <c r="A2028">
        <v>18</v>
      </c>
      <c r="B2028">
        <v>37</v>
      </c>
      <c r="C2028">
        <v>1680</v>
      </c>
      <c r="D2028">
        <v>420</v>
      </c>
      <c r="E2028" t="s">
        <v>114</v>
      </c>
      <c r="H2028" t="str">
        <f>IF(ISBLANK(G2028),"",
IFERROR(VLOOKUP(G2028,[1]StringTable!$1:$1048576,MATCH([1]StringTable!$B$1,[1]StringTable!$1:$1,0),0),
IFERROR(VLOOKUP(G2028,[1]InApkStringTable!$1:$1048576,MATCH([1]InApkStringTable!$B$1,[1]InApkStringTable!$1:$1,0),0),
"스트링없음")))</f>
        <v/>
      </c>
      <c r="J2028" t="b">
        <v>1</v>
      </c>
      <c r="L2028" t="str">
        <f>IF(ISBLANK(K2028),"",IF(ISERROR(VLOOKUP(K2028,MapTable!$A:$A,1,0)),"맵없음",""))</f>
        <v/>
      </c>
      <c r="N2028" t="b">
        <f t="shared" ca="1" si="80"/>
        <v>0</v>
      </c>
      <c r="R2028" t="str">
        <f>IF(ISBLANK(Q2028),"",
IF(ISERROR(FIND(",",Q2028)),
  IF(ISERROR(VLOOKUP(Q2028,MapTable!$A:$A,1,0)),"맵없음",
  ""),
IF(ISERROR(FIND(",",Q2028,FIND(",",Q2028)+1)),
  IF(OR(ISERROR(VLOOKUP(LEFT(Q2028,FIND(",",Q2028)-1),MapTable!$A:$A,1,0)),ISERROR(VLOOKUP(TRIM(MID(Q2028,FIND(",",Q2028)+1,999)),MapTable!$A:$A,1,0))),"맵없음",
  ""),
IF(ISERROR(FIND(",",Q2028,FIND(",",Q2028,FIND(",",Q2028)+1)+1)),
  IF(OR(ISERROR(VLOOKUP(LEFT(Q2028,FIND(",",Q2028)-1),MapTable!$A:$A,1,0)),ISERROR(VLOOKUP(TRIM(MID(Q2028,FIND(",",Q2028)+1,FIND(",",Q2028,FIND(",",Q2028)+1)-FIND(",",Q2028)-1)),MapTable!$A:$A,1,0)),ISERROR(VLOOKUP(TRIM(MID(Q2028,FIND(",",Q2028,FIND(",",Q2028)+1)+1,999)),MapTable!$A:$A,1,0))),"맵없음",
  ""),
IF(ISERROR(FIND(",",Q2028,FIND(",",Q2028,FIND(",",Q2028,FIND(",",Q2028)+1)+1)+1)),
  IF(OR(ISERROR(VLOOKUP(LEFT(Q2028,FIND(",",Q2028)-1),MapTable!$A:$A,1,0)),ISERROR(VLOOKUP(TRIM(MID(Q2028,FIND(",",Q2028)+1,FIND(",",Q2028,FIND(",",Q2028)+1)-FIND(",",Q2028)-1)),MapTable!$A:$A,1,0)),ISERROR(VLOOKUP(TRIM(MID(Q2028,FIND(",",Q2028,FIND(",",Q2028)+1)+1,FIND(",",Q2028,FIND(",",Q2028,FIND(",",Q2028)+1)+1)-FIND(",",Q2028,FIND(",",Q2028)+1)-1)),MapTable!$A:$A,1,0)),ISERROR(VLOOKUP(TRIM(MID(Q2028,FIND(",",Q2028,FIND(",",Q2028,FIND(",",Q2028)+1)+1)+1,999)),MapTable!$A:$A,1,0))),"맵없음",
  ""),
)))))</f>
        <v/>
      </c>
      <c r="W2028" t="str">
        <f>IF(ISBLANK(V2028),"",IF(ISERROR(VLOOKUP(V2028,[3]DropTable!$A:$A,1,0)),"드랍없음",""))</f>
        <v/>
      </c>
      <c r="Y2028" t="str">
        <f>IF(ISBLANK(X2028),"",IF(ISERROR(VLOOKUP(X2028,[3]DropTable!$A:$A,1,0)),"드랍없음",""))</f>
        <v/>
      </c>
      <c r="AA2028">
        <v>8.1</v>
      </c>
    </row>
    <row r="2029" spans="1:27" x14ac:dyDescent="0.3">
      <c r="A2029">
        <v>18</v>
      </c>
      <c r="B2029">
        <v>38</v>
      </c>
      <c r="C2029">
        <v>1680</v>
      </c>
      <c r="D2029">
        <v>420</v>
      </c>
      <c r="E2029" t="s">
        <v>114</v>
      </c>
      <c r="H2029" t="str">
        <f>IF(ISBLANK(G2029),"",
IFERROR(VLOOKUP(G2029,[1]StringTable!$1:$1048576,MATCH([1]StringTable!$B$1,[1]StringTable!$1:$1,0),0),
IFERROR(VLOOKUP(G2029,[1]InApkStringTable!$1:$1048576,MATCH([1]InApkStringTable!$B$1,[1]InApkStringTable!$1:$1,0),0),
"스트링없음")))</f>
        <v/>
      </c>
      <c r="J2029" t="b">
        <v>1</v>
      </c>
      <c r="L2029" t="str">
        <f>IF(ISBLANK(K2029),"",IF(ISERROR(VLOOKUP(K2029,MapTable!$A:$A,1,0)),"맵없음",""))</f>
        <v/>
      </c>
      <c r="N2029" t="b">
        <f t="shared" ca="1" si="80"/>
        <v>0</v>
      </c>
      <c r="R2029" t="str">
        <f>IF(ISBLANK(Q2029),"",
IF(ISERROR(FIND(",",Q2029)),
  IF(ISERROR(VLOOKUP(Q2029,MapTable!$A:$A,1,0)),"맵없음",
  ""),
IF(ISERROR(FIND(",",Q2029,FIND(",",Q2029)+1)),
  IF(OR(ISERROR(VLOOKUP(LEFT(Q2029,FIND(",",Q2029)-1),MapTable!$A:$A,1,0)),ISERROR(VLOOKUP(TRIM(MID(Q2029,FIND(",",Q2029)+1,999)),MapTable!$A:$A,1,0))),"맵없음",
  ""),
IF(ISERROR(FIND(",",Q2029,FIND(",",Q2029,FIND(",",Q2029)+1)+1)),
  IF(OR(ISERROR(VLOOKUP(LEFT(Q2029,FIND(",",Q2029)-1),MapTable!$A:$A,1,0)),ISERROR(VLOOKUP(TRIM(MID(Q2029,FIND(",",Q2029)+1,FIND(",",Q2029,FIND(",",Q2029)+1)-FIND(",",Q2029)-1)),MapTable!$A:$A,1,0)),ISERROR(VLOOKUP(TRIM(MID(Q2029,FIND(",",Q2029,FIND(",",Q2029)+1)+1,999)),MapTable!$A:$A,1,0))),"맵없음",
  ""),
IF(ISERROR(FIND(",",Q2029,FIND(",",Q2029,FIND(",",Q2029,FIND(",",Q2029)+1)+1)+1)),
  IF(OR(ISERROR(VLOOKUP(LEFT(Q2029,FIND(",",Q2029)-1),MapTable!$A:$A,1,0)),ISERROR(VLOOKUP(TRIM(MID(Q2029,FIND(",",Q2029)+1,FIND(",",Q2029,FIND(",",Q2029)+1)-FIND(",",Q2029)-1)),MapTable!$A:$A,1,0)),ISERROR(VLOOKUP(TRIM(MID(Q2029,FIND(",",Q2029,FIND(",",Q2029)+1)+1,FIND(",",Q2029,FIND(",",Q2029,FIND(",",Q2029)+1)+1)-FIND(",",Q2029,FIND(",",Q2029)+1)-1)),MapTable!$A:$A,1,0)),ISERROR(VLOOKUP(TRIM(MID(Q2029,FIND(",",Q2029,FIND(",",Q2029,FIND(",",Q2029)+1)+1)+1,999)),MapTable!$A:$A,1,0))),"맵없음",
  ""),
)))))</f>
        <v/>
      </c>
      <c r="W2029" t="str">
        <f>IF(ISBLANK(V2029),"",IF(ISERROR(VLOOKUP(V2029,[3]DropTable!$A:$A,1,0)),"드랍없음",""))</f>
        <v/>
      </c>
      <c r="Y2029" t="str">
        <f>IF(ISBLANK(X2029),"",IF(ISERROR(VLOOKUP(X2029,[3]DropTable!$A:$A,1,0)),"드랍없음",""))</f>
        <v/>
      </c>
      <c r="AA2029">
        <v>8.1</v>
      </c>
    </row>
    <row r="2030" spans="1:27" x14ac:dyDescent="0.3">
      <c r="A2030">
        <v>18</v>
      </c>
      <c r="B2030">
        <v>39</v>
      </c>
      <c r="C2030">
        <v>1680</v>
      </c>
      <c r="D2030">
        <v>420</v>
      </c>
      <c r="E2030" t="s">
        <v>114</v>
      </c>
      <c r="H2030" t="str">
        <f>IF(ISBLANK(G2030),"",
IFERROR(VLOOKUP(G2030,[1]StringTable!$1:$1048576,MATCH([1]StringTable!$B$1,[1]StringTable!$1:$1,0),0),
IFERROR(VLOOKUP(G2030,[1]InApkStringTable!$1:$1048576,MATCH([1]InApkStringTable!$B$1,[1]InApkStringTable!$1:$1,0),0),
"스트링없음")))</f>
        <v/>
      </c>
      <c r="J2030" t="b">
        <v>1</v>
      </c>
      <c r="L2030" t="str">
        <f>IF(ISBLANK(K2030),"",IF(ISERROR(VLOOKUP(K2030,MapTable!$A:$A,1,0)),"맵없음",""))</f>
        <v/>
      </c>
      <c r="N2030" t="b">
        <f t="shared" ca="1" si="80"/>
        <v>0</v>
      </c>
      <c r="R2030" t="str">
        <f>IF(ISBLANK(Q2030),"",
IF(ISERROR(FIND(",",Q2030)),
  IF(ISERROR(VLOOKUP(Q2030,MapTable!$A:$A,1,0)),"맵없음",
  ""),
IF(ISERROR(FIND(",",Q2030,FIND(",",Q2030)+1)),
  IF(OR(ISERROR(VLOOKUP(LEFT(Q2030,FIND(",",Q2030)-1),MapTable!$A:$A,1,0)),ISERROR(VLOOKUP(TRIM(MID(Q2030,FIND(",",Q2030)+1,999)),MapTable!$A:$A,1,0))),"맵없음",
  ""),
IF(ISERROR(FIND(",",Q2030,FIND(",",Q2030,FIND(",",Q2030)+1)+1)),
  IF(OR(ISERROR(VLOOKUP(LEFT(Q2030,FIND(",",Q2030)-1),MapTable!$A:$A,1,0)),ISERROR(VLOOKUP(TRIM(MID(Q2030,FIND(",",Q2030)+1,FIND(",",Q2030,FIND(",",Q2030)+1)-FIND(",",Q2030)-1)),MapTable!$A:$A,1,0)),ISERROR(VLOOKUP(TRIM(MID(Q2030,FIND(",",Q2030,FIND(",",Q2030)+1)+1,999)),MapTable!$A:$A,1,0))),"맵없음",
  ""),
IF(ISERROR(FIND(",",Q2030,FIND(",",Q2030,FIND(",",Q2030,FIND(",",Q2030)+1)+1)+1)),
  IF(OR(ISERROR(VLOOKUP(LEFT(Q2030,FIND(",",Q2030)-1),MapTable!$A:$A,1,0)),ISERROR(VLOOKUP(TRIM(MID(Q2030,FIND(",",Q2030)+1,FIND(",",Q2030,FIND(",",Q2030)+1)-FIND(",",Q2030)-1)),MapTable!$A:$A,1,0)),ISERROR(VLOOKUP(TRIM(MID(Q2030,FIND(",",Q2030,FIND(",",Q2030)+1)+1,FIND(",",Q2030,FIND(",",Q2030,FIND(",",Q2030)+1)+1)-FIND(",",Q2030,FIND(",",Q2030)+1)-1)),MapTable!$A:$A,1,0)),ISERROR(VLOOKUP(TRIM(MID(Q2030,FIND(",",Q2030,FIND(",",Q2030,FIND(",",Q2030)+1)+1)+1,999)),MapTable!$A:$A,1,0))),"맵없음",
  ""),
)))))</f>
        <v/>
      </c>
      <c r="W2030" t="str">
        <f>IF(ISBLANK(V2030),"",IF(ISERROR(VLOOKUP(V2030,[3]DropTable!$A:$A,1,0)),"드랍없음",""))</f>
        <v/>
      </c>
      <c r="Y2030" t="str">
        <f>IF(ISBLANK(X2030),"",IF(ISERROR(VLOOKUP(X2030,[3]DropTable!$A:$A,1,0)),"드랍없음",""))</f>
        <v/>
      </c>
      <c r="AA2030">
        <v>8.1</v>
      </c>
    </row>
    <row r="2031" spans="1:27" x14ac:dyDescent="0.3">
      <c r="A2031">
        <v>18</v>
      </c>
      <c r="B2031">
        <v>40</v>
      </c>
      <c r="C2031">
        <v>1680</v>
      </c>
      <c r="D2031">
        <v>420</v>
      </c>
      <c r="E2031" t="s">
        <v>114</v>
      </c>
      <c r="H2031" t="str">
        <f>IF(ISBLANK(G2031),"",
IFERROR(VLOOKUP(G2031,[1]StringTable!$1:$1048576,MATCH([1]StringTable!$B$1,[1]StringTable!$1:$1,0),0),
IFERROR(VLOOKUP(G2031,[1]InApkStringTable!$1:$1048576,MATCH([1]InApkStringTable!$B$1,[1]InApkStringTable!$1:$1,0),0),
"스트링없음")))</f>
        <v/>
      </c>
      <c r="J2031" t="b">
        <v>1</v>
      </c>
      <c r="L2031" t="str">
        <f>IF(ISBLANK(K2031),"",IF(ISERROR(VLOOKUP(K2031,MapTable!$A:$A,1,0)),"맵없음",""))</f>
        <v/>
      </c>
      <c r="N2031" t="b">
        <f t="shared" ca="1" si="80"/>
        <v>0</v>
      </c>
      <c r="R2031" t="str">
        <f>IF(ISBLANK(Q2031),"",
IF(ISERROR(FIND(",",Q2031)),
  IF(ISERROR(VLOOKUP(Q2031,MapTable!$A:$A,1,0)),"맵없음",
  ""),
IF(ISERROR(FIND(",",Q2031,FIND(",",Q2031)+1)),
  IF(OR(ISERROR(VLOOKUP(LEFT(Q2031,FIND(",",Q2031)-1),MapTable!$A:$A,1,0)),ISERROR(VLOOKUP(TRIM(MID(Q2031,FIND(",",Q2031)+1,999)),MapTable!$A:$A,1,0))),"맵없음",
  ""),
IF(ISERROR(FIND(",",Q2031,FIND(",",Q2031,FIND(",",Q2031)+1)+1)),
  IF(OR(ISERROR(VLOOKUP(LEFT(Q2031,FIND(",",Q2031)-1),MapTable!$A:$A,1,0)),ISERROR(VLOOKUP(TRIM(MID(Q2031,FIND(",",Q2031)+1,FIND(",",Q2031,FIND(",",Q2031)+1)-FIND(",",Q2031)-1)),MapTable!$A:$A,1,0)),ISERROR(VLOOKUP(TRIM(MID(Q2031,FIND(",",Q2031,FIND(",",Q2031)+1)+1,999)),MapTable!$A:$A,1,0))),"맵없음",
  ""),
IF(ISERROR(FIND(",",Q2031,FIND(",",Q2031,FIND(",",Q2031,FIND(",",Q2031)+1)+1)+1)),
  IF(OR(ISERROR(VLOOKUP(LEFT(Q2031,FIND(",",Q2031)-1),MapTable!$A:$A,1,0)),ISERROR(VLOOKUP(TRIM(MID(Q2031,FIND(",",Q2031)+1,FIND(",",Q2031,FIND(",",Q2031)+1)-FIND(",",Q2031)-1)),MapTable!$A:$A,1,0)),ISERROR(VLOOKUP(TRIM(MID(Q2031,FIND(",",Q2031,FIND(",",Q2031)+1)+1,FIND(",",Q2031,FIND(",",Q2031,FIND(",",Q2031)+1)+1)-FIND(",",Q2031,FIND(",",Q2031)+1)-1)),MapTable!$A:$A,1,0)),ISERROR(VLOOKUP(TRIM(MID(Q2031,FIND(",",Q2031,FIND(",",Q2031,FIND(",",Q2031)+1)+1)+1,999)),MapTable!$A:$A,1,0))),"맵없음",
  ""),
)))))</f>
        <v/>
      </c>
      <c r="W2031" t="str">
        <f>IF(ISBLANK(V2031),"",IF(ISERROR(VLOOKUP(V2031,[3]DropTable!$A:$A,1,0)),"드랍없음",""))</f>
        <v/>
      </c>
      <c r="Y2031" t="str">
        <f>IF(ISBLANK(X2031),"",IF(ISERROR(VLOOKUP(X2031,[3]DropTable!$A:$A,1,0)),"드랍없음",""))</f>
        <v/>
      </c>
      <c r="AA2031">
        <v>8.1</v>
      </c>
    </row>
    <row r="2032" spans="1:27" x14ac:dyDescent="0.3">
      <c r="A2032">
        <v>18</v>
      </c>
      <c r="B2032">
        <v>41</v>
      </c>
      <c r="C2032">
        <v>1680</v>
      </c>
      <c r="D2032">
        <v>420</v>
      </c>
      <c r="E2032" t="s">
        <v>114</v>
      </c>
      <c r="H2032" t="str">
        <f>IF(ISBLANK(G2032),"",
IFERROR(VLOOKUP(G2032,[1]StringTable!$1:$1048576,MATCH([1]StringTable!$B$1,[1]StringTable!$1:$1,0),0),
IFERROR(VLOOKUP(G2032,[1]InApkStringTable!$1:$1048576,MATCH([1]InApkStringTable!$B$1,[1]InApkStringTable!$1:$1,0),0),
"스트링없음")))</f>
        <v/>
      </c>
      <c r="J2032" t="b">
        <v>1</v>
      </c>
      <c r="L2032" t="str">
        <f>IF(ISBLANK(K2032),"",IF(ISERROR(VLOOKUP(K2032,MapTable!$A:$A,1,0)),"맵없음",""))</f>
        <v/>
      </c>
      <c r="N2032" t="b">
        <f t="shared" ca="1" si="80"/>
        <v>0</v>
      </c>
      <c r="R2032" t="str">
        <f>IF(ISBLANK(Q2032),"",
IF(ISERROR(FIND(",",Q2032)),
  IF(ISERROR(VLOOKUP(Q2032,MapTable!$A:$A,1,0)),"맵없음",
  ""),
IF(ISERROR(FIND(",",Q2032,FIND(",",Q2032)+1)),
  IF(OR(ISERROR(VLOOKUP(LEFT(Q2032,FIND(",",Q2032)-1),MapTable!$A:$A,1,0)),ISERROR(VLOOKUP(TRIM(MID(Q2032,FIND(",",Q2032)+1,999)),MapTable!$A:$A,1,0))),"맵없음",
  ""),
IF(ISERROR(FIND(",",Q2032,FIND(",",Q2032,FIND(",",Q2032)+1)+1)),
  IF(OR(ISERROR(VLOOKUP(LEFT(Q2032,FIND(",",Q2032)-1),MapTable!$A:$A,1,0)),ISERROR(VLOOKUP(TRIM(MID(Q2032,FIND(",",Q2032)+1,FIND(",",Q2032,FIND(",",Q2032)+1)-FIND(",",Q2032)-1)),MapTable!$A:$A,1,0)),ISERROR(VLOOKUP(TRIM(MID(Q2032,FIND(",",Q2032,FIND(",",Q2032)+1)+1,999)),MapTable!$A:$A,1,0))),"맵없음",
  ""),
IF(ISERROR(FIND(",",Q2032,FIND(",",Q2032,FIND(",",Q2032,FIND(",",Q2032)+1)+1)+1)),
  IF(OR(ISERROR(VLOOKUP(LEFT(Q2032,FIND(",",Q2032)-1),MapTable!$A:$A,1,0)),ISERROR(VLOOKUP(TRIM(MID(Q2032,FIND(",",Q2032)+1,FIND(",",Q2032,FIND(",",Q2032)+1)-FIND(",",Q2032)-1)),MapTable!$A:$A,1,0)),ISERROR(VLOOKUP(TRIM(MID(Q2032,FIND(",",Q2032,FIND(",",Q2032)+1)+1,FIND(",",Q2032,FIND(",",Q2032,FIND(",",Q2032)+1)+1)-FIND(",",Q2032,FIND(",",Q2032)+1)-1)),MapTable!$A:$A,1,0)),ISERROR(VLOOKUP(TRIM(MID(Q2032,FIND(",",Q2032,FIND(",",Q2032,FIND(",",Q2032)+1)+1)+1,999)),MapTable!$A:$A,1,0))),"맵없음",
  ""),
)))))</f>
        <v/>
      </c>
      <c r="W2032" t="str">
        <f>IF(ISBLANK(V2032),"",IF(ISERROR(VLOOKUP(V2032,[3]DropTable!$A:$A,1,0)),"드랍없음",""))</f>
        <v/>
      </c>
      <c r="Y2032" t="str">
        <f>IF(ISBLANK(X2032),"",IF(ISERROR(VLOOKUP(X2032,[3]DropTable!$A:$A,1,0)),"드랍없음",""))</f>
        <v/>
      </c>
      <c r="AA2032">
        <v>8.1</v>
      </c>
    </row>
    <row r="2033" spans="1:27" x14ac:dyDescent="0.3">
      <c r="A2033">
        <v>18</v>
      </c>
      <c r="B2033">
        <v>42</v>
      </c>
      <c r="C2033">
        <v>1680</v>
      </c>
      <c r="D2033">
        <v>420</v>
      </c>
      <c r="E2033" t="s">
        <v>114</v>
      </c>
      <c r="H2033" t="str">
        <f>IF(ISBLANK(G2033),"",
IFERROR(VLOOKUP(G2033,[1]StringTable!$1:$1048576,MATCH([1]StringTable!$B$1,[1]StringTable!$1:$1,0),0),
IFERROR(VLOOKUP(G2033,[1]InApkStringTable!$1:$1048576,MATCH([1]InApkStringTable!$B$1,[1]InApkStringTable!$1:$1,0),0),
"스트링없음")))</f>
        <v/>
      </c>
      <c r="J2033" t="b">
        <v>1</v>
      </c>
      <c r="L2033" t="str">
        <f>IF(ISBLANK(K2033),"",IF(ISERROR(VLOOKUP(K2033,MapTable!$A:$A,1,0)),"맵없음",""))</f>
        <v/>
      </c>
      <c r="N2033" t="b">
        <f t="shared" ca="1" si="80"/>
        <v>0</v>
      </c>
      <c r="R2033" t="str">
        <f>IF(ISBLANK(Q2033),"",
IF(ISERROR(FIND(",",Q2033)),
  IF(ISERROR(VLOOKUP(Q2033,MapTable!$A:$A,1,0)),"맵없음",
  ""),
IF(ISERROR(FIND(",",Q2033,FIND(",",Q2033)+1)),
  IF(OR(ISERROR(VLOOKUP(LEFT(Q2033,FIND(",",Q2033)-1),MapTable!$A:$A,1,0)),ISERROR(VLOOKUP(TRIM(MID(Q2033,FIND(",",Q2033)+1,999)),MapTable!$A:$A,1,0))),"맵없음",
  ""),
IF(ISERROR(FIND(",",Q2033,FIND(",",Q2033,FIND(",",Q2033)+1)+1)),
  IF(OR(ISERROR(VLOOKUP(LEFT(Q2033,FIND(",",Q2033)-1),MapTable!$A:$A,1,0)),ISERROR(VLOOKUP(TRIM(MID(Q2033,FIND(",",Q2033)+1,FIND(",",Q2033,FIND(",",Q2033)+1)-FIND(",",Q2033)-1)),MapTable!$A:$A,1,0)),ISERROR(VLOOKUP(TRIM(MID(Q2033,FIND(",",Q2033,FIND(",",Q2033)+1)+1,999)),MapTable!$A:$A,1,0))),"맵없음",
  ""),
IF(ISERROR(FIND(",",Q2033,FIND(",",Q2033,FIND(",",Q2033,FIND(",",Q2033)+1)+1)+1)),
  IF(OR(ISERROR(VLOOKUP(LEFT(Q2033,FIND(",",Q2033)-1),MapTable!$A:$A,1,0)),ISERROR(VLOOKUP(TRIM(MID(Q2033,FIND(",",Q2033)+1,FIND(",",Q2033,FIND(",",Q2033)+1)-FIND(",",Q2033)-1)),MapTable!$A:$A,1,0)),ISERROR(VLOOKUP(TRIM(MID(Q2033,FIND(",",Q2033,FIND(",",Q2033)+1)+1,FIND(",",Q2033,FIND(",",Q2033,FIND(",",Q2033)+1)+1)-FIND(",",Q2033,FIND(",",Q2033)+1)-1)),MapTable!$A:$A,1,0)),ISERROR(VLOOKUP(TRIM(MID(Q2033,FIND(",",Q2033,FIND(",",Q2033,FIND(",",Q2033)+1)+1)+1,999)),MapTable!$A:$A,1,0))),"맵없음",
  ""),
)))))</f>
        <v/>
      </c>
      <c r="W2033" t="str">
        <f>IF(ISBLANK(V2033),"",IF(ISERROR(VLOOKUP(V2033,[3]DropTable!$A:$A,1,0)),"드랍없음",""))</f>
        <v/>
      </c>
      <c r="Y2033" t="str">
        <f>IF(ISBLANK(X2033),"",IF(ISERROR(VLOOKUP(X2033,[3]DropTable!$A:$A,1,0)),"드랍없음",""))</f>
        <v/>
      </c>
      <c r="AA2033">
        <v>8.1</v>
      </c>
    </row>
    <row r="2034" spans="1:27" x14ac:dyDescent="0.3">
      <c r="A2034">
        <v>18</v>
      </c>
      <c r="B2034">
        <v>43</v>
      </c>
      <c r="C2034">
        <v>1680</v>
      </c>
      <c r="D2034">
        <v>420</v>
      </c>
      <c r="E2034" t="s">
        <v>114</v>
      </c>
      <c r="H2034" t="str">
        <f>IF(ISBLANK(G2034),"",
IFERROR(VLOOKUP(G2034,[1]StringTable!$1:$1048576,MATCH([1]StringTable!$B$1,[1]StringTable!$1:$1,0),0),
IFERROR(VLOOKUP(G2034,[1]InApkStringTable!$1:$1048576,MATCH([1]InApkStringTable!$B$1,[1]InApkStringTable!$1:$1,0),0),
"스트링없음")))</f>
        <v/>
      </c>
      <c r="J2034" t="b">
        <v>1</v>
      </c>
      <c r="L2034" t="str">
        <f>IF(ISBLANK(K2034),"",IF(ISERROR(VLOOKUP(K2034,MapTable!$A:$A,1,0)),"맵없음",""))</f>
        <v/>
      </c>
      <c r="N2034" t="b">
        <f t="shared" ca="1" si="80"/>
        <v>0</v>
      </c>
      <c r="R2034" t="str">
        <f>IF(ISBLANK(Q2034),"",
IF(ISERROR(FIND(",",Q2034)),
  IF(ISERROR(VLOOKUP(Q2034,MapTable!$A:$A,1,0)),"맵없음",
  ""),
IF(ISERROR(FIND(",",Q2034,FIND(",",Q2034)+1)),
  IF(OR(ISERROR(VLOOKUP(LEFT(Q2034,FIND(",",Q2034)-1),MapTable!$A:$A,1,0)),ISERROR(VLOOKUP(TRIM(MID(Q2034,FIND(",",Q2034)+1,999)),MapTable!$A:$A,1,0))),"맵없음",
  ""),
IF(ISERROR(FIND(",",Q2034,FIND(",",Q2034,FIND(",",Q2034)+1)+1)),
  IF(OR(ISERROR(VLOOKUP(LEFT(Q2034,FIND(",",Q2034)-1),MapTable!$A:$A,1,0)),ISERROR(VLOOKUP(TRIM(MID(Q2034,FIND(",",Q2034)+1,FIND(",",Q2034,FIND(",",Q2034)+1)-FIND(",",Q2034)-1)),MapTable!$A:$A,1,0)),ISERROR(VLOOKUP(TRIM(MID(Q2034,FIND(",",Q2034,FIND(",",Q2034)+1)+1,999)),MapTable!$A:$A,1,0))),"맵없음",
  ""),
IF(ISERROR(FIND(",",Q2034,FIND(",",Q2034,FIND(",",Q2034,FIND(",",Q2034)+1)+1)+1)),
  IF(OR(ISERROR(VLOOKUP(LEFT(Q2034,FIND(",",Q2034)-1),MapTable!$A:$A,1,0)),ISERROR(VLOOKUP(TRIM(MID(Q2034,FIND(",",Q2034)+1,FIND(",",Q2034,FIND(",",Q2034)+1)-FIND(",",Q2034)-1)),MapTable!$A:$A,1,0)),ISERROR(VLOOKUP(TRIM(MID(Q2034,FIND(",",Q2034,FIND(",",Q2034)+1)+1,FIND(",",Q2034,FIND(",",Q2034,FIND(",",Q2034)+1)+1)-FIND(",",Q2034,FIND(",",Q2034)+1)-1)),MapTable!$A:$A,1,0)),ISERROR(VLOOKUP(TRIM(MID(Q2034,FIND(",",Q2034,FIND(",",Q2034,FIND(",",Q2034)+1)+1)+1,999)),MapTable!$A:$A,1,0))),"맵없음",
  ""),
)))))</f>
        <v/>
      </c>
      <c r="W2034" t="str">
        <f>IF(ISBLANK(V2034),"",IF(ISERROR(VLOOKUP(V2034,[3]DropTable!$A:$A,1,0)),"드랍없음",""))</f>
        <v/>
      </c>
      <c r="Y2034" t="str">
        <f>IF(ISBLANK(X2034),"",IF(ISERROR(VLOOKUP(X2034,[3]DropTable!$A:$A,1,0)),"드랍없음",""))</f>
        <v/>
      </c>
      <c r="AA2034">
        <v>8.1</v>
      </c>
    </row>
    <row r="2035" spans="1:27" x14ac:dyDescent="0.3">
      <c r="A2035">
        <v>18</v>
      </c>
      <c r="B2035">
        <v>44</v>
      </c>
      <c r="C2035">
        <v>1680</v>
      </c>
      <c r="D2035">
        <v>420</v>
      </c>
      <c r="E2035" t="s">
        <v>114</v>
      </c>
      <c r="H2035" t="str">
        <f>IF(ISBLANK(G2035),"",
IFERROR(VLOOKUP(G2035,[1]StringTable!$1:$1048576,MATCH([1]StringTable!$B$1,[1]StringTable!$1:$1,0),0),
IFERROR(VLOOKUP(G2035,[1]InApkStringTable!$1:$1048576,MATCH([1]InApkStringTable!$B$1,[1]InApkStringTable!$1:$1,0),0),
"스트링없음")))</f>
        <v/>
      </c>
      <c r="J2035" t="b">
        <v>1</v>
      </c>
      <c r="L2035" t="str">
        <f>IF(ISBLANK(K2035),"",IF(ISERROR(VLOOKUP(K2035,MapTable!$A:$A,1,0)),"맵없음",""))</f>
        <v/>
      </c>
      <c r="N2035" t="b">
        <f t="shared" ca="1" si="80"/>
        <v>0</v>
      </c>
      <c r="R2035" t="str">
        <f>IF(ISBLANK(Q2035),"",
IF(ISERROR(FIND(",",Q2035)),
  IF(ISERROR(VLOOKUP(Q2035,MapTable!$A:$A,1,0)),"맵없음",
  ""),
IF(ISERROR(FIND(",",Q2035,FIND(",",Q2035)+1)),
  IF(OR(ISERROR(VLOOKUP(LEFT(Q2035,FIND(",",Q2035)-1),MapTable!$A:$A,1,0)),ISERROR(VLOOKUP(TRIM(MID(Q2035,FIND(",",Q2035)+1,999)),MapTable!$A:$A,1,0))),"맵없음",
  ""),
IF(ISERROR(FIND(",",Q2035,FIND(",",Q2035,FIND(",",Q2035)+1)+1)),
  IF(OR(ISERROR(VLOOKUP(LEFT(Q2035,FIND(",",Q2035)-1),MapTable!$A:$A,1,0)),ISERROR(VLOOKUP(TRIM(MID(Q2035,FIND(",",Q2035)+1,FIND(",",Q2035,FIND(",",Q2035)+1)-FIND(",",Q2035)-1)),MapTable!$A:$A,1,0)),ISERROR(VLOOKUP(TRIM(MID(Q2035,FIND(",",Q2035,FIND(",",Q2035)+1)+1,999)),MapTable!$A:$A,1,0))),"맵없음",
  ""),
IF(ISERROR(FIND(",",Q2035,FIND(",",Q2035,FIND(",",Q2035,FIND(",",Q2035)+1)+1)+1)),
  IF(OR(ISERROR(VLOOKUP(LEFT(Q2035,FIND(",",Q2035)-1),MapTable!$A:$A,1,0)),ISERROR(VLOOKUP(TRIM(MID(Q2035,FIND(",",Q2035)+1,FIND(",",Q2035,FIND(",",Q2035)+1)-FIND(",",Q2035)-1)),MapTable!$A:$A,1,0)),ISERROR(VLOOKUP(TRIM(MID(Q2035,FIND(",",Q2035,FIND(",",Q2035)+1)+1,FIND(",",Q2035,FIND(",",Q2035,FIND(",",Q2035)+1)+1)-FIND(",",Q2035,FIND(",",Q2035)+1)-1)),MapTable!$A:$A,1,0)),ISERROR(VLOOKUP(TRIM(MID(Q2035,FIND(",",Q2035,FIND(",",Q2035,FIND(",",Q2035)+1)+1)+1,999)),MapTable!$A:$A,1,0))),"맵없음",
  ""),
)))))</f>
        <v/>
      </c>
      <c r="W2035" t="str">
        <f>IF(ISBLANK(V2035),"",IF(ISERROR(VLOOKUP(V2035,[3]DropTable!$A:$A,1,0)),"드랍없음",""))</f>
        <v/>
      </c>
      <c r="Y2035" t="str">
        <f>IF(ISBLANK(X2035),"",IF(ISERROR(VLOOKUP(X2035,[3]DropTable!$A:$A,1,0)),"드랍없음",""))</f>
        <v/>
      </c>
      <c r="AA2035">
        <v>8.1</v>
      </c>
    </row>
    <row r="2036" spans="1:27" x14ac:dyDescent="0.3">
      <c r="A2036">
        <v>18</v>
      </c>
      <c r="B2036">
        <v>45</v>
      </c>
      <c r="C2036">
        <v>1680</v>
      </c>
      <c r="D2036">
        <v>420</v>
      </c>
      <c r="E2036" t="s">
        <v>114</v>
      </c>
      <c r="H2036" t="str">
        <f>IF(ISBLANK(G2036),"",
IFERROR(VLOOKUP(G2036,[1]StringTable!$1:$1048576,MATCH([1]StringTable!$B$1,[1]StringTable!$1:$1,0),0),
IFERROR(VLOOKUP(G2036,[1]InApkStringTable!$1:$1048576,MATCH([1]InApkStringTable!$B$1,[1]InApkStringTable!$1:$1,0),0),
"스트링없음")))</f>
        <v/>
      </c>
      <c r="J2036" t="b">
        <v>1</v>
      </c>
      <c r="L2036" t="str">
        <f>IF(ISBLANK(K2036),"",IF(ISERROR(VLOOKUP(K2036,MapTable!$A:$A,1,0)),"맵없음",""))</f>
        <v/>
      </c>
      <c r="N2036" t="b">
        <f t="shared" ca="1" si="80"/>
        <v>0</v>
      </c>
      <c r="R2036" t="str">
        <f>IF(ISBLANK(Q2036),"",
IF(ISERROR(FIND(",",Q2036)),
  IF(ISERROR(VLOOKUP(Q2036,MapTable!$A:$A,1,0)),"맵없음",
  ""),
IF(ISERROR(FIND(",",Q2036,FIND(",",Q2036)+1)),
  IF(OR(ISERROR(VLOOKUP(LEFT(Q2036,FIND(",",Q2036)-1),MapTable!$A:$A,1,0)),ISERROR(VLOOKUP(TRIM(MID(Q2036,FIND(",",Q2036)+1,999)),MapTable!$A:$A,1,0))),"맵없음",
  ""),
IF(ISERROR(FIND(",",Q2036,FIND(",",Q2036,FIND(",",Q2036)+1)+1)),
  IF(OR(ISERROR(VLOOKUP(LEFT(Q2036,FIND(",",Q2036)-1),MapTable!$A:$A,1,0)),ISERROR(VLOOKUP(TRIM(MID(Q2036,FIND(",",Q2036)+1,FIND(",",Q2036,FIND(",",Q2036)+1)-FIND(",",Q2036)-1)),MapTable!$A:$A,1,0)),ISERROR(VLOOKUP(TRIM(MID(Q2036,FIND(",",Q2036,FIND(",",Q2036)+1)+1,999)),MapTable!$A:$A,1,0))),"맵없음",
  ""),
IF(ISERROR(FIND(",",Q2036,FIND(",",Q2036,FIND(",",Q2036,FIND(",",Q2036)+1)+1)+1)),
  IF(OR(ISERROR(VLOOKUP(LEFT(Q2036,FIND(",",Q2036)-1),MapTable!$A:$A,1,0)),ISERROR(VLOOKUP(TRIM(MID(Q2036,FIND(",",Q2036)+1,FIND(",",Q2036,FIND(",",Q2036)+1)-FIND(",",Q2036)-1)),MapTable!$A:$A,1,0)),ISERROR(VLOOKUP(TRIM(MID(Q2036,FIND(",",Q2036,FIND(",",Q2036)+1)+1,FIND(",",Q2036,FIND(",",Q2036,FIND(",",Q2036)+1)+1)-FIND(",",Q2036,FIND(",",Q2036)+1)-1)),MapTable!$A:$A,1,0)),ISERROR(VLOOKUP(TRIM(MID(Q2036,FIND(",",Q2036,FIND(",",Q2036,FIND(",",Q2036)+1)+1)+1,999)),MapTable!$A:$A,1,0))),"맵없음",
  ""),
)))))</f>
        <v/>
      </c>
      <c r="W2036" t="str">
        <f>IF(ISBLANK(V2036),"",IF(ISERROR(VLOOKUP(V2036,[3]DropTable!$A:$A,1,0)),"드랍없음",""))</f>
        <v/>
      </c>
      <c r="Y2036" t="str">
        <f>IF(ISBLANK(X2036),"",IF(ISERROR(VLOOKUP(X2036,[3]DropTable!$A:$A,1,0)),"드랍없음",""))</f>
        <v/>
      </c>
      <c r="AA2036">
        <v>8.1</v>
      </c>
    </row>
    <row r="2037" spans="1:27" x14ac:dyDescent="0.3">
      <c r="A2037">
        <v>18</v>
      </c>
      <c r="B2037">
        <v>46</v>
      </c>
      <c r="C2037">
        <v>1680</v>
      </c>
      <c r="D2037">
        <v>420</v>
      </c>
      <c r="E2037" t="s">
        <v>114</v>
      </c>
      <c r="H2037" t="str">
        <f>IF(ISBLANK(G2037),"",
IFERROR(VLOOKUP(G2037,[1]StringTable!$1:$1048576,MATCH([1]StringTable!$B$1,[1]StringTable!$1:$1,0),0),
IFERROR(VLOOKUP(G2037,[1]InApkStringTable!$1:$1048576,MATCH([1]InApkStringTable!$B$1,[1]InApkStringTable!$1:$1,0),0),
"스트링없음")))</f>
        <v/>
      </c>
      <c r="J2037" t="b">
        <v>1</v>
      </c>
      <c r="L2037" t="str">
        <f>IF(ISBLANK(K2037),"",IF(ISERROR(VLOOKUP(K2037,MapTable!$A:$A,1,0)),"맵없음",""))</f>
        <v/>
      </c>
      <c r="N2037" t="b">
        <f t="shared" ca="1" si="80"/>
        <v>0</v>
      </c>
      <c r="R2037" t="str">
        <f>IF(ISBLANK(Q2037),"",
IF(ISERROR(FIND(",",Q2037)),
  IF(ISERROR(VLOOKUP(Q2037,MapTable!$A:$A,1,0)),"맵없음",
  ""),
IF(ISERROR(FIND(",",Q2037,FIND(",",Q2037)+1)),
  IF(OR(ISERROR(VLOOKUP(LEFT(Q2037,FIND(",",Q2037)-1),MapTable!$A:$A,1,0)),ISERROR(VLOOKUP(TRIM(MID(Q2037,FIND(",",Q2037)+1,999)),MapTable!$A:$A,1,0))),"맵없음",
  ""),
IF(ISERROR(FIND(",",Q2037,FIND(",",Q2037,FIND(",",Q2037)+1)+1)),
  IF(OR(ISERROR(VLOOKUP(LEFT(Q2037,FIND(",",Q2037)-1),MapTable!$A:$A,1,0)),ISERROR(VLOOKUP(TRIM(MID(Q2037,FIND(",",Q2037)+1,FIND(",",Q2037,FIND(",",Q2037)+1)-FIND(",",Q2037)-1)),MapTable!$A:$A,1,0)),ISERROR(VLOOKUP(TRIM(MID(Q2037,FIND(",",Q2037,FIND(",",Q2037)+1)+1,999)),MapTable!$A:$A,1,0))),"맵없음",
  ""),
IF(ISERROR(FIND(",",Q2037,FIND(",",Q2037,FIND(",",Q2037,FIND(",",Q2037)+1)+1)+1)),
  IF(OR(ISERROR(VLOOKUP(LEFT(Q2037,FIND(",",Q2037)-1),MapTable!$A:$A,1,0)),ISERROR(VLOOKUP(TRIM(MID(Q2037,FIND(",",Q2037)+1,FIND(",",Q2037,FIND(",",Q2037)+1)-FIND(",",Q2037)-1)),MapTable!$A:$A,1,0)),ISERROR(VLOOKUP(TRIM(MID(Q2037,FIND(",",Q2037,FIND(",",Q2037)+1)+1,FIND(",",Q2037,FIND(",",Q2037,FIND(",",Q2037)+1)+1)-FIND(",",Q2037,FIND(",",Q2037)+1)-1)),MapTable!$A:$A,1,0)),ISERROR(VLOOKUP(TRIM(MID(Q2037,FIND(",",Q2037,FIND(",",Q2037,FIND(",",Q2037)+1)+1)+1,999)),MapTable!$A:$A,1,0))),"맵없음",
  ""),
)))))</f>
        <v/>
      </c>
      <c r="W2037" t="str">
        <f>IF(ISBLANK(V2037),"",IF(ISERROR(VLOOKUP(V2037,[3]DropTable!$A:$A,1,0)),"드랍없음",""))</f>
        <v/>
      </c>
      <c r="Y2037" t="str">
        <f>IF(ISBLANK(X2037),"",IF(ISERROR(VLOOKUP(X2037,[3]DropTable!$A:$A,1,0)),"드랍없음",""))</f>
        <v/>
      </c>
      <c r="AA2037">
        <v>8.1</v>
      </c>
    </row>
    <row r="2038" spans="1:27" x14ac:dyDescent="0.3">
      <c r="A2038">
        <v>18</v>
      </c>
      <c r="B2038">
        <v>47</v>
      </c>
      <c r="C2038">
        <v>1680</v>
      </c>
      <c r="D2038">
        <v>420</v>
      </c>
      <c r="E2038" t="s">
        <v>114</v>
      </c>
      <c r="H2038" t="str">
        <f>IF(ISBLANK(G2038),"",
IFERROR(VLOOKUP(G2038,[1]StringTable!$1:$1048576,MATCH([1]StringTable!$B$1,[1]StringTable!$1:$1,0),0),
IFERROR(VLOOKUP(G2038,[1]InApkStringTable!$1:$1048576,MATCH([1]InApkStringTable!$B$1,[1]InApkStringTable!$1:$1,0),0),
"스트링없음")))</f>
        <v/>
      </c>
      <c r="J2038" t="b">
        <v>1</v>
      </c>
      <c r="L2038" t="str">
        <f>IF(ISBLANK(K2038),"",IF(ISERROR(VLOOKUP(K2038,MapTable!$A:$A,1,0)),"맵없음",""))</f>
        <v/>
      </c>
      <c r="N2038" t="b">
        <f t="shared" ca="1" si="80"/>
        <v>0</v>
      </c>
      <c r="R2038" t="str">
        <f>IF(ISBLANK(Q2038),"",
IF(ISERROR(FIND(",",Q2038)),
  IF(ISERROR(VLOOKUP(Q2038,MapTable!$A:$A,1,0)),"맵없음",
  ""),
IF(ISERROR(FIND(",",Q2038,FIND(",",Q2038)+1)),
  IF(OR(ISERROR(VLOOKUP(LEFT(Q2038,FIND(",",Q2038)-1),MapTable!$A:$A,1,0)),ISERROR(VLOOKUP(TRIM(MID(Q2038,FIND(",",Q2038)+1,999)),MapTable!$A:$A,1,0))),"맵없음",
  ""),
IF(ISERROR(FIND(",",Q2038,FIND(",",Q2038,FIND(",",Q2038)+1)+1)),
  IF(OR(ISERROR(VLOOKUP(LEFT(Q2038,FIND(",",Q2038)-1),MapTable!$A:$A,1,0)),ISERROR(VLOOKUP(TRIM(MID(Q2038,FIND(",",Q2038)+1,FIND(",",Q2038,FIND(",",Q2038)+1)-FIND(",",Q2038)-1)),MapTable!$A:$A,1,0)),ISERROR(VLOOKUP(TRIM(MID(Q2038,FIND(",",Q2038,FIND(",",Q2038)+1)+1,999)),MapTable!$A:$A,1,0))),"맵없음",
  ""),
IF(ISERROR(FIND(",",Q2038,FIND(",",Q2038,FIND(",",Q2038,FIND(",",Q2038)+1)+1)+1)),
  IF(OR(ISERROR(VLOOKUP(LEFT(Q2038,FIND(",",Q2038)-1),MapTable!$A:$A,1,0)),ISERROR(VLOOKUP(TRIM(MID(Q2038,FIND(",",Q2038)+1,FIND(",",Q2038,FIND(",",Q2038)+1)-FIND(",",Q2038)-1)),MapTable!$A:$A,1,0)),ISERROR(VLOOKUP(TRIM(MID(Q2038,FIND(",",Q2038,FIND(",",Q2038)+1)+1,FIND(",",Q2038,FIND(",",Q2038,FIND(",",Q2038)+1)+1)-FIND(",",Q2038,FIND(",",Q2038)+1)-1)),MapTable!$A:$A,1,0)),ISERROR(VLOOKUP(TRIM(MID(Q2038,FIND(",",Q2038,FIND(",",Q2038,FIND(",",Q2038)+1)+1)+1,999)),MapTable!$A:$A,1,0))),"맵없음",
  ""),
)))))</f>
        <v/>
      </c>
      <c r="W2038" t="str">
        <f>IF(ISBLANK(V2038),"",IF(ISERROR(VLOOKUP(V2038,[3]DropTable!$A:$A,1,0)),"드랍없음",""))</f>
        <v/>
      </c>
      <c r="Y2038" t="str">
        <f>IF(ISBLANK(X2038),"",IF(ISERROR(VLOOKUP(X2038,[3]DropTable!$A:$A,1,0)),"드랍없음",""))</f>
        <v/>
      </c>
      <c r="AA2038">
        <v>8.1</v>
      </c>
    </row>
    <row r="2039" spans="1:27" x14ac:dyDescent="0.3">
      <c r="A2039">
        <v>18</v>
      </c>
      <c r="B2039">
        <v>48</v>
      </c>
      <c r="C2039">
        <v>1680</v>
      </c>
      <c r="D2039">
        <v>420</v>
      </c>
      <c r="E2039" t="s">
        <v>114</v>
      </c>
      <c r="H2039" t="str">
        <f>IF(ISBLANK(G2039),"",
IFERROR(VLOOKUP(G2039,[1]StringTable!$1:$1048576,MATCH([1]StringTable!$B$1,[1]StringTable!$1:$1,0),0),
IFERROR(VLOOKUP(G2039,[1]InApkStringTable!$1:$1048576,MATCH([1]InApkStringTable!$B$1,[1]InApkStringTable!$1:$1,0),0),
"스트링없음")))</f>
        <v/>
      </c>
      <c r="J2039" t="b">
        <v>1</v>
      </c>
      <c r="L2039" t="str">
        <f>IF(ISBLANK(K2039),"",IF(ISERROR(VLOOKUP(K2039,MapTable!$A:$A,1,0)),"맵없음",""))</f>
        <v/>
      </c>
      <c r="N2039" t="b">
        <f t="shared" ca="1" si="80"/>
        <v>0</v>
      </c>
      <c r="R2039" t="str">
        <f>IF(ISBLANK(Q2039),"",
IF(ISERROR(FIND(",",Q2039)),
  IF(ISERROR(VLOOKUP(Q2039,MapTable!$A:$A,1,0)),"맵없음",
  ""),
IF(ISERROR(FIND(",",Q2039,FIND(",",Q2039)+1)),
  IF(OR(ISERROR(VLOOKUP(LEFT(Q2039,FIND(",",Q2039)-1),MapTable!$A:$A,1,0)),ISERROR(VLOOKUP(TRIM(MID(Q2039,FIND(",",Q2039)+1,999)),MapTable!$A:$A,1,0))),"맵없음",
  ""),
IF(ISERROR(FIND(",",Q2039,FIND(",",Q2039,FIND(",",Q2039)+1)+1)),
  IF(OR(ISERROR(VLOOKUP(LEFT(Q2039,FIND(",",Q2039)-1),MapTable!$A:$A,1,0)),ISERROR(VLOOKUP(TRIM(MID(Q2039,FIND(",",Q2039)+1,FIND(",",Q2039,FIND(",",Q2039)+1)-FIND(",",Q2039)-1)),MapTable!$A:$A,1,0)),ISERROR(VLOOKUP(TRIM(MID(Q2039,FIND(",",Q2039,FIND(",",Q2039)+1)+1,999)),MapTable!$A:$A,1,0))),"맵없음",
  ""),
IF(ISERROR(FIND(",",Q2039,FIND(",",Q2039,FIND(",",Q2039,FIND(",",Q2039)+1)+1)+1)),
  IF(OR(ISERROR(VLOOKUP(LEFT(Q2039,FIND(",",Q2039)-1),MapTable!$A:$A,1,0)),ISERROR(VLOOKUP(TRIM(MID(Q2039,FIND(",",Q2039)+1,FIND(",",Q2039,FIND(",",Q2039)+1)-FIND(",",Q2039)-1)),MapTable!$A:$A,1,0)),ISERROR(VLOOKUP(TRIM(MID(Q2039,FIND(",",Q2039,FIND(",",Q2039)+1)+1,FIND(",",Q2039,FIND(",",Q2039,FIND(",",Q2039)+1)+1)-FIND(",",Q2039,FIND(",",Q2039)+1)-1)),MapTable!$A:$A,1,0)),ISERROR(VLOOKUP(TRIM(MID(Q2039,FIND(",",Q2039,FIND(",",Q2039,FIND(",",Q2039)+1)+1)+1,999)),MapTable!$A:$A,1,0))),"맵없음",
  ""),
)))))</f>
        <v/>
      </c>
      <c r="W2039" t="str">
        <f>IF(ISBLANK(V2039),"",IF(ISERROR(VLOOKUP(V2039,[3]DropTable!$A:$A,1,0)),"드랍없음",""))</f>
        <v/>
      </c>
      <c r="Y2039" t="str">
        <f>IF(ISBLANK(X2039),"",IF(ISERROR(VLOOKUP(X2039,[3]DropTable!$A:$A,1,0)),"드랍없음",""))</f>
        <v/>
      </c>
      <c r="AA2039">
        <v>8.1</v>
      </c>
    </row>
    <row r="2040" spans="1:27" x14ac:dyDescent="0.3">
      <c r="A2040">
        <v>18</v>
      </c>
      <c r="B2040">
        <v>49</v>
      </c>
      <c r="C2040">
        <v>1680</v>
      </c>
      <c r="D2040">
        <v>420</v>
      </c>
      <c r="E2040" t="s">
        <v>114</v>
      </c>
      <c r="H2040" t="str">
        <f>IF(ISBLANK(G2040),"",
IFERROR(VLOOKUP(G2040,[1]StringTable!$1:$1048576,MATCH([1]StringTable!$B$1,[1]StringTable!$1:$1,0),0),
IFERROR(VLOOKUP(G2040,[1]InApkStringTable!$1:$1048576,MATCH([1]InApkStringTable!$B$1,[1]InApkStringTable!$1:$1,0),0),
"스트링없음")))</f>
        <v/>
      </c>
      <c r="J2040" t="b">
        <v>1</v>
      </c>
      <c r="L2040" t="str">
        <f>IF(ISBLANK(K2040),"",IF(ISERROR(VLOOKUP(K2040,MapTable!$A:$A,1,0)),"맵없음",""))</f>
        <v/>
      </c>
      <c r="N2040" t="b">
        <f t="shared" ca="1" si="80"/>
        <v>0</v>
      </c>
      <c r="R2040" t="str">
        <f>IF(ISBLANK(Q2040),"",
IF(ISERROR(FIND(",",Q2040)),
  IF(ISERROR(VLOOKUP(Q2040,MapTable!$A:$A,1,0)),"맵없음",
  ""),
IF(ISERROR(FIND(",",Q2040,FIND(",",Q2040)+1)),
  IF(OR(ISERROR(VLOOKUP(LEFT(Q2040,FIND(",",Q2040)-1),MapTable!$A:$A,1,0)),ISERROR(VLOOKUP(TRIM(MID(Q2040,FIND(",",Q2040)+1,999)),MapTable!$A:$A,1,0))),"맵없음",
  ""),
IF(ISERROR(FIND(",",Q2040,FIND(",",Q2040,FIND(",",Q2040)+1)+1)),
  IF(OR(ISERROR(VLOOKUP(LEFT(Q2040,FIND(",",Q2040)-1),MapTable!$A:$A,1,0)),ISERROR(VLOOKUP(TRIM(MID(Q2040,FIND(",",Q2040)+1,FIND(",",Q2040,FIND(",",Q2040)+1)-FIND(",",Q2040)-1)),MapTable!$A:$A,1,0)),ISERROR(VLOOKUP(TRIM(MID(Q2040,FIND(",",Q2040,FIND(",",Q2040)+1)+1,999)),MapTable!$A:$A,1,0))),"맵없음",
  ""),
IF(ISERROR(FIND(",",Q2040,FIND(",",Q2040,FIND(",",Q2040,FIND(",",Q2040)+1)+1)+1)),
  IF(OR(ISERROR(VLOOKUP(LEFT(Q2040,FIND(",",Q2040)-1),MapTable!$A:$A,1,0)),ISERROR(VLOOKUP(TRIM(MID(Q2040,FIND(",",Q2040)+1,FIND(",",Q2040,FIND(",",Q2040)+1)-FIND(",",Q2040)-1)),MapTable!$A:$A,1,0)),ISERROR(VLOOKUP(TRIM(MID(Q2040,FIND(",",Q2040,FIND(",",Q2040)+1)+1,FIND(",",Q2040,FIND(",",Q2040,FIND(",",Q2040)+1)+1)-FIND(",",Q2040,FIND(",",Q2040)+1)-1)),MapTable!$A:$A,1,0)),ISERROR(VLOOKUP(TRIM(MID(Q2040,FIND(",",Q2040,FIND(",",Q2040,FIND(",",Q2040)+1)+1)+1,999)),MapTable!$A:$A,1,0))),"맵없음",
  ""),
)))))</f>
        <v/>
      </c>
      <c r="W2040" t="str">
        <f>IF(ISBLANK(V2040),"",IF(ISERROR(VLOOKUP(V2040,[3]DropTable!$A:$A,1,0)),"드랍없음",""))</f>
        <v/>
      </c>
      <c r="Y2040" t="str">
        <f>IF(ISBLANK(X2040),"",IF(ISERROR(VLOOKUP(X2040,[3]DropTable!$A:$A,1,0)),"드랍없음",""))</f>
        <v/>
      </c>
      <c r="AA2040">
        <v>8.1</v>
      </c>
    </row>
    <row r="2041" spans="1:27" x14ac:dyDescent="0.3">
      <c r="A2041">
        <v>18</v>
      </c>
      <c r="B2041">
        <v>50</v>
      </c>
      <c r="C2041">
        <v>1680</v>
      </c>
      <c r="D2041">
        <v>420</v>
      </c>
      <c r="E2041" t="s">
        <v>114</v>
      </c>
      <c r="H2041" t="str">
        <f>IF(ISBLANK(G2041),"",
IFERROR(VLOOKUP(G2041,[1]StringTable!$1:$1048576,MATCH([1]StringTable!$B$1,[1]StringTable!$1:$1,0),0),
IFERROR(VLOOKUP(G2041,[1]InApkStringTable!$1:$1048576,MATCH([1]InApkStringTable!$B$1,[1]InApkStringTable!$1:$1,0),0),
"스트링없음")))</f>
        <v/>
      </c>
      <c r="J2041" t="b">
        <v>1</v>
      </c>
      <c r="L2041" t="str">
        <f>IF(ISBLANK(K2041),"",IF(ISERROR(VLOOKUP(K2041,MapTable!$A:$A,1,0)),"맵없음",""))</f>
        <v/>
      </c>
      <c r="N2041" t="b">
        <f t="shared" ca="1" si="80"/>
        <v>0</v>
      </c>
      <c r="R2041" t="str">
        <f>IF(ISBLANK(Q2041),"",
IF(ISERROR(FIND(",",Q2041)),
  IF(ISERROR(VLOOKUP(Q2041,MapTable!$A:$A,1,0)),"맵없음",
  ""),
IF(ISERROR(FIND(",",Q2041,FIND(",",Q2041)+1)),
  IF(OR(ISERROR(VLOOKUP(LEFT(Q2041,FIND(",",Q2041)-1),MapTable!$A:$A,1,0)),ISERROR(VLOOKUP(TRIM(MID(Q2041,FIND(",",Q2041)+1,999)),MapTable!$A:$A,1,0))),"맵없음",
  ""),
IF(ISERROR(FIND(",",Q2041,FIND(",",Q2041,FIND(",",Q2041)+1)+1)),
  IF(OR(ISERROR(VLOOKUP(LEFT(Q2041,FIND(",",Q2041)-1),MapTable!$A:$A,1,0)),ISERROR(VLOOKUP(TRIM(MID(Q2041,FIND(",",Q2041)+1,FIND(",",Q2041,FIND(",",Q2041)+1)-FIND(",",Q2041)-1)),MapTable!$A:$A,1,0)),ISERROR(VLOOKUP(TRIM(MID(Q2041,FIND(",",Q2041,FIND(",",Q2041)+1)+1,999)),MapTable!$A:$A,1,0))),"맵없음",
  ""),
IF(ISERROR(FIND(",",Q2041,FIND(",",Q2041,FIND(",",Q2041,FIND(",",Q2041)+1)+1)+1)),
  IF(OR(ISERROR(VLOOKUP(LEFT(Q2041,FIND(",",Q2041)-1),MapTable!$A:$A,1,0)),ISERROR(VLOOKUP(TRIM(MID(Q2041,FIND(",",Q2041)+1,FIND(",",Q2041,FIND(",",Q2041)+1)-FIND(",",Q2041)-1)),MapTable!$A:$A,1,0)),ISERROR(VLOOKUP(TRIM(MID(Q2041,FIND(",",Q2041,FIND(",",Q2041)+1)+1,FIND(",",Q2041,FIND(",",Q2041,FIND(",",Q2041)+1)+1)-FIND(",",Q2041,FIND(",",Q2041)+1)-1)),MapTable!$A:$A,1,0)),ISERROR(VLOOKUP(TRIM(MID(Q2041,FIND(",",Q2041,FIND(",",Q2041,FIND(",",Q2041)+1)+1)+1,999)),MapTable!$A:$A,1,0))),"맵없음",
  ""),
)))))</f>
        <v/>
      </c>
      <c r="W2041" t="str">
        <f>IF(ISBLANK(V2041),"",IF(ISERROR(VLOOKUP(V2041,[3]DropTable!$A:$A,1,0)),"드랍없음",""))</f>
        <v/>
      </c>
      <c r="Y2041" t="str">
        <f>IF(ISBLANK(X2041),"",IF(ISERROR(VLOOKUP(X2041,[3]DropTable!$A:$A,1,0)),"드랍없음",""))</f>
        <v/>
      </c>
      <c r="AA2041">
        <v>8.1</v>
      </c>
    </row>
    <row r="2042" spans="1:27" x14ac:dyDescent="0.3">
      <c r="A2042">
        <v>19</v>
      </c>
      <c r="B2042">
        <v>1</v>
      </c>
      <c r="C2042">
        <v>1680</v>
      </c>
      <c r="D2042">
        <v>420</v>
      </c>
      <c r="E2042" t="s">
        <v>114</v>
      </c>
      <c r="H2042" t="str">
        <f>IF(ISBLANK(G2042),"",
IFERROR(VLOOKUP(G2042,[1]StringTable!$1:$1048576,MATCH([1]StringTable!$B$1,[1]StringTable!$1:$1,0),0),
IFERROR(VLOOKUP(G2042,[1]InApkStringTable!$1:$1048576,MATCH([1]InApkStringTable!$B$1,[1]InApkStringTable!$1:$1,0),0),
"스트링없음")))</f>
        <v/>
      </c>
      <c r="J2042" t="b">
        <v>1</v>
      </c>
      <c r="L2042" t="str">
        <f>IF(ISBLANK(K2042),"",IF(ISERROR(VLOOKUP(K2042,MapTable!$A:$A,1,0)),"맵없음",""))</f>
        <v/>
      </c>
      <c r="N2042" t="b">
        <f t="shared" ca="1" si="80"/>
        <v>0</v>
      </c>
      <c r="R2042" t="str">
        <f>IF(ISBLANK(Q2042),"",
IF(ISERROR(FIND(",",Q2042)),
  IF(ISERROR(VLOOKUP(Q2042,MapTable!$A:$A,1,0)),"맵없음",
  ""),
IF(ISERROR(FIND(",",Q2042,FIND(",",Q2042)+1)),
  IF(OR(ISERROR(VLOOKUP(LEFT(Q2042,FIND(",",Q2042)-1),MapTable!$A:$A,1,0)),ISERROR(VLOOKUP(TRIM(MID(Q2042,FIND(",",Q2042)+1,999)),MapTable!$A:$A,1,0))),"맵없음",
  ""),
IF(ISERROR(FIND(",",Q2042,FIND(",",Q2042,FIND(",",Q2042)+1)+1)),
  IF(OR(ISERROR(VLOOKUP(LEFT(Q2042,FIND(",",Q2042)-1),MapTable!$A:$A,1,0)),ISERROR(VLOOKUP(TRIM(MID(Q2042,FIND(",",Q2042)+1,FIND(",",Q2042,FIND(",",Q2042)+1)-FIND(",",Q2042)-1)),MapTable!$A:$A,1,0)),ISERROR(VLOOKUP(TRIM(MID(Q2042,FIND(",",Q2042,FIND(",",Q2042)+1)+1,999)),MapTable!$A:$A,1,0))),"맵없음",
  ""),
IF(ISERROR(FIND(",",Q2042,FIND(",",Q2042,FIND(",",Q2042,FIND(",",Q2042)+1)+1)+1)),
  IF(OR(ISERROR(VLOOKUP(LEFT(Q2042,FIND(",",Q2042)-1),MapTable!$A:$A,1,0)),ISERROR(VLOOKUP(TRIM(MID(Q2042,FIND(",",Q2042)+1,FIND(",",Q2042,FIND(",",Q2042)+1)-FIND(",",Q2042)-1)),MapTable!$A:$A,1,0)),ISERROR(VLOOKUP(TRIM(MID(Q2042,FIND(",",Q2042,FIND(",",Q2042)+1)+1,FIND(",",Q2042,FIND(",",Q2042,FIND(",",Q2042)+1)+1)-FIND(",",Q2042,FIND(",",Q2042)+1)-1)),MapTable!$A:$A,1,0)),ISERROR(VLOOKUP(TRIM(MID(Q2042,FIND(",",Q2042,FIND(",",Q2042,FIND(",",Q2042)+1)+1)+1,999)),MapTable!$A:$A,1,0))),"맵없음",
  ""),
)))))</f>
        <v/>
      </c>
      <c r="W2042" t="str">
        <f>IF(ISBLANK(V2042),"",IF(ISERROR(VLOOKUP(V2042,[3]DropTable!$A:$A,1,0)),"드랍없음",""))</f>
        <v/>
      </c>
      <c r="Y2042" t="str">
        <f>IF(ISBLANK(X2042),"",IF(ISERROR(VLOOKUP(X2042,[3]DropTable!$A:$A,1,0)),"드랍없음",""))</f>
        <v/>
      </c>
      <c r="AA2042">
        <v>8.1</v>
      </c>
    </row>
    <row r="2043" spans="1:27" x14ac:dyDescent="0.3">
      <c r="A2043">
        <v>19</v>
      </c>
      <c r="B2043">
        <v>2</v>
      </c>
      <c r="C2043">
        <v>1680</v>
      </c>
      <c r="D2043">
        <v>420</v>
      </c>
      <c r="E2043" t="s">
        <v>114</v>
      </c>
      <c r="H2043" t="str">
        <f>IF(ISBLANK(G2043),"",
IFERROR(VLOOKUP(G2043,[1]StringTable!$1:$1048576,MATCH([1]StringTable!$B$1,[1]StringTable!$1:$1,0),0),
IFERROR(VLOOKUP(G2043,[1]InApkStringTable!$1:$1048576,MATCH([1]InApkStringTable!$B$1,[1]InApkStringTable!$1:$1,0),0),
"스트링없음")))</f>
        <v/>
      </c>
      <c r="J2043" t="b">
        <v>1</v>
      </c>
      <c r="L2043" t="str">
        <f>IF(ISBLANK(K2043),"",IF(ISERROR(VLOOKUP(K2043,MapTable!$A:$A,1,0)),"맵없음",""))</f>
        <v/>
      </c>
      <c r="N2043" t="b">
        <f t="shared" ca="1" si="80"/>
        <v>0</v>
      </c>
      <c r="R2043" t="str">
        <f>IF(ISBLANK(Q2043),"",
IF(ISERROR(FIND(",",Q2043)),
  IF(ISERROR(VLOOKUP(Q2043,MapTable!$A:$A,1,0)),"맵없음",
  ""),
IF(ISERROR(FIND(",",Q2043,FIND(",",Q2043)+1)),
  IF(OR(ISERROR(VLOOKUP(LEFT(Q2043,FIND(",",Q2043)-1),MapTable!$A:$A,1,0)),ISERROR(VLOOKUP(TRIM(MID(Q2043,FIND(",",Q2043)+1,999)),MapTable!$A:$A,1,0))),"맵없음",
  ""),
IF(ISERROR(FIND(",",Q2043,FIND(",",Q2043,FIND(",",Q2043)+1)+1)),
  IF(OR(ISERROR(VLOOKUP(LEFT(Q2043,FIND(",",Q2043)-1),MapTable!$A:$A,1,0)),ISERROR(VLOOKUP(TRIM(MID(Q2043,FIND(",",Q2043)+1,FIND(",",Q2043,FIND(",",Q2043)+1)-FIND(",",Q2043)-1)),MapTable!$A:$A,1,0)),ISERROR(VLOOKUP(TRIM(MID(Q2043,FIND(",",Q2043,FIND(",",Q2043)+1)+1,999)),MapTable!$A:$A,1,0))),"맵없음",
  ""),
IF(ISERROR(FIND(",",Q2043,FIND(",",Q2043,FIND(",",Q2043,FIND(",",Q2043)+1)+1)+1)),
  IF(OR(ISERROR(VLOOKUP(LEFT(Q2043,FIND(",",Q2043)-1),MapTable!$A:$A,1,0)),ISERROR(VLOOKUP(TRIM(MID(Q2043,FIND(",",Q2043)+1,FIND(",",Q2043,FIND(",",Q2043)+1)-FIND(",",Q2043)-1)),MapTable!$A:$A,1,0)),ISERROR(VLOOKUP(TRIM(MID(Q2043,FIND(",",Q2043,FIND(",",Q2043)+1)+1,FIND(",",Q2043,FIND(",",Q2043,FIND(",",Q2043)+1)+1)-FIND(",",Q2043,FIND(",",Q2043)+1)-1)),MapTable!$A:$A,1,0)),ISERROR(VLOOKUP(TRIM(MID(Q2043,FIND(",",Q2043,FIND(",",Q2043,FIND(",",Q2043)+1)+1)+1,999)),MapTable!$A:$A,1,0))),"맵없음",
  ""),
)))))</f>
        <v/>
      </c>
      <c r="W2043" t="str">
        <f>IF(ISBLANK(V2043),"",IF(ISERROR(VLOOKUP(V2043,[3]DropTable!$A:$A,1,0)),"드랍없음",""))</f>
        <v/>
      </c>
      <c r="Y2043" t="str">
        <f>IF(ISBLANK(X2043),"",IF(ISERROR(VLOOKUP(X2043,[3]DropTable!$A:$A,1,0)),"드랍없음",""))</f>
        <v/>
      </c>
      <c r="AA2043">
        <v>8.1</v>
      </c>
    </row>
    <row r="2044" spans="1:27" x14ac:dyDescent="0.3">
      <c r="A2044">
        <v>19</v>
      </c>
      <c r="B2044">
        <v>3</v>
      </c>
      <c r="C2044">
        <v>1680</v>
      </c>
      <c r="D2044">
        <v>420</v>
      </c>
      <c r="E2044" t="s">
        <v>114</v>
      </c>
      <c r="H2044" t="str">
        <f>IF(ISBLANK(G2044),"",
IFERROR(VLOOKUP(G2044,[1]StringTable!$1:$1048576,MATCH([1]StringTable!$B$1,[1]StringTable!$1:$1,0),0),
IFERROR(VLOOKUP(G2044,[1]InApkStringTable!$1:$1048576,MATCH([1]InApkStringTable!$B$1,[1]InApkStringTable!$1:$1,0),0),
"스트링없음")))</f>
        <v/>
      </c>
      <c r="J2044" t="b">
        <v>1</v>
      </c>
      <c r="L2044" t="str">
        <f>IF(ISBLANK(K2044),"",IF(ISERROR(VLOOKUP(K2044,MapTable!$A:$A,1,0)),"맵없음",""))</f>
        <v/>
      </c>
      <c r="N2044" t="b">
        <f t="shared" ca="1" si="80"/>
        <v>0</v>
      </c>
      <c r="R2044" t="str">
        <f>IF(ISBLANK(Q2044),"",
IF(ISERROR(FIND(",",Q2044)),
  IF(ISERROR(VLOOKUP(Q2044,MapTable!$A:$A,1,0)),"맵없음",
  ""),
IF(ISERROR(FIND(",",Q2044,FIND(",",Q2044)+1)),
  IF(OR(ISERROR(VLOOKUP(LEFT(Q2044,FIND(",",Q2044)-1),MapTable!$A:$A,1,0)),ISERROR(VLOOKUP(TRIM(MID(Q2044,FIND(",",Q2044)+1,999)),MapTable!$A:$A,1,0))),"맵없음",
  ""),
IF(ISERROR(FIND(",",Q2044,FIND(",",Q2044,FIND(",",Q2044)+1)+1)),
  IF(OR(ISERROR(VLOOKUP(LEFT(Q2044,FIND(",",Q2044)-1),MapTable!$A:$A,1,0)),ISERROR(VLOOKUP(TRIM(MID(Q2044,FIND(",",Q2044)+1,FIND(",",Q2044,FIND(",",Q2044)+1)-FIND(",",Q2044)-1)),MapTable!$A:$A,1,0)),ISERROR(VLOOKUP(TRIM(MID(Q2044,FIND(",",Q2044,FIND(",",Q2044)+1)+1,999)),MapTable!$A:$A,1,0))),"맵없음",
  ""),
IF(ISERROR(FIND(",",Q2044,FIND(",",Q2044,FIND(",",Q2044,FIND(",",Q2044)+1)+1)+1)),
  IF(OR(ISERROR(VLOOKUP(LEFT(Q2044,FIND(",",Q2044)-1),MapTable!$A:$A,1,0)),ISERROR(VLOOKUP(TRIM(MID(Q2044,FIND(",",Q2044)+1,FIND(",",Q2044,FIND(",",Q2044)+1)-FIND(",",Q2044)-1)),MapTable!$A:$A,1,0)),ISERROR(VLOOKUP(TRIM(MID(Q2044,FIND(",",Q2044,FIND(",",Q2044)+1)+1,FIND(",",Q2044,FIND(",",Q2044,FIND(",",Q2044)+1)+1)-FIND(",",Q2044,FIND(",",Q2044)+1)-1)),MapTable!$A:$A,1,0)),ISERROR(VLOOKUP(TRIM(MID(Q2044,FIND(",",Q2044,FIND(",",Q2044,FIND(",",Q2044)+1)+1)+1,999)),MapTable!$A:$A,1,0))),"맵없음",
  ""),
)))))</f>
        <v/>
      </c>
      <c r="W2044" t="str">
        <f>IF(ISBLANK(V2044),"",IF(ISERROR(VLOOKUP(V2044,[3]DropTable!$A:$A,1,0)),"드랍없음",""))</f>
        <v/>
      </c>
      <c r="Y2044" t="str">
        <f>IF(ISBLANK(X2044),"",IF(ISERROR(VLOOKUP(X2044,[3]DropTable!$A:$A,1,0)),"드랍없음",""))</f>
        <v/>
      </c>
      <c r="AA2044">
        <v>8.1</v>
      </c>
    </row>
    <row r="2045" spans="1:27" x14ac:dyDescent="0.3">
      <c r="A2045">
        <v>19</v>
      </c>
      <c r="B2045">
        <v>4</v>
      </c>
      <c r="C2045">
        <v>1680</v>
      </c>
      <c r="D2045">
        <v>420</v>
      </c>
      <c r="E2045" t="s">
        <v>114</v>
      </c>
      <c r="H2045" t="str">
        <f>IF(ISBLANK(G2045),"",
IFERROR(VLOOKUP(G2045,[1]StringTable!$1:$1048576,MATCH([1]StringTable!$B$1,[1]StringTable!$1:$1,0),0),
IFERROR(VLOOKUP(G2045,[1]InApkStringTable!$1:$1048576,MATCH([1]InApkStringTable!$B$1,[1]InApkStringTable!$1:$1,0),0),
"스트링없음")))</f>
        <v/>
      </c>
      <c r="J2045" t="b">
        <v>1</v>
      </c>
      <c r="L2045" t="str">
        <f>IF(ISBLANK(K2045),"",IF(ISERROR(VLOOKUP(K2045,MapTable!$A:$A,1,0)),"맵없음",""))</f>
        <v/>
      </c>
      <c r="N2045" t="b">
        <f t="shared" ca="1" si="80"/>
        <v>0</v>
      </c>
      <c r="R2045" t="str">
        <f>IF(ISBLANK(Q2045),"",
IF(ISERROR(FIND(",",Q2045)),
  IF(ISERROR(VLOOKUP(Q2045,MapTable!$A:$A,1,0)),"맵없음",
  ""),
IF(ISERROR(FIND(",",Q2045,FIND(",",Q2045)+1)),
  IF(OR(ISERROR(VLOOKUP(LEFT(Q2045,FIND(",",Q2045)-1),MapTable!$A:$A,1,0)),ISERROR(VLOOKUP(TRIM(MID(Q2045,FIND(",",Q2045)+1,999)),MapTable!$A:$A,1,0))),"맵없음",
  ""),
IF(ISERROR(FIND(",",Q2045,FIND(",",Q2045,FIND(",",Q2045)+1)+1)),
  IF(OR(ISERROR(VLOOKUP(LEFT(Q2045,FIND(",",Q2045)-1),MapTable!$A:$A,1,0)),ISERROR(VLOOKUP(TRIM(MID(Q2045,FIND(",",Q2045)+1,FIND(",",Q2045,FIND(",",Q2045)+1)-FIND(",",Q2045)-1)),MapTable!$A:$A,1,0)),ISERROR(VLOOKUP(TRIM(MID(Q2045,FIND(",",Q2045,FIND(",",Q2045)+1)+1,999)),MapTable!$A:$A,1,0))),"맵없음",
  ""),
IF(ISERROR(FIND(",",Q2045,FIND(",",Q2045,FIND(",",Q2045,FIND(",",Q2045)+1)+1)+1)),
  IF(OR(ISERROR(VLOOKUP(LEFT(Q2045,FIND(",",Q2045)-1),MapTable!$A:$A,1,0)),ISERROR(VLOOKUP(TRIM(MID(Q2045,FIND(",",Q2045)+1,FIND(",",Q2045,FIND(",",Q2045)+1)-FIND(",",Q2045)-1)),MapTable!$A:$A,1,0)),ISERROR(VLOOKUP(TRIM(MID(Q2045,FIND(",",Q2045,FIND(",",Q2045)+1)+1,FIND(",",Q2045,FIND(",",Q2045,FIND(",",Q2045)+1)+1)-FIND(",",Q2045,FIND(",",Q2045)+1)-1)),MapTable!$A:$A,1,0)),ISERROR(VLOOKUP(TRIM(MID(Q2045,FIND(",",Q2045,FIND(",",Q2045,FIND(",",Q2045)+1)+1)+1,999)),MapTable!$A:$A,1,0))),"맵없음",
  ""),
)))))</f>
        <v/>
      </c>
      <c r="W2045" t="str">
        <f>IF(ISBLANK(V2045),"",IF(ISERROR(VLOOKUP(V2045,[3]DropTable!$A:$A,1,0)),"드랍없음",""))</f>
        <v/>
      </c>
      <c r="Y2045" t="str">
        <f>IF(ISBLANK(X2045),"",IF(ISERROR(VLOOKUP(X2045,[3]DropTable!$A:$A,1,0)),"드랍없음",""))</f>
        <v/>
      </c>
      <c r="AA2045">
        <v>8.1</v>
      </c>
    </row>
    <row r="2046" spans="1:27" x14ac:dyDescent="0.3">
      <c r="A2046">
        <v>19</v>
      </c>
      <c r="B2046">
        <v>5</v>
      </c>
      <c r="C2046">
        <v>1680</v>
      </c>
      <c r="D2046">
        <v>420</v>
      </c>
      <c r="E2046" t="s">
        <v>114</v>
      </c>
      <c r="H2046" t="str">
        <f>IF(ISBLANK(G2046),"",
IFERROR(VLOOKUP(G2046,[1]StringTable!$1:$1048576,MATCH([1]StringTable!$B$1,[1]StringTable!$1:$1,0),0),
IFERROR(VLOOKUP(G2046,[1]InApkStringTable!$1:$1048576,MATCH([1]InApkStringTable!$B$1,[1]InApkStringTable!$1:$1,0),0),
"스트링없음")))</f>
        <v/>
      </c>
      <c r="J2046" t="b">
        <v>1</v>
      </c>
      <c r="L2046" t="str">
        <f>IF(ISBLANK(K2046),"",IF(ISERROR(VLOOKUP(K2046,MapTable!$A:$A,1,0)),"맵없음",""))</f>
        <v/>
      </c>
      <c r="N2046" t="b">
        <f t="shared" ca="1" si="80"/>
        <v>0</v>
      </c>
      <c r="R2046" t="str">
        <f>IF(ISBLANK(Q2046),"",
IF(ISERROR(FIND(",",Q2046)),
  IF(ISERROR(VLOOKUP(Q2046,MapTable!$A:$A,1,0)),"맵없음",
  ""),
IF(ISERROR(FIND(",",Q2046,FIND(",",Q2046)+1)),
  IF(OR(ISERROR(VLOOKUP(LEFT(Q2046,FIND(",",Q2046)-1),MapTable!$A:$A,1,0)),ISERROR(VLOOKUP(TRIM(MID(Q2046,FIND(",",Q2046)+1,999)),MapTable!$A:$A,1,0))),"맵없음",
  ""),
IF(ISERROR(FIND(",",Q2046,FIND(",",Q2046,FIND(",",Q2046)+1)+1)),
  IF(OR(ISERROR(VLOOKUP(LEFT(Q2046,FIND(",",Q2046)-1),MapTable!$A:$A,1,0)),ISERROR(VLOOKUP(TRIM(MID(Q2046,FIND(",",Q2046)+1,FIND(",",Q2046,FIND(",",Q2046)+1)-FIND(",",Q2046)-1)),MapTable!$A:$A,1,0)),ISERROR(VLOOKUP(TRIM(MID(Q2046,FIND(",",Q2046,FIND(",",Q2046)+1)+1,999)),MapTable!$A:$A,1,0))),"맵없음",
  ""),
IF(ISERROR(FIND(",",Q2046,FIND(",",Q2046,FIND(",",Q2046,FIND(",",Q2046)+1)+1)+1)),
  IF(OR(ISERROR(VLOOKUP(LEFT(Q2046,FIND(",",Q2046)-1),MapTable!$A:$A,1,0)),ISERROR(VLOOKUP(TRIM(MID(Q2046,FIND(",",Q2046)+1,FIND(",",Q2046,FIND(",",Q2046)+1)-FIND(",",Q2046)-1)),MapTable!$A:$A,1,0)),ISERROR(VLOOKUP(TRIM(MID(Q2046,FIND(",",Q2046,FIND(",",Q2046)+1)+1,FIND(",",Q2046,FIND(",",Q2046,FIND(",",Q2046)+1)+1)-FIND(",",Q2046,FIND(",",Q2046)+1)-1)),MapTable!$A:$A,1,0)),ISERROR(VLOOKUP(TRIM(MID(Q2046,FIND(",",Q2046,FIND(",",Q2046,FIND(",",Q2046)+1)+1)+1,999)),MapTable!$A:$A,1,0))),"맵없음",
  ""),
)))))</f>
        <v/>
      </c>
      <c r="W2046" t="str">
        <f>IF(ISBLANK(V2046),"",IF(ISERROR(VLOOKUP(V2046,[3]DropTable!$A:$A,1,0)),"드랍없음",""))</f>
        <v/>
      </c>
      <c r="Y2046" t="str">
        <f>IF(ISBLANK(X2046),"",IF(ISERROR(VLOOKUP(X2046,[3]DropTable!$A:$A,1,0)),"드랍없음",""))</f>
        <v/>
      </c>
      <c r="AA2046">
        <v>8.1</v>
      </c>
    </row>
    <row r="2047" spans="1:27" x14ac:dyDescent="0.3">
      <c r="A2047">
        <v>19</v>
      </c>
      <c r="B2047">
        <v>6</v>
      </c>
      <c r="C2047">
        <v>1680</v>
      </c>
      <c r="D2047">
        <v>420</v>
      </c>
      <c r="E2047" t="s">
        <v>114</v>
      </c>
      <c r="H2047" t="str">
        <f>IF(ISBLANK(G2047),"",
IFERROR(VLOOKUP(G2047,[1]StringTable!$1:$1048576,MATCH([1]StringTable!$B$1,[1]StringTable!$1:$1,0),0),
IFERROR(VLOOKUP(G2047,[1]InApkStringTable!$1:$1048576,MATCH([1]InApkStringTable!$B$1,[1]InApkStringTable!$1:$1,0),0),
"스트링없음")))</f>
        <v/>
      </c>
      <c r="J2047" t="b">
        <v>1</v>
      </c>
      <c r="L2047" t="str">
        <f>IF(ISBLANK(K2047),"",IF(ISERROR(VLOOKUP(K2047,MapTable!$A:$A,1,0)),"맵없음",""))</f>
        <v/>
      </c>
      <c r="N2047" t="b">
        <f t="shared" ca="1" si="80"/>
        <v>0</v>
      </c>
      <c r="R2047" t="str">
        <f>IF(ISBLANK(Q2047),"",
IF(ISERROR(FIND(",",Q2047)),
  IF(ISERROR(VLOOKUP(Q2047,MapTable!$A:$A,1,0)),"맵없음",
  ""),
IF(ISERROR(FIND(",",Q2047,FIND(",",Q2047)+1)),
  IF(OR(ISERROR(VLOOKUP(LEFT(Q2047,FIND(",",Q2047)-1),MapTable!$A:$A,1,0)),ISERROR(VLOOKUP(TRIM(MID(Q2047,FIND(",",Q2047)+1,999)),MapTable!$A:$A,1,0))),"맵없음",
  ""),
IF(ISERROR(FIND(",",Q2047,FIND(",",Q2047,FIND(",",Q2047)+1)+1)),
  IF(OR(ISERROR(VLOOKUP(LEFT(Q2047,FIND(",",Q2047)-1),MapTable!$A:$A,1,0)),ISERROR(VLOOKUP(TRIM(MID(Q2047,FIND(",",Q2047)+1,FIND(",",Q2047,FIND(",",Q2047)+1)-FIND(",",Q2047)-1)),MapTable!$A:$A,1,0)),ISERROR(VLOOKUP(TRIM(MID(Q2047,FIND(",",Q2047,FIND(",",Q2047)+1)+1,999)),MapTable!$A:$A,1,0))),"맵없음",
  ""),
IF(ISERROR(FIND(",",Q2047,FIND(",",Q2047,FIND(",",Q2047,FIND(",",Q2047)+1)+1)+1)),
  IF(OR(ISERROR(VLOOKUP(LEFT(Q2047,FIND(",",Q2047)-1),MapTable!$A:$A,1,0)),ISERROR(VLOOKUP(TRIM(MID(Q2047,FIND(",",Q2047)+1,FIND(",",Q2047,FIND(",",Q2047)+1)-FIND(",",Q2047)-1)),MapTable!$A:$A,1,0)),ISERROR(VLOOKUP(TRIM(MID(Q2047,FIND(",",Q2047,FIND(",",Q2047)+1)+1,FIND(",",Q2047,FIND(",",Q2047,FIND(",",Q2047)+1)+1)-FIND(",",Q2047,FIND(",",Q2047)+1)-1)),MapTable!$A:$A,1,0)),ISERROR(VLOOKUP(TRIM(MID(Q2047,FIND(",",Q2047,FIND(",",Q2047,FIND(",",Q2047)+1)+1)+1,999)),MapTable!$A:$A,1,0))),"맵없음",
  ""),
)))))</f>
        <v/>
      </c>
      <c r="W2047" t="str">
        <f>IF(ISBLANK(V2047),"",IF(ISERROR(VLOOKUP(V2047,[3]DropTable!$A:$A,1,0)),"드랍없음",""))</f>
        <v/>
      </c>
      <c r="Y2047" t="str">
        <f>IF(ISBLANK(X2047),"",IF(ISERROR(VLOOKUP(X2047,[3]DropTable!$A:$A,1,0)),"드랍없음",""))</f>
        <v/>
      </c>
      <c r="AA2047">
        <v>8.1</v>
      </c>
    </row>
    <row r="2048" spans="1:27" x14ac:dyDescent="0.3">
      <c r="A2048">
        <v>19</v>
      </c>
      <c r="B2048">
        <v>7</v>
      </c>
      <c r="C2048">
        <v>1680</v>
      </c>
      <c r="D2048">
        <v>420</v>
      </c>
      <c r="E2048" t="s">
        <v>114</v>
      </c>
      <c r="H2048" t="str">
        <f>IF(ISBLANK(G2048),"",
IFERROR(VLOOKUP(G2048,[1]StringTable!$1:$1048576,MATCH([1]StringTable!$B$1,[1]StringTable!$1:$1,0),0),
IFERROR(VLOOKUP(G2048,[1]InApkStringTable!$1:$1048576,MATCH([1]InApkStringTable!$B$1,[1]InApkStringTable!$1:$1,0),0),
"스트링없음")))</f>
        <v/>
      </c>
      <c r="J2048" t="b">
        <v>1</v>
      </c>
      <c r="L2048" t="str">
        <f>IF(ISBLANK(K2048),"",IF(ISERROR(VLOOKUP(K2048,MapTable!$A:$A,1,0)),"맵없음",""))</f>
        <v/>
      </c>
      <c r="N2048" t="b">
        <f t="shared" ca="1" si="80"/>
        <v>0</v>
      </c>
      <c r="R2048" t="str">
        <f>IF(ISBLANK(Q2048),"",
IF(ISERROR(FIND(",",Q2048)),
  IF(ISERROR(VLOOKUP(Q2048,MapTable!$A:$A,1,0)),"맵없음",
  ""),
IF(ISERROR(FIND(",",Q2048,FIND(",",Q2048)+1)),
  IF(OR(ISERROR(VLOOKUP(LEFT(Q2048,FIND(",",Q2048)-1),MapTable!$A:$A,1,0)),ISERROR(VLOOKUP(TRIM(MID(Q2048,FIND(",",Q2048)+1,999)),MapTable!$A:$A,1,0))),"맵없음",
  ""),
IF(ISERROR(FIND(",",Q2048,FIND(",",Q2048,FIND(",",Q2048)+1)+1)),
  IF(OR(ISERROR(VLOOKUP(LEFT(Q2048,FIND(",",Q2048)-1),MapTable!$A:$A,1,0)),ISERROR(VLOOKUP(TRIM(MID(Q2048,FIND(",",Q2048)+1,FIND(",",Q2048,FIND(",",Q2048)+1)-FIND(",",Q2048)-1)),MapTable!$A:$A,1,0)),ISERROR(VLOOKUP(TRIM(MID(Q2048,FIND(",",Q2048,FIND(",",Q2048)+1)+1,999)),MapTable!$A:$A,1,0))),"맵없음",
  ""),
IF(ISERROR(FIND(",",Q2048,FIND(",",Q2048,FIND(",",Q2048,FIND(",",Q2048)+1)+1)+1)),
  IF(OR(ISERROR(VLOOKUP(LEFT(Q2048,FIND(",",Q2048)-1),MapTable!$A:$A,1,0)),ISERROR(VLOOKUP(TRIM(MID(Q2048,FIND(",",Q2048)+1,FIND(",",Q2048,FIND(",",Q2048)+1)-FIND(",",Q2048)-1)),MapTable!$A:$A,1,0)),ISERROR(VLOOKUP(TRIM(MID(Q2048,FIND(",",Q2048,FIND(",",Q2048)+1)+1,FIND(",",Q2048,FIND(",",Q2048,FIND(",",Q2048)+1)+1)-FIND(",",Q2048,FIND(",",Q2048)+1)-1)),MapTable!$A:$A,1,0)),ISERROR(VLOOKUP(TRIM(MID(Q2048,FIND(",",Q2048,FIND(",",Q2048,FIND(",",Q2048)+1)+1)+1,999)),MapTable!$A:$A,1,0))),"맵없음",
  ""),
)))))</f>
        <v/>
      </c>
      <c r="W2048" t="str">
        <f>IF(ISBLANK(V2048),"",IF(ISERROR(VLOOKUP(V2048,[3]DropTable!$A:$A,1,0)),"드랍없음",""))</f>
        <v/>
      </c>
      <c r="Y2048" t="str">
        <f>IF(ISBLANK(X2048),"",IF(ISERROR(VLOOKUP(X2048,[3]DropTable!$A:$A,1,0)),"드랍없음",""))</f>
        <v/>
      </c>
      <c r="AA2048">
        <v>8.1</v>
      </c>
    </row>
    <row r="2049" spans="1:27" x14ac:dyDescent="0.3">
      <c r="A2049">
        <v>19</v>
      </c>
      <c r="B2049">
        <v>8</v>
      </c>
      <c r="C2049">
        <v>1680</v>
      </c>
      <c r="D2049">
        <v>420</v>
      </c>
      <c r="E2049" t="s">
        <v>114</v>
      </c>
      <c r="H2049" t="str">
        <f>IF(ISBLANK(G2049),"",
IFERROR(VLOOKUP(G2049,[1]StringTable!$1:$1048576,MATCH([1]StringTable!$B$1,[1]StringTable!$1:$1,0),0),
IFERROR(VLOOKUP(G2049,[1]InApkStringTable!$1:$1048576,MATCH([1]InApkStringTable!$B$1,[1]InApkStringTable!$1:$1,0),0),
"스트링없음")))</f>
        <v/>
      </c>
      <c r="J2049" t="b">
        <v>1</v>
      </c>
      <c r="L2049" t="str">
        <f>IF(ISBLANK(K2049),"",IF(ISERROR(VLOOKUP(K2049,MapTable!$A:$A,1,0)),"맵없음",""))</f>
        <v/>
      </c>
      <c r="N2049" t="b">
        <f t="shared" ca="1" si="80"/>
        <v>0</v>
      </c>
      <c r="R2049" t="str">
        <f>IF(ISBLANK(Q2049),"",
IF(ISERROR(FIND(",",Q2049)),
  IF(ISERROR(VLOOKUP(Q2049,MapTable!$A:$A,1,0)),"맵없음",
  ""),
IF(ISERROR(FIND(",",Q2049,FIND(",",Q2049)+1)),
  IF(OR(ISERROR(VLOOKUP(LEFT(Q2049,FIND(",",Q2049)-1),MapTable!$A:$A,1,0)),ISERROR(VLOOKUP(TRIM(MID(Q2049,FIND(",",Q2049)+1,999)),MapTable!$A:$A,1,0))),"맵없음",
  ""),
IF(ISERROR(FIND(",",Q2049,FIND(",",Q2049,FIND(",",Q2049)+1)+1)),
  IF(OR(ISERROR(VLOOKUP(LEFT(Q2049,FIND(",",Q2049)-1),MapTable!$A:$A,1,0)),ISERROR(VLOOKUP(TRIM(MID(Q2049,FIND(",",Q2049)+1,FIND(",",Q2049,FIND(",",Q2049)+1)-FIND(",",Q2049)-1)),MapTable!$A:$A,1,0)),ISERROR(VLOOKUP(TRIM(MID(Q2049,FIND(",",Q2049,FIND(",",Q2049)+1)+1,999)),MapTable!$A:$A,1,0))),"맵없음",
  ""),
IF(ISERROR(FIND(",",Q2049,FIND(",",Q2049,FIND(",",Q2049,FIND(",",Q2049)+1)+1)+1)),
  IF(OR(ISERROR(VLOOKUP(LEFT(Q2049,FIND(",",Q2049)-1),MapTable!$A:$A,1,0)),ISERROR(VLOOKUP(TRIM(MID(Q2049,FIND(",",Q2049)+1,FIND(",",Q2049,FIND(",",Q2049)+1)-FIND(",",Q2049)-1)),MapTable!$A:$A,1,0)),ISERROR(VLOOKUP(TRIM(MID(Q2049,FIND(",",Q2049,FIND(",",Q2049)+1)+1,FIND(",",Q2049,FIND(",",Q2049,FIND(",",Q2049)+1)+1)-FIND(",",Q2049,FIND(",",Q2049)+1)-1)),MapTable!$A:$A,1,0)),ISERROR(VLOOKUP(TRIM(MID(Q2049,FIND(",",Q2049,FIND(",",Q2049,FIND(",",Q2049)+1)+1)+1,999)),MapTable!$A:$A,1,0))),"맵없음",
  ""),
)))))</f>
        <v/>
      </c>
      <c r="W2049" t="str">
        <f>IF(ISBLANK(V2049),"",IF(ISERROR(VLOOKUP(V2049,[3]DropTable!$A:$A,1,0)),"드랍없음",""))</f>
        <v/>
      </c>
      <c r="Y2049" t="str">
        <f>IF(ISBLANK(X2049),"",IF(ISERROR(VLOOKUP(X2049,[3]DropTable!$A:$A,1,0)),"드랍없음",""))</f>
        <v/>
      </c>
      <c r="AA2049">
        <v>8.1</v>
      </c>
    </row>
    <row r="2050" spans="1:27" x14ac:dyDescent="0.3">
      <c r="A2050">
        <v>19</v>
      </c>
      <c r="B2050">
        <v>9</v>
      </c>
      <c r="C2050">
        <v>1680</v>
      </c>
      <c r="D2050">
        <v>420</v>
      </c>
      <c r="E2050" t="s">
        <v>114</v>
      </c>
      <c r="H2050" t="str">
        <f>IF(ISBLANK(G2050),"",
IFERROR(VLOOKUP(G2050,[1]StringTable!$1:$1048576,MATCH([1]StringTable!$B$1,[1]StringTable!$1:$1,0),0),
IFERROR(VLOOKUP(G2050,[1]InApkStringTable!$1:$1048576,MATCH([1]InApkStringTable!$B$1,[1]InApkStringTable!$1:$1,0),0),
"스트링없음")))</f>
        <v/>
      </c>
      <c r="J2050" t="b">
        <v>1</v>
      </c>
      <c r="L2050" t="str">
        <f>IF(ISBLANK(K2050),"",IF(ISERROR(VLOOKUP(K2050,MapTable!$A:$A,1,0)),"맵없음",""))</f>
        <v/>
      </c>
      <c r="N2050" t="b">
        <f t="shared" ca="1" si="80"/>
        <v>0</v>
      </c>
      <c r="R2050" t="str">
        <f>IF(ISBLANK(Q2050),"",
IF(ISERROR(FIND(",",Q2050)),
  IF(ISERROR(VLOOKUP(Q2050,MapTable!$A:$A,1,0)),"맵없음",
  ""),
IF(ISERROR(FIND(",",Q2050,FIND(",",Q2050)+1)),
  IF(OR(ISERROR(VLOOKUP(LEFT(Q2050,FIND(",",Q2050)-1),MapTable!$A:$A,1,0)),ISERROR(VLOOKUP(TRIM(MID(Q2050,FIND(",",Q2050)+1,999)),MapTable!$A:$A,1,0))),"맵없음",
  ""),
IF(ISERROR(FIND(",",Q2050,FIND(",",Q2050,FIND(",",Q2050)+1)+1)),
  IF(OR(ISERROR(VLOOKUP(LEFT(Q2050,FIND(",",Q2050)-1),MapTable!$A:$A,1,0)),ISERROR(VLOOKUP(TRIM(MID(Q2050,FIND(",",Q2050)+1,FIND(",",Q2050,FIND(",",Q2050)+1)-FIND(",",Q2050)-1)),MapTable!$A:$A,1,0)),ISERROR(VLOOKUP(TRIM(MID(Q2050,FIND(",",Q2050,FIND(",",Q2050)+1)+1,999)),MapTable!$A:$A,1,0))),"맵없음",
  ""),
IF(ISERROR(FIND(",",Q2050,FIND(",",Q2050,FIND(",",Q2050,FIND(",",Q2050)+1)+1)+1)),
  IF(OR(ISERROR(VLOOKUP(LEFT(Q2050,FIND(",",Q2050)-1),MapTable!$A:$A,1,0)),ISERROR(VLOOKUP(TRIM(MID(Q2050,FIND(",",Q2050)+1,FIND(",",Q2050,FIND(",",Q2050)+1)-FIND(",",Q2050)-1)),MapTable!$A:$A,1,0)),ISERROR(VLOOKUP(TRIM(MID(Q2050,FIND(",",Q2050,FIND(",",Q2050)+1)+1,FIND(",",Q2050,FIND(",",Q2050,FIND(",",Q2050)+1)+1)-FIND(",",Q2050,FIND(",",Q2050)+1)-1)),MapTable!$A:$A,1,0)),ISERROR(VLOOKUP(TRIM(MID(Q2050,FIND(",",Q2050,FIND(",",Q2050,FIND(",",Q2050)+1)+1)+1,999)),MapTable!$A:$A,1,0))),"맵없음",
  ""),
)))))</f>
        <v/>
      </c>
      <c r="W2050" t="str">
        <f>IF(ISBLANK(V2050),"",IF(ISERROR(VLOOKUP(V2050,[3]DropTable!$A:$A,1,0)),"드랍없음",""))</f>
        <v/>
      </c>
      <c r="Y2050" t="str">
        <f>IF(ISBLANK(X2050),"",IF(ISERROR(VLOOKUP(X2050,[3]DropTable!$A:$A,1,0)),"드랍없음",""))</f>
        <v/>
      </c>
      <c r="AA2050">
        <v>8.1</v>
      </c>
    </row>
    <row r="2051" spans="1:27" x14ac:dyDescent="0.3">
      <c r="A2051">
        <v>19</v>
      </c>
      <c r="B2051">
        <v>10</v>
      </c>
      <c r="C2051">
        <v>1680</v>
      </c>
      <c r="D2051">
        <v>420</v>
      </c>
      <c r="E2051" t="s">
        <v>114</v>
      </c>
      <c r="H2051" t="str">
        <f>IF(ISBLANK(G2051),"",
IFERROR(VLOOKUP(G2051,[1]StringTable!$1:$1048576,MATCH([1]StringTable!$B$1,[1]StringTable!$1:$1,0),0),
IFERROR(VLOOKUP(G2051,[1]InApkStringTable!$1:$1048576,MATCH([1]InApkStringTable!$B$1,[1]InApkStringTable!$1:$1,0),0),
"스트링없음")))</f>
        <v/>
      </c>
      <c r="J2051" t="b">
        <v>1</v>
      </c>
      <c r="L2051" t="str">
        <f>IF(ISBLANK(K2051),"",IF(ISERROR(VLOOKUP(K2051,MapTable!$A:$A,1,0)),"맵없음",""))</f>
        <v/>
      </c>
      <c r="N2051" t="b">
        <f t="shared" ca="1" si="80"/>
        <v>0</v>
      </c>
      <c r="R2051" t="str">
        <f>IF(ISBLANK(Q2051),"",
IF(ISERROR(FIND(",",Q2051)),
  IF(ISERROR(VLOOKUP(Q2051,MapTable!$A:$A,1,0)),"맵없음",
  ""),
IF(ISERROR(FIND(",",Q2051,FIND(",",Q2051)+1)),
  IF(OR(ISERROR(VLOOKUP(LEFT(Q2051,FIND(",",Q2051)-1),MapTable!$A:$A,1,0)),ISERROR(VLOOKUP(TRIM(MID(Q2051,FIND(",",Q2051)+1,999)),MapTable!$A:$A,1,0))),"맵없음",
  ""),
IF(ISERROR(FIND(",",Q2051,FIND(",",Q2051,FIND(",",Q2051)+1)+1)),
  IF(OR(ISERROR(VLOOKUP(LEFT(Q2051,FIND(",",Q2051)-1),MapTable!$A:$A,1,0)),ISERROR(VLOOKUP(TRIM(MID(Q2051,FIND(",",Q2051)+1,FIND(",",Q2051,FIND(",",Q2051)+1)-FIND(",",Q2051)-1)),MapTable!$A:$A,1,0)),ISERROR(VLOOKUP(TRIM(MID(Q2051,FIND(",",Q2051,FIND(",",Q2051)+1)+1,999)),MapTable!$A:$A,1,0))),"맵없음",
  ""),
IF(ISERROR(FIND(",",Q2051,FIND(",",Q2051,FIND(",",Q2051,FIND(",",Q2051)+1)+1)+1)),
  IF(OR(ISERROR(VLOOKUP(LEFT(Q2051,FIND(",",Q2051)-1),MapTable!$A:$A,1,0)),ISERROR(VLOOKUP(TRIM(MID(Q2051,FIND(",",Q2051)+1,FIND(",",Q2051,FIND(",",Q2051)+1)-FIND(",",Q2051)-1)),MapTable!$A:$A,1,0)),ISERROR(VLOOKUP(TRIM(MID(Q2051,FIND(",",Q2051,FIND(",",Q2051)+1)+1,FIND(",",Q2051,FIND(",",Q2051,FIND(",",Q2051)+1)+1)-FIND(",",Q2051,FIND(",",Q2051)+1)-1)),MapTable!$A:$A,1,0)),ISERROR(VLOOKUP(TRIM(MID(Q2051,FIND(",",Q2051,FIND(",",Q2051,FIND(",",Q2051)+1)+1)+1,999)),MapTable!$A:$A,1,0))),"맵없음",
  ""),
)))))</f>
        <v/>
      </c>
      <c r="W2051" t="str">
        <f>IF(ISBLANK(V2051),"",IF(ISERROR(VLOOKUP(V2051,[3]DropTable!$A:$A,1,0)),"드랍없음",""))</f>
        <v/>
      </c>
      <c r="Y2051" t="str">
        <f>IF(ISBLANK(X2051),"",IF(ISERROR(VLOOKUP(X2051,[3]DropTable!$A:$A,1,0)),"드랍없음",""))</f>
        <v/>
      </c>
      <c r="AA2051">
        <v>8.1</v>
      </c>
    </row>
    <row r="2052" spans="1:27" x14ac:dyDescent="0.3">
      <c r="A2052">
        <v>19</v>
      </c>
      <c r="B2052">
        <v>11</v>
      </c>
      <c r="C2052">
        <v>1680</v>
      </c>
      <c r="D2052">
        <v>420</v>
      </c>
      <c r="E2052" t="s">
        <v>114</v>
      </c>
      <c r="H2052" t="str">
        <f>IF(ISBLANK(G2052),"",
IFERROR(VLOOKUP(G2052,[1]StringTable!$1:$1048576,MATCH([1]StringTable!$B$1,[1]StringTable!$1:$1,0),0),
IFERROR(VLOOKUP(G2052,[1]InApkStringTable!$1:$1048576,MATCH([1]InApkStringTable!$B$1,[1]InApkStringTable!$1:$1,0),0),
"스트링없음")))</f>
        <v/>
      </c>
      <c r="J2052" t="b">
        <v>1</v>
      </c>
      <c r="L2052" t="str">
        <f>IF(ISBLANK(K2052),"",IF(ISERROR(VLOOKUP(K2052,MapTable!$A:$A,1,0)),"맵없음",""))</f>
        <v/>
      </c>
      <c r="N2052" t="b">
        <f t="shared" ca="1" si="80"/>
        <v>0</v>
      </c>
      <c r="R2052" t="str">
        <f>IF(ISBLANK(Q2052),"",
IF(ISERROR(FIND(",",Q2052)),
  IF(ISERROR(VLOOKUP(Q2052,MapTable!$A:$A,1,0)),"맵없음",
  ""),
IF(ISERROR(FIND(",",Q2052,FIND(",",Q2052)+1)),
  IF(OR(ISERROR(VLOOKUP(LEFT(Q2052,FIND(",",Q2052)-1),MapTable!$A:$A,1,0)),ISERROR(VLOOKUP(TRIM(MID(Q2052,FIND(",",Q2052)+1,999)),MapTable!$A:$A,1,0))),"맵없음",
  ""),
IF(ISERROR(FIND(",",Q2052,FIND(",",Q2052,FIND(",",Q2052)+1)+1)),
  IF(OR(ISERROR(VLOOKUP(LEFT(Q2052,FIND(",",Q2052)-1),MapTable!$A:$A,1,0)),ISERROR(VLOOKUP(TRIM(MID(Q2052,FIND(",",Q2052)+1,FIND(",",Q2052,FIND(",",Q2052)+1)-FIND(",",Q2052)-1)),MapTable!$A:$A,1,0)),ISERROR(VLOOKUP(TRIM(MID(Q2052,FIND(",",Q2052,FIND(",",Q2052)+1)+1,999)),MapTable!$A:$A,1,0))),"맵없음",
  ""),
IF(ISERROR(FIND(",",Q2052,FIND(",",Q2052,FIND(",",Q2052,FIND(",",Q2052)+1)+1)+1)),
  IF(OR(ISERROR(VLOOKUP(LEFT(Q2052,FIND(",",Q2052)-1),MapTable!$A:$A,1,0)),ISERROR(VLOOKUP(TRIM(MID(Q2052,FIND(",",Q2052)+1,FIND(",",Q2052,FIND(",",Q2052)+1)-FIND(",",Q2052)-1)),MapTable!$A:$A,1,0)),ISERROR(VLOOKUP(TRIM(MID(Q2052,FIND(",",Q2052,FIND(",",Q2052)+1)+1,FIND(",",Q2052,FIND(",",Q2052,FIND(",",Q2052)+1)+1)-FIND(",",Q2052,FIND(",",Q2052)+1)-1)),MapTable!$A:$A,1,0)),ISERROR(VLOOKUP(TRIM(MID(Q2052,FIND(",",Q2052,FIND(",",Q2052,FIND(",",Q2052)+1)+1)+1,999)),MapTable!$A:$A,1,0))),"맵없음",
  ""),
)))))</f>
        <v/>
      </c>
      <c r="W2052" t="str">
        <f>IF(ISBLANK(V2052),"",IF(ISERROR(VLOOKUP(V2052,[3]DropTable!$A:$A,1,0)),"드랍없음",""))</f>
        <v/>
      </c>
      <c r="Y2052" t="str">
        <f>IF(ISBLANK(X2052),"",IF(ISERROR(VLOOKUP(X2052,[3]DropTable!$A:$A,1,0)),"드랍없음",""))</f>
        <v/>
      </c>
      <c r="AA2052">
        <v>8.1</v>
      </c>
    </row>
    <row r="2053" spans="1:27" x14ac:dyDescent="0.3">
      <c r="A2053">
        <v>19</v>
      </c>
      <c r="B2053">
        <v>12</v>
      </c>
      <c r="C2053">
        <v>1680</v>
      </c>
      <c r="D2053">
        <v>420</v>
      </c>
      <c r="E2053" t="s">
        <v>114</v>
      </c>
      <c r="H2053" t="str">
        <f>IF(ISBLANK(G2053),"",
IFERROR(VLOOKUP(G2053,[1]StringTable!$1:$1048576,MATCH([1]StringTable!$B$1,[1]StringTable!$1:$1,0),0),
IFERROR(VLOOKUP(G2053,[1]InApkStringTable!$1:$1048576,MATCH([1]InApkStringTable!$B$1,[1]InApkStringTable!$1:$1,0),0),
"스트링없음")))</f>
        <v/>
      </c>
      <c r="J2053" t="b">
        <v>1</v>
      </c>
      <c r="L2053" t="str">
        <f>IF(ISBLANK(K2053),"",IF(ISERROR(VLOOKUP(K2053,MapTable!$A:$A,1,0)),"맵없음",""))</f>
        <v/>
      </c>
      <c r="N2053" t="b">
        <f t="shared" ca="1" si="80"/>
        <v>0</v>
      </c>
      <c r="R2053" t="str">
        <f>IF(ISBLANK(Q2053),"",
IF(ISERROR(FIND(",",Q2053)),
  IF(ISERROR(VLOOKUP(Q2053,MapTable!$A:$A,1,0)),"맵없음",
  ""),
IF(ISERROR(FIND(",",Q2053,FIND(",",Q2053)+1)),
  IF(OR(ISERROR(VLOOKUP(LEFT(Q2053,FIND(",",Q2053)-1),MapTable!$A:$A,1,0)),ISERROR(VLOOKUP(TRIM(MID(Q2053,FIND(",",Q2053)+1,999)),MapTable!$A:$A,1,0))),"맵없음",
  ""),
IF(ISERROR(FIND(",",Q2053,FIND(",",Q2053,FIND(",",Q2053)+1)+1)),
  IF(OR(ISERROR(VLOOKUP(LEFT(Q2053,FIND(",",Q2053)-1),MapTable!$A:$A,1,0)),ISERROR(VLOOKUP(TRIM(MID(Q2053,FIND(",",Q2053)+1,FIND(",",Q2053,FIND(",",Q2053)+1)-FIND(",",Q2053)-1)),MapTable!$A:$A,1,0)),ISERROR(VLOOKUP(TRIM(MID(Q2053,FIND(",",Q2053,FIND(",",Q2053)+1)+1,999)),MapTable!$A:$A,1,0))),"맵없음",
  ""),
IF(ISERROR(FIND(",",Q2053,FIND(",",Q2053,FIND(",",Q2053,FIND(",",Q2053)+1)+1)+1)),
  IF(OR(ISERROR(VLOOKUP(LEFT(Q2053,FIND(",",Q2053)-1),MapTable!$A:$A,1,0)),ISERROR(VLOOKUP(TRIM(MID(Q2053,FIND(",",Q2053)+1,FIND(",",Q2053,FIND(",",Q2053)+1)-FIND(",",Q2053)-1)),MapTable!$A:$A,1,0)),ISERROR(VLOOKUP(TRIM(MID(Q2053,FIND(",",Q2053,FIND(",",Q2053)+1)+1,FIND(",",Q2053,FIND(",",Q2053,FIND(",",Q2053)+1)+1)-FIND(",",Q2053,FIND(",",Q2053)+1)-1)),MapTable!$A:$A,1,0)),ISERROR(VLOOKUP(TRIM(MID(Q2053,FIND(",",Q2053,FIND(",",Q2053,FIND(",",Q2053)+1)+1)+1,999)),MapTable!$A:$A,1,0))),"맵없음",
  ""),
)))))</f>
        <v/>
      </c>
      <c r="W2053" t="str">
        <f>IF(ISBLANK(V2053),"",IF(ISERROR(VLOOKUP(V2053,[3]DropTable!$A:$A,1,0)),"드랍없음",""))</f>
        <v/>
      </c>
      <c r="Y2053" t="str">
        <f>IF(ISBLANK(X2053),"",IF(ISERROR(VLOOKUP(X2053,[3]DropTable!$A:$A,1,0)),"드랍없음",""))</f>
        <v/>
      </c>
      <c r="AA2053">
        <v>8.1</v>
      </c>
    </row>
    <row r="2054" spans="1:27" x14ac:dyDescent="0.3">
      <c r="A2054">
        <v>19</v>
      </c>
      <c r="B2054">
        <v>13</v>
      </c>
      <c r="C2054">
        <v>1680</v>
      </c>
      <c r="D2054">
        <v>420</v>
      </c>
      <c r="E2054" t="s">
        <v>114</v>
      </c>
      <c r="H2054" t="str">
        <f>IF(ISBLANK(G2054),"",
IFERROR(VLOOKUP(G2054,[1]StringTable!$1:$1048576,MATCH([1]StringTable!$B$1,[1]StringTable!$1:$1,0),0),
IFERROR(VLOOKUP(G2054,[1]InApkStringTable!$1:$1048576,MATCH([1]InApkStringTable!$B$1,[1]InApkStringTable!$1:$1,0),0),
"스트링없음")))</f>
        <v/>
      </c>
      <c r="J2054" t="b">
        <v>1</v>
      </c>
      <c r="L2054" t="str">
        <f>IF(ISBLANK(K2054),"",IF(ISERROR(VLOOKUP(K2054,MapTable!$A:$A,1,0)),"맵없음",""))</f>
        <v/>
      </c>
      <c r="N2054" t="b">
        <f t="shared" ca="1" si="80"/>
        <v>0</v>
      </c>
      <c r="R2054" t="str">
        <f>IF(ISBLANK(Q2054),"",
IF(ISERROR(FIND(",",Q2054)),
  IF(ISERROR(VLOOKUP(Q2054,MapTable!$A:$A,1,0)),"맵없음",
  ""),
IF(ISERROR(FIND(",",Q2054,FIND(",",Q2054)+1)),
  IF(OR(ISERROR(VLOOKUP(LEFT(Q2054,FIND(",",Q2054)-1),MapTable!$A:$A,1,0)),ISERROR(VLOOKUP(TRIM(MID(Q2054,FIND(",",Q2054)+1,999)),MapTable!$A:$A,1,0))),"맵없음",
  ""),
IF(ISERROR(FIND(",",Q2054,FIND(",",Q2054,FIND(",",Q2054)+1)+1)),
  IF(OR(ISERROR(VLOOKUP(LEFT(Q2054,FIND(",",Q2054)-1),MapTable!$A:$A,1,0)),ISERROR(VLOOKUP(TRIM(MID(Q2054,FIND(",",Q2054)+1,FIND(",",Q2054,FIND(",",Q2054)+1)-FIND(",",Q2054)-1)),MapTable!$A:$A,1,0)),ISERROR(VLOOKUP(TRIM(MID(Q2054,FIND(",",Q2054,FIND(",",Q2054)+1)+1,999)),MapTable!$A:$A,1,0))),"맵없음",
  ""),
IF(ISERROR(FIND(",",Q2054,FIND(",",Q2054,FIND(",",Q2054,FIND(",",Q2054)+1)+1)+1)),
  IF(OR(ISERROR(VLOOKUP(LEFT(Q2054,FIND(",",Q2054)-1),MapTable!$A:$A,1,0)),ISERROR(VLOOKUP(TRIM(MID(Q2054,FIND(",",Q2054)+1,FIND(",",Q2054,FIND(",",Q2054)+1)-FIND(",",Q2054)-1)),MapTable!$A:$A,1,0)),ISERROR(VLOOKUP(TRIM(MID(Q2054,FIND(",",Q2054,FIND(",",Q2054)+1)+1,FIND(",",Q2054,FIND(",",Q2054,FIND(",",Q2054)+1)+1)-FIND(",",Q2054,FIND(",",Q2054)+1)-1)),MapTable!$A:$A,1,0)),ISERROR(VLOOKUP(TRIM(MID(Q2054,FIND(",",Q2054,FIND(",",Q2054,FIND(",",Q2054)+1)+1)+1,999)),MapTable!$A:$A,1,0))),"맵없음",
  ""),
)))))</f>
        <v/>
      </c>
      <c r="W2054" t="str">
        <f>IF(ISBLANK(V2054),"",IF(ISERROR(VLOOKUP(V2054,[3]DropTable!$A:$A,1,0)),"드랍없음",""))</f>
        <v/>
      </c>
      <c r="Y2054" t="str">
        <f>IF(ISBLANK(X2054),"",IF(ISERROR(VLOOKUP(X2054,[3]DropTable!$A:$A,1,0)),"드랍없음",""))</f>
        <v/>
      </c>
      <c r="AA2054">
        <v>8.1</v>
      </c>
    </row>
    <row r="2055" spans="1:27" x14ac:dyDescent="0.3">
      <c r="A2055">
        <v>19</v>
      </c>
      <c r="B2055">
        <v>14</v>
      </c>
      <c r="C2055">
        <v>1680</v>
      </c>
      <c r="D2055">
        <v>420</v>
      </c>
      <c r="E2055" t="s">
        <v>114</v>
      </c>
      <c r="H2055" t="str">
        <f>IF(ISBLANK(G2055),"",
IFERROR(VLOOKUP(G2055,[1]StringTable!$1:$1048576,MATCH([1]StringTable!$B$1,[1]StringTable!$1:$1,0),0),
IFERROR(VLOOKUP(G2055,[1]InApkStringTable!$1:$1048576,MATCH([1]InApkStringTable!$B$1,[1]InApkStringTable!$1:$1,0),0),
"스트링없음")))</f>
        <v/>
      </c>
      <c r="J2055" t="b">
        <v>1</v>
      </c>
      <c r="L2055" t="str">
        <f>IF(ISBLANK(K2055),"",IF(ISERROR(VLOOKUP(K2055,MapTable!$A:$A,1,0)),"맵없음",""))</f>
        <v/>
      </c>
      <c r="N2055" t="b">
        <f t="shared" ca="1" si="80"/>
        <v>0</v>
      </c>
      <c r="R2055" t="str">
        <f>IF(ISBLANK(Q2055),"",
IF(ISERROR(FIND(",",Q2055)),
  IF(ISERROR(VLOOKUP(Q2055,MapTable!$A:$A,1,0)),"맵없음",
  ""),
IF(ISERROR(FIND(",",Q2055,FIND(",",Q2055)+1)),
  IF(OR(ISERROR(VLOOKUP(LEFT(Q2055,FIND(",",Q2055)-1),MapTable!$A:$A,1,0)),ISERROR(VLOOKUP(TRIM(MID(Q2055,FIND(",",Q2055)+1,999)),MapTable!$A:$A,1,0))),"맵없음",
  ""),
IF(ISERROR(FIND(",",Q2055,FIND(",",Q2055,FIND(",",Q2055)+1)+1)),
  IF(OR(ISERROR(VLOOKUP(LEFT(Q2055,FIND(",",Q2055)-1),MapTable!$A:$A,1,0)),ISERROR(VLOOKUP(TRIM(MID(Q2055,FIND(",",Q2055)+1,FIND(",",Q2055,FIND(",",Q2055)+1)-FIND(",",Q2055)-1)),MapTable!$A:$A,1,0)),ISERROR(VLOOKUP(TRIM(MID(Q2055,FIND(",",Q2055,FIND(",",Q2055)+1)+1,999)),MapTable!$A:$A,1,0))),"맵없음",
  ""),
IF(ISERROR(FIND(",",Q2055,FIND(",",Q2055,FIND(",",Q2055,FIND(",",Q2055)+1)+1)+1)),
  IF(OR(ISERROR(VLOOKUP(LEFT(Q2055,FIND(",",Q2055)-1),MapTable!$A:$A,1,0)),ISERROR(VLOOKUP(TRIM(MID(Q2055,FIND(",",Q2055)+1,FIND(",",Q2055,FIND(",",Q2055)+1)-FIND(",",Q2055)-1)),MapTable!$A:$A,1,0)),ISERROR(VLOOKUP(TRIM(MID(Q2055,FIND(",",Q2055,FIND(",",Q2055)+1)+1,FIND(",",Q2055,FIND(",",Q2055,FIND(",",Q2055)+1)+1)-FIND(",",Q2055,FIND(",",Q2055)+1)-1)),MapTable!$A:$A,1,0)),ISERROR(VLOOKUP(TRIM(MID(Q2055,FIND(",",Q2055,FIND(",",Q2055,FIND(",",Q2055)+1)+1)+1,999)),MapTable!$A:$A,1,0))),"맵없음",
  ""),
)))))</f>
        <v/>
      </c>
      <c r="W2055" t="str">
        <f>IF(ISBLANK(V2055),"",IF(ISERROR(VLOOKUP(V2055,[3]DropTable!$A:$A,1,0)),"드랍없음",""))</f>
        <v/>
      </c>
      <c r="Y2055" t="str">
        <f>IF(ISBLANK(X2055),"",IF(ISERROR(VLOOKUP(X2055,[3]DropTable!$A:$A,1,0)),"드랍없음",""))</f>
        <v/>
      </c>
      <c r="AA2055">
        <v>8.1</v>
      </c>
    </row>
    <row r="2056" spans="1:27" x14ac:dyDescent="0.3">
      <c r="A2056">
        <v>19</v>
      </c>
      <c r="B2056">
        <v>15</v>
      </c>
      <c r="C2056">
        <v>1680</v>
      </c>
      <c r="D2056">
        <v>420</v>
      </c>
      <c r="E2056" t="s">
        <v>114</v>
      </c>
      <c r="H2056" t="str">
        <f>IF(ISBLANK(G2056),"",
IFERROR(VLOOKUP(G2056,[1]StringTable!$1:$1048576,MATCH([1]StringTable!$B$1,[1]StringTable!$1:$1,0),0),
IFERROR(VLOOKUP(G2056,[1]InApkStringTable!$1:$1048576,MATCH([1]InApkStringTable!$B$1,[1]InApkStringTable!$1:$1,0),0),
"스트링없음")))</f>
        <v/>
      </c>
      <c r="J2056" t="b">
        <v>1</v>
      </c>
      <c r="L2056" t="str">
        <f>IF(ISBLANK(K2056),"",IF(ISERROR(VLOOKUP(K2056,MapTable!$A:$A,1,0)),"맵없음",""))</f>
        <v/>
      </c>
      <c r="N2056" t="b">
        <f t="shared" ca="1" si="80"/>
        <v>0</v>
      </c>
      <c r="R2056" t="str">
        <f>IF(ISBLANK(Q2056),"",
IF(ISERROR(FIND(",",Q2056)),
  IF(ISERROR(VLOOKUP(Q2056,MapTable!$A:$A,1,0)),"맵없음",
  ""),
IF(ISERROR(FIND(",",Q2056,FIND(",",Q2056)+1)),
  IF(OR(ISERROR(VLOOKUP(LEFT(Q2056,FIND(",",Q2056)-1),MapTable!$A:$A,1,0)),ISERROR(VLOOKUP(TRIM(MID(Q2056,FIND(",",Q2056)+1,999)),MapTable!$A:$A,1,0))),"맵없음",
  ""),
IF(ISERROR(FIND(",",Q2056,FIND(",",Q2056,FIND(",",Q2056)+1)+1)),
  IF(OR(ISERROR(VLOOKUP(LEFT(Q2056,FIND(",",Q2056)-1),MapTable!$A:$A,1,0)),ISERROR(VLOOKUP(TRIM(MID(Q2056,FIND(",",Q2056)+1,FIND(",",Q2056,FIND(",",Q2056)+1)-FIND(",",Q2056)-1)),MapTable!$A:$A,1,0)),ISERROR(VLOOKUP(TRIM(MID(Q2056,FIND(",",Q2056,FIND(",",Q2056)+1)+1,999)),MapTable!$A:$A,1,0))),"맵없음",
  ""),
IF(ISERROR(FIND(",",Q2056,FIND(",",Q2056,FIND(",",Q2056,FIND(",",Q2056)+1)+1)+1)),
  IF(OR(ISERROR(VLOOKUP(LEFT(Q2056,FIND(",",Q2056)-1),MapTable!$A:$A,1,0)),ISERROR(VLOOKUP(TRIM(MID(Q2056,FIND(",",Q2056)+1,FIND(",",Q2056,FIND(",",Q2056)+1)-FIND(",",Q2056)-1)),MapTable!$A:$A,1,0)),ISERROR(VLOOKUP(TRIM(MID(Q2056,FIND(",",Q2056,FIND(",",Q2056)+1)+1,FIND(",",Q2056,FIND(",",Q2056,FIND(",",Q2056)+1)+1)-FIND(",",Q2056,FIND(",",Q2056)+1)-1)),MapTable!$A:$A,1,0)),ISERROR(VLOOKUP(TRIM(MID(Q2056,FIND(",",Q2056,FIND(",",Q2056,FIND(",",Q2056)+1)+1)+1,999)),MapTable!$A:$A,1,0))),"맵없음",
  ""),
)))))</f>
        <v/>
      </c>
      <c r="W2056" t="str">
        <f>IF(ISBLANK(V2056),"",IF(ISERROR(VLOOKUP(V2056,[3]DropTable!$A:$A,1,0)),"드랍없음",""))</f>
        <v/>
      </c>
      <c r="Y2056" t="str">
        <f>IF(ISBLANK(X2056),"",IF(ISERROR(VLOOKUP(X2056,[3]DropTable!$A:$A,1,0)),"드랍없음",""))</f>
        <v/>
      </c>
      <c r="AA2056">
        <v>8.1</v>
      </c>
    </row>
    <row r="2057" spans="1:27" x14ac:dyDescent="0.3">
      <c r="A2057">
        <v>19</v>
      </c>
      <c r="B2057">
        <v>16</v>
      </c>
      <c r="C2057">
        <v>1680</v>
      </c>
      <c r="D2057">
        <v>420</v>
      </c>
      <c r="E2057" t="s">
        <v>114</v>
      </c>
      <c r="H2057" t="str">
        <f>IF(ISBLANK(G2057),"",
IFERROR(VLOOKUP(G2057,[1]StringTable!$1:$1048576,MATCH([1]StringTable!$B$1,[1]StringTable!$1:$1,0),0),
IFERROR(VLOOKUP(G2057,[1]InApkStringTable!$1:$1048576,MATCH([1]InApkStringTable!$B$1,[1]InApkStringTable!$1:$1,0),0),
"스트링없음")))</f>
        <v/>
      </c>
      <c r="J2057" t="b">
        <v>1</v>
      </c>
      <c r="L2057" t="str">
        <f>IF(ISBLANK(K2057),"",IF(ISERROR(VLOOKUP(K2057,MapTable!$A:$A,1,0)),"맵없음",""))</f>
        <v/>
      </c>
      <c r="N2057" t="b">
        <f t="shared" ca="1" si="80"/>
        <v>0</v>
      </c>
      <c r="R2057" t="str">
        <f>IF(ISBLANK(Q2057),"",
IF(ISERROR(FIND(",",Q2057)),
  IF(ISERROR(VLOOKUP(Q2057,MapTable!$A:$A,1,0)),"맵없음",
  ""),
IF(ISERROR(FIND(",",Q2057,FIND(",",Q2057)+1)),
  IF(OR(ISERROR(VLOOKUP(LEFT(Q2057,FIND(",",Q2057)-1),MapTable!$A:$A,1,0)),ISERROR(VLOOKUP(TRIM(MID(Q2057,FIND(",",Q2057)+1,999)),MapTable!$A:$A,1,0))),"맵없음",
  ""),
IF(ISERROR(FIND(",",Q2057,FIND(",",Q2057,FIND(",",Q2057)+1)+1)),
  IF(OR(ISERROR(VLOOKUP(LEFT(Q2057,FIND(",",Q2057)-1),MapTable!$A:$A,1,0)),ISERROR(VLOOKUP(TRIM(MID(Q2057,FIND(",",Q2057)+1,FIND(",",Q2057,FIND(",",Q2057)+1)-FIND(",",Q2057)-1)),MapTable!$A:$A,1,0)),ISERROR(VLOOKUP(TRIM(MID(Q2057,FIND(",",Q2057,FIND(",",Q2057)+1)+1,999)),MapTable!$A:$A,1,0))),"맵없음",
  ""),
IF(ISERROR(FIND(",",Q2057,FIND(",",Q2057,FIND(",",Q2057,FIND(",",Q2057)+1)+1)+1)),
  IF(OR(ISERROR(VLOOKUP(LEFT(Q2057,FIND(",",Q2057)-1),MapTable!$A:$A,1,0)),ISERROR(VLOOKUP(TRIM(MID(Q2057,FIND(",",Q2057)+1,FIND(",",Q2057,FIND(",",Q2057)+1)-FIND(",",Q2057)-1)),MapTable!$A:$A,1,0)),ISERROR(VLOOKUP(TRIM(MID(Q2057,FIND(",",Q2057,FIND(",",Q2057)+1)+1,FIND(",",Q2057,FIND(",",Q2057,FIND(",",Q2057)+1)+1)-FIND(",",Q2057,FIND(",",Q2057)+1)-1)),MapTable!$A:$A,1,0)),ISERROR(VLOOKUP(TRIM(MID(Q2057,FIND(",",Q2057,FIND(",",Q2057,FIND(",",Q2057)+1)+1)+1,999)),MapTable!$A:$A,1,0))),"맵없음",
  ""),
)))))</f>
        <v/>
      </c>
      <c r="W2057" t="str">
        <f>IF(ISBLANK(V2057),"",IF(ISERROR(VLOOKUP(V2057,[3]DropTable!$A:$A,1,0)),"드랍없음",""))</f>
        <v/>
      </c>
      <c r="Y2057" t="str">
        <f>IF(ISBLANK(X2057),"",IF(ISERROR(VLOOKUP(X2057,[3]DropTable!$A:$A,1,0)),"드랍없음",""))</f>
        <v/>
      </c>
      <c r="AA2057">
        <v>8.1</v>
      </c>
    </row>
    <row r="2058" spans="1:27" x14ac:dyDescent="0.3">
      <c r="A2058">
        <v>19</v>
      </c>
      <c r="B2058">
        <v>17</v>
      </c>
      <c r="C2058">
        <v>1680</v>
      </c>
      <c r="D2058">
        <v>420</v>
      </c>
      <c r="E2058" t="s">
        <v>114</v>
      </c>
      <c r="H2058" t="str">
        <f>IF(ISBLANK(G2058),"",
IFERROR(VLOOKUP(G2058,[1]StringTable!$1:$1048576,MATCH([1]StringTable!$B$1,[1]StringTable!$1:$1,0),0),
IFERROR(VLOOKUP(G2058,[1]InApkStringTable!$1:$1048576,MATCH([1]InApkStringTable!$B$1,[1]InApkStringTable!$1:$1,0),0),
"스트링없음")))</f>
        <v/>
      </c>
      <c r="J2058" t="b">
        <v>1</v>
      </c>
      <c r="L2058" t="str">
        <f>IF(ISBLANK(K2058),"",IF(ISERROR(VLOOKUP(K2058,MapTable!$A:$A,1,0)),"맵없음",""))</f>
        <v/>
      </c>
      <c r="N2058" t="b">
        <f t="shared" ca="1" si="80"/>
        <v>0</v>
      </c>
      <c r="R2058" t="str">
        <f>IF(ISBLANK(Q2058),"",
IF(ISERROR(FIND(",",Q2058)),
  IF(ISERROR(VLOOKUP(Q2058,MapTable!$A:$A,1,0)),"맵없음",
  ""),
IF(ISERROR(FIND(",",Q2058,FIND(",",Q2058)+1)),
  IF(OR(ISERROR(VLOOKUP(LEFT(Q2058,FIND(",",Q2058)-1),MapTable!$A:$A,1,0)),ISERROR(VLOOKUP(TRIM(MID(Q2058,FIND(",",Q2058)+1,999)),MapTable!$A:$A,1,0))),"맵없음",
  ""),
IF(ISERROR(FIND(",",Q2058,FIND(",",Q2058,FIND(",",Q2058)+1)+1)),
  IF(OR(ISERROR(VLOOKUP(LEFT(Q2058,FIND(",",Q2058)-1),MapTable!$A:$A,1,0)),ISERROR(VLOOKUP(TRIM(MID(Q2058,FIND(",",Q2058)+1,FIND(",",Q2058,FIND(",",Q2058)+1)-FIND(",",Q2058)-1)),MapTable!$A:$A,1,0)),ISERROR(VLOOKUP(TRIM(MID(Q2058,FIND(",",Q2058,FIND(",",Q2058)+1)+1,999)),MapTable!$A:$A,1,0))),"맵없음",
  ""),
IF(ISERROR(FIND(",",Q2058,FIND(",",Q2058,FIND(",",Q2058,FIND(",",Q2058)+1)+1)+1)),
  IF(OR(ISERROR(VLOOKUP(LEFT(Q2058,FIND(",",Q2058)-1),MapTable!$A:$A,1,0)),ISERROR(VLOOKUP(TRIM(MID(Q2058,FIND(",",Q2058)+1,FIND(",",Q2058,FIND(",",Q2058)+1)-FIND(",",Q2058)-1)),MapTable!$A:$A,1,0)),ISERROR(VLOOKUP(TRIM(MID(Q2058,FIND(",",Q2058,FIND(",",Q2058)+1)+1,FIND(",",Q2058,FIND(",",Q2058,FIND(",",Q2058)+1)+1)-FIND(",",Q2058,FIND(",",Q2058)+1)-1)),MapTable!$A:$A,1,0)),ISERROR(VLOOKUP(TRIM(MID(Q2058,FIND(",",Q2058,FIND(",",Q2058,FIND(",",Q2058)+1)+1)+1,999)),MapTable!$A:$A,1,0))),"맵없음",
  ""),
)))))</f>
        <v/>
      </c>
      <c r="W2058" t="str">
        <f>IF(ISBLANK(V2058),"",IF(ISERROR(VLOOKUP(V2058,[3]DropTable!$A:$A,1,0)),"드랍없음",""))</f>
        <v/>
      </c>
      <c r="Y2058" t="str">
        <f>IF(ISBLANK(X2058),"",IF(ISERROR(VLOOKUP(X2058,[3]DropTable!$A:$A,1,0)),"드랍없음",""))</f>
        <v/>
      </c>
      <c r="AA2058">
        <v>8.1</v>
      </c>
    </row>
    <row r="2059" spans="1:27" x14ac:dyDescent="0.3">
      <c r="A2059">
        <v>19</v>
      </c>
      <c r="B2059">
        <v>18</v>
      </c>
      <c r="C2059">
        <v>1680</v>
      </c>
      <c r="D2059">
        <v>420</v>
      </c>
      <c r="E2059" t="s">
        <v>114</v>
      </c>
      <c r="H2059" t="str">
        <f>IF(ISBLANK(G2059),"",
IFERROR(VLOOKUP(G2059,[1]StringTable!$1:$1048576,MATCH([1]StringTable!$B$1,[1]StringTable!$1:$1,0),0),
IFERROR(VLOOKUP(G2059,[1]InApkStringTable!$1:$1048576,MATCH([1]InApkStringTable!$B$1,[1]InApkStringTable!$1:$1,0),0),
"스트링없음")))</f>
        <v/>
      </c>
      <c r="J2059" t="b">
        <v>1</v>
      </c>
      <c r="L2059" t="str">
        <f>IF(ISBLANK(K2059),"",IF(ISERROR(VLOOKUP(K2059,MapTable!$A:$A,1,0)),"맵없음",""))</f>
        <v/>
      </c>
      <c r="N2059" t="b">
        <f t="shared" ca="1" si="80"/>
        <v>0</v>
      </c>
      <c r="R2059" t="str">
        <f>IF(ISBLANK(Q2059),"",
IF(ISERROR(FIND(",",Q2059)),
  IF(ISERROR(VLOOKUP(Q2059,MapTable!$A:$A,1,0)),"맵없음",
  ""),
IF(ISERROR(FIND(",",Q2059,FIND(",",Q2059)+1)),
  IF(OR(ISERROR(VLOOKUP(LEFT(Q2059,FIND(",",Q2059)-1),MapTable!$A:$A,1,0)),ISERROR(VLOOKUP(TRIM(MID(Q2059,FIND(",",Q2059)+1,999)),MapTable!$A:$A,1,0))),"맵없음",
  ""),
IF(ISERROR(FIND(",",Q2059,FIND(",",Q2059,FIND(",",Q2059)+1)+1)),
  IF(OR(ISERROR(VLOOKUP(LEFT(Q2059,FIND(",",Q2059)-1),MapTable!$A:$A,1,0)),ISERROR(VLOOKUP(TRIM(MID(Q2059,FIND(",",Q2059)+1,FIND(",",Q2059,FIND(",",Q2059)+1)-FIND(",",Q2059)-1)),MapTable!$A:$A,1,0)),ISERROR(VLOOKUP(TRIM(MID(Q2059,FIND(",",Q2059,FIND(",",Q2059)+1)+1,999)),MapTable!$A:$A,1,0))),"맵없음",
  ""),
IF(ISERROR(FIND(",",Q2059,FIND(",",Q2059,FIND(",",Q2059,FIND(",",Q2059)+1)+1)+1)),
  IF(OR(ISERROR(VLOOKUP(LEFT(Q2059,FIND(",",Q2059)-1),MapTable!$A:$A,1,0)),ISERROR(VLOOKUP(TRIM(MID(Q2059,FIND(",",Q2059)+1,FIND(",",Q2059,FIND(",",Q2059)+1)-FIND(",",Q2059)-1)),MapTable!$A:$A,1,0)),ISERROR(VLOOKUP(TRIM(MID(Q2059,FIND(",",Q2059,FIND(",",Q2059)+1)+1,FIND(",",Q2059,FIND(",",Q2059,FIND(",",Q2059)+1)+1)-FIND(",",Q2059,FIND(",",Q2059)+1)-1)),MapTable!$A:$A,1,0)),ISERROR(VLOOKUP(TRIM(MID(Q2059,FIND(",",Q2059,FIND(",",Q2059,FIND(",",Q2059)+1)+1)+1,999)),MapTable!$A:$A,1,0))),"맵없음",
  ""),
)))))</f>
        <v/>
      </c>
      <c r="W2059" t="str">
        <f>IF(ISBLANK(V2059),"",IF(ISERROR(VLOOKUP(V2059,[3]DropTable!$A:$A,1,0)),"드랍없음",""))</f>
        <v/>
      </c>
      <c r="Y2059" t="str">
        <f>IF(ISBLANK(X2059),"",IF(ISERROR(VLOOKUP(X2059,[3]DropTable!$A:$A,1,0)),"드랍없음",""))</f>
        <v/>
      </c>
      <c r="AA2059">
        <v>8.1</v>
      </c>
    </row>
    <row r="2060" spans="1:27" x14ac:dyDescent="0.3">
      <c r="A2060">
        <v>19</v>
      </c>
      <c r="B2060">
        <v>19</v>
      </c>
      <c r="C2060">
        <v>1680</v>
      </c>
      <c r="D2060">
        <v>420</v>
      </c>
      <c r="E2060" t="s">
        <v>114</v>
      </c>
      <c r="H2060" t="str">
        <f>IF(ISBLANK(G2060),"",
IFERROR(VLOOKUP(G2060,[1]StringTable!$1:$1048576,MATCH([1]StringTable!$B$1,[1]StringTable!$1:$1,0),0),
IFERROR(VLOOKUP(G2060,[1]InApkStringTable!$1:$1048576,MATCH([1]InApkStringTable!$B$1,[1]InApkStringTable!$1:$1,0),0),
"스트링없음")))</f>
        <v/>
      </c>
      <c r="J2060" t="b">
        <v>1</v>
      </c>
      <c r="L2060" t="str">
        <f>IF(ISBLANK(K2060),"",IF(ISERROR(VLOOKUP(K2060,MapTable!$A:$A,1,0)),"맵없음",""))</f>
        <v/>
      </c>
      <c r="N2060" t="b">
        <f t="shared" ca="1" si="80"/>
        <v>0</v>
      </c>
      <c r="R2060" t="str">
        <f>IF(ISBLANK(Q2060),"",
IF(ISERROR(FIND(",",Q2060)),
  IF(ISERROR(VLOOKUP(Q2060,MapTable!$A:$A,1,0)),"맵없음",
  ""),
IF(ISERROR(FIND(",",Q2060,FIND(",",Q2060)+1)),
  IF(OR(ISERROR(VLOOKUP(LEFT(Q2060,FIND(",",Q2060)-1),MapTable!$A:$A,1,0)),ISERROR(VLOOKUP(TRIM(MID(Q2060,FIND(",",Q2060)+1,999)),MapTable!$A:$A,1,0))),"맵없음",
  ""),
IF(ISERROR(FIND(",",Q2060,FIND(",",Q2060,FIND(",",Q2060)+1)+1)),
  IF(OR(ISERROR(VLOOKUP(LEFT(Q2060,FIND(",",Q2060)-1),MapTable!$A:$A,1,0)),ISERROR(VLOOKUP(TRIM(MID(Q2060,FIND(",",Q2060)+1,FIND(",",Q2060,FIND(",",Q2060)+1)-FIND(",",Q2060)-1)),MapTable!$A:$A,1,0)),ISERROR(VLOOKUP(TRIM(MID(Q2060,FIND(",",Q2060,FIND(",",Q2060)+1)+1,999)),MapTable!$A:$A,1,0))),"맵없음",
  ""),
IF(ISERROR(FIND(",",Q2060,FIND(",",Q2060,FIND(",",Q2060,FIND(",",Q2060)+1)+1)+1)),
  IF(OR(ISERROR(VLOOKUP(LEFT(Q2060,FIND(",",Q2060)-1),MapTable!$A:$A,1,0)),ISERROR(VLOOKUP(TRIM(MID(Q2060,FIND(",",Q2060)+1,FIND(",",Q2060,FIND(",",Q2060)+1)-FIND(",",Q2060)-1)),MapTable!$A:$A,1,0)),ISERROR(VLOOKUP(TRIM(MID(Q2060,FIND(",",Q2060,FIND(",",Q2060)+1)+1,FIND(",",Q2060,FIND(",",Q2060,FIND(",",Q2060)+1)+1)-FIND(",",Q2060,FIND(",",Q2060)+1)-1)),MapTable!$A:$A,1,0)),ISERROR(VLOOKUP(TRIM(MID(Q2060,FIND(",",Q2060,FIND(",",Q2060,FIND(",",Q2060)+1)+1)+1,999)),MapTable!$A:$A,1,0))),"맵없음",
  ""),
)))))</f>
        <v/>
      </c>
      <c r="W2060" t="str">
        <f>IF(ISBLANK(V2060),"",IF(ISERROR(VLOOKUP(V2060,[3]DropTable!$A:$A,1,0)),"드랍없음",""))</f>
        <v/>
      </c>
      <c r="Y2060" t="str">
        <f>IF(ISBLANK(X2060),"",IF(ISERROR(VLOOKUP(X2060,[3]DropTable!$A:$A,1,0)),"드랍없음",""))</f>
        <v/>
      </c>
      <c r="AA2060">
        <v>8.1</v>
      </c>
    </row>
    <row r="2061" spans="1:27" x14ac:dyDescent="0.3">
      <c r="A2061">
        <v>19</v>
      </c>
      <c r="B2061">
        <v>20</v>
      </c>
      <c r="C2061">
        <v>1680</v>
      </c>
      <c r="D2061">
        <v>420</v>
      </c>
      <c r="E2061" t="s">
        <v>114</v>
      </c>
      <c r="H2061" t="str">
        <f>IF(ISBLANK(G2061),"",
IFERROR(VLOOKUP(G2061,[1]StringTable!$1:$1048576,MATCH([1]StringTable!$B$1,[1]StringTable!$1:$1,0),0),
IFERROR(VLOOKUP(G2061,[1]InApkStringTable!$1:$1048576,MATCH([1]InApkStringTable!$B$1,[1]InApkStringTable!$1:$1,0),0),
"스트링없음")))</f>
        <v/>
      </c>
      <c r="J2061" t="b">
        <v>1</v>
      </c>
      <c r="L2061" t="str">
        <f>IF(ISBLANK(K2061),"",IF(ISERROR(VLOOKUP(K2061,MapTable!$A:$A,1,0)),"맵없음",""))</f>
        <v/>
      </c>
      <c r="N2061" t="b">
        <f t="shared" ca="1" si="80"/>
        <v>0</v>
      </c>
      <c r="R2061" t="str">
        <f>IF(ISBLANK(Q2061),"",
IF(ISERROR(FIND(",",Q2061)),
  IF(ISERROR(VLOOKUP(Q2061,MapTable!$A:$A,1,0)),"맵없음",
  ""),
IF(ISERROR(FIND(",",Q2061,FIND(",",Q2061)+1)),
  IF(OR(ISERROR(VLOOKUP(LEFT(Q2061,FIND(",",Q2061)-1),MapTable!$A:$A,1,0)),ISERROR(VLOOKUP(TRIM(MID(Q2061,FIND(",",Q2061)+1,999)),MapTable!$A:$A,1,0))),"맵없음",
  ""),
IF(ISERROR(FIND(",",Q2061,FIND(",",Q2061,FIND(",",Q2061)+1)+1)),
  IF(OR(ISERROR(VLOOKUP(LEFT(Q2061,FIND(",",Q2061)-1),MapTable!$A:$A,1,0)),ISERROR(VLOOKUP(TRIM(MID(Q2061,FIND(",",Q2061)+1,FIND(",",Q2061,FIND(",",Q2061)+1)-FIND(",",Q2061)-1)),MapTable!$A:$A,1,0)),ISERROR(VLOOKUP(TRIM(MID(Q2061,FIND(",",Q2061,FIND(",",Q2061)+1)+1,999)),MapTable!$A:$A,1,0))),"맵없음",
  ""),
IF(ISERROR(FIND(",",Q2061,FIND(",",Q2061,FIND(",",Q2061,FIND(",",Q2061)+1)+1)+1)),
  IF(OR(ISERROR(VLOOKUP(LEFT(Q2061,FIND(",",Q2061)-1),MapTable!$A:$A,1,0)),ISERROR(VLOOKUP(TRIM(MID(Q2061,FIND(",",Q2061)+1,FIND(",",Q2061,FIND(",",Q2061)+1)-FIND(",",Q2061)-1)),MapTable!$A:$A,1,0)),ISERROR(VLOOKUP(TRIM(MID(Q2061,FIND(",",Q2061,FIND(",",Q2061)+1)+1,FIND(",",Q2061,FIND(",",Q2061,FIND(",",Q2061)+1)+1)-FIND(",",Q2061,FIND(",",Q2061)+1)-1)),MapTable!$A:$A,1,0)),ISERROR(VLOOKUP(TRIM(MID(Q2061,FIND(",",Q2061,FIND(",",Q2061,FIND(",",Q2061)+1)+1)+1,999)),MapTable!$A:$A,1,0))),"맵없음",
  ""),
)))))</f>
        <v/>
      </c>
      <c r="W2061" t="str">
        <f>IF(ISBLANK(V2061),"",IF(ISERROR(VLOOKUP(V2061,[3]DropTable!$A:$A,1,0)),"드랍없음",""))</f>
        <v/>
      </c>
      <c r="Y2061" t="str">
        <f>IF(ISBLANK(X2061),"",IF(ISERROR(VLOOKUP(X2061,[3]DropTable!$A:$A,1,0)),"드랍없음",""))</f>
        <v/>
      </c>
      <c r="AA2061">
        <v>8.1</v>
      </c>
    </row>
    <row r="2062" spans="1:27" x14ac:dyDescent="0.3">
      <c r="A2062">
        <v>19</v>
      </c>
      <c r="B2062">
        <v>21</v>
      </c>
      <c r="C2062">
        <v>1680</v>
      </c>
      <c r="D2062">
        <v>420</v>
      </c>
      <c r="E2062" t="s">
        <v>114</v>
      </c>
      <c r="H2062" t="str">
        <f>IF(ISBLANK(G2062),"",
IFERROR(VLOOKUP(G2062,[1]StringTable!$1:$1048576,MATCH([1]StringTable!$B$1,[1]StringTable!$1:$1,0),0),
IFERROR(VLOOKUP(G2062,[1]InApkStringTable!$1:$1048576,MATCH([1]InApkStringTable!$B$1,[1]InApkStringTable!$1:$1,0),0),
"스트링없음")))</f>
        <v/>
      </c>
      <c r="J2062" t="b">
        <v>1</v>
      </c>
      <c r="L2062" t="str">
        <f>IF(ISBLANK(K2062),"",IF(ISERROR(VLOOKUP(K2062,MapTable!$A:$A,1,0)),"맵없음",""))</f>
        <v/>
      </c>
      <c r="N2062" t="b">
        <f t="shared" ca="1" si="80"/>
        <v>0</v>
      </c>
      <c r="R2062" t="str">
        <f>IF(ISBLANK(Q2062),"",
IF(ISERROR(FIND(",",Q2062)),
  IF(ISERROR(VLOOKUP(Q2062,MapTable!$A:$A,1,0)),"맵없음",
  ""),
IF(ISERROR(FIND(",",Q2062,FIND(",",Q2062)+1)),
  IF(OR(ISERROR(VLOOKUP(LEFT(Q2062,FIND(",",Q2062)-1),MapTable!$A:$A,1,0)),ISERROR(VLOOKUP(TRIM(MID(Q2062,FIND(",",Q2062)+1,999)),MapTable!$A:$A,1,0))),"맵없음",
  ""),
IF(ISERROR(FIND(",",Q2062,FIND(",",Q2062,FIND(",",Q2062)+1)+1)),
  IF(OR(ISERROR(VLOOKUP(LEFT(Q2062,FIND(",",Q2062)-1),MapTable!$A:$A,1,0)),ISERROR(VLOOKUP(TRIM(MID(Q2062,FIND(",",Q2062)+1,FIND(",",Q2062,FIND(",",Q2062)+1)-FIND(",",Q2062)-1)),MapTable!$A:$A,1,0)),ISERROR(VLOOKUP(TRIM(MID(Q2062,FIND(",",Q2062,FIND(",",Q2062)+1)+1,999)),MapTable!$A:$A,1,0))),"맵없음",
  ""),
IF(ISERROR(FIND(",",Q2062,FIND(",",Q2062,FIND(",",Q2062,FIND(",",Q2062)+1)+1)+1)),
  IF(OR(ISERROR(VLOOKUP(LEFT(Q2062,FIND(",",Q2062)-1),MapTable!$A:$A,1,0)),ISERROR(VLOOKUP(TRIM(MID(Q2062,FIND(",",Q2062)+1,FIND(",",Q2062,FIND(",",Q2062)+1)-FIND(",",Q2062)-1)),MapTable!$A:$A,1,0)),ISERROR(VLOOKUP(TRIM(MID(Q2062,FIND(",",Q2062,FIND(",",Q2062)+1)+1,FIND(",",Q2062,FIND(",",Q2062,FIND(",",Q2062)+1)+1)-FIND(",",Q2062,FIND(",",Q2062)+1)-1)),MapTable!$A:$A,1,0)),ISERROR(VLOOKUP(TRIM(MID(Q2062,FIND(",",Q2062,FIND(",",Q2062,FIND(",",Q2062)+1)+1)+1,999)),MapTable!$A:$A,1,0))),"맵없음",
  ""),
)))))</f>
        <v/>
      </c>
      <c r="W2062" t="str">
        <f>IF(ISBLANK(V2062),"",IF(ISERROR(VLOOKUP(V2062,[3]DropTable!$A:$A,1,0)),"드랍없음",""))</f>
        <v/>
      </c>
      <c r="Y2062" t="str">
        <f>IF(ISBLANK(X2062),"",IF(ISERROR(VLOOKUP(X2062,[3]DropTable!$A:$A,1,0)),"드랍없음",""))</f>
        <v/>
      </c>
      <c r="AA2062">
        <v>8.1</v>
      </c>
    </row>
    <row r="2063" spans="1:27" x14ac:dyDescent="0.3">
      <c r="A2063">
        <v>19</v>
      </c>
      <c r="B2063">
        <v>22</v>
      </c>
      <c r="C2063">
        <v>1680</v>
      </c>
      <c r="D2063">
        <v>420</v>
      </c>
      <c r="E2063" t="s">
        <v>114</v>
      </c>
      <c r="H2063" t="str">
        <f>IF(ISBLANK(G2063),"",
IFERROR(VLOOKUP(G2063,[1]StringTable!$1:$1048576,MATCH([1]StringTable!$B$1,[1]StringTable!$1:$1,0),0),
IFERROR(VLOOKUP(G2063,[1]InApkStringTable!$1:$1048576,MATCH([1]InApkStringTable!$B$1,[1]InApkStringTable!$1:$1,0),0),
"스트링없음")))</f>
        <v/>
      </c>
      <c r="J2063" t="b">
        <v>1</v>
      </c>
      <c r="L2063" t="str">
        <f>IF(ISBLANK(K2063),"",IF(ISERROR(VLOOKUP(K2063,MapTable!$A:$A,1,0)),"맵없음",""))</f>
        <v/>
      </c>
      <c r="N2063" t="b">
        <f t="shared" ca="1" si="80"/>
        <v>0</v>
      </c>
      <c r="R2063" t="str">
        <f>IF(ISBLANK(Q2063),"",
IF(ISERROR(FIND(",",Q2063)),
  IF(ISERROR(VLOOKUP(Q2063,MapTable!$A:$A,1,0)),"맵없음",
  ""),
IF(ISERROR(FIND(",",Q2063,FIND(",",Q2063)+1)),
  IF(OR(ISERROR(VLOOKUP(LEFT(Q2063,FIND(",",Q2063)-1),MapTable!$A:$A,1,0)),ISERROR(VLOOKUP(TRIM(MID(Q2063,FIND(",",Q2063)+1,999)),MapTable!$A:$A,1,0))),"맵없음",
  ""),
IF(ISERROR(FIND(",",Q2063,FIND(",",Q2063,FIND(",",Q2063)+1)+1)),
  IF(OR(ISERROR(VLOOKUP(LEFT(Q2063,FIND(",",Q2063)-1),MapTable!$A:$A,1,0)),ISERROR(VLOOKUP(TRIM(MID(Q2063,FIND(",",Q2063)+1,FIND(",",Q2063,FIND(",",Q2063)+1)-FIND(",",Q2063)-1)),MapTable!$A:$A,1,0)),ISERROR(VLOOKUP(TRIM(MID(Q2063,FIND(",",Q2063,FIND(",",Q2063)+1)+1,999)),MapTable!$A:$A,1,0))),"맵없음",
  ""),
IF(ISERROR(FIND(",",Q2063,FIND(",",Q2063,FIND(",",Q2063,FIND(",",Q2063)+1)+1)+1)),
  IF(OR(ISERROR(VLOOKUP(LEFT(Q2063,FIND(",",Q2063)-1),MapTable!$A:$A,1,0)),ISERROR(VLOOKUP(TRIM(MID(Q2063,FIND(",",Q2063)+1,FIND(",",Q2063,FIND(",",Q2063)+1)-FIND(",",Q2063)-1)),MapTable!$A:$A,1,0)),ISERROR(VLOOKUP(TRIM(MID(Q2063,FIND(",",Q2063,FIND(",",Q2063)+1)+1,FIND(",",Q2063,FIND(",",Q2063,FIND(",",Q2063)+1)+1)-FIND(",",Q2063,FIND(",",Q2063)+1)-1)),MapTable!$A:$A,1,0)),ISERROR(VLOOKUP(TRIM(MID(Q2063,FIND(",",Q2063,FIND(",",Q2063,FIND(",",Q2063)+1)+1)+1,999)),MapTable!$A:$A,1,0))),"맵없음",
  ""),
)))))</f>
        <v/>
      </c>
      <c r="W2063" t="str">
        <f>IF(ISBLANK(V2063),"",IF(ISERROR(VLOOKUP(V2063,[3]DropTable!$A:$A,1,0)),"드랍없음",""))</f>
        <v/>
      </c>
      <c r="Y2063" t="str">
        <f>IF(ISBLANK(X2063),"",IF(ISERROR(VLOOKUP(X2063,[3]DropTable!$A:$A,1,0)),"드랍없음",""))</f>
        <v/>
      </c>
      <c r="AA2063">
        <v>8.1</v>
      </c>
    </row>
    <row r="2064" spans="1:27" x14ac:dyDescent="0.3">
      <c r="A2064">
        <v>19</v>
      </c>
      <c r="B2064">
        <v>23</v>
      </c>
      <c r="C2064">
        <v>1680</v>
      </c>
      <c r="D2064">
        <v>420</v>
      </c>
      <c r="E2064" t="s">
        <v>114</v>
      </c>
      <c r="H2064" t="str">
        <f>IF(ISBLANK(G2064),"",
IFERROR(VLOOKUP(G2064,[1]StringTable!$1:$1048576,MATCH([1]StringTable!$B$1,[1]StringTable!$1:$1,0),0),
IFERROR(VLOOKUP(G2064,[1]InApkStringTable!$1:$1048576,MATCH([1]InApkStringTable!$B$1,[1]InApkStringTable!$1:$1,0),0),
"스트링없음")))</f>
        <v/>
      </c>
      <c r="J2064" t="b">
        <v>1</v>
      </c>
      <c r="L2064" t="str">
        <f>IF(ISBLANK(K2064),"",IF(ISERROR(VLOOKUP(K2064,MapTable!$A:$A,1,0)),"맵없음",""))</f>
        <v/>
      </c>
      <c r="N2064" t="b">
        <f t="shared" ca="1" si="80"/>
        <v>0</v>
      </c>
      <c r="R2064" t="str">
        <f>IF(ISBLANK(Q2064),"",
IF(ISERROR(FIND(",",Q2064)),
  IF(ISERROR(VLOOKUP(Q2064,MapTable!$A:$A,1,0)),"맵없음",
  ""),
IF(ISERROR(FIND(",",Q2064,FIND(",",Q2064)+1)),
  IF(OR(ISERROR(VLOOKUP(LEFT(Q2064,FIND(",",Q2064)-1),MapTable!$A:$A,1,0)),ISERROR(VLOOKUP(TRIM(MID(Q2064,FIND(",",Q2064)+1,999)),MapTable!$A:$A,1,0))),"맵없음",
  ""),
IF(ISERROR(FIND(",",Q2064,FIND(",",Q2064,FIND(",",Q2064)+1)+1)),
  IF(OR(ISERROR(VLOOKUP(LEFT(Q2064,FIND(",",Q2064)-1),MapTable!$A:$A,1,0)),ISERROR(VLOOKUP(TRIM(MID(Q2064,FIND(",",Q2064)+1,FIND(",",Q2064,FIND(",",Q2064)+1)-FIND(",",Q2064)-1)),MapTable!$A:$A,1,0)),ISERROR(VLOOKUP(TRIM(MID(Q2064,FIND(",",Q2064,FIND(",",Q2064)+1)+1,999)),MapTable!$A:$A,1,0))),"맵없음",
  ""),
IF(ISERROR(FIND(",",Q2064,FIND(",",Q2064,FIND(",",Q2064,FIND(",",Q2064)+1)+1)+1)),
  IF(OR(ISERROR(VLOOKUP(LEFT(Q2064,FIND(",",Q2064)-1),MapTable!$A:$A,1,0)),ISERROR(VLOOKUP(TRIM(MID(Q2064,FIND(",",Q2064)+1,FIND(",",Q2064,FIND(",",Q2064)+1)-FIND(",",Q2064)-1)),MapTable!$A:$A,1,0)),ISERROR(VLOOKUP(TRIM(MID(Q2064,FIND(",",Q2064,FIND(",",Q2064)+1)+1,FIND(",",Q2064,FIND(",",Q2064,FIND(",",Q2064)+1)+1)-FIND(",",Q2064,FIND(",",Q2064)+1)-1)),MapTable!$A:$A,1,0)),ISERROR(VLOOKUP(TRIM(MID(Q2064,FIND(",",Q2064,FIND(",",Q2064,FIND(",",Q2064)+1)+1)+1,999)),MapTable!$A:$A,1,0))),"맵없음",
  ""),
)))))</f>
        <v/>
      </c>
      <c r="W2064" t="str">
        <f>IF(ISBLANK(V2064),"",IF(ISERROR(VLOOKUP(V2064,[3]DropTable!$A:$A,1,0)),"드랍없음",""))</f>
        <v/>
      </c>
      <c r="Y2064" t="str">
        <f>IF(ISBLANK(X2064),"",IF(ISERROR(VLOOKUP(X2064,[3]DropTable!$A:$A,1,0)),"드랍없음",""))</f>
        <v/>
      </c>
      <c r="AA2064">
        <v>8.1</v>
      </c>
    </row>
    <row r="2065" spans="1:27" x14ac:dyDescent="0.3">
      <c r="A2065">
        <v>19</v>
      </c>
      <c r="B2065">
        <v>24</v>
      </c>
      <c r="C2065">
        <v>1680</v>
      </c>
      <c r="D2065">
        <v>420</v>
      </c>
      <c r="E2065" t="s">
        <v>114</v>
      </c>
      <c r="H2065" t="str">
        <f>IF(ISBLANK(G2065),"",
IFERROR(VLOOKUP(G2065,[1]StringTable!$1:$1048576,MATCH([1]StringTable!$B$1,[1]StringTable!$1:$1,0),0),
IFERROR(VLOOKUP(G2065,[1]InApkStringTable!$1:$1048576,MATCH([1]InApkStringTable!$B$1,[1]InApkStringTable!$1:$1,0),0),
"스트링없음")))</f>
        <v/>
      </c>
      <c r="J2065" t="b">
        <v>1</v>
      </c>
      <c r="L2065" t="str">
        <f>IF(ISBLANK(K2065),"",IF(ISERROR(VLOOKUP(K2065,MapTable!$A:$A,1,0)),"맵없음",""))</f>
        <v/>
      </c>
      <c r="N2065" t="b">
        <f t="shared" ref="N2065:N2128" ca="1" si="81">IF((COUNTIF(A:A,A2065)-1)=B2065,FALSE,
IF(M2065=12,TRUE,
IF(OFFSET(M2065,1,0)=12,TRUE)))</f>
        <v>0</v>
      </c>
      <c r="R2065" t="str">
        <f>IF(ISBLANK(Q2065),"",
IF(ISERROR(FIND(",",Q2065)),
  IF(ISERROR(VLOOKUP(Q2065,MapTable!$A:$A,1,0)),"맵없음",
  ""),
IF(ISERROR(FIND(",",Q2065,FIND(",",Q2065)+1)),
  IF(OR(ISERROR(VLOOKUP(LEFT(Q2065,FIND(",",Q2065)-1),MapTable!$A:$A,1,0)),ISERROR(VLOOKUP(TRIM(MID(Q2065,FIND(",",Q2065)+1,999)),MapTable!$A:$A,1,0))),"맵없음",
  ""),
IF(ISERROR(FIND(",",Q2065,FIND(",",Q2065,FIND(",",Q2065)+1)+1)),
  IF(OR(ISERROR(VLOOKUP(LEFT(Q2065,FIND(",",Q2065)-1),MapTable!$A:$A,1,0)),ISERROR(VLOOKUP(TRIM(MID(Q2065,FIND(",",Q2065)+1,FIND(",",Q2065,FIND(",",Q2065)+1)-FIND(",",Q2065)-1)),MapTable!$A:$A,1,0)),ISERROR(VLOOKUP(TRIM(MID(Q2065,FIND(",",Q2065,FIND(",",Q2065)+1)+1,999)),MapTable!$A:$A,1,0))),"맵없음",
  ""),
IF(ISERROR(FIND(",",Q2065,FIND(",",Q2065,FIND(",",Q2065,FIND(",",Q2065)+1)+1)+1)),
  IF(OR(ISERROR(VLOOKUP(LEFT(Q2065,FIND(",",Q2065)-1),MapTable!$A:$A,1,0)),ISERROR(VLOOKUP(TRIM(MID(Q2065,FIND(",",Q2065)+1,FIND(",",Q2065,FIND(",",Q2065)+1)-FIND(",",Q2065)-1)),MapTable!$A:$A,1,0)),ISERROR(VLOOKUP(TRIM(MID(Q2065,FIND(",",Q2065,FIND(",",Q2065)+1)+1,FIND(",",Q2065,FIND(",",Q2065,FIND(",",Q2065)+1)+1)-FIND(",",Q2065,FIND(",",Q2065)+1)-1)),MapTable!$A:$A,1,0)),ISERROR(VLOOKUP(TRIM(MID(Q2065,FIND(",",Q2065,FIND(",",Q2065,FIND(",",Q2065)+1)+1)+1,999)),MapTable!$A:$A,1,0))),"맵없음",
  ""),
)))))</f>
        <v/>
      </c>
      <c r="W2065" t="str">
        <f>IF(ISBLANK(V2065),"",IF(ISERROR(VLOOKUP(V2065,[3]DropTable!$A:$A,1,0)),"드랍없음",""))</f>
        <v/>
      </c>
      <c r="Y2065" t="str">
        <f>IF(ISBLANK(X2065),"",IF(ISERROR(VLOOKUP(X2065,[3]DropTable!$A:$A,1,0)),"드랍없음",""))</f>
        <v/>
      </c>
      <c r="AA2065">
        <v>8.1</v>
      </c>
    </row>
    <row r="2066" spans="1:27" x14ac:dyDescent="0.3">
      <c r="A2066">
        <v>19</v>
      </c>
      <c r="B2066">
        <v>25</v>
      </c>
      <c r="C2066">
        <v>1680</v>
      </c>
      <c r="D2066">
        <v>420</v>
      </c>
      <c r="E2066" t="s">
        <v>114</v>
      </c>
      <c r="H2066" t="str">
        <f>IF(ISBLANK(G2066),"",
IFERROR(VLOOKUP(G2066,[1]StringTable!$1:$1048576,MATCH([1]StringTable!$B$1,[1]StringTable!$1:$1,0),0),
IFERROR(VLOOKUP(G2066,[1]InApkStringTable!$1:$1048576,MATCH([1]InApkStringTable!$B$1,[1]InApkStringTable!$1:$1,0),0),
"스트링없음")))</f>
        <v/>
      </c>
      <c r="J2066" t="b">
        <v>1</v>
      </c>
      <c r="L2066" t="str">
        <f>IF(ISBLANK(K2066),"",IF(ISERROR(VLOOKUP(K2066,MapTable!$A:$A,1,0)),"맵없음",""))</f>
        <v/>
      </c>
      <c r="N2066" t="b">
        <f t="shared" ca="1" si="81"/>
        <v>0</v>
      </c>
      <c r="R2066" t="str">
        <f>IF(ISBLANK(Q2066),"",
IF(ISERROR(FIND(",",Q2066)),
  IF(ISERROR(VLOOKUP(Q2066,MapTable!$A:$A,1,0)),"맵없음",
  ""),
IF(ISERROR(FIND(",",Q2066,FIND(",",Q2066)+1)),
  IF(OR(ISERROR(VLOOKUP(LEFT(Q2066,FIND(",",Q2066)-1),MapTable!$A:$A,1,0)),ISERROR(VLOOKUP(TRIM(MID(Q2066,FIND(",",Q2066)+1,999)),MapTable!$A:$A,1,0))),"맵없음",
  ""),
IF(ISERROR(FIND(",",Q2066,FIND(",",Q2066,FIND(",",Q2066)+1)+1)),
  IF(OR(ISERROR(VLOOKUP(LEFT(Q2066,FIND(",",Q2066)-1),MapTable!$A:$A,1,0)),ISERROR(VLOOKUP(TRIM(MID(Q2066,FIND(",",Q2066)+1,FIND(",",Q2066,FIND(",",Q2066)+1)-FIND(",",Q2066)-1)),MapTable!$A:$A,1,0)),ISERROR(VLOOKUP(TRIM(MID(Q2066,FIND(",",Q2066,FIND(",",Q2066)+1)+1,999)),MapTable!$A:$A,1,0))),"맵없음",
  ""),
IF(ISERROR(FIND(",",Q2066,FIND(",",Q2066,FIND(",",Q2066,FIND(",",Q2066)+1)+1)+1)),
  IF(OR(ISERROR(VLOOKUP(LEFT(Q2066,FIND(",",Q2066)-1),MapTable!$A:$A,1,0)),ISERROR(VLOOKUP(TRIM(MID(Q2066,FIND(",",Q2066)+1,FIND(",",Q2066,FIND(",",Q2066)+1)-FIND(",",Q2066)-1)),MapTable!$A:$A,1,0)),ISERROR(VLOOKUP(TRIM(MID(Q2066,FIND(",",Q2066,FIND(",",Q2066)+1)+1,FIND(",",Q2066,FIND(",",Q2066,FIND(",",Q2066)+1)+1)-FIND(",",Q2066,FIND(",",Q2066)+1)-1)),MapTable!$A:$A,1,0)),ISERROR(VLOOKUP(TRIM(MID(Q2066,FIND(",",Q2066,FIND(",",Q2066,FIND(",",Q2066)+1)+1)+1,999)),MapTable!$A:$A,1,0))),"맵없음",
  ""),
)))))</f>
        <v/>
      </c>
      <c r="W2066" t="str">
        <f>IF(ISBLANK(V2066),"",IF(ISERROR(VLOOKUP(V2066,[3]DropTable!$A:$A,1,0)),"드랍없음",""))</f>
        <v/>
      </c>
      <c r="Y2066" t="str">
        <f>IF(ISBLANK(X2066),"",IF(ISERROR(VLOOKUP(X2066,[3]DropTable!$A:$A,1,0)),"드랍없음",""))</f>
        <v/>
      </c>
      <c r="AA2066">
        <v>8.1</v>
      </c>
    </row>
    <row r="2067" spans="1:27" x14ac:dyDescent="0.3">
      <c r="A2067">
        <v>19</v>
      </c>
      <c r="B2067">
        <v>26</v>
      </c>
      <c r="C2067">
        <v>1680</v>
      </c>
      <c r="D2067">
        <v>420</v>
      </c>
      <c r="E2067" t="s">
        <v>114</v>
      </c>
      <c r="H2067" t="str">
        <f>IF(ISBLANK(G2067),"",
IFERROR(VLOOKUP(G2067,[1]StringTable!$1:$1048576,MATCH([1]StringTable!$B$1,[1]StringTable!$1:$1,0),0),
IFERROR(VLOOKUP(G2067,[1]InApkStringTable!$1:$1048576,MATCH([1]InApkStringTable!$B$1,[1]InApkStringTable!$1:$1,0),0),
"스트링없음")))</f>
        <v/>
      </c>
      <c r="J2067" t="b">
        <v>1</v>
      </c>
      <c r="L2067" t="str">
        <f>IF(ISBLANK(K2067),"",IF(ISERROR(VLOOKUP(K2067,MapTable!$A:$A,1,0)),"맵없음",""))</f>
        <v/>
      </c>
      <c r="N2067" t="b">
        <f t="shared" ca="1" si="81"/>
        <v>0</v>
      </c>
      <c r="R2067" t="str">
        <f>IF(ISBLANK(Q2067),"",
IF(ISERROR(FIND(",",Q2067)),
  IF(ISERROR(VLOOKUP(Q2067,MapTable!$A:$A,1,0)),"맵없음",
  ""),
IF(ISERROR(FIND(",",Q2067,FIND(",",Q2067)+1)),
  IF(OR(ISERROR(VLOOKUP(LEFT(Q2067,FIND(",",Q2067)-1),MapTable!$A:$A,1,0)),ISERROR(VLOOKUP(TRIM(MID(Q2067,FIND(",",Q2067)+1,999)),MapTable!$A:$A,1,0))),"맵없음",
  ""),
IF(ISERROR(FIND(",",Q2067,FIND(",",Q2067,FIND(",",Q2067)+1)+1)),
  IF(OR(ISERROR(VLOOKUP(LEFT(Q2067,FIND(",",Q2067)-1),MapTable!$A:$A,1,0)),ISERROR(VLOOKUP(TRIM(MID(Q2067,FIND(",",Q2067)+1,FIND(",",Q2067,FIND(",",Q2067)+1)-FIND(",",Q2067)-1)),MapTable!$A:$A,1,0)),ISERROR(VLOOKUP(TRIM(MID(Q2067,FIND(",",Q2067,FIND(",",Q2067)+1)+1,999)),MapTable!$A:$A,1,0))),"맵없음",
  ""),
IF(ISERROR(FIND(",",Q2067,FIND(",",Q2067,FIND(",",Q2067,FIND(",",Q2067)+1)+1)+1)),
  IF(OR(ISERROR(VLOOKUP(LEFT(Q2067,FIND(",",Q2067)-1),MapTable!$A:$A,1,0)),ISERROR(VLOOKUP(TRIM(MID(Q2067,FIND(",",Q2067)+1,FIND(",",Q2067,FIND(",",Q2067)+1)-FIND(",",Q2067)-1)),MapTable!$A:$A,1,0)),ISERROR(VLOOKUP(TRIM(MID(Q2067,FIND(",",Q2067,FIND(",",Q2067)+1)+1,FIND(",",Q2067,FIND(",",Q2067,FIND(",",Q2067)+1)+1)-FIND(",",Q2067,FIND(",",Q2067)+1)-1)),MapTable!$A:$A,1,0)),ISERROR(VLOOKUP(TRIM(MID(Q2067,FIND(",",Q2067,FIND(",",Q2067,FIND(",",Q2067)+1)+1)+1,999)),MapTable!$A:$A,1,0))),"맵없음",
  ""),
)))))</f>
        <v/>
      </c>
      <c r="W2067" t="str">
        <f>IF(ISBLANK(V2067),"",IF(ISERROR(VLOOKUP(V2067,[3]DropTable!$A:$A,1,0)),"드랍없음",""))</f>
        <v/>
      </c>
      <c r="Y2067" t="str">
        <f>IF(ISBLANK(X2067),"",IF(ISERROR(VLOOKUP(X2067,[3]DropTable!$A:$A,1,0)),"드랍없음",""))</f>
        <v/>
      </c>
      <c r="AA2067">
        <v>8.1</v>
      </c>
    </row>
    <row r="2068" spans="1:27" x14ac:dyDescent="0.3">
      <c r="A2068">
        <v>19</v>
      </c>
      <c r="B2068">
        <v>27</v>
      </c>
      <c r="C2068">
        <v>1680</v>
      </c>
      <c r="D2068">
        <v>420</v>
      </c>
      <c r="E2068" t="s">
        <v>114</v>
      </c>
      <c r="H2068" t="str">
        <f>IF(ISBLANK(G2068),"",
IFERROR(VLOOKUP(G2068,[1]StringTable!$1:$1048576,MATCH([1]StringTable!$B$1,[1]StringTable!$1:$1,0),0),
IFERROR(VLOOKUP(G2068,[1]InApkStringTable!$1:$1048576,MATCH([1]InApkStringTable!$B$1,[1]InApkStringTable!$1:$1,0),0),
"스트링없음")))</f>
        <v/>
      </c>
      <c r="J2068" t="b">
        <v>1</v>
      </c>
      <c r="L2068" t="str">
        <f>IF(ISBLANK(K2068),"",IF(ISERROR(VLOOKUP(K2068,MapTable!$A:$A,1,0)),"맵없음",""))</f>
        <v/>
      </c>
      <c r="N2068" t="b">
        <f t="shared" ca="1" si="81"/>
        <v>0</v>
      </c>
      <c r="R2068" t="str">
        <f>IF(ISBLANK(Q2068),"",
IF(ISERROR(FIND(",",Q2068)),
  IF(ISERROR(VLOOKUP(Q2068,MapTable!$A:$A,1,0)),"맵없음",
  ""),
IF(ISERROR(FIND(",",Q2068,FIND(",",Q2068)+1)),
  IF(OR(ISERROR(VLOOKUP(LEFT(Q2068,FIND(",",Q2068)-1),MapTable!$A:$A,1,0)),ISERROR(VLOOKUP(TRIM(MID(Q2068,FIND(",",Q2068)+1,999)),MapTable!$A:$A,1,0))),"맵없음",
  ""),
IF(ISERROR(FIND(",",Q2068,FIND(",",Q2068,FIND(",",Q2068)+1)+1)),
  IF(OR(ISERROR(VLOOKUP(LEFT(Q2068,FIND(",",Q2068)-1),MapTable!$A:$A,1,0)),ISERROR(VLOOKUP(TRIM(MID(Q2068,FIND(",",Q2068)+1,FIND(",",Q2068,FIND(",",Q2068)+1)-FIND(",",Q2068)-1)),MapTable!$A:$A,1,0)),ISERROR(VLOOKUP(TRIM(MID(Q2068,FIND(",",Q2068,FIND(",",Q2068)+1)+1,999)),MapTable!$A:$A,1,0))),"맵없음",
  ""),
IF(ISERROR(FIND(",",Q2068,FIND(",",Q2068,FIND(",",Q2068,FIND(",",Q2068)+1)+1)+1)),
  IF(OR(ISERROR(VLOOKUP(LEFT(Q2068,FIND(",",Q2068)-1),MapTable!$A:$A,1,0)),ISERROR(VLOOKUP(TRIM(MID(Q2068,FIND(",",Q2068)+1,FIND(",",Q2068,FIND(",",Q2068)+1)-FIND(",",Q2068)-1)),MapTable!$A:$A,1,0)),ISERROR(VLOOKUP(TRIM(MID(Q2068,FIND(",",Q2068,FIND(",",Q2068)+1)+1,FIND(",",Q2068,FIND(",",Q2068,FIND(",",Q2068)+1)+1)-FIND(",",Q2068,FIND(",",Q2068)+1)-1)),MapTable!$A:$A,1,0)),ISERROR(VLOOKUP(TRIM(MID(Q2068,FIND(",",Q2068,FIND(",",Q2068,FIND(",",Q2068)+1)+1)+1,999)),MapTable!$A:$A,1,0))),"맵없음",
  ""),
)))))</f>
        <v/>
      </c>
      <c r="W2068" t="str">
        <f>IF(ISBLANK(V2068),"",IF(ISERROR(VLOOKUP(V2068,[3]DropTable!$A:$A,1,0)),"드랍없음",""))</f>
        <v/>
      </c>
      <c r="Y2068" t="str">
        <f>IF(ISBLANK(X2068),"",IF(ISERROR(VLOOKUP(X2068,[3]DropTable!$A:$A,1,0)),"드랍없음",""))</f>
        <v/>
      </c>
      <c r="AA2068">
        <v>8.1</v>
      </c>
    </row>
    <row r="2069" spans="1:27" x14ac:dyDescent="0.3">
      <c r="A2069">
        <v>19</v>
      </c>
      <c r="B2069">
        <v>28</v>
      </c>
      <c r="C2069">
        <v>1680</v>
      </c>
      <c r="D2069">
        <v>420</v>
      </c>
      <c r="E2069" t="s">
        <v>114</v>
      </c>
      <c r="H2069" t="str">
        <f>IF(ISBLANK(G2069),"",
IFERROR(VLOOKUP(G2069,[1]StringTable!$1:$1048576,MATCH([1]StringTable!$B$1,[1]StringTable!$1:$1,0),0),
IFERROR(VLOOKUP(G2069,[1]InApkStringTable!$1:$1048576,MATCH([1]InApkStringTable!$B$1,[1]InApkStringTable!$1:$1,0),0),
"스트링없음")))</f>
        <v/>
      </c>
      <c r="J2069" t="b">
        <v>1</v>
      </c>
      <c r="L2069" t="str">
        <f>IF(ISBLANK(K2069),"",IF(ISERROR(VLOOKUP(K2069,MapTable!$A:$A,1,0)),"맵없음",""))</f>
        <v/>
      </c>
      <c r="N2069" t="b">
        <f t="shared" ca="1" si="81"/>
        <v>0</v>
      </c>
      <c r="R2069" t="str">
        <f>IF(ISBLANK(Q2069),"",
IF(ISERROR(FIND(",",Q2069)),
  IF(ISERROR(VLOOKUP(Q2069,MapTable!$A:$A,1,0)),"맵없음",
  ""),
IF(ISERROR(FIND(",",Q2069,FIND(",",Q2069)+1)),
  IF(OR(ISERROR(VLOOKUP(LEFT(Q2069,FIND(",",Q2069)-1),MapTable!$A:$A,1,0)),ISERROR(VLOOKUP(TRIM(MID(Q2069,FIND(",",Q2069)+1,999)),MapTable!$A:$A,1,0))),"맵없음",
  ""),
IF(ISERROR(FIND(",",Q2069,FIND(",",Q2069,FIND(",",Q2069)+1)+1)),
  IF(OR(ISERROR(VLOOKUP(LEFT(Q2069,FIND(",",Q2069)-1),MapTable!$A:$A,1,0)),ISERROR(VLOOKUP(TRIM(MID(Q2069,FIND(",",Q2069)+1,FIND(",",Q2069,FIND(",",Q2069)+1)-FIND(",",Q2069)-1)),MapTable!$A:$A,1,0)),ISERROR(VLOOKUP(TRIM(MID(Q2069,FIND(",",Q2069,FIND(",",Q2069)+1)+1,999)),MapTable!$A:$A,1,0))),"맵없음",
  ""),
IF(ISERROR(FIND(",",Q2069,FIND(",",Q2069,FIND(",",Q2069,FIND(",",Q2069)+1)+1)+1)),
  IF(OR(ISERROR(VLOOKUP(LEFT(Q2069,FIND(",",Q2069)-1),MapTable!$A:$A,1,0)),ISERROR(VLOOKUP(TRIM(MID(Q2069,FIND(",",Q2069)+1,FIND(",",Q2069,FIND(",",Q2069)+1)-FIND(",",Q2069)-1)),MapTable!$A:$A,1,0)),ISERROR(VLOOKUP(TRIM(MID(Q2069,FIND(",",Q2069,FIND(",",Q2069)+1)+1,FIND(",",Q2069,FIND(",",Q2069,FIND(",",Q2069)+1)+1)-FIND(",",Q2069,FIND(",",Q2069)+1)-1)),MapTable!$A:$A,1,0)),ISERROR(VLOOKUP(TRIM(MID(Q2069,FIND(",",Q2069,FIND(",",Q2069,FIND(",",Q2069)+1)+1)+1,999)),MapTable!$A:$A,1,0))),"맵없음",
  ""),
)))))</f>
        <v/>
      </c>
      <c r="W2069" t="str">
        <f>IF(ISBLANK(V2069),"",IF(ISERROR(VLOOKUP(V2069,[3]DropTable!$A:$A,1,0)),"드랍없음",""))</f>
        <v/>
      </c>
      <c r="Y2069" t="str">
        <f>IF(ISBLANK(X2069),"",IF(ISERROR(VLOOKUP(X2069,[3]DropTable!$A:$A,1,0)),"드랍없음",""))</f>
        <v/>
      </c>
      <c r="AA2069">
        <v>8.1</v>
      </c>
    </row>
    <row r="2070" spans="1:27" x14ac:dyDescent="0.3">
      <c r="A2070">
        <v>19</v>
      </c>
      <c r="B2070">
        <v>29</v>
      </c>
      <c r="C2070">
        <v>1680</v>
      </c>
      <c r="D2070">
        <v>420</v>
      </c>
      <c r="E2070" t="s">
        <v>114</v>
      </c>
      <c r="H2070" t="str">
        <f>IF(ISBLANK(G2070),"",
IFERROR(VLOOKUP(G2070,[1]StringTable!$1:$1048576,MATCH([1]StringTable!$B$1,[1]StringTable!$1:$1,0),0),
IFERROR(VLOOKUP(G2070,[1]InApkStringTable!$1:$1048576,MATCH([1]InApkStringTable!$B$1,[1]InApkStringTable!$1:$1,0),0),
"스트링없음")))</f>
        <v/>
      </c>
      <c r="J2070" t="b">
        <v>1</v>
      </c>
      <c r="L2070" t="str">
        <f>IF(ISBLANK(K2070),"",IF(ISERROR(VLOOKUP(K2070,MapTable!$A:$A,1,0)),"맵없음",""))</f>
        <v/>
      </c>
      <c r="N2070" t="b">
        <f t="shared" ca="1" si="81"/>
        <v>0</v>
      </c>
      <c r="R2070" t="str">
        <f>IF(ISBLANK(Q2070),"",
IF(ISERROR(FIND(",",Q2070)),
  IF(ISERROR(VLOOKUP(Q2070,MapTable!$A:$A,1,0)),"맵없음",
  ""),
IF(ISERROR(FIND(",",Q2070,FIND(",",Q2070)+1)),
  IF(OR(ISERROR(VLOOKUP(LEFT(Q2070,FIND(",",Q2070)-1),MapTable!$A:$A,1,0)),ISERROR(VLOOKUP(TRIM(MID(Q2070,FIND(",",Q2070)+1,999)),MapTable!$A:$A,1,0))),"맵없음",
  ""),
IF(ISERROR(FIND(",",Q2070,FIND(",",Q2070,FIND(",",Q2070)+1)+1)),
  IF(OR(ISERROR(VLOOKUP(LEFT(Q2070,FIND(",",Q2070)-1),MapTable!$A:$A,1,0)),ISERROR(VLOOKUP(TRIM(MID(Q2070,FIND(",",Q2070)+1,FIND(",",Q2070,FIND(",",Q2070)+1)-FIND(",",Q2070)-1)),MapTable!$A:$A,1,0)),ISERROR(VLOOKUP(TRIM(MID(Q2070,FIND(",",Q2070,FIND(",",Q2070)+1)+1,999)),MapTable!$A:$A,1,0))),"맵없음",
  ""),
IF(ISERROR(FIND(",",Q2070,FIND(",",Q2070,FIND(",",Q2070,FIND(",",Q2070)+1)+1)+1)),
  IF(OR(ISERROR(VLOOKUP(LEFT(Q2070,FIND(",",Q2070)-1),MapTable!$A:$A,1,0)),ISERROR(VLOOKUP(TRIM(MID(Q2070,FIND(",",Q2070)+1,FIND(",",Q2070,FIND(",",Q2070)+1)-FIND(",",Q2070)-1)),MapTable!$A:$A,1,0)),ISERROR(VLOOKUP(TRIM(MID(Q2070,FIND(",",Q2070,FIND(",",Q2070)+1)+1,FIND(",",Q2070,FIND(",",Q2070,FIND(",",Q2070)+1)+1)-FIND(",",Q2070,FIND(",",Q2070)+1)-1)),MapTable!$A:$A,1,0)),ISERROR(VLOOKUP(TRIM(MID(Q2070,FIND(",",Q2070,FIND(",",Q2070,FIND(",",Q2070)+1)+1)+1,999)),MapTable!$A:$A,1,0))),"맵없음",
  ""),
)))))</f>
        <v/>
      </c>
      <c r="W2070" t="str">
        <f>IF(ISBLANK(V2070),"",IF(ISERROR(VLOOKUP(V2070,[3]DropTable!$A:$A,1,0)),"드랍없음",""))</f>
        <v/>
      </c>
      <c r="Y2070" t="str">
        <f>IF(ISBLANK(X2070),"",IF(ISERROR(VLOOKUP(X2070,[3]DropTable!$A:$A,1,0)),"드랍없음",""))</f>
        <v/>
      </c>
      <c r="AA2070">
        <v>8.1</v>
      </c>
    </row>
    <row r="2071" spans="1:27" x14ac:dyDescent="0.3">
      <c r="A2071">
        <v>19</v>
      </c>
      <c r="B2071">
        <v>30</v>
      </c>
      <c r="C2071">
        <v>1680</v>
      </c>
      <c r="D2071">
        <v>420</v>
      </c>
      <c r="E2071" t="s">
        <v>114</v>
      </c>
      <c r="H2071" t="str">
        <f>IF(ISBLANK(G2071),"",
IFERROR(VLOOKUP(G2071,[1]StringTable!$1:$1048576,MATCH([1]StringTable!$B$1,[1]StringTable!$1:$1,0),0),
IFERROR(VLOOKUP(G2071,[1]InApkStringTable!$1:$1048576,MATCH([1]InApkStringTable!$B$1,[1]InApkStringTable!$1:$1,0),0),
"스트링없음")))</f>
        <v/>
      </c>
      <c r="J2071" t="b">
        <v>1</v>
      </c>
      <c r="L2071" t="str">
        <f>IF(ISBLANK(K2071),"",IF(ISERROR(VLOOKUP(K2071,MapTable!$A:$A,1,0)),"맵없음",""))</f>
        <v/>
      </c>
      <c r="N2071" t="b">
        <f t="shared" ca="1" si="81"/>
        <v>0</v>
      </c>
      <c r="R2071" t="str">
        <f>IF(ISBLANK(Q2071),"",
IF(ISERROR(FIND(",",Q2071)),
  IF(ISERROR(VLOOKUP(Q2071,MapTable!$A:$A,1,0)),"맵없음",
  ""),
IF(ISERROR(FIND(",",Q2071,FIND(",",Q2071)+1)),
  IF(OR(ISERROR(VLOOKUP(LEFT(Q2071,FIND(",",Q2071)-1),MapTable!$A:$A,1,0)),ISERROR(VLOOKUP(TRIM(MID(Q2071,FIND(",",Q2071)+1,999)),MapTable!$A:$A,1,0))),"맵없음",
  ""),
IF(ISERROR(FIND(",",Q2071,FIND(",",Q2071,FIND(",",Q2071)+1)+1)),
  IF(OR(ISERROR(VLOOKUP(LEFT(Q2071,FIND(",",Q2071)-1),MapTable!$A:$A,1,0)),ISERROR(VLOOKUP(TRIM(MID(Q2071,FIND(",",Q2071)+1,FIND(",",Q2071,FIND(",",Q2071)+1)-FIND(",",Q2071)-1)),MapTable!$A:$A,1,0)),ISERROR(VLOOKUP(TRIM(MID(Q2071,FIND(",",Q2071,FIND(",",Q2071)+1)+1,999)),MapTable!$A:$A,1,0))),"맵없음",
  ""),
IF(ISERROR(FIND(",",Q2071,FIND(",",Q2071,FIND(",",Q2071,FIND(",",Q2071)+1)+1)+1)),
  IF(OR(ISERROR(VLOOKUP(LEFT(Q2071,FIND(",",Q2071)-1),MapTable!$A:$A,1,0)),ISERROR(VLOOKUP(TRIM(MID(Q2071,FIND(",",Q2071)+1,FIND(",",Q2071,FIND(",",Q2071)+1)-FIND(",",Q2071)-1)),MapTable!$A:$A,1,0)),ISERROR(VLOOKUP(TRIM(MID(Q2071,FIND(",",Q2071,FIND(",",Q2071)+1)+1,FIND(",",Q2071,FIND(",",Q2071,FIND(",",Q2071)+1)+1)-FIND(",",Q2071,FIND(",",Q2071)+1)-1)),MapTable!$A:$A,1,0)),ISERROR(VLOOKUP(TRIM(MID(Q2071,FIND(",",Q2071,FIND(",",Q2071,FIND(",",Q2071)+1)+1)+1,999)),MapTable!$A:$A,1,0))),"맵없음",
  ""),
)))))</f>
        <v/>
      </c>
      <c r="W2071" t="str">
        <f>IF(ISBLANK(V2071),"",IF(ISERROR(VLOOKUP(V2071,[3]DropTable!$A:$A,1,0)),"드랍없음",""))</f>
        <v/>
      </c>
      <c r="Y2071" t="str">
        <f>IF(ISBLANK(X2071),"",IF(ISERROR(VLOOKUP(X2071,[3]DropTable!$A:$A,1,0)),"드랍없음",""))</f>
        <v/>
      </c>
      <c r="AA2071">
        <v>8.1</v>
      </c>
    </row>
    <row r="2072" spans="1:27" x14ac:dyDescent="0.3">
      <c r="A2072">
        <v>19</v>
      </c>
      <c r="B2072">
        <v>31</v>
      </c>
      <c r="C2072">
        <v>1680</v>
      </c>
      <c r="D2072">
        <v>420</v>
      </c>
      <c r="E2072" t="s">
        <v>114</v>
      </c>
      <c r="H2072" t="str">
        <f>IF(ISBLANK(G2072),"",
IFERROR(VLOOKUP(G2072,[1]StringTable!$1:$1048576,MATCH([1]StringTable!$B$1,[1]StringTable!$1:$1,0),0),
IFERROR(VLOOKUP(G2072,[1]InApkStringTable!$1:$1048576,MATCH([1]InApkStringTable!$B$1,[1]InApkStringTable!$1:$1,0),0),
"스트링없음")))</f>
        <v/>
      </c>
      <c r="J2072" t="b">
        <v>1</v>
      </c>
      <c r="L2072" t="str">
        <f>IF(ISBLANK(K2072),"",IF(ISERROR(VLOOKUP(K2072,MapTable!$A:$A,1,0)),"맵없음",""))</f>
        <v/>
      </c>
      <c r="N2072" t="b">
        <f t="shared" ca="1" si="81"/>
        <v>0</v>
      </c>
      <c r="R2072" t="str">
        <f>IF(ISBLANK(Q2072),"",
IF(ISERROR(FIND(",",Q2072)),
  IF(ISERROR(VLOOKUP(Q2072,MapTable!$A:$A,1,0)),"맵없음",
  ""),
IF(ISERROR(FIND(",",Q2072,FIND(",",Q2072)+1)),
  IF(OR(ISERROR(VLOOKUP(LEFT(Q2072,FIND(",",Q2072)-1),MapTable!$A:$A,1,0)),ISERROR(VLOOKUP(TRIM(MID(Q2072,FIND(",",Q2072)+1,999)),MapTable!$A:$A,1,0))),"맵없음",
  ""),
IF(ISERROR(FIND(",",Q2072,FIND(",",Q2072,FIND(",",Q2072)+1)+1)),
  IF(OR(ISERROR(VLOOKUP(LEFT(Q2072,FIND(",",Q2072)-1),MapTable!$A:$A,1,0)),ISERROR(VLOOKUP(TRIM(MID(Q2072,FIND(",",Q2072)+1,FIND(",",Q2072,FIND(",",Q2072)+1)-FIND(",",Q2072)-1)),MapTable!$A:$A,1,0)),ISERROR(VLOOKUP(TRIM(MID(Q2072,FIND(",",Q2072,FIND(",",Q2072)+1)+1,999)),MapTable!$A:$A,1,0))),"맵없음",
  ""),
IF(ISERROR(FIND(",",Q2072,FIND(",",Q2072,FIND(",",Q2072,FIND(",",Q2072)+1)+1)+1)),
  IF(OR(ISERROR(VLOOKUP(LEFT(Q2072,FIND(",",Q2072)-1),MapTable!$A:$A,1,0)),ISERROR(VLOOKUP(TRIM(MID(Q2072,FIND(",",Q2072)+1,FIND(",",Q2072,FIND(",",Q2072)+1)-FIND(",",Q2072)-1)),MapTable!$A:$A,1,0)),ISERROR(VLOOKUP(TRIM(MID(Q2072,FIND(",",Q2072,FIND(",",Q2072)+1)+1,FIND(",",Q2072,FIND(",",Q2072,FIND(",",Q2072)+1)+1)-FIND(",",Q2072,FIND(",",Q2072)+1)-1)),MapTable!$A:$A,1,0)),ISERROR(VLOOKUP(TRIM(MID(Q2072,FIND(",",Q2072,FIND(",",Q2072,FIND(",",Q2072)+1)+1)+1,999)),MapTable!$A:$A,1,0))),"맵없음",
  ""),
)))))</f>
        <v/>
      </c>
      <c r="W2072" t="str">
        <f>IF(ISBLANK(V2072),"",IF(ISERROR(VLOOKUP(V2072,[3]DropTable!$A:$A,1,0)),"드랍없음",""))</f>
        <v/>
      </c>
      <c r="Y2072" t="str">
        <f>IF(ISBLANK(X2072),"",IF(ISERROR(VLOOKUP(X2072,[3]DropTable!$A:$A,1,0)),"드랍없음",""))</f>
        <v/>
      </c>
      <c r="AA2072">
        <v>8.1</v>
      </c>
    </row>
    <row r="2073" spans="1:27" x14ac:dyDescent="0.3">
      <c r="A2073">
        <v>19</v>
      </c>
      <c r="B2073">
        <v>32</v>
      </c>
      <c r="C2073">
        <v>1680</v>
      </c>
      <c r="D2073">
        <v>420</v>
      </c>
      <c r="E2073" t="s">
        <v>114</v>
      </c>
      <c r="H2073" t="str">
        <f>IF(ISBLANK(G2073),"",
IFERROR(VLOOKUP(G2073,[1]StringTable!$1:$1048576,MATCH([1]StringTable!$B$1,[1]StringTable!$1:$1,0),0),
IFERROR(VLOOKUP(G2073,[1]InApkStringTable!$1:$1048576,MATCH([1]InApkStringTable!$B$1,[1]InApkStringTable!$1:$1,0),0),
"스트링없음")))</f>
        <v/>
      </c>
      <c r="J2073" t="b">
        <v>1</v>
      </c>
      <c r="L2073" t="str">
        <f>IF(ISBLANK(K2073),"",IF(ISERROR(VLOOKUP(K2073,MapTable!$A:$A,1,0)),"맵없음",""))</f>
        <v/>
      </c>
      <c r="N2073" t="b">
        <f t="shared" ca="1" si="81"/>
        <v>0</v>
      </c>
      <c r="R2073" t="str">
        <f>IF(ISBLANK(Q2073),"",
IF(ISERROR(FIND(",",Q2073)),
  IF(ISERROR(VLOOKUP(Q2073,MapTable!$A:$A,1,0)),"맵없음",
  ""),
IF(ISERROR(FIND(",",Q2073,FIND(",",Q2073)+1)),
  IF(OR(ISERROR(VLOOKUP(LEFT(Q2073,FIND(",",Q2073)-1),MapTable!$A:$A,1,0)),ISERROR(VLOOKUP(TRIM(MID(Q2073,FIND(",",Q2073)+1,999)),MapTable!$A:$A,1,0))),"맵없음",
  ""),
IF(ISERROR(FIND(",",Q2073,FIND(",",Q2073,FIND(",",Q2073)+1)+1)),
  IF(OR(ISERROR(VLOOKUP(LEFT(Q2073,FIND(",",Q2073)-1),MapTable!$A:$A,1,0)),ISERROR(VLOOKUP(TRIM(MID(Q2073,FIND(",",Q2073)+1,FIND(",",Q2073,FIND(",",Q2073)+1)-FIND(",",Q2073)-1)),MapTable!$A:$A,1,0)),ISERROR(VLOOKUP(TRIM(MID(Q2073,FIND(",",Q2073,FIND(",",Q2073)+1)+1,999)),MapTable!$A:$A,1,0))),"맵없음",
  ""),
IF(ISERROR(FIND(",",Q2073,FIND(",",Q2073,FIND(",",Q2073,FIND(",",Q2073)+1)+1)+1)),
  IF(OR(ISERROR(VLOOKUP(LEFT(Q2073,FIND(",",Q2073)-1),MapTable!$A:$A,1,0)),ISERROR(VLOOKUP(TRIM(MID(Q2073,FIND(",",Q2073)+1,FIND(",",Q2073,FIND(",",Q2073)+1)-FIND(",",Q2073)-1)),MapTable!$A:$A,1,0)),ISERROR(VLOOKUP(TRIM(MID(Q2073,FIND(",",Q2073,FIND(",",Q2073)+1)+1,FIND(",",Q2073,FIND(",",Q2073,FIND(",",Q2073)+1)+1)-FIND(",",Q2073,FIND(",",Q2073)+1)-1)),MapTable!$A:$A,1,0)),ISERROR(VLOOKUP(TRIM(MID(Q2073,FIND(",",Q2073,FIND(",",Q2073,FIND(",",Q2073)+1)+1)+1,999)),MapTable!$A:$A,1,0))),"맵없음",
  ""),
)))))</f>
        <v/>
      </c>
      <c r="W2073" t="str">
        <f>IF(ISBLANK(V2073),"",IF(ISERROR(VLOOKUP(V2073,[3]DropTable!$A:$A,1,0)),"드랍없음",""))</f>
        <v/>
      </c>
      <c r="Y2073" t="str">
        <f>IF(ISBLANK(X2073),"",IF(ISERROR(VLOOKUP(X2073,[3]DropTable!$A:$A,1,0)),"드랍없음",""))</f>
        <v/>
      </c>
      <c r="AA2073">
        <v>8.1</v>
      </c>
    </row>
    <row r="2074" spans="1:27" x14ac:dyDescent="0.3">
      <c r="A2074">
        <v>19</v>
      </c>
      <c r="B2074">
        <v>33</v>
      </c>
      <c r="C2074">
        <v>1680</v>
      </c>
      <c r="D2074">
        <v>420</v>
      </c>
      <c r="E2074" t="s">
        <v>114</v>
      </c>
      <c r="H2074" t="str">
        <f>IF(ISBLANK(G2074),"",
IFERROR(VLOOKUP(G2074,[1]StringTable!$1:$1048576,MATCH([1]StringTable!$B$1,[1]StringTable!$1:$1,0),0),
IFERROR(VLOOKUP(G2074,[1]InApkStringTable!$1:$1048576,MATCH([1]InApkStringTable!$B$1,[1]InApkStringTable!$1:$1,0),0),
"스트링없음")))</f>
        <v/>
      </c>
      <c r="J2074" t="b">
        <v>1</v>
      </c>
      <c r="L2074" t="str">
        <f>IF(ISBLANK(K2074),"",IF(ISERROR(VLOOKUP(K2074,MapTable!$A:$A,1,0)),"맵없음",""))</f>
        <v/>
      </c>
      <c r="N2074" t="b">
        <f t="shared" ca="1" si="81"/>
        <v>0</v>
      </c>
      <c r="R2074" t="str">
        <f>IF(ISBLANK(Q2074),"",
IF(ISERROR(FIND(",",Q2074)),
  IF(ISERROR(VLOOKUP(Q2074,MapTable!$A:$A,1,0)),"맵없음",
  ""),
IF(ISERROR(FIND(",",Q2074,FIND(",",Q2074)+1)),
  IF(OR(ISERROR(VLOOKUP(LEFT(Q2074,FIND(",",Q2074)-1),MapTable!$A:$A,1,0)),ISERROR(VLOOKUP(TRIM(MID(Q2074,FIND(",",Q2074)+1,999)),MapTable!$A:$A,1,0))),"맵없음",
  ""),
IF(ISERROR(FIND(",",Q2074,FIND(",",Q2074,FIND(",",Q2074)+1)+1)),
  IF(OR(ISERROR(VLOOKUP(LEFT(Q2074,FIND(",",Q2074)-1),MapTable!$A:$A,1,0)),ISERROR(VLOOKUP(TRIM(MID(Q2074,FIND(",",Q2074)+1,FIND(",",Q2074,FIND(",",Q2074)+1)-FIND(",",Q2074)-1)),MapTable!$A:$A,1,0)),ISERROR(VLOOKUP(TRIM(MID(Q2074,FIND(",",Q2074,FIND(",",Q2074)+1)+1,999)),MapTable!$A:$A,1,0))),"맵없음",
  ""),
IF(ISERROR(FIND(",",Q2074,FIND(",",Q2074,FIND(",",Q2074,FIND(",",Q2074)+1)+1)+1)),
  IF(OR(ISERROR(VLOOKUP(LEFT(Q2074,FIND(",",Q2074)-1),MapTable!$A:$A,1,0)),ISERROR(VLOOKUP(TRIM(MID(Q2074,FIND(",",Q2074)+1,FIND(",",Q2074,FIND(",",Q2074)+1)-FIND(",",Q2074)-1)),MapTable!$A:$A,1,0)),ISERROR(VLOOKUP(TRIM(MID(Q2074,FIND(",",Q2074,FIND(",",Q2074)+1)+1,FIND(",",Q2074,FIND(",",Q2074,FIND(",",Q2074)+1)+1)-FIND(",",Q2074,FIND(",",Q2074)+1)-1)),MapTable!$A:$A,1,0)),ISERROR(VLOOKUP(TRIM(MID(Q2074,FIND(",",Q2074,FIND(",",Q2074,FIND(",",Q2074)+1)+1)+1,999)),MapTable!$A:$A,1,0))),"맵없음",
  ""),
)))))</f>
        <v/>
      </c>
      <c r="W2074" t="str">
        <f>IF(ISBLANK(V2074),"",IF(ISERROR(VLOOKUP(V2074,[3]DropTable!$A:$A,1,0)),"드랍없음",""))</f>
        <v/>
      </c>
      <c r="Y2074" t="str">
        <f>IF(ISBLANK(X2074),"",IF(ISERROR(VLOOKUP(X2074,[3]DropTable!$A:$A,1,0)),"드랍없음",""))</f>
        <v/>
      </c>
      <c r="AA2074">
        <v>8.1</v>
      </c>
    </row>
    <row r="2075" spans="1:27" x14ac:dyDescent="0.3">
      <c r="A2075">
        <v>19</v>
      </c>
      <c r="B2075">
        <v>34</v>
      </c>
      <c r="C2075">
        <v>1680</v>
      </c>
      <c r="D2075">
        <v>420</v>
      </c>
      <c r="E2075" t="s">
        <v>114</v>
      </c>
      <c r="H2075" t="str">
        <f>IF(ISBLANK(G2075),"",
IFERROR(VLOOKUP(G2075,[1]StringTable!$1:$1048576,MATCH([1]StringTable!$B$1,[1]StringTable!$1:$1,0),0),
IFERROR(VLOOKUP(G2075,[1]InApkStringTable!$1:$1048576,MATCH([1]InApkStringTable!$B$1,[1]InApkStringTable!$1:$1,0),0),
"스트링없음")))</f>
        <v/>
      </c>
      <c r="J2075" t="b">
        <v>1</v>
      </c>
      <c r="L2075" t="str">
        <f>IF(ISBLANK(K2075),"",IF(ISERROR(VLOOKUP(K2075,MapTable!$A:$A,1,0)),"맵없음",""))</f>
        <v/>
      </c>
      <c r="N2075" t="b">
        <f t="shared" ca="1" si="81"/>
        <v>0</v>
      </c>
      <c r="R2075" t="str">
        <f>IF(ISBLANK(Q2075),"",
IF(ISERROR(FIND(",",Q2075)),
  IF(ISERROR(VLOOKUP(Q2075,MapTable!$A:$A,1,0)),"맵없음",
  ""),
IF(ISERROR(FIND(",",Q2075,FIND(",",Q2075)+1)),
  IF(OR(ISERROR(VLOOKUP(LEFT(Q2075,FIND(",",Q2075)-1),MapTable!$A:$A,1,0)),ISERROR(VLOOKUP(TRIM(MID(Q2075,FIND(",",Q2075)+1,999)),MapTable!$A:$A,1,0))),"맵없음",
  ""),
IF(ISERROR(FIND(",",Q2075,FIND(",",Q2075,FIND(",",Q2075)+1)+1)),
  IF(OR(ISERROR(VLOOKUP(LEFT(Q2075,FIND(",",Q2075)-1),MapTable!$A:$A,1,0)),ISERROR(VLOOKUP(TRIM(MID(Q2075,FIND(",",Q2075)+1,FIND(",",Q2075,FIND(",",Q2075)+1)-FIND(",",Q2075)-1)),MapTable!$A:$A,1,0)),ISERROR(VLOOKUP(TRIM(MID(Q2075,FIND(",",Q2075,FIND(",",Q2075)+1)+1,999)),MapTable!$A:$A,1,0))),"맵없음",
  ""),
IF(ISERROR(FIND(",",Q2075,FIND(",",Q2075,FIND(",",Q2075,FIND(",",Q2075)+1)+1)+1)),
  IF(OR(ISERROR(VLOOKUP(LEFT(Q2075,FIND(",",Q2075)-1),MapTable!$A:$A,1,0)),ISERROR(VLOOKUP(TRIM(MID(Q2075,FIND(",",Q2075)+1,FIND(",",Q2075,FIND(",",Q2075)+1)-FIND(",",Q2075)-1)),MapTable!$A:$A,1,0)),ISERROR(VLOOKUP(TRIM(MID(Q2075,FIND(",",Q2075,FIND(",",Q2075)+1)+1,FIND(",",Q2075,FIND(",",Q2075,FIND(",",Q2075)+1)+1)-FIND(",",Q2075,FIND(",",Q2075)+1)-1)),MapTable!$A:$A,1,0)),ISERROR(VLOOKUP(TRIM(MID(Q2075,FIND(",",Q2075,FIND(",",Q2075,FIND(",",Q2075)+1)+1)+1,999)),MapTable!$A:$A,1,0))),"맵없음",
  ""),
)))))</f>
        <v/>
      </c>
      <c r="W2075" t="str">
        <f>IF(ISBLANK(V2075),"",IF(ISERROR(VLOOKUP(V2075,[3]DropTable!$A:$A,1,0)),"드랍없음",""))</f>
        <v/>
      </c>
      <c r="Y2075" t="str">
        <f>IF(ISBLANK(X2075),"",IF(ISERROR(VLOOKUP(X2075,[3]DropTable!$A:$A,1,0)),"드랍없음",""))</f>
        <v/>
      </c>
      <c r="AA2075">
        <v>8.1</v>
      </c>
    </row>
    <row r="2076" spans="1:27" x14ac:dyDescent="0.3">
      <c r="A2076">
        <v>19</v>
      </c>
      <c r="B2076">
        <v>35</v>
      </c>
      <c r="C2076">
        <v>1680</v>
      </c>
      <c r="D2076">
        <v>420</v>
      </c>
      <c r="E2076" t="s">
        <v>114</v>
      </c>
      <c r="H2076" t="str">
        <f>IF(ISBLANK(G2076),"",
IFERROR(VLOOKUP(G2076,[1]StringTable!$1:$1048576,MATCH([1]StringTable!$B$1,[1]StringTable!$1:$1,0),0),
IFERROR(VLOOKUP(G2076,[1]InApkStringTable!$1:$1048576,MATCH([1]InApkStringTable!$B$1,[1]InApkStringTable!$1:$1,0),0),
"스트링없음")))</f>
        <v/>
      </c>
      <c r="J2076" t="b">
        <v>1</v>
      </c>
      <c r="L2076" t="str">
        <f>IF(ISBLANK(K2076),"",IF(ISERROR(VLOOKUP(K2076,MapTable!$A:$A,1,0)),"맵없음",""))</f>
        <v/>
      </c>
      <c r="N2076" t="b">
        <f t="shared" ca="1" si="81"/>
        <v>0</v>
      </c>
      <c r="R2076" t="str">
        <f>IF(ISBLANK(Q2076),"",
IF(ISERROR(FIND(",",Q2076)),
  IF(ISERROR(VLOOKUP(Q2076,MapTable!$A:$A,1,0)),"맵없음",
  ""),
IF(ISERROR(FIND(",",Q2076,FIND(",",Q2076)+1)),
  IF(OR(ISERROR(VLOOKUP(LEFT(Q2076,FIND(",",Q2076)-1),MapTable!$A:$A,1,0)),ISERROR(VLOOKUP(TRIM(MID(Q2076,FIND(",",Q2076)+1,999)),MapTable!$A:$A,1,0))),"맵없음",
  ""),
IF(ISERROR(FIND(",",Q2076,FIND(",",Q2076,FIND(",",Q2076)+1)+1)),
  IF(OR(ISERROR(VLOOKUP(LEFT(Q2076,FIND(",",Q2076)-1),MapTable!$A:$A,1,0)),ISERROR(VLOOKUP(TRIM(MID(Q2076,FIND(",",Q2076)+1,FIND(",",Q2076,FIND(",",Q2076)+1)-FIND(",",Q2076)-1)),MapTable!$A:$A,1,0)),ISERROR(VLOOKUP(TRIM(MID(Q2076,FIND(",",Q2076,FIND(",",Q2076)+1)+1,999)),MapTable!$A:$A,1,0))),"맵없음",
  ""),
IF(ISERROR(FIND(",",Q2076,FIND(",",Q2076,FIND(",",Q2076,FIND(",",Q2076)+1)+1)+1)),
  IF(OR(ISERROR(VLOOKUP(LEFT(Q2076,FIND(",",Q2076)-1),MapTable!$A:$A,1,0)),ISERROR(VLOOKUP(TRIM(MID(Q2076,FIND(",",Q2076)+1,FIND(",",Q2076,FIND(",",Q2076)+1)-FIND(",",Q2076)-1)),MapTable!$A:$A,1,0)),ISERROR(VLOOKUP(TRIM(MID(Q2076,FIND(",",Q2076,FIND(",",Q2076)+1)+1,FIND(",",Q2076,FIND(",",Q2076,FIND(",",Q2076)+1)+1)-FIND(",",Q2076,FIND(",",Q2076)+1)-1)),MapTable!$A:$A,1,0)),ISERROR(VLOOKUP(TRIM(MID(Q2076,FIND(",",Q2076,FIND(",",Q2076,FIND(",",Q2076)+1)+1)+1,999)),MapTable!$A:$A,1,0))),"맵없음",
  ""),
)))))</f>
        <v/>
      </c>
      <c r="W2076" t="str">
        <f>IF(ISBLANK(V2076),"",IF(ISERROR(VLOOKUP(V2076,[3]DropTable!$A:$A,1,0)),"드랍없음",""))</f>
        <v/>
      </c>
      <c r="Y2076" t="str">
        <f>IF(ISBLANK(X2076),"",IF(ISERROR(VLOOKUP(X2076,[3]DropTable!$A:$A,1,0)),"드랍없음",""))</f>
        <v/>
      </c>
      <c r="AA2076">
        <v>8.1</v>
      </c>
    </row>
    <row r="2077" spans="1:27" x14ac:dyDescent="0.3">
      <c r="A2077">
        <v>19</v>
      </c>
      <c r="B2077">
        <v>36</v>
      </c>
      <c r="C2077">
        <v>1680</v>
      </c>
      <c r="D2077">
        <v>420</v>
      </c>
      <c r="E2077" t="s">
        <v>114</v>
      </c>
      <c r="H2077" t="str">
        <f>IF(ISBLANK(G2077),"",
IFERROR(VLOOKUP(G2077,[1]StringTable!$1:$1048576,MATCH([1]StringTable!$B$1,[1]StringTable!$1:$1,0),0),
IFERROR(VLOOKUP(G2077,[1]InApkStringTable!$1:$1048576,MATCH([1]InApkStringTable!$B$1,[1]InApkStringTable!$1:$1,0),0),
"스트링없음")))</f>
        <v/>
      </c>
      <c r="J2077" t="b">
        <v>1</v>
      </c>
      <c r="L2077" t="str">
        <f>IF(ISBLANK(K2077),"",IF(ISERROR(VLOOKUP(K2077,MapTable!$A:$A,1,0)),"맵없음",""))</f>
        <v/>
      </c>
      <c r="N2077" t="b">
        <f t="shared" ca="1" si="81"/>
        <v>0</v>
      </c>
      <c r="R2077" t="str">
        <f>IF(ISBLANK(Q2077),"",
IF(ISERROR(FIND(",",Q2077)),
  IF(ISERROR(VLOOKUP(Q2077,MapTable!$A:$A,1,0)),"맵없음",
  ""),
IF(ISERROR(FIND(",",Q2077,FIND(",",Q2077)+1)),
  IF(OR(ISERROR(VLOOKUP(LEFT(Q2077,FIND(",",Q2077)-1),MapTable!$A:$A,1,0)),ISERROR(VLOOKUP(TRIM(MID(Q2077,FIND(",",Q2077)+1,999)),MapTable!$A:$A,1,0))),"맵없음",
  ""),
IF(ISERROR(FIND(",",Q2077,FIND(",",Q2077,FIND(",",Q2077)+1)+1)),
  IF(OR(ISERROR(VLOOKUP(LEFT(Q2077,FIND(",",Q2077)-1),MapTable!$A:$A,1,0)),ISERROR(VLOOKUP(TRIM(MID(Q2077,FIND(",",Q2077)+1,FIND(",",Q2077,FIND(",",Q2077)+1)-FIND(",",Q2077)-1)),MapTable!$A:$A,1,0)),ISERROR(VLOOKUP(TRIM(MID(Q2077,FIND(",",Q2077,FIND(",",Q2077)+1)+1,999)),MapTable!$A:$A,1,0))),"맵없음",
  ""),
IF(ISERROR(FIND(",",Q2077,FIND(",",Q2077,FIND(",",Q2077,FIND(",",Q2077)+1)+1)+1)),
  IF(OR(ISERROR(VLOOKUP(LEFT(Q2077,FIND(",",Q2077)-1),MapTable!$A:$A,1,0)),ISERROR(VLOOKUP(TRIM(MID(Q2077,FIND(",",Q2077)+1,FIND(",",Q2077,FIND(",",Q2077)+1)-FIND(",",Q2077)-1)),MapTable!$A:$A,1,0)),ISERROR(VLOOKUP(TRIM(MID(Q2077,FIND(",",Q2077,FIND(",",Q2077)+1)+1,FIND(",",Q2077,FIND(",",Q2077,FIND(",",Q2077)+1)+1)-FIND(",",Q2077,FIND(",",Q2077)+1)-1)),MapTable!$A:$A,1,0)),ISERROR(VLOOKUP(TRIM(MID(Q2077,FIND(",",Q2077,FIND(",",Q2077,FIND(",",Q2077)+1)+1)+1,999)),MapTable!$A:$A,1,0))),"맵없음",
  ""),
)))))</f>
        <v/>
      </c>
      <c r="W2077" t="str">
        <f>IF(ISBLANK(V2077),"",IF(ISERROR(VLOOKUP(V2077,[3]DropTable!$A:$A,1,0)),"드랍없음",""))</f>
        <v/>
      </c>
      <c r="Y2077" t="str">
        <f>IF(ISBLANK(X2077),"",IF(ISERROR(VLOOKUP(X2077,[3]DropTable!$A:$A,1,0)),"드랍없음",""))</f>
        <v/>
      </c>
      <c r="AA2077">
        <v>8.1</v>
      </c>
    </row>
    <row r="2078" spans="1:27" x14ac:dyDescent="0.3">
      <c r="A2078">
        <v>19</v>
      </c>
      <c r="B2078">
        <v>37</v>
      </c>
      <c r="C2078">
        <v>1680</v>
      </c>
      <c r="D2078">
        <v>420</v>
      </c>
      <c r="E2078" t="s">
        <v>114</v>
      </c>
      <c r="H2078" t="str">
        <f>IF(ISBLANK(G2078),"",
IFERROR(VLOOKUP(G2078,[1]StringTable!$1:$1048576,MATCH([1]StringTable!$B$1,[1]StringTable!$1:$1,0),0),
IFERROR(VLOOKUP(G2078,[1]InApkStringTable!$1:$1048576,MATCH([1]InApkStringTable!$B$1,[1]InApkStringTable!$1:$1,0),0),
"스트링없음")))</f>
        <v/>
      </c>
      <c r="J2078" t="b">
        <v>1</v>
      </c>
      <c r="L2078" t="str">
        <f>IF(ISBLANK(K2078),"",IF(ISERROR(VLOOKUP(K2078,MapTable!$A:$A,1,0)),"맵없음",""))</f>
        <v/>
      </c>
      <c r="N2078" t="b">
        <f t="shared" ca="1" si="81"/>
        <v>0</v>
      </c>
      <c r="R2078" t="str">
        <f>IF(ISBLANK(Q2078),"",
IF(ISERROR(FIND(",",Q2078)),
  IF(ISERROR(VLOOKUP(Q2078,MapTable!$A:$A,1,0)),"맵없음",
  ""),
IF(ISERROR(FIND(",",Q2078,FIND(",",Q2078)+1)),
  IF(OR(ISERROR(VLOOKUP(LEFT(Q2078,FIND(",",Q2078)-1),MapTable!$A:$A,1,0)),ISERROR(VLOOKUP(TRIM(MID(Q2078,FIND(",",Q2078)+1,999)),MapTable!$A:$A,1,0))),"맵없음",
  ""),
IF(ISERROR(FIND(",",Q2078,FIND(",",Q2078,FIND(",",Q2078)+1)+1)),
  IF(OR(ISERROR(VLOOKUP(LEFT(Q2078,FIND(",",Q2078)-1),MapTable!$A:$A,1,0)),ISERROR(VLOOKUP(TRIM(MID(Q2078,FIND(",",Q2078)+1,FIND(",",Q2078,FIND(",",Q2078)+1)-FIND(",",Q2078)-1)),MapTable!$A:$A,1,0)),ISERROR(VLOOKUP(TRIM(MID(Q2078,FIND(",",Q2078,FIND(",",Q2078)+1)+1,999)),MapTable!$A:$A,1,0))),"맵없음",
  ""),
IF(ISERROR(FIND(",",Q2078,FIND(",",Q2078,FIND(",",Q2078,FIND(",",Q2078)+1)+1)+1)),
  IF(OR(ISERROR(VLOOKUP(LEFT(Q2078,FIND(",",Q2078)-1),MapTable!$A:$A,1,0)),ISERROR(VLOOKUP(TRIM(MID(Q2078,FIND(",",Q2078)+1,FIND(",",Q2078,FIND(",",Q2078)+1)-FIND(",",Q2078)-1)),MapTable!$A:$A,1,0)),ISERROR(VLOOKUP(TRIM(MID(Q2078,FIND(",",Q2078,FIND(",",Q2078)+1)+1,FIND(",",Q2078,FIND(",",Q2078,FIND(",",Q2078)+1)+1)-FIND(",",Q2078,FIND(",",Q2078)+1)-1)),MapTable!$A:$A,1,0)),ISERROR(VLOOKUP(TRIM(MID(Q2078,FIND(",",Q2078,FIND(",",Q2078,FIND(",",Q2078)+1)+1)+1,999)),MapTable!$A:$A,1,0))),"맵없음",
  ""),
)))))</f>
        <v/>
      </c>
      <c r="W2078" t="str">
        <f>IF(ISBLANK(V2078),"",IF(ISERROR(VLOOKUP(V2078,[3]DropTable!$A:$A,1,0)),"드랍없음",""))</f>
        <v/>
      </c>
      <c r="Y2078" t="str">
        <f>IF(ISBLANK(X2078),"",IF(ISERROR(VLOOKUP(X2078,[3]DropTable!$A:$A,1,0)),"드랍없음",""))</f>
        <v/>
      </c>
      <c r="AA2078">
        <v>8.1</v>
      </c>
    </row>
    <row r="2079" spans="1:27" x14ac:dyDescent="0.3">
      <c r="A2079">
        <v>19</v>
      </c>
      <c r="B2079">
        <v>38</v>
      </c>
      <c r="C2079">
        <v>1680</v>
      </c>
      <c r="D2079">
        <v>420</v>
      </c>
      <c r="E2079" t="s">
        <v>114</v>
      </c>
      <c r="H2079" t="str">
        <f>IF(ISBLANK(G2079),"",
IFERROR(VLOOKUP(G2079,[1]StringTable!$1:$1048576,MATCH([1]StringTable!$B$1,[1]StringTable!$1:$1,0),0),
IFERROR(VLOOKUP(G2079,[1]InApkStringTable!$1:$1048576,MATCH([1]InApkStringTable!$B$1,[1]InApkStringTable!$1:$1,0),0),
"스트링없음")))</f>
        <v/>
      </c>
      <c r="J2079" t="b">
        <v>1</v>
      </c>
      <c r="L2079" t="str">
        <f>IF(ISBLANK(K2079),"",IF(ISERROR(VLOOKUP(K2079,MapTable!$A:$A,1,0)),"맵없음",""))</f>
        <v/>
      </c>
      <c r="N2079" t="b">
        <f t="shared" ca="1" si="81"/>
        <v>0</v>
      </c>
      <c r="R2079" t="str">
        <f>IF(ISBLANK(Q2079),"",
IF(ISERROR(FIND(",",Q2079)),
  IF(ISERROR(VLOOKUP(Q2079,MapTable!$A:$A,1,0)),"맵없음",
  ""),
IF(ISERROR(FIND(",",Q2079,FIND(",",Q2079)+1)),
  IF(OR(ISERROR(VLOOKUP(LEFT(Q2079,FIND(",",Q2079)-1),MapTable!$A:$A,1,0)),ISERROR(VLOOKUP(TRIM(MID(Q2079,FIND(",",Q2079)+1,999)),MapTable!$A:$A,1,0))),"맵없음",
  ""),
IF(ISERROR(FIND(",",Q2079,FIND(",",Q2079,FIND(",",Q2079)+1)+1)),
  IF(OR(ISERROR(VLOOKUP(LEFT(Q2079,FIND(",",Q2079)-1),MapTable!$A:$A,1,0)),ISERROR(VLOOKUP(TRIM(MID(Q2079,FIND(",",Q2079)+1,FIND(",",Q2079,FIND(",",Q2079)+1)-FIND(",",Q2079)-1)),MapTable!$A:$A,1,0)),ISERROR(VLOOKUP(TRIM(MID(Q2079,FIND(",",Q2079,FIND(",",Q2079)+1)+1,999)),MapTable!$A:$A,1,0))),"맵없음",
  ""),
IF(ISERROR(FIND(",",Q2079,FIND(",",Q2079,FIND(",",Q2079,FIND(",",Q2079)+1)+1)+1)),
  IF(OR(ISERROR(VLOOKUP(LEFT(Q2079,FIND(",",Q2079)-1),MapTable!$A:$A,1,0)),ISERROR(VLOOKUP(TRIM(MID(Q2079,FIND(",",Q2079)+1,FIND(",",Q2079,FIND(",",Q2079)+1)-FIND(",",Q2079)-1)),MapTable!$A:$A,1,0)),ISERROR(VLOOKUP(TRIM(MID(Q2079,FIND(",",Q2079,FIND(",",Q2079)+1)+1,FIND(",",Q2079,FIND(",",Q2079,FIND(",",Q2079)+1)+1)-FIND(",",Q2079,FIND(",",Q2079)+1)-1)),MapTable!$A:$A,1,0)),ISERROR(VLOOKUP(TRIM(MID(Q2079,FIND(",",Q2079,FIND(",",Q2079,FIND(",",Q2079)+1)+1)+1,999)),MapTable!$A:$A,1,0))),"맵없음",
  ""),
)))))</f>
        <v/>
      </c>
      <c r="W2079" t="str">
        <f>IF(ISBLANK(V2079),"",IF(ISERROR(VLOOKUP(V2079,[3]DropTable!$A:$A,1,0)),"드랍없음",""))</f>
        <v/>
      </c>
      <c r="Y2079" t="str">
        <f>IF(ISBLANK(X2079),"",IF(ISERROR(VLOOKUP(X2079,[3]DropTable!$A:$A,1,0)),"드랍없음",""))</f>
        <v/>
      </c>
      <c r="AA2079">
        <v>8.1</v>
      </c>
    </row>
    <row r="2080" spans="1:27" x14ac:dyDescent="0.3">
      <c r="A2080">
        <v>19</v>
      </c>
      <c r="B2080">
        <v>39</v>
      </c>
      <c r="C2080">
        <v>1680</v>
      </c>
      <c r="D2080">
        <v>420</v>
      </c>
      <c r="E2080" t="s">
        <v>114</v>
      </c>
      <c r="H2080" t="str">
        <f>IF(ISBLANK(G2080),"",
IFERROR(VLOOKUP(G2080,[1]StringTable!$1:$1048576,MATCH([1]StringTable!$B$1,[1]StringTable!$1:$1,0),0),
IFERROR(VLOOKUP(G2080,[1]InApkStringTable!$1:$1048576,MATCH([1]InApkStringTable!$B$1,[1]InApkStringTable!$1:$1,0),0),
"스트링없음")))</f>
        <v/>
      </c>
      <c r="J2080" t="b">
        <v>1</v>
      </c>
      <c r="L2080" t="str">
        <f>IF(ISBLANK(K2080),"",IF(ISERROR(VLOOKUP(K2080,MapTable!$A:$A,1,0)),"맵없음",""))</f>
        <v/>
      </c>
      <c r="N2080" t="b">
        <f t="shared" ca="1" si="81"/>
        <v>0</v>
      </c>
      <c r="R2080" t="str">
        <f>IF(ISBLANK(Q2080),"",
IF(ISERROR(FIND(",",Q2080)),
  IF(ISERROR(VLOOKUP(Q2080,MapTable!$A:$A,1,0)),"맵없음",
  ""),
IF(ISERROR(FIND(",",Q2080,FIND(",",Q2080)+1)),
  IF(OR(ISERROR(VLOOKUP(LEFT(Q2080,FIND(",",Q2080)-1),MapTable!$A:$A,1,0)),ISERROR(VLOOKUP(TRIM(MID(Q2080,FIND(",",Q2080)+1,999)),MapTable!$A:$A,1,0))),"맵없음",
  ""),
IF(ISERROR(FIND(",",Q2080,FIND(",",Q2080,FIND(",",Q2080)+1)+1)),
  IF(OR(ISERROR(VLOOKUP(LEFT(Q2080,FIND(",",Q2080)-1),MapTable!$A:$A,1,0)),ISERROR(VLOOKUP(TRIM(MID(Q2080,FIND(",",Q2080)+1,FIND(",",Q2080,FIND(",",Q2080)+1)-FIND(",",Q2080)-1)),MapTable!$A:$A,1,0)),ISERROR(VLOOKUP(TRIM(MID(Q2080,FIND(",",Q2080,FIND(",",Q2080)+1)+1,999)),MapTable!$A:$A,1,0))),"맵없음",
  ""),
IF(ISERROR(FIND(",",Q2080,FIND(",",Q2080,FIND(",",Q2080,FIND(",",Q2080)+1)+1)+1)),
  IF(OR(ISERROR(VLOOKUP(LEFT(Q2080,FIND(",",Q2080)-1),MapTable!$A:$A,1,0)),ISERROR(VLOOKUP(TRIM(MID(Q2080,FIND(",",Q2080)+1,FIND(",",Q2080,FIND(",",Q2080)+1)-FIND(",",Q2080)-1)),MapTable!$A:$A,1,0)),ISERROR(VLOOKUP(TRIM(MID(Q2080,FIND(",",Q2080,FIND(",",Q2080)+1)+1,FIND(",",Q2080,FIND(",",Q2080,FIND(",",Q2080)+1)+1)-FIND(",",Q2080,FIND(",",Q2080)+1)-1)),MapTable!$A:$A,1,0)),ISERROR(VLOOKUP(TRIM(MID(Q2080,FIND(",",Q2080,FIND(",",Q2080,FIND(",",Q2080)+1)+1)+1,999)),MapTable!$A:$A,1,0))),"맵없음",
  ""),
)))))</f>
        <v/>
      </c>
      <c r="W2080" t="str">
        <f>IF(ISBLANK(V2080),"",IF(ISERROR(VLOOKUP(V2080,[3]DropTable!$A:$A,1,0)),"드랍없음",""))</f>
        <v/>
      </c>
      <c r="Y2080" t="str">
        <f>IF(ISBLANK(X2080),"",IF(ISERROR(VLOOKUP(X2080,[3]DropTable!$A:$A,1,0)),"드랍없음",""))</f>
        <v/>
      </c>
      <c r="AA2080">
        <v>8.1</v>
      </c>
    </row>
    <row r="2081" spans="1:27" x14ac:dyDescent="0.3">
      <c r="A2081">
        <v>19</v>
      </c>
      <c r="B2081">
        <v>40</v>
      </c>
      <c r="C2081">
        <v>1680</v>
      </c>
      <c r="D2081">
        <v>420</v>
      </c>
      <c r="E2081" t="s">
        <v>114</v>
      </c>
      <c r="H2081" t="str">
        <f>IF(ISBLANK(G2081),"",
IFERROR(VLOOKUP(G2081,[1]StringTable!$1:$1048576,MATCH([1]StringTable!$B$1,[1]StringTable!$1:$1,0),0),
IFERROR(VLOOKUP(G2081,[1]InApkStringTable!$1:$1048576,MATCH([1]InApkStringTable!$B$1,[1]InApkStringTable!$1:$1,0),0),
"스트링없음")))</f>
        <v/>
      </c>
      <c r="J2081" t="b">
        <v>1</v>
      </c>
      <c r="L2081" t="str">
        <f>IF(ISBLANK(K2081),"",IF(ISERROR(VLOOKUP(K2081,MapTable!$A:$A,1,0)),"맵없음",""))</f>
        <v/>
      </c>
      <c r="N2081" t="b">
        <f t="shared" ca="1" si="81"/>
        <v>0</v>
      </c>
      <c r="R2081" t="str">
        <f>IF(ISBLANK(Q2081),"",
IF(ISERROR(FIND(",",Q2081)),
  IF(ISERROR(VLOOKUP(Q2081,MapTable!$A:$A,1,0)),"맵없음",
  ""),
IF(ISERROR(FIND(",",Q2081,FIND(",",Q2081)+1)),
  IF(OR(ISERROR(VLOOKUP(LEFT(Q2081,FIND(",",Q2081)-1),MapTable!$A:$A,1,0)),ISERROR(VLOOKUP(TRIM(MID(Q2081,FIND(",",Q2081)+1,999)),MapTable!$A:$A,1,0))),"맵없음",
  ""),
IF(ISERROR(FIND(",",Q2081,FIND(",",Q2081,FIND(",",Q2081)+1)+1)),
  IF(OR(ISERROR(VLOOKUP(LEFT(Q2081,FIND(",",Q2081)-1),MapTable!$A:$A,1,0)),ISERROR(VLOOKUP(TRIM(MID(Q2081,FIND(",",Q2081)+1,FIND(",",Q2081,FIND(",",Q2081)+1)-FIND(",",Q2081)-1)),MapTable!$A:$A,1,0)),ISERROR(VLOOKUP(TRIM(MID(Q2081,FIND(",",Q2081,FIND(",",Q2081)+1)+1,999)),MapTable!$A:$A,1,0))),"맵없음",
  ""),
IF(ISERROR(FIND(",",Q2081,FIND(",",Q2081,FIND(",",Q2081,FIND(",",Q2081)+1)+1)+1)),
  IF(OR(ISERROR(VLOOKUP(LEFT(Q2081,FIND(",",Q2081)-1),MapTable!$A:$A,1,0)),ISERROR(VLOOKUP(TRIM(MID(Q2081,FIND(",",Q2081)+1,FIND(",",Q2081,FIND(",",Q2081)+1)-FIND(",",Q2081)-1)),MapTable!$A:$A,1,0)),ISERROR(VLOOKUP(TRIM(MID(Q2081,FIND(",",Q2081,FIND(",",Q2081)+1)+1,FIND(",",Q2081,FIND(",",Q2081,FIND(",",Q2081)+1)+1)-FIND(",",Q2081,FIND(",",Q2081)+1)-1)),MapTable!$A:$A,1,0)),ISERROR(VLOOKUP(TRIM(MID(Q2081,FIND(",",Q2081,FIND(",",Q2081,FIND(",",Q2081)+1)+1)+1,999)),MapTable!$A:$A,1,0))),"맵없음",
  ""),
)))))</f>
        <v/>
      </c>
      <c r="W2081" t="str">
        <f>IF(ISBLANK(V2081),"",IF(ISERROR(VLOOKUP(V2081,[3]DropTable!$A:$A,1,0)),"드랍없음",""))</f>
        <v/>
      </c>
      <c r="Y2081" t="str">
        <f>IF(ISBLANK(X2081),"",IF(ISERROR(VLOOKUP(X2081,[3]DropTable!$A:$A,1,0)),"드랍없음",""))</f>
        <v/>
      </c>
      <c r="AA2081">
        <v>8.1</v>
      </c>
    </row>
    <row r="2082" spans="1:27" x14ac:dyDescent="0.3">
      <c r="A2082">
        <v>19</v>
      </c>
      <c r="B2082">
        <v>41</v>
      </c>
      <c r="C2082">
        <v>1680</v>
      </c>
      <c r="D2082">
        <v>420</v>
      </c>
      <c r="E2082" t="s">
        <v>114</v>
      </c>
      <c r="H2082" t="str">
        <f>IF(ISBLANK(G2082),"",
IFERROR(VLOOKUP(G2082,[1]StringTable!$1:$1048576,MATCH([1]StringTable!$B$1,[1]StringTable!$1:$1,0),0),
IFERROR(VLOOKUP(G2082,[1]InApkStringTable!$1:$1048576,MATCH([1]InApkStringTable!$B$1,[1]InApkStringTable!$1:$1,0),0),
"스트링없음")))</f>
        <v/>
      </c>
      <c r="J2082" t="b">
        <v>1</v>
      </c>
      <c r="L2082" t="str">
        <f>IF(ISBLANK(K2082),"",IF(ISERROR(VLOOKUP(K2082,MapTable!$A:$A,1,0)),"맵없음",""))</f>
        <v/>
      </c>
      <c r="N2082" t="b">
        <f t="shared" ca="1" si="81"/>
        <v>0</v>
      </c>
      <c r="R2082" t="str">
        <f>IF(ISBLANK(Q2082),"",
IF(ISERROR(FIND(",",Q2082)),
  IF(ISERROR(VLOOKUP(Q2082,MapTable!$A:$A,1,0)),"맵없음",
  ""),
IF(ISERROR(FIND(",",Q2082,FIND(",",Q2082)+1)),
  IF(OR(ISERROR(VLOOKUP(LEFT(Q2082,FIND(",",Q2082)-1),MapTable!$A:$A,1,0)),ISERROR(VLOOKUP(TRIM(MID(Q2082,FIND(",",Q2082)+1,999)),MapTable!$A:$A,1,0))),"맵없음",
  ""),
IF(ISERROR(FIND(",",Q2082,FIND(",",Q2082,FIND(",",Q2082)+1)+1)),
  IF(OR(ISERROR(VLOOKUP(LEFT(Q2082,FIND(",",Q2082)-1),MapTable!$A:$A,1,0)),ISERROR(VLOOKUP(TRIM(MID(Q2082,FIND(",",Q2082)+1,FIND(",",Q2082,FIND(",",Q2082)+1)-FIND(",",Q2082)-1)),MapTable!$A:$A,1,0)),ISERROR(VLOOKUP(TRIM(MID(Q2082,FIND(",",Q2082,FIND(",",Q2082)+1)+1,999)),MapTable!$A:$A,1,0))),"맵없음",
  ""),
IF(ISERROR(FIND(",",Q2082,FIND(",",Q2082,FIND(",",Q2082,FIND(",",Q2082)+1)+1)+1)),
  IF(OR(ISERROR(VLOOKUP(LEFT(Q2082,FIND(",",Q2082)-1),MapTable!$A:$A,1,0)),ISERROR(VLOOKUP(TRIM(MID(Q2082,FIND(",",Q2082)+1,FIND(",",Q2082,FIND(",",Q2082)+1)-FIND(",",Q2082)-1)),MapTable!$A:$A,1,0)),ISERROR(VLOOKUP(TRIM(MID(Q2082,FIND(",",Q2082,FIND(",",Q2082)+1)+1,FIND(",",Q2082,FIND(",",Q2082,FIND(",",Q2082)+1)+1)-FIND(",",Q2082,FIND(",",Q2082)+1)-1)),MapTable!$A:$A,1,0)),ISERROR(VLOOKUP(TRIM(MID(Q2082,FIND(",",Q2082,FIND(",",Q2082,FIND(",",Q2082)+1)+1)+1,999)),MapTable!$A:$A,1,0))),"맵없음",
  ""),
)))))</f>
        <v/>
      </c>
      <c r="W2082" t="str">
        <f>IF(ISBLANK(V2082),"",IF(ISERROR(VLOOKUP(V2082,[3]DropTable!$A:$A,1,0)),"드랍없음",""))</f>
        <v/>
      </c>
      <c r="Y2082" t="str">
        <f>IF(ISBLANK(X2082),"",IF(ISERROR(VLOOKUP(X2082,[3]DropTable!$A:$A,1,0)),"드랍없음",""))</f>
        <v/>
      </c>
      <c r="AA2082">
        <v>8.1</v>
      </c>
    </row>
    <row r="2083" spans="1:27" x14ac:dyDescent="0.3">
      <c r="A2083">
        <v>19</v>
      </c>
      <c r="B2083">
        <v>42</v>
      </c>
      <c r="C2083">
        <v>1680</v>
      </c>
      <c r="D2083">
        <v>420</v>
      </c>
      <c r="E2083" t="s">
        <v>114</v>
      </c>
      <c r="H2083" t="str">
        <f>IF(ISBLANK(G2083),"",
IFERROR(VLOOKUP(G2083,[1]StringTable!$1:$1048576,MATCH([1]StringTable!$B$1,[1]StringTable!$1:$1,0),0),
IFERROR(VLOOKUP(G2083,[1]InApkStringTable!$1:$1048576,MATCH([1]InApkStringTable!$B$1,[1]InApkStringTable!$1:$1,0),0),
"스트링없음")))</f>
        <v/>
      </c>
      <c r="J2083" t="b">
        <v>1</v>
      </c>
      <c r="L2083" t="str">
        <f>IF(ISBLANK(K2083),"",IF(ISERROR(VLOOKUP(K2083,MapTable!$A:$A,1,0)),"맵없음",""))</f>
        <v/>
      </c>
      <c r="N2083" t="b">
        <f t="shared" ca="1" si="81"/>
        <v>0</v>
      </c>
      <c r="R2083" t="str">
        <f>IF(ISBLANK(Q2083),"",
IF(ISERROR(FIND(",",Q2083)),
  IF(ISERROR(VLOOKUP(Q2083,MapTable!$A:$A,1,0)),"맵없음",
  ""),
IF(ISERROR(FIND(",",Q2083,FIND(",",Q2083)+1)),
  IF(OR(ISERROR(VLOOKUP(LEFT(Q2083,FIND(",",Q2083)-1),MapTable!$A:$A,1,0)),ISERROR(VLOOKUP(TRIM(MID(Q2083,FIND(",",Q2083)+1,999)),MapTable!$A:$A,1,0))),"맵없음",
  ""),
IF(ISERROR(FIND(",",Q2083,FIND(",",Q2083,FIND(",",Q2083)+1)+1)),
  IF(OR(ISERROR(VLOOKUP(LEFT(Q2083,FIND(",",Q2083)-1),MapTable!$A:$A,1,0)),ISERROR(VLOOKUP(TRIM(MID(Q2083,FIND(",",Q2083)+1,FIND(",",Q2083,FIND(",",Q2083)+1)-FIND(",",Q2083)-1)),MapTable!$A:$A,1,0)),ISERROR(VLOOKUP(TRIM(MID(Q2083,FIND(",",Q2083,FIND(",",Q2083)+1)+1,999)),MapTable!$A:$A,1,0))),"맵없음",
  ""),
IF(ISERROR(FIND(",",Q2083,FIND(",",Q2083,FIND(",",Q2083,FIND(",",Q2083)+1)+1)+1)),
  IF(OR(ISERROR(VLOOKUP(LEFT(Q2083,FIND(",",Q2083)-1),MapTable!$A:$A,1,0)),ISERROR(VLOOKUP(TRIM(MID(Q2083,FIND(",",Q2083)+1,FIND(",",Q2083,FIND(",",Q2083)+1)-FIND(",",Q2083)-1)),MapTable!$A:$A,1,0)),ISERROR(VLOOKUP(TRIM(MID(Q2083,FIND(",",Q2083,FIND(",",Q2083)+1)+1,FIND(",",Q2083,FIND(",",Q2083,FIND(",",Q2083)+1)+1)-FIND(",",Q2083,FIND(",",Q2083)+1)-1)),MapTable!$A:$A,1,0)),ISERROR(VLOOKUP(TRIM(MID(Q2083,FIND(",",Q2083,FIND(",",Q2083,FIND(",",Q2083)+1)+1)+1,999)),MapTable!$A:$A,1,0))),"맵없음",
  ""),
)))))</f>
        <v/>
      </c>
      <c r="W2083" t="str">
        <f>IF(ISBLANK(V2083),"",IF(ISERROR(VLOOKUP(V2083,[3]DropTable!$A:$A,1,0)),"드랍없음",""))</f>
        <v/>
      </c>
      <c r="Y2083" t="str">
        <f>IF(ISBLANK(X2083),"",IF(ISERROR(VLOOKUP(X2083,[3]DropTable!$A:$A,1,0)),"드랍없음",""))</f>
        <v/>
      </c>
      <c r="AA2083">
        <v>8.1</v>
      </c>
    </row>
    <row r="2084" spans="1:27" x14ac:dyDescent="0.3">
      <c r="A2084">
        <v>19</v>
      </c>
      <c r="B2084">
        <v>43</v>
      </c>
      <c r="C2084">
        <v>1680</v>
      </c>
      <c r="D2084">
        <v>420</v>
      </c>
      <c r="E2084" t="s">
        <v>114</v>
      </c>
      <c r="H2084" t="str">
        <f>IF(ISBLANK(G2084),"",
IFERROR(VLOOKUP(G2084,[1]StringTable!$1:$1048576,MATCH([1]StringTable!$B$1,[1]StringTable!$1:$1,0),0),
IFERROR(VLOOKUP(G2084,[1]InApkStringTable!$1:$1048576,MATCH([1]InApkStringTable!$B$1,[1]InApkStringTable!$1:$1,0),0),
"스트링없음")))</f>
        <v/>
      </c>
      <c r="J2084" t="b">
        <v>1</v>
      </c>
      <c r="L2084" t="str">
        <f>IF(ISBLANK(K2084),"",IF(ISERROR(VLOOKUP(K2084,MapTable!$A:$A,1,0)),"맵없음",""))</f>
        <v/>
      </c>
      <c r="N2084" t="b">
        <f t="shared" ca="1" si="81"/>
        <v>0</v>
      </c>
      <c r="R2084" t="str">
        <f>IF(ISBLANK(Q2084),"",
IF(ISERROR(FIND(",",Q2084)),
  IF(ISERROR(VLOOKUP(Q2084,MapTable!$A:$A,1,0)),"맵없음",
  ""),
IF(ISERROR(FIND(",",Q2084,FIND(",",Q2084)+1)),
  IF(OR(ISERROR(VLOOKUP(LEFT(Q2084,FIND(",",Q2084)-1),MapTable!$A:$A,1,0)),ISERROR(VLOOKUP(TRIM(MID(Q2084,FIND(",",Q2084)+1,999)),MapTable!$A:$A,1,0))),"맵없음",
  ""),
IF(ISERROR(FIND(",",Q2084,FIND(",",Q2084,FIND(",",Q2084)+1)+1)),
  IF(OR(ISERROR(VLOOKUP(LEFT(Q2084,FIND(",",Q2084)-1),MapTable!$A:$A,1,0)),ISERROR(VLOOKUP(TRIM(MID(Q2084,FIND(",",Q2084)+1,FIND(",",Q2084,FIND(",",Q2084)+1)-FIND(",",Q2084)-1)),MapTable!$A:$A,1,0)),ISERROR(VLOOKUP(TRIM(MID(Q2084,FIND(",",Q2084,FIND(",",Q2084)+1)+1,999)),MapTable!$A:$A,1,0))),"맵없음",
  ""),
IF(ISERROR(FIND(",",Q2084,FIND(",",Q2084,FIND(",",Q2084,FIND(",",Q2084)+1)+1)+1)),
  IF(OR(ISERROR(VLOOKUP(LEFT(Q2084,FIND(",",Q2084)-1),MapTable!$A:$A,1,0)),ISERROR(VLOOKUP(TRIM(MID(Q2084,FIND(",",Q2084)+1,FIND(",",Q2084,FIND(",",Q2084)+1)-FIND(",",Q2084)-1)),MapTable!$A:$A,1,0)),ISERROR(VLOOKUP(TRIM(MID(Q2084,FIND(",",Q2084,FIND(",",Q2084)+1)+1,FIND(",",Q2084,FIND(",",Q2084,FIND(",",Q2084)+1)+1)-FIND(",",Q2084,FIND(",",Q2084)+1)-1)),MapTable!$A:$A,1,0)),ISERROR(VLOOKUP(TRIM(MID(Q2084,FIND(",",Q2084,FIND(",",Q2084,FIND(",",Q2084)+1)+1)+1,999)),MapTable!$A:$A,1,0))),"맵없음",
  ""),
)))))</f>
        <v/>
      </c>
      <c r="W2084" t="str">
        <f>IF(ISBLANK(V2084),"",IF(ISERROR(VLOOKUP(V2084,[3]DropTable!$A:$A,1,0)),"드랍없음",""))</f>
        <v/>
      </c>
      <c r="Y2084" t="str">
        <f>IF(ISBLANK(X2084),"",IF(ISERROR(VLOOKUP(X2084,[3]DropTable!$A:$A,1,0)),"드랍없음",""))</f>
        <v/>
      </c>
      <c r="AA2084">
        <v>8.1</v>
      </c>
    </row>
    <row r="2085" spans="1:27" x14ac:dyDescent="0.3">
      <c r="A2085">
        <v>19</v>
      </c>
      <c r="B2085">
        <v>44</v>
      </c>
      <c r="C2085">
        <v>1680</v>
      </c>
      <c r="D2085">
        <v>420</v>
      </c>
      <c r="E2085" t="s">
        <v>114</v>
      </c>
      <c r="H2085" t="str">
        <f>IF(ISBLANK(G2085),"",
IFERROR(VLOOKUP(G2085,[1]StringTable!$1:$1048576,MATCH([1]StringTable!$B$1,[1]StringTable!$1:$1,0),0),
IFERROR(VLOOKUP(G2085,[1]InApkStringTable!$1:$1048576,MATCH([1]InApkStringTable!$B$1,[1]InApkStringTable!$1:$1,0),0),
"스트링없음")))</f>
        <v/>
      </c>
      <c r="J2085" t="b">
        <v>1</v>
      </c>
      <c r="L2085" t="str">
        <f>IF(ISBLANK(K2085),"",IF(ISERROR(VLOOKUP(K2085,MapTable!$A:$A,1,0)),"맵없음",""))</f>
        <v/>
      </c>
      <c r="N2085" t="b">
        <f t="shared" ca="1" si="81"/>
        <v>0</v>
      </c>
      <c r="R2085" t="str">
        <f>IF(ISBLANK(Q2085),"",
IF(ISERROR(FIND(",",Q2085)),
  IF(ISERROR(VLOOKUP(Q2085,MapTable!$A:$A,1,0)),"맵없음",
  ""),
IF(ISERROR(FIND(",",Q2085,FIND(",",Q2085)+1)),
  IF(OR(ISERROR(VLOOKUP(LEFT(Q2085,FIND(",",Q2085)-1),MapTable!$A:$A,1,0)),ISERROR(VLOOKUP(TRIM(MID(Q2085,FIND(",",Q2085)+1,999)),MapTable!$A:$A,1,0))),"맵없음",
  ""),
IF(ISERROR(FIND(",",Q2085,FIND(",",Q2085,FIND(",",Q2085)+1)+1)),
  IF(OR(ISERROR(VLOOKUP(LEFT(Q2085,FIND(",",Q2085)-1),MapTable!$A:$A,1,0)),ISERROR(VLOOKUP(TRIM(MID(Q2085,FIND(",",Q2085)+1,FIND(",",Q2085,FIND(",",Q2085)+1)-FIND(",",Q2085)-1)),MapTable!$A:$A,1,0)),ISERROR(VLOOKUP(TRIM(MID(Q2085,FIND(",",Q2085,FIND(",",Q2085)+1)+1,999)),MapTable!$A:$A,1,0))),"맵없음",
  ""),
IF(ISERROR(FIND(",",Q2085,FIND(",",Q2085,FIND(",",Q2085,FIND(",",Q2085)+1)+1)+1)),
  IF(OR(ISERROR(VLOOKUP(LEFT(Q2085,FIND(",",Q2085)-1),MapTable!$A:$A,1,0)),ISERROR(VLOOKUP(TRIM(MID(Q2085,FIND(",",Q2085)+1,FIND(",",Q2085,FIND(",",Q2085)+1)-FIND(",",Q2085)-1)),MapTable!$A:$A,1,0)),ISERROR(VLOOKUP(TRIM(MID(Q2085,FIND(",",Q2085,FIND(",",Q2085)+1)+1,FIND(",",Q2085,FIND(",",Q2085,FIND(",",Q2085)+1)+1)-FIND(",",Q2085,FIND(",",Q2085)+1)-1)),MapTable!$A:$A,1,0)),ISERROR(VLOOKUP(TRIM(MID(Q2085,FIND(",",Q2085,FIND(",",Q2085,FIND(",",Q2085)+1)+1)+1,999)),MapTable!$A:$A,1,0))),"맵없음",
  ""),
)))))</f>
        <v/>
      </c>
      <c r="W2085" t="str">
        <f>IF(ISBLANK(V2085),"",IF(ISERROR(VLOOKUP(V2085,[3]DropTable!$A:$A,1,0)),"드랍없음",""))</f>
        <v/>
      </c>
      <c r="Y2085" t="str">
        <f>IF(ISBLANK(X2085),"",IF(ISERROR(VLOOKUP(X2085,[3]DropTable!$A:$A,1,0)),"드랍없음",""))</f>
        <v/>
      </c>
      <c r="AA2085">
        <v>8.1</v>
      </c>
    </row>
    <row r="2086" spans="1:27" x14ac:dyDescent="0.3">
      <c r="A2086">
        <v>19</v>
      </c>
      <c r="B2086">
        <v>45</v>
      </c>
      <c r="C2086">
        <v>1680</v>
      </c>
      <c r="D2086">
        <v>420</v>
      </c>
      <c r="E2086" t="s">
        <v>114</v>
      </c>
      <c r="H2086" t="str">
        <f>IF(ISBLANK(G2086),"",
IFERROR(VLOOKUP(G2086,[1]StringTable!$1:$1048576,MATCH([1]StringTable!$B$1,[1]StringTable!$1:$1,0),0),
IFERROR(VLOOKUP(G2086,[1]InApkStringTable!$1:$1048576,MATCH([1]InApkStringTable!$B$1,[1]InApkStringTable!$1:$1,0),0),
"스트링없음")))</f>
        <v/>
      </c>
      <c r="J2086" t="b">
        <v>1</v>
      </c>
      <c r="L2086" t="str">
        <f>IF(ISBLANK(K2086),"",IF(ISERROR(VLOOKUP(K2086,MapTable!$A:$A,1,0)),"맵없음",""))</f>
        <v/>
      </c>
      <c r="N2086" t="b">
        <f t="shared" ca="1" si="81"/>
        <v>0</v>
      </c>
      <c r="R2086" t="str">
        <f>IF(ISBLANK(Q2086),"",
IF(ISERROR(FIND(",",Q2086)),
  IF(ISERROR(VLOOKUP(Q2086,MapTable!$A:$A,1,0)),"맵없음",
  ""),
IF(ISERROR(FIND(",",Q2086,FIND(",",Q2086)+1)),
  IF(OR(ISERROR(VLOOKUP(LEFT(Q2086,FIND(",",Q2086)-1),MapTable!$A:$A,1,0)),ISERROR(VLOOKUP(TRIM(MID(Q2086,FIND(",",Q2086)+1,999)),MapTable!$A:$A,1,0))),"맵없음",
  ""),
IF(ISERROR(FIND(",",Q2086,FIND(",",Q2086,FIND(",",Q2086)+1)+1)),
  IF(OR(ISERROR(VLOOKUP(LEFT(Q2086,FIND(",",Q2086)-1),MapTable!$A:$A,1,0)),ISERROR(VLOOKUP(TRIM(MID(Q2086,FIND(",",Q2086)+1,FIND(",",Q2086,FIND(",",Q2086)+1)-FIND(",",Q2086)-1)),MapTable!$A:$A,1,0)),ISERROR(VLOOKUP(TRIM(MID(Q2086,FIND(",",Q2086,FIND(",",Q2086)+1)+1,999)),MapTable!$A:$A,1,0))),"맵없음",
  ""),
IF(ISERROR(FIND(",",Q2086,FIND(",",Q2086,FIND(",",Q2086,FIND(",",Q2086)+1)+1)+1)),
  IF(OR(ISERROR(VLOOKUP(LEFT(Q2086,FIND(",",Q2086)-1),MapTable!$A:$A,1,0)),ISERROR(VLOOKUP(TRIM(MID(Q2086,FIND(",",Q2086)+1,FIND(",",Q2086,FIND(",",Q2086)+1)-FIND(",",Q2086)-1)),MapTable!$A:$A,1,0)),ISERROR(VLOOKUP(TRIM(MID(Q2086,FIND(",",Q2086,FIND(",",Q2086)+1)+1,FIND(",",Q2086,FIND(",",Q2086,FIND(",",Q2086)+1)+1)-FIND(",",Q2086,FIND(",",Q2086)+1)-1)),MapTable!$A:$A,1,0)),ISERROR(VLOOKUP(TRIM(MID(Q2086,FIND(",",Q2086,FIND(",",Q2086,FIND(",",Q2086)+1)+1)+1,999)),MapTable!$A:$A,1,0))),"맵없음",
  ""),
)))))</f>
        <v/>
      </c>
      <c r="W2086" t="str">
        <f>IF(ISBLANK(V2086),"",IF(ISERROR(VLOOKUP(V2086,[3]DropTable!$A:$A,1,0)),"드랍없음",""))</f>
        <v/>
      </c>
      <c r="Y2086" t="str">
        <f>IF(ISBLANK(X2086),"",IF(ISERROR(VLOOKUP(X2086,[3]DropTable!$A:$A,1,0)),"드랍없음",""))</f>
        <v/>
      </c>
      <c r="AA2086">
        <v>8.1</v>
      </c>
    </row>
    <row r="2087" spans="1:27" x14ac:dyDescent="0.3">
      <c r="A2087">
        <v>19</v>
      </c>
      <c r="B2087">
        <v>46</v>
      </c>
      <c r="C2087">
        <v>1680</v>
      </c>
      <c r="D2087">
        <v>420</v>
      </c>
      <c r="E2087" t="s">
        <v>114</v>
      </c>
      <c r="H2087" t="str">
        <f>IF(ISBLANK(G2087),"",
IFERROR(VLOOKUP(G2087,[1]StringTable!$1:$1048576,MATCH([1]StringTable!$B$1,[1]StringTable!$1:$1,0),0),
IFERROR(VLOOKUP(G2087,[1]InApkStringTable!$1:$1048576,MATCH([1]InApkStringTable!$B$1,[1]InApkStringTable!$1:$1,0),0),
"스트링없음")))</f>
        <v/>
      </c>
      <c r="J2087" t="b">
        <v>1</v>
      </c>
      <c r="L2087" t="str">
        <f>IF(ISBLANK(K2087),"",IF(ISERROR(VLOOKUP(K2087,MapTable!$A:$A,1,0)),"맵없음",""))</f>
        <v/>
      </c>
      <c r="N2087" t="b">
        <f t="shared" ca="1" si="81"/>
        <v>0</v>
      </c>
      <c r="R2087" t="str">
        <f>IF(ISBLANK(Q2087),"",
IF(ISERROR(FIND(",",Q2087)),
  IF(ISERROR(VLOOKUP(Q2087,MapTable!$A:$A,1,0)),"맵없음",
  ""),
IF(ISERROR(FIND(",",Q2087,FIND(",",Q2087)+1)),
  IF(OR(ISERROR(VLOOKUP(LEFT(Q2087,FIND(",",Q2087)-1),MapTable!$A:$A,1,0)),ISERROR(VLOOKUP(TRIM(MID(Q2087,FIND(",",Q2087)+1,999)),MapTable!$A:$A,1,0))),"맵없음",
  ""),
IF(ISERROR(FIND(",",Q2087,FIND(",",Q2087,FIND(",",Q2087)+1)+1)),
  IF(OR(ISERROR(VLOOKUP(LEFT(Q2087,FIND(",",Q2087)-1),MapTable!$A:$A,1,0)),ISERROR(VLOOKUP(TRIM(MID(Q2087,FIND(",",Q2087)+1,FIND(",",Q2087,FIND(",",Q2087)+1)-FIND(",",Q2087)-1)),MapTable!$A:$A,1,0)),ISERROR(VLOOKUP(TRIM(MID(Q2087,FIND(",",Q2087,FIND(",",Q2087)+1)+1,999)),MapTable!$A:$A,1,0))),"맵없음",
  ""),
IF(ISERROR(FIND(",",Q2087,FIND(",",Q2087,FIND(",",Q2087,FIND(",",Q2087)+1)+1)+1)),
  IF(OR(ISERROR(VLOOKUP(LEFT(Q2087,FIND(",",Q2087)-1),MapTable!$A:$A,1,0)),ISERROR(VLOOKUP(TRIM(MID(Q2087,FIND(",",Q2087)+1,FIND(",",Q2087,FIND(",",Q2087)+1)-FIND(",",Q2087)-1)),MapTable!$A:$A,1,0)),ISERROR(VLOOKUP(TRIM(MID(Q2087,FIND(",",Q2087,FIND(",",Q2087)+1)+1,FIND(",",Q2087,FIND(",",Q2087,FIND(",",Q2087)+1)+1)-FIND(",",Q2087,FIND(",",Q2087)+1)-1)),MapTable!$A:$A,1,0)),ISERROR(VLOOKUP(TRIM(MID(Q2087,FIND(",",Q2087,FIND(",",Q2087,FIND(",",Q2087)+1)+1)+1,999)),MapTable!$A:$A,1,0))),"맵없음",
  ""),
)))))</f>
        <v/>
      </c>
      <c r="W2087" t="str">
        <f>IF(ISBLANK(V2087),"",IF(ISERROR(VLOOKUP(V2087,[3]DropTable!$A:$A,1,0)),"드랍없음",""))</f>
        <v/>
      </c>
      <c r="Y2087" t="str">
        <f>IF(ISBLANK(X2087),"",IF(ISERROR(VLOOKUP(X2087,[3]DropTable!$A:$A,1,0)),"드랍없음",""))</f>
        <v/>
      </c>
      <c r="AA2087">
        <v>8.1</v>
      </c>
    </row>
    <row r="2088" spans="1:27" x14ac:dyDescent="0.3">
      <c r="A2088">
        <v>19</v>
      </c>
      <c r="B2088">
        <v>47</v>
      </c>
      <c r="C2088">
        <v>1680</v>
      </c>
      <c r="D2088">
        <v>420</v>
      </c>
      <c r="E2088" t="s">
        <v>114</v>
      </c>
      <c r="H2088" t="str">
        <f>IF(ISBLANK(G2088),"",
IFERROR(VLOOKUP(G2088,[1]StringTable!$1:$1048576,MATCH([1]StringTable!$B$1,[1]StringTable!$1:$1,0),0),
IFERROR(VLOOKUP(G2088,[1]InApkStringTable!$1:$1048576,MATCH([1]InApkStringTable!$B$1,[1]InApkStringTable!$1:$1,0),0),
"스트링없음")))</f>
        <v/>
      </c>
      <c r="J2088" t="b">
        <v>1</v>
      </c>
      <c r="L2088" t="str">
        <f>IF(ISBLANK(K2088),"",IF(ISERROR(VLOOKUP(K2088,MapTable!$A:$A,1,0)),"맵없음",""))</f>
        <v/>
      </c>
      <c r="N2088" t="b">
        <f t="shared" ca="1" si="81"/>
        <v>0</v>
      </c>
      <c r="R2088" t="str">
        <f>IF(ISBLANK(Q2088),"",
IF(ISERROR(FIND(",",Q2088)),
  IF(ISERROR(VLOOKUP(Q2088,MapTable!$A:$A,1,0)),"맵없음",
  ""),
IF(ISERROR(FIND(",",Q2088,FIND(",",Q2088)+1)),
  IF(OR(ISERROR(VLOOKUP(LEFT(Q2088,FIND(",",Q2088)-1),MapTable!$A:$A,1,0)),ISERROR(VLOOKUP(TRIM(MID(Q2088,FIND(",",Q2088)+1,999)),MapTable!$A:$A,1,0))),"맵없음",
  ""),
IF(ISERROR(FIND(",",Q2088,FIND(",",Q2088,FIND(",",Q2088)+1)+1)),
  IF(OR(ISERROR(VLOOKUP(LEFT(Q2088,FIND(",",Q2088)-1),MapTable!$A:$A,1,0)),ISERROR(VLOOKUP(TRIM(MID(Q2088,FIND(",",Q2088)+1,FIND(",",Q2088,FIND(",",Q2088)+1)-FIND(",",Q2088)-1)),MapTable!$A:$A,1,0)),ISERROR(VLOOKUP(TRIM(MID(Q2088,FIND(",",Q2088,FIND(",",Q2088)+1)+1,999)),MapTable!$A:$A,1,0))),"맵없음",
  ""),
IF(ISERROR(FIND(",",Q2088,FIND(",",Q2088,FIND(",",Q2088,FIND(",",Q2088)+1)+1)+1)),
  IF(OR(ISERROR(VLOOKUP(LEFT(Q2088,FIND(",",Q2088)-1),MapTable!$A:$A,1,0)),ISERROR(VLOOKUP(TRIM(MID(Q2088,FIND(",",Q2088)+1,FIND(",",Q2088,FIND(",",Q2088)+1)-FIND(",",Q2088)-1)),MapTable!$A:$A,1,0)),ISERROR(VLOOKUP(TRIM(MID(Q2088,FIND(",",Q2088,FIND(",",Q2088)+1)+1,FIND(",",Q2088,FIND(",",Q2088,FIND(",",Q2088)+1)+1)-FIND(",",Q2088,FIND(",",Q2088)+1)-1)),MapTable!$A:$A,1,0)),ISERROR(VLOOKUP(TRIM(MID(Q2088,FIND(",",Q2088,FIND(",",Q2088,FIND(",",Q2088)+1)+1)+1,999)),MapTable!$A:$A,1,0))),"맵없음",
  ""),
)))))</f>
        <v/>
      </c>
      <c r="W2088" t="str">
        <f>IF(ISBLANK(V2088),"",IF(ISERROR(VLOOKUP(V2088,[3]DropTable!$A:$A,1,0)),"드랍없음",""))</f>
        <v/>
      </c>
      <c r="Y2088" t="str">
        <f>IF(ISBLANK(X2088),"",IF(ISERROR(VLOOKUP(X2088,[3]DropTable!$A:$A,1,0)),"드랍없음",""))</f>
        <v/>
      </c>
      <c r="AA2088">
        <v>8.1</v>
      </c>
    </row>
    <row r="2089" spans="1:27" x14ac:dyDescent="0.3">
      <c r="A2089">
        <v>19</v>
      </c>
      <c r="B2089">
        <v>48</v>
      </c>
      <c r="C2089">
        <v>1680</v>
      </c>
      <c r="D2089">
        <v>420</v>
      </c>
      <c r="E2089" t="s">
        <v>114</v>
      </c>
      <c r="H2089" t="str">
        <f>IF(ISBLANK(G2089),"",
IFERROR(VLOOKUP(G2089,[1]StringTable!$1:$1048576,MATCH([1]StringTable!$B$1,[1]StringTable!$1:$1,0),0),
IFERROR(VLOOKUP(G2089,[1]InApkStringTable!$1:$1048576,MATCH([1]InApkStringTable!$B$1,[1]InApkStringTable!$1:$1,0),0),
"스트링없음")))</f>
        <v/>
      </c>
      <c r="J2089" t="b">
        <v>1</v>
      </c>
      <c r="L2089" t="str">
        <f>IF(ISBLANK(K2089),"",IF(ISERROR(VLOOKUP(K2089,MapTable!$A:$A,1,0)),"맵없음",""))</f>
        <v/>
      </c>
      <c r="N2089" t="b">
        <f t="shared" ca="1" si="81"/>
        <v>0</v>
      </c>
      <c r="R2089" t="str">
        <f>IF(ISBLANK(Q2089),"",
IF(ISERROR(FIND(",",Q2089)),
  IF(ISERROR(VLOOKUP(Q2089,MapTable!$A:$A,1,0)),"맵없음",
  ""),
IF(ISERROR(FIND(",",Q2089,FIND(",",Q2089)+1)),
  IF(OR(ISERROR(VLOOKUP(LEFT(Q2089,FIND(",",Q2089)-1),MapTable!$A:$A,1,0)),ISERROR(VLOOKUP(TRIM(MID(Q2089,FIND(",",Q2089)+1,999)),MapTable!$A:$A,1,0))),"맵없음",
  ""),
IF(ISERROR(FIND(",",Q2089,FIND(",",Q2089,FIND(",",Q2089)+1)+1)),
  IF(OR(ISERROR(VLOOKUP(LEFT(Q2089,FIND(",",Q2089)-1),MapTable!$A:$A,1,0)),ISERROR(VLOOKUP(TRIM(MID(Q2089,FIND(",",Q2089)+1,FIND(",",Q2089,FIND(",",Q2089)+1)-FIND(",",Q2089)-1)),MapTable!$A:$A,1,0)),ISERROR(VLOOKUP(TRIM(MID(Q2089,FIND(",",Q2089,FIND(",",Q2089)+1)+1,999)),MapTable!$A:$A,1,0))),"맵없음",
  ""),
IF(ISERROR(FIND(",",Q2089,FIND(",",Q2089,FIND(",",Q2089,FIND(",",Q2089)+1)+1)+1)),
  IF(OR(ISERROR(VLOOKUP(LEFT(Q2089,FIND(",",Q2089)-1),MapTable!$A:$A,1,0)),ISERROR(VLOOKUP(TRIM(MID(Q2089,FIND(",",Q2089)+1,FIND(",",Q2089,FIND(",",Q2089)+1)-FIND(",",Q2089)-1)),MapTable!$A:$A,1,0)),ISERROR(VLOOKUP(TRIM(MID(Q2089,FIND(",",Q2089,FIND(",",Q2089)+1)+1,FIND(",",Q2089,FIND(",",Q2089,FIND(",",Q2089)+1)+1)-FIND(",",Q2089,FIND(",",Q2089)+1)-1)),MapTable!$A:$A,1,0)),ISERROR(VLOOKUP(TRIM(MID(Q2089,FIND(",",Q2089,FIND(",",Q2089,FIND(",",Q2089)+1)+1)+1,999)),MapTable!$A:$A,1,0))),"맵없음",
  ""),
)))))</f>
        <v/>
      </c>
      <c r="W2089" t="str">
        <f>IF(ISBLANK(V2089),"",IF(ISERROR(VLOOKUP(V2089,[3]DropTable!$A:$A,1,0)),"드랍없음",""))</f>
        <v/>
      </c>
      <c r="Y2089" t="str">
        <f>IF(ISBLANK(X2089),"",IF(ISERROR(VLOOKUP(X2089,[3]DropTable!$A:$A,1,0)),"드랍없음",""))</f>
        <v/>
      </c>
      <c r="AA2089">
        <v>8.1</v>
      </c>
    </row>
    <row r="2090" spans="1:27" x14ac:dyDescent="0.3">
      <c r="A2090">
        <v>19</v>
      </c>
      <c r="B2090">
        <v>49</v>
      </c>
      <c r="C2090">
        <v>1680</v>
      </c>
      <c r="D2090">
        <v>420</v>
      </c>
      <c r="E2090" t="s">
        <v>114</v>
      </c>
      <c r="H2090" t="str">
        <f>IF(ISBLANK(G2090),"",
IFERROR(VLOOKUP(G2090,[1]StringTable!$1:$1048576,MATCH([1]StringTable!$B$1,[1]StringTable!$1:$1,0),0),
IFERROR(VLOOKUP(G2090,[1]InApkStringTable!$1:$1048576,MATCH([1]InApkStringTable!$B$1,[1]InApkStringTable!$1:$1,0),0),
"스트링없음")))</f>
        <v/>
      </c>
      <c r="J2090" t="b">
        <v>1</v>
      </c>
      <c r="L2090" t="str">
        <f>IF(ISBLANK(K2090),"",IF(ISERROR(VLOOKUP(K2090,MapTable!$A:$A,1,0)),"맵없음",""))</f>
        <v/>
      </c>
      <c r="N2090" t="b">
        <f t="shared" ca="1" si="81"/>
        <v>0</v>
      </c>
      <c r="R2090" t="str">
        <f>IF(ISBLANK(Q2090),"",
IF(ISERROR(FIND(",",Q2090)),
  IF(ISERROR(VLOOKUP(Q2090,MapTable!$A:$A,1,0)),"맵없음",
  ""),
IF(ISERROR(FIND(",",Q2090,FIND(",",Q2090)+1)),
  IF(OR(ISERROR(VLOOKUP(LEFT(Q2090,FIND(",",Q2090)-1),MapTable!$A:$A,1,0)),ISERROR(VLOOKUP(TRIM(MID(Q2090,FIND(",",Q2090)+1,999)),MapTable!$A:$A,1,0))),"맵없음",
  ""),
IF(ISERROR(FIND(",",Q2090,FIND(",",Q2090,FIND(",",Q2090)+1)+1)),
  IF(OR(ISERROR(VLOOKUP(LEFT(Q2090,FIND(",",Q2090)-1),MapTable!$A:$A,1,0)),ISERROR(VLOOKUP(TRIM(MID(Q2090,FIND(",",Q2090)+1,FIND(",",Q2090,FIND(",",Q2090)+1)-FIND(",",Q2090)-1)),MapTable!$A:$A,1,0)),ISERROR(VLOOKUP(TRIM(MID(Q2090,FIND(",",Q2090,FIND(",",Q2090)+1)+1,999)),MapTable!$A:$A,1,0))),"맵없음",
  ""),
IF(ISERROR(FIND(",",Q2090,FIND(",",Q2090,FIND(",",Q2090,FIND(",",Q2090)+1)+1)+1)),
  IF(OR(ISERROR(VLOOKUP(LEFT(Q2090,FIND(",",Q2090)-1),MapTable!$A:$A,1,0)),ISERROR(VLOOKUP(TRIM(MID(Q2090,FIND(",",Q2090)+1,FIND(",",Q2090,FIND(",",Q2090)+1)-FIND(",",Q2090)-1)),MapTable!$A:$A,1,0)),ISERROR(VLOOKUP(TRIM(MID(Q2090,FIND(",",Q2090,FIND(",",Q2090)+1)+1,FIND(",",Q2090,FIND(",",Q2090,FIND(",",Q2090)+1)+1)-FIND(",",Q2090,FIND(",",Q2090)+1)-1)),MapTable!$A:$A,1,0)),ISERROR(VLOOKUP(TRIM(MID(Q2090,FIND(",",Q2090,FIND(",",Q2090,FIND(",",Q2090)+1)+1)+1,999)),MapTable!$A:$A,1,0))),"맵없음",
  ""),
)))))</f>
        <v/>
      </c>
      <c r="W2090" t="str">
        <f>IF(ISBLANK(V2090),"",IF(ISERROR(VLOOKUP(V2090,[3]DropTable!$A:$A,1,0)),"드랍없음",""))</f>
        <v/>
      </c>
      <c r="Y2090" t="str">
        <f>IF(ISBLANK(X2090),"",IF(ISERROR(VLOOKUP(X2090,[3]DropTable!$A:$A,1,0)),"드랍없음",""))</f>
        <v/>
      </c>
      <c r="AA2090">
        <v>8.1</v>
      </c>
    </row>
    <row r="2091" spans="1:27" x14ac:dyDescent="0.3">
      <c r="A2091">
        <v>19</v>
      </c>
      <c r="B2091">
        <v>50</v>
      </c>
      <c r="C2091">
        <v>1680</v>
      </c>
      <c r="D2091">
        <v>420</v>
      </c>
      <c r="E2091" t="s">
        <v>114</v>
      </c>
      <c r="H2091" t="str">
        <f>IF(ISBLANK(G2091),"",
IFERROR(VLOOKUP(G2091,[1]StringTable!$1:$1048576,MATCH([1]StringTable!$B$1,[1]StringTable!$1:$1,0),0),
IFERROR(VLOOKUP(G2091,[1]InApkStringTable!$1:$1048576,MATCH([1]InApkStringTable!$B$1,[1]InApkStringTable!$1:$1,0),0),
"스트링없음")))</f>
        <v/>
      </c>
      <c r="J2091" t="b">
        <v>1</v>
      </c>
      <c r="L2091" t="str">
        <f>IF(ISBLANK(K2091),"",IF(ISERROR(VLOOKUP(K2091,MapTable!$A:$A,1,0)),"맵없음",""))</f>
        <v/>
      </c>
      <c r="N2091" t="b">
        <f t="shared" ca="1" si="81"/>
        <v>0</v>
      </c>
      <c r="R2091" t="str">
        <f>IF(ISBLANK(Q2091),"",
IF(ISERROR(FIND(",",Q2091)),
  IF(ISERROR(VLOOKUP(Q2091,MapTable!$A:$A,1,0)),"맵없음",
  ""),
IF(ISERROR(FIND(",",Q2091,FIND(",",Q2091)+1)),
  IF(OR(ISERROR(VLOOKUP(LEFT(Q2091,FIND(",",Q2091)-1),MapTable!$A:$A,1,0)),ISERROR(VLOOKUP(TRIM(MID(Q2091,FIND(",",Q2091)+1,999)),MapTable!$A:$A,1,0))),"맵없음",
  ""),
IF(ISERROR(FIND(",",Q2091,FIND(",",Q2091,FIND(",",Q2091)+1)+1)),
  IF(OR(ISERROR(VLOOKUP(LEFT(Q2091,FIND(",",Q2091)-1),MapTable!$A:$A,1,0)),ISERROR(VLOOKUP(TRIM(MID(Q2091,FIND(",",Q2091)+1,FIND(",",Q2091,FIND(",",Q2091)+1)-FIND(",",Q2091)-1)),MapTable!$A:$A,1,0)),ISERROR(VLOOKUP(TRIM(MID(Q2091,FIND(",",Q2091,FIND(",",Q2091)+1)+1,999)),MapTable!$A:$A,1,0))),"맵없음",
  ""),
IF(ISERROR(FIND(",",Q2091,FIND(",",Q2091,FIND(",",Q2091,FIND(",",Q2091)+1)+1)+1)),
  IF(OR(ISERROR(VLOOKUP(LEFT(Q2091,FIND(",",Q2091)-1),MapTable!$A:$A,1,0)),ISERROR(VLOOKUP(TRIM(MID(Q2091,FIND(",",Q2091)+1,FIND(",",Q2091,FIND(",",Q2091)+1)-FIND(",",Q2091)-1)),MapTable!$A:$A,1,0)),ISERROR(VLOOKUP(TRIM(MID(Q2091,FIND(",",Q2091,FIND(",",Q2091)+1)+1,FIND(",",Q2091,FIND(",",Q2091,FIND(",",Q2091)+1)+1)-FIND(",",Q2091,FIND(",",Q2091)+1)-1)),MapTable!$A:$A,1,0)),ISERROR(VLOOKUP(TRIM(MID(Q2091,FIND(",",Q2091,FIND(",",Q2091,FIND(",",Q2091)+1)+1)+1,999)),MapTable!$A:$A,1,0))),"맵없음",
  ""),
)))))</f>
        <v/>
      </c>
      <c r="W2091" t="str">
        <f>IF(ISBLANK(V2091),"",IF(ISERROR(VLOOKUP(V2091,[3]DropTable!$A:$A,1,0)),"드랍없음",""))</f>
        <v/>
      </c>
      <c r="Y2091" t="str">
        <f>IF(ISBLANK(X2091),"",IF(ISERROR(VLOOKUP(X2091,[3]DropTable!$A:$A,1,0)),"드랍없음",""))</f>
        <v/>
      </c>
      <c r="AA2091">
        <v>8.1</v>
      </c>
    </row>
    <row r="2092" spans="1:27" x14ac:dyDescent="0.3">
      <c r="A2092">
        <v>20</v>
      </c>
      <c r="B2092">
        <v>1</v>
      </c>
      <c r="C2092">
        <v>1680</v>
      </c>
      <c r="D2092">
        <v>420</v>
      </c>
      <c r="E2092" t="s">
        <v>114</v>
      </c>
      <c r="H2092" t="str">
        <f>IF(ISBLANK(G2092),"",
IFERROR(VLOOKUP(G2092,[1]StringTable!$1:$1048576,MATCH([1]StringTable!$B$1,[1]StringTable!$1:$1,0),0),
IFERROR(VLOOKUP(G2092,[1]InApkStringTable!$1:$1048576,MATCH([1]InApkStringTable!$B$1,[1]InApkStringTable!$1:$1,0),0),
"스트링없음")))</f>
        <v/>
      </c>
      <c r="J2092" t="b">
        <v>1</v>
      </c>
      <c r="L2092" t="str">
        <f>IF(ISBLANK(K2092),"",IF(ISERROR(VLOOKUP(K2092,MapTable!$A:$A,1,0)),"맵없음",""))</f>
        <v/>
      </c>
      <c r="N2092" t="b">
        <f t="shared" ca="1" si="81"/>
        <v>0</v>
      </c>
      <c r="R2092" t="str">
        <f>IF(ISBLANK(Q2092),"",
IF(ISERROR(FIND(",",Q2092)),
  IF(ISERROR(VLOOKUP(Q2092,MapTable!$A:$A,1,0)),"맵없음",
  ""),
IF(ISERROR(FIND(",",Q2092,FIND(",",Q2092)+1)),
  IF(OR(ISERROR(VLOOKUP(LEFT(Q2092,FIND(",",Q2092)-1),MapTable!$A:$A,1,0)),ISERROR(VLOOKUP(TRIM(MID(Q2092,FIND(",",Q2092)+1,999)),MapTable!$A:$A,1,0))),"맵없음",
  ""),
IF(ISERROR(FIND(",",Q2092,FIND(",",Q2092,FIND(",",Q2092)+1)+1)),
  IF(OR(ISERROR(VLOOKUP(LEFT(Q2092,FIND(",",Q2092)-1),MapTable!$A:$A,1,0)),ISERROR(VLOOKUP(TRIM(MID(Q2092,FIND(",",Q2092)+1,FIND(",",Q2092,FIND(",",Q2092)+1)-FIND(",",Q2092)-1)),MapTable!$A:$A,1,0)),ISERROR(VLOOKUP(TRIM(MID(Q2092,FIND(",",Q2092,FIND(",",Q2092)+1)+1,999)),MapTable!$A:$A,1,0))),"맵없음",
  ""),
IF(ISERROR(FIND(",",Q2092,FIND(",",Q2092,FIND(",",Q2092,FIND(",",Q2092)+1)+1)+1)),
  IF(OR(ISERROR(VLOOKUP(LEFT(Q2092,FIND(",",Q2092)-1),MapTable!$A:$A,1,0)),ISERROR(VLOOKUP(TRIM(MID(Q2092,FIND(",",Q2092)+1,FIND(",",Q2092,FIND(",",Q2092)+1)-FIND(",",Q2092)-1)),MapTable!$A:$A,1,0)),ISERROR(VLOOKUP(TRIM(MID(Q2092,FIND(",",Q2092,FIND(",",Q2092)+1)+1,FIND(",",Q2092,FIND(",",Q2092,FIND(",",Q2092)+1)+1)-FIND(",",Q2092,FIND(",",Q2092)+1)-1)),MapTable!$A:$A,1,0)),ISERROR(VLOOKUP(TRIM(MID(Q2092,FIND(",",Q2092,FIND(",",Q2092,FIND(",",Q2092)+1)+1)+1,999)),MapTable!$A:$A,1,0))),"맵없음",
  ""),
)))))</f>
        <v/>
      </c>
      <c r="W2092" t="str">
        <f>IF(ISBLANK(V2092),"",IF(ISERROR(VLOOKUP(V2092,[3]DropTable!$A:$A,1,0)),"드랍없음",""))</f>
        <v/>
      </c>
      <c r="Y2092" t="str">
        <f>IF(ISBLANK(X2092),"",IF(ISERROR(VLOOKUP(X2092,[3]DropTable!$A:$A,1,0)),"드랍없음",""))</f>
        <v/>
      </c>
      <c r="AA2092">
        <v>8.1</v>
      </c>
    </row>
    <row r="2093" spans="1:27" x14ac:dyDescent="0.3">
      <c r="A2093">
        <v>20</v>
      </c>
      <c r="B2093">
        <v>2</v>
      </c>
      <c r="C2093">
        <v>1680</v>
      </c>
      <c r="D2093">
        <v>420</v>
      </c>
      <c r="E2093" t="s">
        <v>114</v>
      </c>
      <c r="H2093" t="str">
        <f>IF(ISBLANK(G2093),"",
IFERROR(VLOOKUP(G2093,[1]StringTable!$1:$1048576,MATCH([1]StringTable!$B$1,[1]StringTable!$1:$1,0),0),
IFERROR(VLOOKUP(G2093,[1]InApkStringTable!$1:$1048576,MATCH([1]InApkStringTable!$B$1,[1]InApkStringTable!$1:$1,0),0),
"스트링없음")))</f>
        <v/>
      </c>
      <c r="J2093" t="b">
        <v>1</v>
      </c>
      <c r="L2093" t="str">
        <f>IF(ISBLANK(K2093),"",IF(ISERROR(VLOOKUP(K2093,MapTable!$A:$A,1,0)),"맵없음",""))</f>
        <v/>
      </c>
      <c r="N2093" t="b">
        <f t="shared" ca="1" si="81"/>
        <v>0</v>
      </c>
      <c r="R2093" t="str">
        <f>IF(ISBLANK(Q2093),"",
IF(ISERROR(FIND(",",Q2093)),
  IF(ISERROR(VLOOKUP(Q2093,MapTable!$A:$A,1,0)),"맵없음",
  ""),
IF(ISERROR(FIND(",",Q2093,FIND(",",Q2093)+1)),
  IF(OR(ISERROR(VLOOKUP(LEFT(Q2093,FIND(",",Q2093)-1),MapTable!$A:$A,1,0)),ISERROR(VLOOKUP(TRIM(MID(Q2093,FIND(",",Q2093)+1,999)),MapTable!$A:$A,1,0))),"맵없음",
  ""),
IF(ISERROR(FIND(",",Q2093,FIND(",",Q2093,FIND(",",Q2093)+1)+1)),
  IF(OR(ISERROR(VLOOKUP(LEFT(Q2093,FIND(",",Q2093)-1),MapTable!$A:$A,1,0)),ISERROR(VLOOKUP(TRIM(MID(Q2093,FIND(",",Q2093)+1,FIND(",",Q2093,FIND(",",Q2093)+1)-FIND(",",Q2093)-1)),MapTable!$A:$A,1,0)),ISERROR(VLOOKUP(TRIM(MID(Q2093,FIND(",",Q2093,FIND(",",Q2093)+1)+1,999)),MapTable!$A:$A,1,0))),"맵없음",
  ""),
IF(ISERROR(FIND(",",Q2093,FIND(",",Q2093,FIND(",",Q2093,FIND(",",Q2093)+1)+1)+1)),
  IF(OR(ISERROR(VLOOKUP(LEFT(Q2093,FIND(",",Q2093)-1),MapTable!$A:$A,1,0)),ISERROR(VLOOKUP(TRIM(MID(Q2093,FIND(",",Q2093)+1,FIND(",",Q2093,FIND(",",Q2093)+1)-FIND(",",Q2093)-1)),MapTable!$A:$A,1,0)),ISERROR(VLOOKUP(TRIM(MID(Q2093,FIND(",",Q2093,FIND(",",Q2093)+1)+1,FIND(",",Q2093,FIND(",",Q2093,FIND(",",Q2093)+1)+1)-FIND(",",Q2093,FIND(",",Q2093)+1)-1)),MapTable!$A:$A,1,0)),ISERROR(VLOOKUP(TRIM(MID(Q2093,FIND(",",Q2093,FIND(",",Q2093,FIND(",",Q2093)+1)+1)+1,999)),MapTable!$A:$A,1,0))),"맵없음",
  ""),
)))))</f>
        <v/>
      </c>
      <c r="W2093" t="str">
        <f>IF(ISBLANK(V2093),"",IF(ISERROR(VLOOKUP(V2093,[3]DropTable!$A:$A,1,0)),"드랍없음",""))</f>
        <v/>
      </c>
      <c r="Y2093" t="str">
        <f>IF(ISBLANK(X2093),"",IF(ISERROR(VLOOKUP(X2093,[3]DropTable!$A:$A,1,0)),"드랍없음",""))</f>
        <v/>
      </c>
      <c r="AA2093">
        <v>8.1</v>
      </c>
    </row>
    <row r="2094" spans="1:27" x14ac:dyDescent="0.3">
      <c r="A2094">
        <v>20</v>
      </c>
      <c r="B2094">
        <v>3</v>
      </c>
      <c r="C2094">
        <v>1680</v>
      </c>
      <c r="D2094">
        <v>420</v>
      </c>
      <c r="E2094" t="s">
        <v>114</v>
      </c>
      <c r="H2094" t="str">
        <f>IF(ISBLANK(G2094),"",
IFERROR(VLOOKUP(G2094,[1]StringTable!$1:$1048576,MATCH([1]StringTable!$B$1,[1]StringTable!$1:$1,0),0),
IFERROR(VLOOKUP(G2094,[1]InApkStringTable!$1:$1048576,MATCH([1]InApkStringTable!$B$1,[1]InApkStringTable!$1:$1,0),0),
"스트링없음")))</f>
        <v/>
      </c>
      <c r="J2094" t="b">
        <v>1</v>
      </c>
      <c r="L2094" t="str">
        <f>IF(ISBLANK(K2094),"",IF(ISERROR(VLOOKUP(K2094,MapTable!$A:$A,1,0)),"맵없음",""))</f>
        <v/>
      </c>
      <c r="N2094" t="b">
        <f t="shared" ca="1" si="81"/>
        <v>0</v>
      </c>
      <c r="R2094" t="str">
        <f>IF(ISBLANK(Q2094),"",
IF(ISERROR(FIND(",",Q2094)),
  IF(ISERROR(VLOOKUP(Q2094,MapTable!$A:$A,1,0)),"맵없음",
  ""),
IF(ISERROR(FIND(",",Q2094,FIND(",",Q2094)+1)),
  IF(OR(ISERROR(VLOOKUP(LEFT(Q2094,FIND(",",Q2094)-1),MapTable!$A:$A,1,0)),ISERROR(VLOOKUP(TRIM(MID(Q2094,FIND(",",Q2094)+1,999)),MapTable!$A:$A,1,0))),"맵없음",
  ""),
IF(ISERROR(FIND(",",Q2094,FIND(",",Q2094,FIND(",",Q2094)+1)+1)),
  IF(OR(ISERROR(VLOOKUP(LEFT(Q2094,FIND(",",Q2094)-1),MapTable!$A:$A,1,0)),ISERROR(VLOOKUP(TRIM(MID(Q2094,FIND(",",Q2094)+1,FIND(",",Q2094,FIND(",",Q2094)+1)-FIND(",",Q2094)-1)),MapTable!$A:$A,1,0)),ISERROR(VLOOKUP(TRIM(MID(Q2094,FIND(",",Q2094,FIND(",",Q2094)+1)+1,999)),MapTable!$A:$A,1,0))),"맵없음",
  ""),
IF(ISERROR(FIND(",",Q2094,FIND(",",Q2094,FIND(",",Q2094,FIND(",",Q2094)+1)+1)+1)),
  IF(OR(ISERROR(VLOOKUP(LEFT(Q2094,FIND(",",Q2094)-1),MapTable!$A:$A,1,0)),ISERROR(VLOOKUP(TRIM(MID(Q2094,FIND(",",Q2094)+1,FIND(",",Q2094,FIND(",",Q2094)+1)-FIND(",",Q2094)-1)),MapTable!$A:$A,1,0)),ISERROR(VLOOKUP(TRIM(MID(Q2094,FIND(",",Q2094,FIND(",",Q2094)+1)+1,FIND(",",Q2094,FIND(",",Q2094,FIND(",",Q2094)+1)+1)-FIND(",",Q2094,FIND(",",Q2094)+1)-1)),MapTable!$A:$A,1,0)),ISERROR(VLOOKUP(TRIM(MID(Q2094,FIND(",",Q2094,FIND(",",Q2094,FIND(",",Q2094)+1)+1)+1,999)),MapTable!$A:$A,1,0))),"맵없음",
  ""),
)))))</f>
        <v/>
      </c>
      <c r="W2094" t="str">
        <f>IF(ISBLANK(V2094),"",IF(ISERROR(VLOOKUP(V2094,[3]DropTable!$A:$A,1,0)),"드랍없음",""))</f>
        <v/>
      </c>
      <c r="Y2094" t="str">
        <f>IF(ISBLANK(X2094),"",IF(ISERROR(VLOOKUP(X2094,[3]DropTable!$A:$A,1,0)),"드랍없음",""))</f>
        <v/>
      </c>
      <c r="AA2094">
        <v>8.1</v>
      </c>
    </row>
    <row r="2095" spans="1:27" x14ac:dyDescent="0.3">
      <c r="A2095">
        <v>20</v>
      </c>
      <c r="B2095">
        <v>4</v>
      </c>
      <c r="C2095">
        <v>1680</v>
      </c>
      <c r="D2095">
        <v>420</v>
      </c>
      <c r="E2095" t="s">
        <v>114</v>
      </c>
      <c r="H2095" t="str">
        <f>IF(ISBLANK(G2095),"",
IFERROR(VLOOKUP(G2095,[1]StringTable!$1:$1048576,MATCH([1]StringTable!$B$1,[1]StringTable!$1:$1,0),0),
IFERROR(VLOOKUP(G2095,[1]InApkStringTable!$1:$1048576,MATCH([1]InApkStringTable!$B$1,[1]InApkStringTable!$1:$1,0),0),
"스트링없음")))</f>
        <v/>
      </c>
      <c r="J2095" t="b">
        <v>1</v>
      </c>
      <c r="L2095" t="str">
        <f>IF(ISBLANK(K2095),"",IF(ISERROR(VLOOKUP(K2095,MapTable!$A:$A,1,0)),"맵없음",""))</f>
        <v/>
      </c>
      <c r="N2095" t="b">
        <f t="shared" ca="1" si="81"/>
        <v>0</v>
      </c>
      <c r="R2095" t="str">
        <f>IF(ISBLANK(Q2095),"",
IF(ISERROR(FIND(",",Q2095)),
  IF(ISERROR(VLOOKUP(Q2095,MapTable!$A:$A,1,0)),"맵없음",
  ""),
IF(ISERROR(FIND(",",Q2095,FIND(",",Q2095)+1)),
  IF(OR(ISERROR(VLOOKUP(LEFT(Q2095,FIND(",",Q2095)-1),MapTable!$A:$A,1,0)),ISERROR(VLOOKUP(TRIM(MID(Q2095,FIND(",",Q2095)+1,999)),MapTable!$A:$A,1,0))),"맵없음",
  ""),
IF(ISERROR(FIND(",",Q2095,FIND(",",Q2095,FIND(",",Q2095)+1)+1)),
  IF(OR(ISERROR(VLOOKUP(LEFT(Q2095,FIND(",",Q2095)-1),MapTable!$A:$A,1,0)),ISERROR(VLOOKUP(TRIM(MID(Q2095,FIND(",",Q2095)+1,FIND(",",Q2095,FIND(",",Q2095)+1)-FIND(",",Q2095)-1)),MapTable!$A:$A,1,0)),ISERROR(VLOOKUP(TRIM(MID(Q2095,FIND(",",Q2095,FIND(",",Q2095)+1)+1,999)),MapTable!$A:$A,1,0))),"맵없음",
  ""),
IF(ISERROR(FIND(",",Q2095,FIND(",",Q2095,FIND(",",Q2095,FIND(",",Q2095)+1)+1)+1)),
  IF(OR(ISERROR(VLOOKUP(LEFT(Q2095,FIND(",",Q2095)-1),MapTable!$A:$A,1,0)),ISERROR(VLOOKUP(TRIM(MID(Q2095,FIND(",",Q2095)+1,FIND(",",Q2095,FIND(",",Q2095)+1)-FIND(",",Q2095)-1)),MapTable!$A:$A,1,0)),ISERROR(VLOOKUP(TRIM(MID(Q2095,FIND(",",Q2095,FIND(",",Q2095)+1)+1,FIND(",",Q2095,FIND(",",Q2095,FIND(",",Q2095)+1)+1)-FIND(",",Q2095,FIND(",",Q2095)+1)-1)),MapTable!$A:$A,1,0)),ISERROR(VLOOKUP(TRIM(MID(Q2095,FIND(",",Q2095,FIND(",",Q2095,FIND(",",Q2095)+1)+1)+1,999)),MapTable!$A:$A,1,0))),"맵없음",
  ""),
)))))</f>
        <v/>
      </c>
      <c r="W2095" t="str">
        <f>IF(ISBLANK(V2095),"",IF(ISERROR(VLOOKUP(V2095,[3]DropTable!$A:$A,1,0)),"드랍없음",""))</f>
        <v/>
      </c>
      <c r="Y2095" t="str">
        <f>IF(ISBLANK(X2095),"",IF(ISERROR(VLOOKUP(X2095,[3]DropTable!$A:$A,1,0)),"드랍없음",""))</f>
        <v/>
      </c>
      <c r="AA2095">
        <v>8.1</v>
      </c>
    </row>
    <row r="2096" spans="1:27" x14ac:dyDescent="0.3">
      <c r="A2096">
        <v>20</v>
      </c>
      <c r="B2096">
        <v>5</v>
      </c>
      <c r="C2096">
        <v>1680</v>
      </c>
      <c r="D2096">
        <v>420</v>
      </c>
      <c r="E2096" t="s">
        <v>114</v>
      </c>
      <c r="H2096" t="str">
        <f>IF(ISBLANK(G2096),"",
IFERROR(VLOOKUP(G2096,[1]StringTable!$1:$1048576,MATCH([1]StringTable!$B$1,[1]StringTable!$1:$1,0),0),
IFERROR(VLOOKUP(G2096,[1]InApkStringTable!$1:$1048576,MATCH([1]InApkStringTable!$B$1,[1]InApkStringTable!$1:$1,0),0),
"스트링없음")))</f>
        <v/>
      </c>
      <c r="J2096" t="b">
        <v>1</v>
      </c>
      <c r="L2096" t="str">
        <f>IF(ISBLANK(K2096),"",IF(ISERROR(VLOOKUP(K2096,MapTable!$A:$A,1,0)),"맵없음",""))</f>
        <v/>
      </c>
      <c r="N2096" t="b">
        <f t="shared" ca="1" si="81"/>
        <v>0</v>
      </c>
      <c r="R2096" t="str">
        <f>IF(ISBLANK(Q2096),"",
IF(ISERROR(FIND(",",Q2096)),
  IF(ISERROR(VLOOKUP(Q2096,MapTable!$A:$A,1,0)),"맵없음",
  ""),
IF(ISERROR(FIND(",",Q2096,FIND(",",Q2096)+1)),
  IF(OR(ISERROR(VLOOKUP(LEFT(Q2096,FIND(",",Q2096)-1),MapTable!$A:$A,1,0)),ISERROR(VLOOKUP(TRIM(MID(Q2096,FIND(",",Q2096)+1,999)),MapTable!$A:$A,1,0))),"맵없음",
  ""),
IF(ISERROR(FIND(",",Q2096,FIND(",",Q2096,FIND(",",Q2096)+1)+1)),
  IF(OR(ISERROR(VLOOKUP(LEFT(Q2096,FIND(",",Q2096)-1),MapTable!$A:$A,1,0)),ISERROR(VLOOKUP(TRIM(MID(Q2096,FIND(",",Q2096)+1,FIND(",",Q2096,FIND(",",Q2096)+1)-FIND(",",Q2096)-1)),MapTable!$A:$A,1,0)),ISERROR(VLOOKUP(TRIM(MID(Q2096,FIND(",",Q2096,FIND(",",Q2096)+1)+1,999)),MapTable!$A:$A,1,0))),"맵없음",
  ""),
IF(ISERROR(FIND(",",Q2096,FIND(",",Q2096,FIND(",",Q2096,FIND(",",Q2096)+1)+1)+1)),
  IF(OR(ISERROR(VLOOKUP(LEFT(Q2096,FIND(",",Q2096)-1),MapTable!$A:$A,1,0)),ISERROR(VLOOKUP(TRIM(MID(Q2096,FIND(",",Q2096)+1,FIND(",",Q2096,FIND(",",Q2096)+1)-FIND(",",Q2096)-1)),MapTable!$A:$A,1,0)),ISERROR(VLOOKUP(TRIM(MID(Q2096,FIND(",",Q2096,FIND(",",Q2096)+1)+1,FIND(",",Q2096,FIND(",",Q2096,FIND(",",Q2096)+1)+1)-FIND(",",Q2096,FIND(",",Q2096)+1)-1)),MapTable!$A:$A,1,0)),ISERROR(VLOOKUP(TRIM(MID(Q2096,FIND(",",Q2096,FIND(",",Q2096,FIND(",",Q2096)+1)+1)+1,999)),MapTable!$A:$A,1,0))),"맵없음",
  ""),
)))))</f>
        <v/>
      </c>
      <c r="W2096" t="str">
        <f>IF(ISBLANK(V2096),"",IF(ISERROR(VLOOKUP(V2096,[3]DropTable!$A:$A,1,0)),"드랍없음",""))</f>
        <v/>
      </c>
      <c r="Y2096" t="str">
        <f>IF(ISBLANK(X2096),"",IF(ISERROR(VLOOKUP(X2096,[3]DropTable!$A:$A,1,0)),"드랍없음",""))</f>
        <v/>
      </c>
      <c r="AA2096">
        <v>8.1</v>
      </c>
    </row>
    <row r="2097" spans="1:27" x14ac:dyDescent="0.3">
      <c r="A2097">
        <v>20</v>
      </c>
      <c r="B2097">
        <v>6</v>
      </c>
      <c r="C2097">
        <v>1680</v>
      </c>
      <c r="D2097">
        <v>420</v>
      </c>
      <c r="E2097" t="s">
        <v>114</v>
      </c>
      <c r="H2097" t="str">
        <f>IF(ISBLANK(G2097),"",
IFERROR(VLOOKUP(G2097,[1]StringTable!$1:$1048576,MATCH([1]StringTable!$B$1,[1]StringTable!$1:$1,0),0),
IFERROR(VLOOKUP(G2097,[1]InApkStringTable!$1:$1048576,MATCH([1]InApkStringTable!$B$1,[1]InApkStringTable!$1:$1,0),0),
"스트링없음")))</f>
        <v/>
      </c>
      <c r="J2097" t="b">
        <v>1</v>
      </c>
      <c r="L2097" t="str">
        <f>IF(ISBLANK(K2097),"",IF(ISERROR(VLOOKUP(K2097,MapTable!$A:$A,1,0)),"맵없음",""))</f>
        <v/>
      </c>
      <c r="N2097" t="b">
        <f t="shared" ca="1" si="81"/>
        <v>0</v>
      </c>
      <c r="R2097" t="str">
        <f>IF(ISBLANK(Q2097),"",
IF(ISERROR(FIND(",",Q2097)),
  IF(ISERROR(VLOOKUP(Q2097,MapTable!$A:$A,1,0)),"맵없음",
  ""),
IF(ISERROR(FIND(",",Q2097,FIND(",",Q2097)+1)),
  IF(OR(ISERROR(VLOOKUP(LEFT(Q2097,FIND(",",Q2097)-1),MapTable!$A:$A,1,0)),ISERROR(VLOOKUP(TRIM(MID(Q2097,FIND(",",Q2097)+1,999)),MapTable!$A:$A,1,0))),"맵없음",
  ""),
IF(ISERROR(FIND(",",Q2097,FIND(",",Q2097,FIND(",",Q2097)+1)+1)),
  IF(OR(ISERROR(VLOOKUP(LEFT(Q2097,FIND(",",Q2097)-1),MapTable!$A:$A,1,0)),ISERROR(VLOOKUP(TRIM(MID(Q2097,FIND(",",Q2097)+1,FIND(",",Q2097,FIND(",",Q2097)+1)-FIND(",",Q2097)-1)),MapTable!$A:$A,1,0)),ISERROR(VLOOKUP(TRIM(MID(Q2097,FIND(",",Q2097,FIND(",",Q2097)+1)+1,999)),MapTable!$A:$A,1,0))),"맵없음",
  ""),
IF(ISERROR(FIND(",",Q2097,FIND(",",Q2097,FIND(",",Q2097,FIND(",",Q2097)+1)+1)+1)),
  IF(OR(ISERROR(VLOOKUP(LEFT(Q2097,FIND(",",Q2097)-1),MapTable!$A:$A,1,0)),ISERROR(VLOOKUP(TRIM(MID(Q2097,FIND(",",Q2097)+1,FIND(",",Q2097,FIND(",",Q2097)+1)-FIND(",",Q2097)-1)),MapTable!$A:$A,1,0)),ISERROR(VLOOKUP(TRIM(MID(Q2097,FIND(",",Q2097,FIND(",",Q2097)+1)+1,FIND(",",Q2097,FIND(",",Q2097,FIND(",",Q2097)+1)+1)-FIND(",",Q2097,FIND(",",Q2097)+1)-1)),MapTable!$A:$A,1,0)),ISERROR(VLOOKUP(TRIM(MID(Q2097,FIND(",",Q2097,FIND(",",Q2097,FIND(",",Q2097)+1)+1)+1,999)),MapTable!$A:$A,1,0))),"맵없음",
  ""),
)))))</f>
        <v/>
      </c>
      <c r="W2097" t="str">
        <f>IF(ISBLANK(V2097),"",IF(ISERROR(VLOOKUP(V2097,[3]DropTable!$A:$A,1,0)),"드랍없음",""))</f>
        <v/>
      </c>
      <c r="Y2097" t="str">
        <f>IF(ISBLANK(X2097),"",IF(ISERROR(VLOOKUP(X2097,[3]DropTable!$A:$A,1,0)),"드랍없음",""))</f>
        <v/>
      </c>
      <c r="AA2097">
        <v>8.1</v>
      </c>
    </row>
    <row r="2098" spans="1:27" x14ac:dyDescent="0.3">
      <c r="A2098">
        <v>20</v>
      </c>
      <c r="B2098">
        <v>7</v>
      </c>
      <c r="C2098">
        <v>1680</v>
      </c>
      <c r="D2098">
        <v>420</v>
      </c>
      <c r="E2098" t="s">
        <v>114</v>
      </c>
      <c r="H2098" t="str">
        <f>IF(ISBLANK(G2098),"",
IFERROR(VLOOKUP(G2098,[1]StringTable!$1:$1048576,MATCH([1]StringTable!$B$1,[1]StringTable!$1:$1,0),0),
IFERROR(VLOOKUP(G2098,[1]InApkStringTable!$1:$1048576,MATCH([1]InApkStringTable!$B$1,[1]InApkStringTable!$1:$1,0),0),
"스트링없음")))</f>
        <v/>
      </c>
      <c r="J2098" t="b">
        <v>1</v>
      </c>
      <c r="L2098" t="str">
        <f>IF(ISBLANK(K2098),"",IF(ISERROR(VLOOKUP(K2098,MapTable!$A:$A,1,0)),"맵없음",""))</f>
        <v/>
      </c>
      <c r="N2098" t="b">
        <f t="shared" ca="1" si="81"/>
        <v>0</v>
      </c>
      <c r="R2098" t="str">
        <f>IF(ISBLANK(Q2098),"",
IF(ISERROR(FIND(",",Q2098)),
  IF(ISERROR(VLOOKUP(Q2098,MapTable!$A:$A,1,0)),"맵없음",
  ""),
IF(ISERROR(FIND(",",Q2098,FIND(",",Q2098)+1)),
  IF(OR(ISERROR(VLOOKUP(LEFT(Q2098,FIND(",",Q2098)-1),MapTable!$A:$A,1,0)),ISERROR(VLOOKUP(TRIM(MID(Q2098,FIND(",",Q2098)+1,999)),MapTable!$A:$A,1,0))),"맵없음",
  ""),
IF(ISERROR(FIND(",",Q2098,FIND(",",Q2098,FIND(",",Q2098)+1)+1)),
  IF(OR(ISERROR(VLOOKUP(LEFT(Q2098,FIND(",",Q2098)-1),MapTable!$A:$A,1,0)),ISERROR(VLOOKUP(TRIM(MID(Q2098,FIND(",",Q2098)+1,FIND(",",Q2098,FIND(",",Q2098)+1)-FIND(",",Q2098)-1)),MapTable!$A:$A,1,0)),ISERROR(VLOOKUP(TRIM(MID(Q2098,FIND(",",Q2098,FIND(",",Q2098)+1)+1,999)),MapTable!$A:$A,1,0))),"맵없음",
  ""),
IF(ISERROR(FIND(",",Q2098,FIND(",",Q2098,FIND(",",Q2098,FIND(",",Q2098)+1)+1)+1)),
  IF(OR(ISERROR(VLOOKUP(LEFT(Q2098,FIND(",",Q2098)-1),MapTable!$A:$A,1,0)),ISERROR(VLOOKUP(TRIM(MID(Q2098,FIND(",",Q2098)+1,FIND(",",Q2098,FIND(",",Q2098)+1)-FIND(",",Q2098)-1)),MapTable!$A:$A,1,0)),ISERROR(VLOOKUP(TRIM(MID(Q2098,FIND(",",Q2098,FIND(",",Q2098)+1)+1,FIND(",",Q2098,FIND(",",Q2098,FIND(",",Q2098)+1)+1)-FIND(",",Q2098,FIND(",",Q2098)+1)-1)),MapTable!$A:$A,1,0)),ISERROR(VLOOKUP(TRIM(MID(Q2098,FIND(",",Q2098,FIND(",",Q2098,FIND(",",Q2098)+1)+1)+1,999)),MapTable!$A:$A,1,0))),"맵없음",
  ""),
)))))</f>
        <v/>
      </c>
      <c r="W2098" t="str">
        <f>IF(ISBLANK(V2098),"",IF(ISERROR(VLOOKUP(V2098,[3]DropTable!$A:$A,1,0)),"드랍없음",""))</f>
        <v/>
      </c>
      <c r="Y2098" t="str">
        <f>IF(ISBLANK(X2098),"",IF(ISERROR(VLOOKUP(X2098,[3]DropTable!$A:$A,1,0)),"드랍없음",""))</f>
        <v/>
      </c>
      <c r="AA2098">
        <v>8.1</v>
      </c>
    </row>
    <row r="2099" spans="1:27" x14ac:dyDescent="0.3">
      <c r="A2099">
        <v>20</v>
      </c>
      <c r="B2099">
        <v>8</v>
      </c>
      <c r="C2099">
        <v>1680</v>
      </c>
      <c r="D2099">
        <v>420</v>
      </c>
      <c r="E2099" t="s">
        <v>114</v>
      </c>
      <c r="H2099" t="str">
        <f>IF(ISBLANK(G2099),"",
IFERROR(VLOOKUP(G2099,[1]StringTable!$1:$1048576,MATCH([1]StringTable!$B$1,[1]StringTable!$1:$1,0),0),
IFERROR(VLOOKUP(G2099,[1]InApkStringTable!$1:$1048576,MATCH([1]InApkStringTable!$B$1,[1]InApkStringTable!$1:$1,0),0),
"스트링없음")))</f>
        <v/>
      </c>
      <c r="J2099" t="b">
        <v>1</v>
      </c>
      <c r="L2099" t="str">
        <f>IF(ISBLANK(K2099),"",IF(ISERROR(VLOOKUP(K2099,MapTable!$A:$A,1,0)),"맵없음",""))</f>
        <v/>
      </c>
      <c r="N2099" t="b">
        <f t="shared" ca="1" si="81"/>
        <v>0</v>
      </c>
      <c r="R2099" t="str">
        <f>IF(ISBLANK(Q2099),"",
IF(ISERROR(FIND(",",Q2099)),
  IF(ISERROR(VLOOKUP(Q2099,MapTable!$A:$A,1,0)),"맵없음",
  ""),
IF(ISERROR(FIND(",",Q2099,FIND(",",Q2099)+1)),
  IF(OR(ISERROR(VLOOKUP(LEFT(Q2099,FIND(",",Q2099)-1),MapTable!$A:$A,1,0)),ISERROR(VLOOKUP(TRIM(MID(Q2099,FIND(",",Q2099)+1,999)),MapTable!$A:$A,1,0))),"맵없음",
  ""),
IF(ISERROR(FIND(",",Q2099,FIND(",",Q2099,FIND(",",Q2099)+1)+1)),
  IF(OR(ISERROR(VLOOKUP(LEFT(Q2099,FIND(",",Q2099)-1),MapTable!$A:$A,1,0)),ISERROR(VLOOKUP(TRIM(MID(Q2099,FIND(",",Q2099)+1,FIND(",",Q2099,FIND(",",Q2099)+1)-FIND(",",Q2099)-1)),MapTable!$A:$A,1,0)),ISERROR(VLOOKUP(TRIM(MID(Q2099,FIND(",",Q2099,FIND(",",Q2099)+1)+1,999)),MapTable!$A:$A,1,0))),"맵없음",
  ""),
IF(ISERROR(FIND(",",Q2099,FIND(",",Q2099,FIND(",",Q2099,FIND(",",Q2099)+1)+1)+1)),
  IF(OR(ISERROR(VLOOKUP(LEFT(Q2099,FIND(",",Q2099)-1),MapTable!$A:$A,1,0)),ISERROR(VLOOKUP(TRIM(MID(Q2099,FIND(",",Q2099)+1,FIND(",",Q2099,FIND(",",Q2099)+1)-FIND(",",Q2099)-1)),MapTable!$A:$A,1,0)),ISERROR(VLOOKUP(TRIM(MID(Q2099,FIND(",",Q2099,FIND(",",Q2099)+1)+1,FIND(",",Q2099,FIND(",",Q2099,FIND(",",Q2099)+1)+1)-FIND(",",Q2099,FIND(",",Q2099)+1)-1)),MapTable!$A:$A,1,0)),ISERROR(VLOOKUP(TRIM(MID(Q2099,FIND(",",Q2099,FIND(",",Q2099,FIND(",",Q2099)+1)+1)+1,999)),MapTable!$A:$A,1,0))),"맵없음",
  ""),
)))))</f>
        <v/>
      </c>
      <c r="W2099" t="str">
        <f>IF(ISBLANK(V2099),"",IF(ISERROR(VLOOKUP(V2099,[3]DropTable!$A:$A,1,0)),"드랍없음",""))</f>
        <v/>
      </c>
      <c r="Y2099" t="str">
        <f>IF(ISBLANK(X2099),"",IF(ISERROR(VLOOKUP(X2099,[3]DropTable!$A:$A,1,0)),"드랍없음",""))</f>
        <v/>
      </c>
      <c r="AA2099">
        <v>8.1</v>
      </c>
    </row>
    <row r="2100" spans="1:27" x14ac:dyDescent="0.3">
      <c r="A2100">
        <v>20</v>
      </c>
      <c r="B2100">
        <v>9</v>
      </c>
      <c r="C2100">
        <v>1680</v>
      </c>
      <c r="D2100">
        <v>420</v>
      </c>
      <c r="E2100" t="s">
        <v>114</v>
      </c>
      <c r="H2100" t="str">
        <f>IF(ISBLANK(G2100),"",
IFERROR(VLOOKUP(G2100,[1]StringTable!$1:$1048576,MATCH([1]StringTable!$B$1,[1]StringTable!$1:$1,0),0),
IFERROR(VLOOKUP(G2100,[1]InApkStringTable!$1:$1048576,MATCH([1]InApkStringTable!$B$1,[1]InApkStringTable!$1:$1,0),0),
"스트링없음")))</f>
        <v/>
      </c>
      <c r="J2100" t="b">
        <v>1</v>
      </c>
      <c r="L2100" t="str">
        <f>IF(ISBLANK(K2100),"",IF(ISERROR(VLOOKUP(K2100,MapTable!$A:$A,1,0)),"맵없음",""))</f>
        <v/>
      </c>
      <c r="N2100" t="b">
        <f t="shared" ca="1" si="81"/>
        <v>0</v>
      </c>
      <c r="R2100" t="str">
        <f>IF(ISBLANK(Q2100),"",
IF(ISERROR(FIND(",",Q2100)),
  IF(ISERROR(VLOOKUP(Q2100,MapTable!$A:$A,1,0)),"맵없음",
  ""),
IF(ISERROR(FIND(",",Q2100,FIND(",",Q2100)+1)),
  IF(OR(ISERROR(VLOOKUP(LEFT(Q2100,FIND(",",Q2100)-1),MapTable!$A:$A,1,0)),ISERROR(VLOOKUP(TRIM(MID(Q2100,FIND(",",Q2100)+1,999)),MapTable!$A:$A,1,0))),"맵없음",
  ""),
IF(ISERROR(FIND(",",Q2100,FIND(",",Q2100,FIND(",",Q2100)+1)+1)),
  IF(OR(ISERROR(VLOOKUP(LEFT(Q2100,FIND(",",Q2100)-1),MapTable!$A:$A,1,0)),ISERROR(VLOOKUP(TRIM(MID(Q2100,FIND(",",Q2100)+1,FIND(",",Q2100,FIND(",",Q2100)+1)-FIND(",",Q2100)-1)),MapTable!$A:$A,1,0)),ISERROR(VLOOKUP(TRIM(MID(Q2100,FIND(",",Q2100,FIND(",",Q2100)+1)+1,999)),MapTable!$A:$A,1,0))),"맵없음",
  ""),
IF(ISERROR(FIND(",",Q2100,FIND(",",Q2100,FIND(",",Q2100,FIND(",",Q2100)+1)+1)+1)),
  IF(OR(ISERROR(VLOOKUP(LEFT(Q2100,FIND(",",Q2100)-1),MapTable!$A:$A,1,0)),ISERROR(VLOOKUP(TRIM(MID(Q2100,FIND(",",Q2100)+1,FIND(",",Q2100,FIND(",",Q2100)+1)-FIND(",",Q2100)-1)),MapTable!$A:$A,1,0)),ISERROR(VLOOKUP(TRIM(MID(Q2100,FIND(",",Q2100,FIND(",",Q2100)+1)+1,FIND(",",Q2100,FIND(",",Q2100,FIND(",",Q2100)+1)+1)-FIND(",",Q2100,FIND(",",Q2100)+1)-1)),MapTable!$A:$A,1,0)),ISERROR(VLOOKUP(TRIM(MID(Q2100,FIND(",",Q2100,FIND(",",Q2100,FIND(",",Q2100)+1)+1)+1,999)),MapTable!$A:$A,1,0))),"맵없음",
  ""),
)))))</f>
        <v/>
      </c>
      <c r="W2100" t="str">
        <f>IF(ISBLANK(V2100),"",IF(ISERROR(VLOOKUP(V2100,[3]DropTable!$A:$A,1,0)),"드랍없음",""))</f>
        <v/>
      </c>
      <c r="Y2100" t="str">
        <f>IF(ISBLANK(X2100),"",IF(ISERROR(VLOOKUP(X2100,[3]DropTable!$A:$A,1,0)),"드랍없음",""))</f>
        <v/>
      </c>
      <c r="AA2100">
        <v>8.1</v>
      </c>
    </row>
    <row r="2101" spans="1:27" x14ac:dyDescent="0.3">
      <c r="A2101">
        <v>20</v>
      </c>
      <c r="B2101">
        <v>10</v>
      </c>
      <c r="C2101">
        <v>1680</v>
      </c>
      <c r="D2101">
        <v>420</v>
      </c>
      <c r="E2101" t="s">
        <v>114</v>
      </c>
      <c r="H2101" t="str">
        <f>IF(ISBLANK(G2101),"",
IFERROR(VLOOKUP(G2101,[1]StringTable!$1:$1048576,MATCH([1]StringTable!$B$1,[1]StringTable!$1:$1,0),0),
IFERROR(VLOOKUP(G2101,[1]InApkStringTable!$1:$1048576,MATCH([1]InApkStringTable!$B$1,[1]InApkStringTable!$1:$1,0),0),
"스트링없음")))</f>
        <v/>
      </c>
      <c r="J2101" t="b">
        <v>1</v>
      </c>
      <c r="L2101" t="str">
        <f>IF(ISBLANK(K2101),"",IF(ISERROR(VLOOKUP(K2101,MapTable!$A:$A,1,0)),"맵없음",""))</f>
        <v/>
      </c>
      <c r="N2101" t="b">
        <f t="shared" ca="1" si="81"/>
        <v>0</v>
      </c>
      <c r="R2101" t="str">
        <f>IF(ISBLANK(Q2101),"",
IF(ISERROR(FIND(",",Q2101)),
  IF(ISERROR(VLOOKUP(Q2101,MapTable!$A:$A,1,0)),"맵없음",
  ""),
IF(ISERROR(FIND(",",Q2101,FIND(",",Q2101)+1)),
  IF(OR(ISERROR(VLOOKUP(LEFT(Q2101,FIND(",",Q2101)-1),MapTable!$A:$A,1,0)),ISERROR(VLOOKUP(TRIM(MID(Q2101,FIND(",",Q2101)+1,999)),MapTable!$A:$A,1,0))),"맵없음",
  ""),
IF(ISERROR(FIND(",",Q2101,FIND(",",Q2101,FIND(",",Q2101)+1)+1)),
  IF(OR(ISERROR(VLOOKUP(LEFT(Q2101,FIND(",",Q2101)-1),MapTable!$A:$A,1,0)),ISERROR(VLOOKUP(TRIM(MID(Q2101,FIND(",",Q2101)+1,FIND(",",Q2101,FIND(",",Q2101)+1)-FIND(",",Q2101)-1)),MapTable!$A:$A,1,0)),ISERROR(VLOOKUP(TRIM(MID(Q2101,FIND(",",Q2101,FIND(",",Q2101)+1)+1,999)),MapTable!$A:$A,1,0))),"맵없음",
  ""),
IF(ISERROR(FIND(",",Q2101,FIND(",",Q2101,FIND(",",Q2101,FIND(",",Q2101)+1)+1)+1)),
  IF(OR(ISERROR(VLOOKUP(LEFT(Q2101,FIND(",",Q2101)-1),MapTable!$A:$A,1,0)),ISERROR(VLOOKUP(TRIM(MID(Q2101,FIND(",",Q2101)+1,FIND(",",Q2101,FIND(",",Q2101)+1)-FIND(",",Q2101)-1)),MapTable!$A:$A,1,0)),ISERROR(VLOOKUP(TRIM(MID(Q2101,FIND(",",Q2101,FIND(",",Q2101)+1)+1,FIND(",",Q2101,FIND(",",Q2101,FIND(",",Q2101)+1)+1)-FIND(",",Q2101,FIND(",",Q2101)+1)-1)),MapTable!$A:$A,1,0)),ISERROR(VLOOKUP(TRIM(MID(Q2101,FIND(",",Q2101,FIND(",",Q2101,FIND(",",Q2101)+1)+1)+1,999)),MapTable!$A:$A,1,0))),"맵없음",
  ""),
)))))</f>
        <v/>
      </c>
      <c r="W2101" t="str">
        <f>IF(ISBLANK(V2101),"",IF(ISERROR(VLOOKUP(V2101,[3]DropTable!$A:$A,1,0)),"드랍없음",""))</f>
        <v/>
      </c>
      <c r="Y2101" t="str">
        <f>IF(ISBLANK(X2101),"",IF(ISERROR(VLOOKUP(X2101,[3]DropTable!$A:$A,1,0)),"드랍없음",""))</f>
        <v/>
      </c>
      <c r="AA2101">
        <v>8.1</v>
      </c>
    </row>
    <row r="2102" spans="1:27" x14ac:dyDescent="0.3">
      <c r="A2102">
        <v>20</v>
      </c>
      <c r="B2102">
        <v>11</v>
      </c>
      <c r="C2102">
        <v>1680</v>
      </c>
      <c r="D2102">
        <v>420</v>
      </c>
      <c r="E2102" t="s">
        <v>114</v>
      </c>
      <c r="H2102" t="str">
        <f>IF(ISBLANK(G2102),"",
IFERROR(VLOOKUP(G2102,[1]StringTable!$1:$1048576,MATCH([1]StringTable!$B$1,[1]StringTable!$1:$1,0),0),
IFERROR(VLOOKUP(G2102,[1]InApkStringTable!$1:$1048576,MATCH([1]InApkStringTable!$B$1,[1]InApkStringTable!$1:$1,0),0),
"스트링없음")))</f>
        <v/>
      </c>
      <c r="J2102" t="b">
        <v>1</v>
      </c>
      <c r="L2102" t="str">
        <f>IF(ISBLANK(K2102),"",IF(ISERROR(VLOOKUP(K2102,MapTable!$A:$A,1,0)),"맵없음",""))</f>
        <v/>
      </c>
      <c r="N2102" t="b">
        <f t="shared" ca="1" si="81"/>
        <v>0</v>
      </c>
      <c r="R2102" t="str">
        <f>IF(ISBLANK(Q2102),"",
IF(ISERROR(FIND(",",Q2102)),
  IF(ISERROR(VLOOKUP(Q2102,MapTable!$A:$A,1,0)),"맵없음",
  ""),
IF(ISERROR(FIND(",",Q2102,FIND(",",Q2102)+1)),
  IF(OR(ISERROR(VLOOKUP(LEFT(Q2102,FIND(",",Q2102)-1),MapTable!$A:$A,1,0)),ISERROR(VLOOKUP(TRIM(MID(Q2102,FIND(",",Q2102)+1,999)),MapTable!$A:$A,1,0))),"맵없음",
  ""),
IF(ISERROR(FIND(",",Q2102,FIND(",",Q2102,FIND(",",Q2102)+1)+1)),
  IF(OR(ISERROR(VLOOKUP(LEFT(Q2102,FIND(",",Q2102)-1),MapTable!$A:$A,1,0)),ISERROR(VLOOKUP(TRIM(MID(Q2102,FIND(",",Q2102)+1,FIND(",",Q2102,FIND(",",Q2102)+1)-FIND(",",Q2102)-1)),MapTable!$A:$A,1,0)),ISERROR(VLOOKUP(TRIM(MID(Q2102,FIND(",",Q2102,FIND(",",Q2102)+1)+1,999)),MapTable!$A:$A,1,0))),"맵없음",
  ""),
IF(ISERROR(FIND(",",Q2102,FIND(",",Q2102,FIND(",",Q2102,FIND(",",Q2102)+1)+1)+1)),
  IF(OR(ISERROR(VLOOKUP(LEFT(Q2102,FIND(",",Q2102)-1),MapTable!$A:$A,1,0)),ISERROR(VLOOKUP(TRIM(MID(Q2102,FIND(",",Q2102)+1,FIND(",",Q2102,FIND(",",Q2102)+1)-FIND(",",Q2102)-1)),MapTable!$A:$A,1,0)),ISERROR(VLOOKUP(TRIM(MID(Q2102,FIND(",",Q2102,FIND(",",Q2102)+1)+1,FIND(",",Q2102,FIND(",",Q2102,FIND(",",Q2102)+1)+1)-FIND(",",Q2102,FIND(",",Q2102)+1)-1)),MapTable!$A:$A,1,0)),ISERROR(VLOOKUP(TRIM(MID(Q2102,FIND(",",Q2102,FIND(",",Q2102,FIND(",",Q2102)+1)+1)+1,999)),MapTable!$A:$A,1,0))),"맵없음",
  ""),
)))))</f>
        <v/>
      </c>
      <c r="W2102" t="str">
        <f>IF(ISBLANK(V2102),"",IF(ISERROR(VLOOKUP(V2102,[3]DropTable!$A:$A,1,0)),"드랍없음",""))</f>
        <v/>
      </c>
      <c r="Y2102" t="str">
        <f>IF(ISBLANK(X2102),"",IF(ISERROR(VLOOKUP(X2102,[3]DropTable!$A:$A,1,0)),"드랍없음",""))</f>
        <v/>
      </c>
      <c r="AA2102">
        <v>8.1</v>
      </c>
    </row>
    <row r="2103" spans="1:27" x14ac:dyDescent="0.3">
      <c r="A2103">
        <v>20</v>
      </c>
      <c r="B2103">
        <v>12</v>
      </c>
      <c r="C2103">
        <v>1680</v>
      </c>
      <c r="D2103">
        <v>420</v>
      </c>
      <c r="E2103" t="s">
        <v>114</v>
      </c>
      <c r="H2103" t="str">
        <f>IF(ISBLANK(G2103),"",
IFERROR(VLOOKUP(G2103,[1]StringTable!$1:$1048576,MATCH([1]StringTable!$B$1,[1]StringTable!$1:$1,0),0),
IFERROR(VLOOKUP(G2103,[1]InApkStringTable!$1:$1048576,MATCH([1]InApkStringTable!$B$1,[1]InApkStringTable!$1:$1,0),0),
"스트링없음")))</f>
        <v/>
      </c>
      <c r="J2103" t="b">
        <v>1</v>
      </c>
      <c r="L2103" t="str">
        <f>IF(ISBLANK(K2103),"",IF(ISERROR(VLOOKUP(K2103,MapTable!$A:$A,1,0)),"맵없음",""))</f>
        <v/>
      </c>
      <c r="N2103" t="b">
        <f t="shared" ca="1" si="81"/>
        <v>0</v>
      </c>
      <c r="R2103" t="str">
        <f>IF(ISBLANK(Q2103),"",
IF(ISERROR(FIND(",",Q2103)),
  IF(ISERROR(VLOOKUP(Q2103,MapTable!$A:$A,1,0)),"맵없음",
  ""),
IF(ISERROR(FIND(",",Q2103,FIND(",",Q2103)+1)),
  IF(OR(ISERROR(VLOOKUP(LEFT(Q2103,FIND(",",Q2103)-1),MapTable!$A:$A,1,0)),ISERROR(VLOOKUP(TRIM(MID(Q2103,FIND(",",Q2103)+1,999)),MapTable!$A:$A,1,0))),"맵없음",
  ""),
IF(ISERROR(FIND(",",Q2103,FIND(",",Q2103,FIND(",",Q2103)+1)+1)),
  IF(OR(ISERROR(VLOOKUP(LEFT(Q2103,FIND(",",Q2103)-1),MapTable!$A:$A,1,0)),ISERROR(VLOOKUP(TRIM(MID(Q2103,FIND(",",Q2103)+1,FIND(",",Q2103,FIND(",",Q2103)+1)-FIND(",",Q2103)-1)),MapTable!$A:$A,1,0)),ISERROR(VLOOKUP(TRIM(MID(Q2103,FIND(",",Q2103,FIND(",",Q2103)+1)+1,999)),MapTable!$A:$A,1,0))),"맵없음",
  ""),
IF(ISERROR(FIND(",",Q2103,FIND(",",Q2103,FIND(",",Q2103,FIND(",",Q2103)+1)+1)+1)),
  IF(OR(ISERROR(VLOOKUP(LEFT(Q2103,FIND(",",Q2103)-1),MapTable!$A:$A,1,0)),ISERROR(VLOOKUP(TRIM(MID(Q2103,FIND(",",Q2103)+1,FIND(",",Q2103,FIND(",",Q2103)+1)-FIND(",",Q2103)-1)),MapTable!$A:$A,1,0)),ISERROR(VLOOKUP(TRIM(MID(Q2103,FIND(",",Q2103,FIND(",",Q2103)+1)+1,FIND(",",Q2103,FIND(",",Q2103,FIND(",",Q2103)+1)+1)-FIND(",",Q2103,FIND(",",Q2103)+1)-1)),MapTable!$A:$A,1,0)),ISERROR(VLOOKUP(TRIM(MID(Q2103,FIND(",",Q2103,FIND(",",Q2103,FIND(",",Q2103)+1)+1)+1,999)),MapTable!$A:$A,1,0))),"맵없음",
  ""),
)))))</f>
        <v/>
      </c>
      <c r="W2103" t="str">
        <f>IF(ISBLANK(V2103),"",IF(ISERROR(VLOOKUP(V2103,[3]DropTable!$A:$A,1,0)),"드랍없음",""))</f>
        <v/>
      </c>
      <c r="Y2103" t="str">
        <f>IF(ISBLANK(X2103),"",IF(ISERROR(VLOOKUP(X2103,[3]DropTable!$A:$A,1,0)),"드랍없음",""))</f>
        <v/>
      </c>
      <c r="AA2103">
        <v>8.1</v>
      </c>
    </row>
    <row r="2104" spans="1:27" x14ac:dyDescent="0.3">
      <c r="A2104">
        <v>20</v>
      </c>
      <c r="B2104">
        <v>13</v>
      </c>
      <c r="C2104">
        <v>1680</v>
      </c>
      <c r="D2104">
        <v>420</v>
      </c>
      <c r="E2104" t="s">
        <v>114</v>
      </c>
      <c r="H2104" t="str">
        <f>IF(ISBLANK(G2104),"",
IFERROR(VLOOKUP(G2104,[1]StringTable!$1:$1048576,MATCH([1]StringTable!$B$1,[1]StringTable!$1:$1,0),0),
IFERROR(VLOOKUP(G2104,[1]InApkStringTable!$1:$1048576,MATCH([1]InApkStringTable!$B$1,[1]InApkStringTable!$1:$1,0),0),
"스트링없음")))</f>
        <v/>
      </c>
      <c r="J2104" t="b">
        <v>1</v>
      </c>
      <c r="L2104" t="str">
        <f>IF(ISBLANK(K2104),"",IF(ISERROR(VLOOKUP(K2104,MapTable!$A:$A,1,0)),"맵없음",""))</f>
        <v/>
      </c>
      <c r="N2104" t="b">
        <f t="shared" ca="1" si="81"/>
        <v>0</v>
      </c>
      <c r="R2104" t="str">
        <f>IF(ISBLANK(Q2104),"",
IF(ISERROR(FIND(",",Q2104)),
  IF(ISERROR(VLOOKUP(Q2104,MapTable!$A:$A,1,0)),"맵없음",
  ""),
IF(ISERROR(FIND(",",Q2104,FIND(",",Q2104)+1)),
  IF(OR(ISERROR(VLOOKUP(LEFT(Q2104,FIND(",",Q2104)-1),MapTable!$A:$A,1,0)),ISERROR(VLOOKUP(TRIM(MID(Q2104,FIND(",",Q2104)+1,999)),MapTable!$A:$A,1,0))),"맵없음",
  ""),
IF(ISERROR(FIND(",",Q2104,FIND(",",Q2104,FIND(",",Q2104)+1)+1)),
  IF(OR(ISERROR(VLOOKUP(LEFT(Q2104,FIND(",",Q2104)-1),MapTable!$A:$A,1,0)),ISERROR(VLOOKUP(TRIM(MID(Q2104,FIND(",",Q2104)+1,FIND(",",Q2104,FIND(",",Q2104)+1)-FIND(",",Q2104)-1)),MapTable!$A:$A,1,0)),ISERROR(VLOOKUP(TRIM(MID(Q2104,FIND(",",Q2104,FIND(",",Q2104)+1)+1,999)),MapTable!$A:$A,1,0))),"맵없음",
  ""),
IF(ISERROR(FIND(",",Q2104,FIND(",",Q2104,FIND(",",Q2104,FIND(",",Q2104)+1)+1)+1)),
  IF(OR(ISERROR(VLOOKUP(LEFT(Q2104,FIND(",",Q2104)-1),MapTable!$A:$A,1,0)),ISERROR(VLOOKUP(TRIM(MID(Q2104,FIND(",",Q2104)+1,FIND(",",Q2104,FIND(",",Q2104)+1)-FIND(",",Q2104)-1)),MapTable!$A:$A,1,0)),ISERROR(VLOOKUP(TRIM(MID(Q2104,FIND(",",Q2104,FIND(",",Q2104)+1)+1,FIND(",",Q2104,FIND(",",Q2104,FIND(",",Q2104)+1)+1)-FIND(",",Q2104,FIND(",",Q2104)+1)-1)),MapTable!$A:$A,1,0)),ISERROR(VLOOKUP(TRIM(MID(Q2104,FIND(",",Q2104,FIND(",",Q2104,FIND(",",Q2104)+1)+1)+1,999)),MapTable!$A:$A,1,0))),"맵없음",
  ""),
)))))</f>
        <v/>
      </c>
      <c r="W2104" t="str">
        <f>IF(ISBLANK(V2104),"",IF(ISERROR(VLOOKUP(V2104,[3]DropTable!$A:$A,1,0)),"드랍없음",""))</f>
        <v/>
      </c>
      <c r="Y2104" t="str">
        <f>IF(ISBLANK(X2104),"",IF(ISERROR(VLOOKUP(X2104,[3]DropTable!$A:$A,1,0)),"드랍없음",""))</f>
        <v/>
      </c>
      <c r="AA2104">
        <v>8.1</v>
      </c>
    </row>
    <row r="2105" spans="1:27" x14ac:dyDescent="0.3">
      <c r="A2105">
        <v>20</v>
      </c>
      <c r="B2105">
        <v>14</v>
      </c>
      <c r="C2105">
        <v>1680</v>
      </c>
      <c r="D2105">
        <v>420</v>
      </c>
      <c r="E2105" t="s">
        <v>114</v>
      </c>
      <c r="H2105" t="str">
        <f>IF(ISBLANK(G2105),"",
IFERROR(VLOOKUP(G2105,[1]StringTable!$1:$1048576,MATCH([1]StringTable!$B$1,[1]StringTable!$1:$1,0),0),
IFERROR(VLOOKUP(G2105,[1]InApkStringTable!$1:$1048576,MATCH([1]InApkStringTable!$B$1,[1]InApkStringTable!$1:$1,0),0),
"스트링없음")))</f>
        <v/>
      </c>
      <c r="J2105" t="b">
        <v>1</v>
      </c>
      <c r="L2105" t="str">
        <f>IF(ISBLANK(K2105),"",IF(ISERROR(VLOOKUP(K2105,MapTable!$A:$A,1,0)),"맵없음",""))</f>
        <v/>
      </c>
      <c r="N2105" t="b">
        <f t="shared" ca="1" si="81"/>
        <v>0</v>
      </c>
      <c r="R2105" t="str">
        <f>IF(ISBLANK(Q2105),"",
IF(ISERROR(FIND(",",Q2105)),
  IF(ISERROR(VLOOKUP(Q2105,MapTable!$A:$A,1,0)),"맵없음",
  ""),
IF(ISERROR(FIND(",",Q2105,FIND(",",Q2105)+1)),
  IF(OR(ISERROR(VLOOKUP(LEFT(Q2105,FIND(",",Q2105)-1),MapTable!$A:$A,1,0)),ISERROR(VLOOKUP(TRIM(MID(Q2105,FIND(",",Q2105)+1,999)),MapTable!$A:$A,1,0))),"맵없음",
  ""),
IF(ISERROR(FIND(",",Q2105,FIND(",",Q2105,FIND(",",Q2105)+1)+1)),
  IF(OR(ISERROR(VLOOKUP(LEFT(Q2105,FIND(",",Q2105)-1),MapTable!$A:$A,1,0)),ISERROR(VLOOKUP(TRIM(MID(Q2105,FIND(",",Q2105)+1,FIND(",",Q2105,FIND(",",Q2105)+1)-FIND(",",Q2105)-1)),MapTable!$A:$A,1,0)),ISERROR(VLOOKUP(TRIM(MID(Q2105,FIND(",",Q2105,FIND(",",Q2105)+1)+1,999)),MapTable!$A:$A,1,0))),"맵없음",
  ""),
IF(ISERROR(FIND(",",Q2105,FIND(",",Q2105,FIND(",",Q2105,FIND(",",Q2105)+1)+1)+1)),
  IF(OR(ISERROR(VLOOKUP(LEFT(Q2105,FIND(",",Q2105)-1),MapTable!$A:$A,1,0)),ISERROR(VLOOKUP(TRIM(MID(Q2105,FIND(",",Q2105)+1,FIND(",",Q2105,FIND(",",Q2105)+1)-FIND(",",Q2105)-1)),MapTable!$A:$A,1,0)),ISERROR(VLOOKUP(TRIM(MID(Q2105,FIND(",",Q2105,FIND(",",Q2105)+1)+1,FIND(",",Q2105,FIND(",",Q2105,FIND(",",Q2105)+1)+1)-FIND(",",Q2105,FIND(",",Q2105)+1)-1)),MapTable!$A:$A,1,0)),ISERROR(VLOOKUP(TRIM(MID(Q2105,FIND(",",Q2105,FIND(",",Q2105,FIND(",",Q2105)+1)+1)+1,999)),MapTable!$A:$A,1,0))),"맵없음",
  ""),
)))))</f>
        <v/>
      </c>
      <c r="W2105" t="str">
        <f>IF(ISBLANK(V2105),"",IF(ISERROR(VLOOKUP(V2105,[3]DropTable!$A:$A,1,0)),"드랍없음",""))</f>
        <v/>
      </c>
      <c r="Y2105" t="str">
        <f>IF(ISBLANK(X2105),"",IF(ISERROR(VLOOKUP(X2105,[3]DropTable!$A:$A,1,0)),"드랍없음",""))</f>
        <v/>
      </c>
      <c r="AA2105">
        <v>8.1</v>
      </c>
    </row>
    <row r="2106" spans="1:27" x14ac:dyDescent="0.3">
      <c r="A2106">
        <v>20</v>
      </c>
      <c r="B2106">
        <v>15</v>
      </c>
      <c r="C2106">
        <v>1680</v>
      </c>
      <c r="D2106">
        <v>420</v>
      </c>
      <c r="E2106" t="s">
        <v>114</v>
      </c>
      <c r="H2106" t="str">
        <f>IF(ISBLANK(G2106),"",
IFERROR(VLOOKUP(G2106,[1]StringTable!$1:$1048576,MATCH([1]StringTable!$B$1,[1]StringTable!$1:$1,0),0),
IFERROR(VLOOKUP(G2106,[1]InApkStringTable!$1:$1048576,MATCH([1]InApkStringTable!$B$1,[1]InApkStringTable!$1:$1,0),0),
"스트링없음")))</f>
        <v/>
      </c>
      <c r="J2106" t="b">
        <v>1</v>
      </c>
      <c r="L2106" t="str">
        <f>IF(ISBLANK(K2106),"",IF(ISERROR(VLOOKUP(K2106,MapTable!$A:$A,1,0)),"맵없음",""))</f>
        <v/>
      </c>
      <c r="N2106" t="b">
        <f t="shared" ca="1" si="81"/>
        <v>0</v>
      </c>
      <c r="R2106" t="str">
        <f>IF(ISBLANK(Q2106),"",
IF(ISERROR(FIND(",",Q2106)),
  IF(ISERROR(VLOOKUP(Q2106,MapTable!$A:$A,1,0)),"맵없음",
  ""),
IF(ISERROR(FIND(",",Q2106,FIND(",",Q2106)+1)),
  IF(OR(ISERROR(VLOOKUP(LEFT(Q2106,FIND(",",Q2106)-1),MapTable!$A:$A,1,0)),ISERROR(VLOOKUP(TRIM(MID(Q2106,FIND(",",Q2106)+1,999)),MapTable!$A:$A,1,0))),"맵없음",
  ""),
IF(ISERROR(FIND(",",Q2106,FIND(",",Q2106,FIND(",",Q2106)+1)+1)),
  IF(OR(ISERROR(VLOOKUP(LEFT(Q2106,FIND(",",Q2106)-1),MapTable!$A:$A,1,0)),ISERROR(VLOOKUP(TRIM(MID(Q2106,FIND(",",Q2106)+1,FIND(",",Q2106,FIND(",",Q2106)+1)-FIND(",",Q2106)-1)),MapTable!$A:$A,1,0)),ISERROR(VLOOKUP(TRIM(MID(Q2106,FIND(",",Q2106,FIND(",",Q2106)+1)+1,999)),MapTable!$A:$A,1,0))),"맵없음",
  ""),
IF(ISERROR(FIND(",",Q2106,FIND(",",Q2106,FIND(",",Q2106,FIND(",",Q2106)+1)+1)+1)),
  IF(OR(ISERROR(VLOOKUP(LEFT(Q2106,FIND(",",Q2106)-1),MapTable!$A:$A,1,0)),ISERROR(VLOOKUP(TRIM(MID(Q2106,FIND(",",Q2106)+1,FIND(",",Q2106,FIND(",",Q2106)+1)-FIND(",",Q2106)-1)),MapTable!$A:$A,1,0)),ISERROR(VLOOKUP(TRIM(MID(Q2106,FIND(",",Q2106,FIND(",",Q2106)+1)+1,FIND(",",Q2106,FIND(",",Q2106,FIND(",",Q2106)+1)+1)-FIND(",",Q2106,FIND(",",Q2106)+1)-1)),MapTable!$A:$A,1,0)),ISERROR(VLOOKUP(TRIM(MID(Q2106,FIND(",",Q2106,FIND(",",Q2106,FIND(",",Q2106)+1)+1)+1,999)),MapTable!$A:$A,1,0))),"맵없음",
  ""),
)))))</f>
        <v/>
      </c>
      <c r="W2106" t="str">
        <f>IF(ISBLANK(V2106),"",IF(ISERROR(VLOOKUP(V2106,[3]DropTable!$A:$A,1,0)),"드랍없음",""))</f>
        <v/>
      </c>
      <c r="Y2106" t="str">
        <f>IF(ISBLANK(X2106),"",IF(ISERROR(VLOOKUP(X2106,[3]DropTable!$A:$A,1,0)),"드랍없음",""))</f>
        <v/>
      </c>
      <c r="AA2106">
        <v>8.1</v>
      </c>
    </row>
    <row r="2107" spans="1:27" x14ac:dyDescent="0.3">
      <c r="A2107">
        <v>20</v>
      </c>
      <c r="B2107">
        <v>16</v>
      </c>
      <c r="C2107">
        <v>1680</v>
      </c>
      <c r="D2107">
        <v>420</v>
      </c>
      <c r="E2107" t="s">
        <v>114</v>
      </c>
      <c r="H2107" t="str">
        <f>IF(ISBLANK(G2107),"",
IFERROR(VLOOKUP(G2107,[1]StringTable!$1:$1048576,MATCH([1]StringTable!$B$1,[1]StringTable!$1:$1,0),0),
IFERROR(VLOOKUP(G2107,[1]InApkStringTable!$1:$1048576,MATCH([1]InApkStringTable!$B$1,[1]InApkStringTable!$1:$1,0),0),
"스트링없음")))</f>
        <v/>
      </c>
      <c r="J2107" t="b">
        <v>1</v>
      </c>
      <c r="L2107" t="str">
        <f>IF(ISBLANK(K2107),"",IF(ISERROR(VLOOKUP(K2107,MapTable!$A:$A,1,0)),"맵없음",""))</f>
        <v/>
      </c>
      <c r="N2107" t="b">
        <f t="shared" ca="1" si="81"/>
        <v>0</v>
      </c>
      <c r="R2107" t="str">
        <f>IF(ISBLANK(Q2107),"",
IF(ISERROR(FIND(",",Q2107)),
  IF(ISERROR(VLOOKUP(Q2107,MapTable!$A:$A,1,0)),"맵없음",
  ""),
IF(ISERROR(FIND(",",Q2107,FIND(",",Q2107)+1)),
  IF(OR(ISERROR(VLOOKUP(LEFT(Q2107,FIND(",",Q2107)-1),MapTable!$A:$A,1,0)),ISERROR(VLOOKUP(TRIM(MID(Q2107,FIND(",",Q2107)+1,999)),MapTable!$A:$A,1,0))),"맵없음",
  ""),
IF(ISERROR(FIND(",",Q2107,FIND(",",Q2107,FIND(",",Q2107)+1)+1)),
  IF(OR(ISERROR(VLOOKUP(LEFT(Q2107,FIND(",",Q2107)-1),MapTable!$A:$A,1,0)),ISERROR(VLOOKUP(TRIM(MID(Q2107,FIND(",",Q2107)+1,FIND(",",Q2107,FIND(",",Q2107)+1)-FIND(",",Q2107)-1)),MapTable!$A:$A,1,0)),ISERROR(VLOOKUP(TRIM(MID(Q2107,FIND(",",Q2107,FIND(",",Q2107)+1)+1,999)),MapTable!$A:$A,1,0))),"맵없음",
  ""),
IF(ISERROR(FIND(",",Q2107,FIND(",",Q2107,FIND(",",Q2107,FIND(",",Q2107)+1)+1)+1)),
  IF(OR(ISERROR(VLOOKUP(LEFT(Q2107,FIND(",",Q2107)-1),MapTable!$A:$A,1,0)),ISERROR(VLOOKUP(TRIM(MID(Q2107,FIND(",",Q2107)+1,FIND(",",Q2107,FIND(",",Q2107)+1)-FIND(",",Q2107)-1)),MapTable!$A:$A,1,0)),ISERROR(VLOOKUP(TRIM(MID(Q2107,FIND(",",Q2107,FIND(",",Q2107)+1)+1,FIND(",",Q2107,FIND(",",Q2107,FIND(",",Q2107)+1)+1)-FIND(",",Q2107,FIND(",",Q2107)+1)-1)),MapTable!$A:$A,1,0)),ISERROR(VLOOKUP(TRIM(MID(Q2107,FIND(",",Q2107,FIND(",",Q2107,FIND(",",Q2107)+1)+1)+1,999)),MapTable!$A:$A,1,0))),"맵없음",
  ""),
)))))</f>
        <v/>
      </c>
      <c r="W2107" t="str">
        <f>IF(ISBLANK(V2107),"",IF(ISERROR(VLOOKUP(V2107,[3]DropTable!$A:$A,1,0)),"드랍없음",""))</f>
        <v/>
      </c>
      <c r="Y2107" t="str">
        <f>IF(ISBLANK(X2107),"",IF(ISERROR(VLOOKUP(X2107,[3]DropTable!$A:$A,1,0)),"드랍없음",""))</f>
        <v/>
      </c>
      <c r="AA2107">
        <v>8.1</v>
      </c>
    </row>
    <row r="2108" spans="1:27" x14ac:dyDescent="0.3">
      <c r="A2108">
        <v>20</v>
      </c>
      <c r="B2108">
        <v>17</v>
      </c>
      <c r="C2108">
        <v>1680</v>
      </c>
      <c r="D2108">
        <v>420</v>
      </c>
      <c r="E2108" t="s">
        <v>114</v>
      </c>
      <c r="H2108" t="str">
        <f>IF(ISBLANK(G2108),"",
IFERROR(VLOOKUP(G2108,[1]StringTable!$1:$1048576,MATCH([1]StringTable!$B$1,[1]StringTable!$1:$1,0),0),
IFERROR(VLOOKUP(G2108,[1]InApkStringTable!$1:$1048576,MATCH([1]InApkStringTable!$B$1,[1]InApkStringTable!$1:$1,0),0),
"스트링없음")))</f>
        <v/>
      </c>
      <c r="J2108" t="b">
        <v>1</v>
      </c>
      <c r="L2108" t="str">
        <f>IF(ISBLANK(K2108),"",IF(ISERROR(VLOOKUP(K2108,MapTable!$A:$A,1,0)),"맵없음",""))</f>
        <v/>
      </c>
      <c r="N2108" t="b">
        <f t="shared" ca="1" si="81"/>
        <v>0</v>
      </c>
      <c r="R2108" t="str">
        <f>IF(ISBLANK(Q2108),"",
IF(ISERROR(FIND(",",Q2108)),
  IF(ISERROR(VLOOKUP(Q2108,MapTable!$A:$A,1,0)),"맵없음",
  ""),
IF(ISERROR(FIND(",",Q2108,FIND(",",Q2108)+1)),
  IF(OR(ISERROR(VLOOKUP(LEFT(Q2108,FIND(",",Q2108)-1),MapTable!$A:$A,1,0)),ISERROR(VLOOKUP(TRIM(MID(Q2108,FIND(",",Q2108)+1,999)),MapTable!$A:$A,1,0))),"맵없음",
  ""),
IF(ISERROR(FIND(",",Q2108,FIND(",",Q2108,FIND(",",Q2108)+1)+1)),
  IF(OR(ISERROR(VLOOKUP(LEFT(Q2108,FIND(",",Q2108)-1),MapTable!$A:$A,1,0)),ISERROR(VLOOKUP(TRIM(MID(Q2108,FIND(",",Q2108)+1,FIND(",",Q2108,FIND(",",Q2108)+1)-FIND(",",Q2108)-1)),MapTable!$A:$A,1,0)),ISERROR(VLOOKUP(TRIM(MID(Q2108,FIND(",",Q2108,FIND(",",Q2108)+1)+1,999)),MapTable!$A:$A,1,0))),"맵없음",
  ""),
IF(ISERROR(FIND(",",Q2108,FIND(",",Q2108,FIND(",",Q2108,FIND(",",Q2108)+1)+1)+1)),
  IF(OR(ISERROR(VLOOKUP(LEFT(Q2108,FIND(",",Q2108)-1),MapTable!$A:$A,1,0)),ISERROR(VLOOKUP(TRIM(MID(Q2108,FIND(",",Q2108)+1,FIND(",",Q2108,FIND(",",Q2108)+1)-FIND(",",Q2108)-1)),MapTable!$A:$A,1,0)),ISERROR(VLOOKUP(TRIM(MID(Q2108,FIND(",",Q2108,FIND(",",Q2108)+1)+1,FIND(",",Q2108,FIND(",",Q2108,FIND(",",Q2108)+1)+1)-FIND(",",Q2108,FIND(",",Q2108)+1)-1)),MapTable!$A:$A,1,0)),ISERROR(VLOOKUP(TRIM(MID(Q2108,FIND(",",Q2108,FIND(",",Q2108,FIND(",",Q2108)+1)+1)+1,999)),MapTable!$A:$A,1,0))),"맵없음",
  ""),
)))))</f>
        <v/>
      </c>
      <c r="W2108" t="str">
        <f>IF(ISBLANK(V2108),"",IF(ISERROR(VLOOKUP(V2108,[3]DropTable!$A:$A,1,0)),"드랍없음",""))</f>
        <v/>
      </c>
      <c r="Y2108" t="str">
        <f>IF(ISBLANK(X2108),"",IF(ISERROR(VLOOKUP(X2108,[3]DropTable!$A:$A,1,0)),"드랍없음",""))</f>
        <v/>
      </c>
      <c r="AA2108">
        <v>8.1</v>
      </c>
    </row>
    <row r="2109" spans="1:27" x14ac:dyDescent="0.3">
      <c r="A2109">
        <v>20</v>
      </c>
      <c r="B2109">
        <v>18</v>
      </c>
      <c r="C2109">
        <v>1680</v>
      </c>
      <c r="D2109">
        <v>420</v>
      </c>
      <c r="E2109" t="s">
        <v>114</v>
      </c>
      <c r="H2109" t="str">
        <f>IF(ISBLANK(G2109),"",
IFERROR(VLOOKUP(G2109,[1]StringTable!$1:$1048576,MATCH([1]StringTable!$B$1,[1]StringTable!$1:$1,0),0),
IFERROR(VLOOKUP(G2109,[1]InApkStringTable!$1:$1048576,MATCH([1]InApkStringTable!$B$1,[1]InApkStringTable!$1:$1,0),0),
"스트링없음")))</f>
        <v/>
      </c>
      <c r="J2109" t="b">
        <v>1</v>
      </c>
      <c r="L2109" t="str">
        <f>IF(ISBLANK(K2109),"",IF(ISERROR(VLOOKUP(K2109,MapTable!$A:$A,1,0)),"맵없음",""))</f>
        <v/>
      </c>
      <c r="N2109" t="b">
        <f t="shared" ca="1" si="81"/>
        <v>0</v>
      </c>
      <c r="R2109" t="str">
        <f>IF(ISBLANK(Q2109),"",
IF(ISERROR(FIND(",",Q2109)),
  IF(ISERROR(VLOOKUP(Q2109,MapTable!$A:$A,1,0)),"맵없음",
  ""),
IF(ISERROR(FIND(",",Q2109,FIND(",",Q2109)+1)),
  IF(OR(ISERROR(VLOOKUP(LEFT(Q2109,FIND(",",Q2109)-1),MapTable!$A:$A,1,0)),ISERROR(VLOOKUP(TRIM(MID(Q2109,FIND(",",Q2109)+1,999)),MapTable!$A:$A,1,0))),"맵없음",
  ""),
IF(ISERROR(FIND(",",Q2109,FIND(",",Q2109,FIND(",",Q2109)+1)+1)),
  IF(OR(ISERROR(VLOOKUP(LEFT(Q2109,FIND(",",Q2109)-1),MapTable!$A:$A,1,0)),ISERROR(VLOOKUP(TRIM(MID(Q2109,FIND(",",Q2109)+1,FIND(",",Q2109,FIND(",",Q2109)+1)-FIND(",",Q2109)-1)),MapTable!$A:$A,1,0)),ISERROR(VLOOKUP(TRIM(MID(Q2109,FIND(",",Q2109,FIND(",",Q2109)+1)+1,999)),MapTable!$A:$A,1,0))),"맵없음",
  ""),
IF(ISERROR(FIND(",",Q2109,FIND(",",Q2109,FIND(",",Q2109,FIND(",",Q2109)+1)+1)+1)),
  IF(OR(ISERROR(VLOOKUP(LEFT(Q2109,FIND(",",Q2109)-1),MapTable!$A:$A,1,0)),ISERROR(VLOOKUP(TRIM(MID(Q2109,FIND(",",Q2109)+1,FIND(",",Q2109,FIND(",",Q2109)+1)-FIND(",",Q2109)-1)),MapTable!$A:$A,1,0)),ISERROR(VLOOKUP(TRIM(MID(Q2109,FIND(",",Q2109,FIND(",",Q2109)+1)+1,FIND(",",Q2109,FIND(",",Q2109,FIND(",",Q2109)+1)+1)-FIND(",",Q2109,FIND(",",Q2109)+1)-1)),MapTable!$A:$A,1,0)),ISERROR(VLOOKUP(TRIM(MID(Q2109,FIND(",",Q2109,FIND(",",Q2109,FIND(",",Q2109)+1)+1)+1,999)),MapTable!$A:$A,1,0))),"맵없음",
  ""),
)))))</f>
        <v/>
      </c>
      <c r="W2109" t="str">
        <f>IF(ISBLANK(V2109),"",IF(ISERROR(VLOOKUP(V2109,[3]DropTable!$A:$A,1,0)),"드랍없음",""))</f>
        <v/>
      </c>
      <c r="Y2109" t="str">
        <f>IF(ISBLANK(X2109),"",IF(ISERROR(VLOOKUP(X2109,[3]DropTable!$A:$A,1,0)),"드랍없음",""))</f>
        <v/>
      </c>
      <c r="AA2109">
        <v>8.1</v>
      </c>
    </row>
    <row r="2110" spans="1:27" x14ac:dyDescent="0.3">
      <c r="A2110">
        <v>20</v>
      </c>
      <c r="B2110">
        <v>19</v>
      </c>
      <c r="C2110">
        <v>1680</v>
      </c>
      <c r="D2110">
        <v>420</v>
      </c>
      <c r="E2110" t="s">
        <v>114</v>
      </c>
      <c r="H2110" t="str">
        <f>IF(ISBLANK(G2110),"",
IFERROR(VLOOKUP(G2110,[1]StringTable!$1:$1048576,MATCH([1]StringTable!$B$1,[1]StringTable!$1:$1,0),0),
IFERROR(VLOOKUP(G2110,[1]InApkStringTable!$1:$1048576,MATCH([1]InApkStringTable!$B$1,[1]InApkStringTable!$1:$1,0),0),
"스트링없음")))</f>
        <v/>
      </c>
      <c r="J2110" t="b">
        <v>1</v>
      </c>
      <c r="L2110" t="str">
        <f>IF(ISBLANK(K2110),"",IF(ISERROR(VLOOKUP(K2110,MapTable!$A:$A,1,0)),"맵없음",""))</f>
        <v/>
      </c>
      <c r="N2110" t="b">
        <f t="shared" ca="1" si="81"/>
        <v>0</v>
      </c>
      <c r="R2110" t="str">
        <f>IF(ISBLANK(Q2110),"",
IF(ISERROR(FIND(",",Q2110)),
  IF(ISERROR(VLOOKUP(Q2110,MapTable!$A:$A,1,0)),"맵없음",
  ""),
IF(ISERROR(FIND(",",Q2110,FIND(",",Q2110)+1)),
  IF(OR(ISERROR(VLOOKUP(LEFT(Q2110,FIND(",",Q2110)-1),MapTable!$A:$A,1,0)),ISERROR(VLOOKUP(TRIM(MID(Q2110,FIND(",",Q2110)+1,999)),MapTable!$A:$A,1,0))),"맵없음",
  ""),
IF(ISERROR(FIND(",",Q2110,FIND(",",Q2110,FIND(",",Q2110)+1)+1)),
  IF(OR(ISERROR(VLOOKUP(LEFT(Q2110,FIND(",",Q2110)-1),MapTable!$A:$A,1,0)),ISERROR(VLOOKUP(TRIM(MID(Q2110,FIND(",",Q2110)+1,FIND(",",Q2110,FIND(",",Q2110)+1)-FIND(",",Q2110)-1)),MapTable!$A:$A,1,0)),ISERROR(VLOOKUP(TRIM(MID(Q2110,FIND(",",Q2110,FIND(",",Q2110)+1)+1,999)),MapTable!$A:$A,1,0))),"맵없음",
  ""),
IF(ISERROR(FIND(",",Q2110,FIND(",",Q2110,FIND(",",Q2110,FIND(",",Q2110)+1)+1)+1)),
  IF(OR(ISERROR(VLOOKUP(LEFT(Q2110,FIND(",",Q2110)-1),MapTable!$A:$A,1,0)),ISERROR(VLOOKUP(TRIM(MID(Q2110,FIND(",",Q2110)+1,FIND(",",Q2110,FIND(",",Q2110)+1)-FIND(",",Q2110)-1)),MapTable!$A:$A,1,0)),ISERROR(VLOOKUP(TRIM(MID(Q2110,FIND(",",Q2110,FIND(",",Q2110)+1)+1,FIND(",",Q2110,FIND(",",Q2110,FIND(",",Q2110)+1)+1)-FIND(",",Q2110,FIND(",",Q2110)+1)-1)),MapTable!$A:$A,1,0)),ISERROR(VLOOKUP(TRIM(MID(Q2110,FIND(",",Q2110,FIND(",",Q2110,FIND(",",Q2110)+1)+1)+1,999)),MapTable!$A:$A,1,0))),"맵없음",
  ""),
)))))</f>
        <v/>
      </c>
      <c r="W2110" t="str">
        <f>IF(ISBLANK(V2110),"",IF(ISERROR(VLOOKUP(V2110,[3]DropTable!$A:$A,1,0)),"드랍없음",""))</f>
        <v/>
      </c>
      <c r="Y2110" t="str">
        <f>IF(ISBLANK(X2110),"",IF(ISERROR(VLOOKUP(X2110,[3]DropTable!$A:$A,1,0)),"드랍없음",""))</f>
        <v/>
      </c>
      <c r="AA2110">
        <v>8.1</v>
      </c>
    </row>
    <row r="2111" spans="1:27" x14ac:dyDescent="0.3">
      <c r="A2111">
        <v>20</v>
      </c>
      <c r="B2111">
        <v>20</v>
      </c>
      <c r="C2111">
        <v>1680</v>
      </c>
      <c r="D2111">
        <v>420</v>
      </c>
      <c r="E2111" t="s">
        <v>114</v>
      </c>
      <c r="H2111" t="str">
        <f>IF(ISBLANK(G2111),"",
IFERROR(VLOOKUP(G2111,[1]StringTable!$1:$1048576,MATCH([1]StringTable!$B$1,[1]StringTable!$1:$1,0),0),
IFERROR(VLOOKUP(G2111,[1]InApkStringTable!$1:$1048576,MATCH([1]InApkStringTable!$B$1,[1]InApkStringTable!$1:$1,0),0),
"스트링없음")))</f>
        <v/>
      </c>
      <c r="J2111" t="b">
        <v>1</v>
      </c>
      <c r="L2111" t="str">
        <f>IF(ISBLANK(K2111),"",IF(ISERROR(VLOOKUP(K2111,MapTable!$A:$A,1,0)),"맵없음",""))</f>
        <v/>
      </c>
      <c r="N2111" t="b">
        <f t="shared" ca="1" si="81"/>
        <v>0</v>
      </c>
      <c r="R2111" t="str">
        <f>IF(ISBLANK(Q2111),"",
IF(ISERROR(FIND(",",Q2111)),
  IF(ISERROR(VLOOKUP(Q2111,MapTable!$A:$A,1,0)),"맵없음",
  ""),
IF(ISERROR(FIND(",",Q2111,FIND(",",Q2111)+1)),
  IF(OR(ISERROR(VLOOKUP(LEFT(Q2111,FIND(",",Q2111)-1),MapTable!$A:$A,1,0)),ISERROR(VLOOKUP(TRIM(MID(Q2111,FIND(",",Q2111)+1,999)),MapTable!$A:$A,1,0))),"맵없음",
  ""),
IF(ISERROR(FIND(",",Q2111,FIND(",",Q2111,FIND(",",Q2111)+1)+1)),
  IF(OR(ISERROR(VLOOKUP(LEFT(Q2111,FIND(",",Q2111)-1),MapTable!$A:$A,1,0)),ISERROR(VLOOKUP(TRIM(MID(Q2111,FIND(",",Q2111)+1,FIND(",",Q2111,FIND(",",Q2111)+1)-FIND(",",Q2111)-1)),MapTable!$A:$A,1,0)),ISERROR(VLOOKUP(TRIM(MID(Q2111,FIND(",",Q2111,FIND(",",Q2111)+1)+1,999)),MapTable!$A:$A,1,0))),"맵없음",
  ""),
IF(ISERROR(FIND(",",Q2111,FIND(",",Q2111,FIND(",",Q2111,FIND(",",Q2111)+1)+1)+1)),
  IF(OR(ISERROR(VLOOKUP(LEFT(Q2111,FIND(",",Q2111)-1),MapTable!$A:$A,1,0)),ISERROR(VLOOKUP(TRIM(MID(Q2111,FIND(",",Q2111)+1,FIND(",",Q2111,FIND(",",Q2111)+1)-FIND(",",Q2111)-1)),MapTable!$A:$A,1,0)),ISERROR(VLOOKUP(TRIM(MID(Q2111,FIND(",",Q2111,FIND(",",Q2111)+1)+1,FIND(",",Q2111,FIND(",",Q2111,FIND(",",Q2111)+1)+1)-FIND(",",Q2111,FIND(",",Q2111)+1)-1)),MapTable!$A:$A,1,0)),ISERROR(VLOOKUP(TRIM(MID(Q2111,FIND(",",Q2111,FIND(",",Q2111,FIND(",",Q2111)+1)+1)+1,999)),MapTable!$A:$A,1,0))),"맵없음",
  ""),
)))))</f>
        <v/>
      </c>
      <c r="W2111" t="str">
        <f>IF(ISBLANK(V2111),"",IF(ISERROR(VLOOKUP(V2111,[3]DropTable!$A:$A,1,0)),"드랍없음",""))</f>
        <v/>
      </c>
      <c r="Y2111" t="str">
        <f>IF(ISBLANK(X2111),"",IF(ISERROR(VLOOKUP(X2111,[3]DropTable!$A:$A,1,0)),"드랍없음",""))</f>
        <v/>
      </c>
      <c r="AA2111">
        <v>8.1</v>
      </c>
    </row>
    <row r="2112" spans="1:27" x14ac:dyDescent="0.3">
      <c r="A2112">
        <v>20</v>
      </c>
      <c r="B2112">
        <v>21</v>
      </c>
      <c r="C2112">
        <v>1680</v>
      </c>
      <c r="D2112">
        <v>420</v>
      </c>
      <c r="E2112" t="s">
        <v>114</v>
      </c>
      <c r="H2112" t="str">
        <f>IF(ISBLANK(G2112),"",
IFERROR(VLOOKUP(G2112,[1]StringTable!$1:$1048576,MATCH([1]StringTable!$B$1,[1]StringTable!$1:$1,0),0),
IFERROR(VLOOKUP(G2112,[1]InApkStringTable!$1:$1048576,MATCH([1]InApkStringTable!$B$1,[1]InApkStringTable!$1:$1,0),0),
"스트링없음")))</f>
        <v/>
      </c>
      <c r="J2112" t="b">
        <v>1</v>
      </c>
      <c r="L2112" t="str">
        <f>IF(ISBLANK(K2112),"",IF(ISERROR(VLOOKUP(K2112,MapTable!$A:$A,1,0)),"맵없음",""))</f>
        <v/>
      </c>
      <c r="N2112" t="b">
        <f t="shared" ca="1" si="81"/>
        <v>0</v>
      </c>
      <c r="R2112" t="str">
        <f>IF(ISBLANK(Q2112),"",
IF(ISERROR(FIND(",",Q2112)),
  IF(ISERROR(VLOOKUP(Q2112,MapTable!$A:$A,1,0)),"맵없음",
  ""),
IF(ISERROR(FIND(",",Q2112,FIND(",",Q2112)+1)),
  IF(OR(ISERROR(VLOOKUP(LEFT(Q2112,FIND(",",Q2112)-1),MapTable!$A:$A,1,0)),ISERROR(VLOOKUP(TRIM(MID(Q2112,FIND(",",Q2112)+1,999)),MapTable!$A:$A,1,0))),"맵없음",
  ""),
IF(ISERROR(FIND(",",Q2112,FIND(",",Q2112,FIND(",",Q2112)+1)+1)),
  IF(OR(ISERROR(VLOOKUP(LEFT(Q2112,FIND(",",Q2112)-1),MapTable!$A:$A,1,0)),ISERROR(VLOOKUP(TRIM(MID(Q2112,FIND(",",Q2112)+1,FIND(",",Q2112,FIND(",",Q2112)+1)-FIND(",",Q2112)-1)),MapTable!$A:$A,1,0)),ISERROR(VLOOKUP(TRIM(MID(Q2112,FIND(",",Q2112,FIND(",",Q2112)+1)+1,999)),MapTable!$A:$A,1,0))),"맵없음",
  ""),
IF(ISERROR(FIND(",",Q2112,FIND(",",Q2112,FIND(",",Q2112,FIND(",",Q2112)+1)+1)+1)),
  IF(OR(ISERROR(VLOOKUP(LEFT(Q2112,FIND(",",Q2112)-1),MapTable!$A:$A,1,0)),ISERROR(VLOOKUP(TRIM(MID(Q2112,FIND(",",Q2112)+1,FIND(",",Q2112,FIND(",",Q2112)+1)-FIND(",",Q2112)-1)),MapTable!$A:$A,1,0)),ISERROR(VLOOKUP(TRIM(MID(Q2112,FIND(",",Q2112,FIND(",",Q2112)+1)+1,FIND(",",Q2112,FIND(",",Q2112,FIND(",",Q2112)+1)+1)-FIND(",",Q2112,FIND(",",Q2112)+1)-1)),MapTable!$A:$A,1,0)),ISERROR(VLOOKUP(TRIM(MID(Q2112,FIND(",",Q2112,FIND(",",Q2112,FIND(",",Q2112)+1)+1)+1,999)),MapTable!$A:$A,1,0))),"맵없음",
  ""),
)))))</f>
        <v/>
      </c>
      <c r="W2112" t="str">
        <f>IF(ISBLANK(V2112),"",IF(ISERROR(VLOOKUP(V2112,[3]DropTable!$A:$A,1,0)),"드랍없음",""))</f>
        <v/>
      </c>
      <c r="Y2112" t="str">
        <f>IF(ISBLANK(X2112),"",IF(ISERROR(VLOOKUP(X2112,[3]DropTable!$A:$A,1,0)),"드랍없음",""))</f>
        <v/>
      </c>
      <c r="AA2112">
        <v>8.1</v>
      </c>
    </row>
    <row r="2113" spans="1:27" x14ac:dyDescent="0.3">
      <c r="A2113">
        <v>20</v>
      </c>
      <c r="B2113">
        <v>22</v>
      </c>
      <c r="C2113">
        <v>1680</v>
      </c>
      <c r="D2113">
        <v>420</v>
      </c>
      <c r="E2113" t="s">
        <v>114</v>
      </c>
      <c r="H2113" t="str">
        <f>IF(ISBLANK(G2113),"",
IFERROR(VLOOKUP(G2113,[1]StringTable!$1:$1048576,MATCH([1]StringTable!$B$1,[1]StringTable!$1:$1,0),0),
IFERROR(VLOOKUP(G2113,[1]InApkStringTable!$1:$1048576,MATCH([1]InApkStringTable!$B$1,[1]InApkStringTable!$1:$1,0),0),
"스트링없음")))</f>
        <v/>
      </c>
      <c r="J2113" t="b">
        <v>1</v>
      </c>
      <c r="L2113" t="str">
        <f>IF(ISBLANK(K2113),"",IF(ISERROR(VLOOKUP(K2113,MapTable!$A:$A,1,0)),"맵없음",""))</f>
        <v/>
      </c>
      <c r="N2113" t="b">
        <f t="shared" ca="1" si="81"/>
        <v>0</v>
      </c>
      <c r="R2113" t="str">
        <f>IF(ISBLANK(Q2113),"",
IF(ISERROR(FIND(",",Q2113)),
  IF(ISERROR(VLOOKUP(Q2113,MapTable!$A:$A,1,0)),"맵없음",
  ""),
IF(ISERROR(FIND(",",Q2113,FIND(",",Q2113)+1)),
  IF(OR(ISERROR(VLOOKUP(LEFT(Q2113,FIND(",",Q2113)-1),MapTable!$A:$A,1,0)),ISERROR(VLOOKUP(TRIM(MID(Q2113,FIND(",",Q2113)+1,999)),MapTable!$A:$A,1,0))),"맵없음",
  ""),
IF(ISERROR(FIND(",",Q2113,FIND(",",Q2113,FIND(",",Q2113)+1)+1)),
  IF(OR(ISERROR(VLOOKUP(LEFT(Q2113,FIND(",",Q2113)-1),MapTable!$A:$A,1,0)),ISERROR(VLOOKUP(TRIM(MID(Q2113,FIND(",",Q2113)+1,FIND(",",Q2113,FIND(",",Q2113)+1)-FIND(",",Q2113)-1)),MapTable!$A:$A,1,0)),ISERROR(VLOOKUP(TRIM(MID(Q2113,FIND(",",Q2113,FIND(",",Q2113)+1)+1,999)),MapTable!$A:$A,1,0))),"맵없음",
  ""),
IF(ISERROR(FIND(",",Q2113,FIND(",",Q2113,FIND(",",Q2113,FIND(",",Q2113)+1)+1)+1)),
  IF(OR(ISERROR(VLOOKUP(LEFT(Q2113,FIND(",",Q2113)-1),MapTable!$A:$A,1,0)),ISERROR(VLOOKUP(TRIM(MID(Q2113,FIND(",",Q2113)+1,FIND(",",Q2113,FIND(",",Q2113)+1)-FIND(",",Q2113)-1)),MapTable!$A:$A,1,0)),ISERROR(VLOOKUP(TRIM(MID(Q2113,FIND(",",Q2113,FIND(",",Q2113)+1)+1,FIND(",",Q2113,FIND(",",Q2113,FIND(",",Q2113)+1)+1)-FIND(",",Q2113,FIND(",",Q2113)+1)-1)),MapTable!$A:$A,1,0)),ISERROR(VLOOKUP(TRIM(MID(Q2113,FIND(",",Q2113,FIND(",",Q2113,FIND(",",Q2113)+1)+1)+1,999)),MapTable!$A:$A,1,0))),"맵없음",
  ""),
)))))</f>
        <v/>
      </c>
      <c r="W2113" t="str">
        <f>IF(ISBLANK(V2113),"",IF(ISERROR(VLOOKUP(V2113,[3]DropTable!$A:$A,1,0)),"드랍없음",""))</f>
        <v/>
      </c>
      <c r="Y2113" t="str">
        <f>IF(ISBLANK(X2113),"",IF(ISERROR(VLOOKUP(X2113,[3]DropTable!$A:$A,1,0)),"드랍없음",""))</f>
        <v/>
      </c>
      <c r="AA2113">
        <v>8.1</v>
      </c>
    </row>
    <row r="2114" spans="1:27" x14ac:dyDescent="0.3">
      <c r="A2114">
        <v>20</v>
      </c>
      <c r="B2114">
        <v>23</v>
      </c>
      <c r="C2114">
        <v>1680</v>
      </c>
      <c r="D2114">
        <v>420</v>
      </c>
      <c r="E2114" t="s">
        <v>114</v>
      </c>
      <c r="H2114" t="str">
        <f>IF(ISBLANK(G2114),"",
IFERROR(VLOOKUP(G2114,[1]StringTable!$1:$1048576,MATCH([1]StringTable!$B$1,[1]StringTable!$1:$1,0),0),
IFERROR(VLOOKUP(G2114,[1]InApkStringTable!$1:$1048576,MATCH([1]InApkStringTable!$B$1,[1]InApkStringTable!$1:$1,0),0),
"스트링없음")))</f>
        <v/>
      </c>
      <c r="J2114" t="b">
        <v>1</v>
      </c>
      <c r="L2114" t="str">
        <f>IF(ISBLANK(K2114),"",IF(ISERROR(VLOOKUP(K2114,MapTable!$A:$A,1,0)),"맵없음",""))</f>
        <v/>
      </c>
      <c r="N2114" t="b">
        <f t="shared" ca="1" si="81"/>
        <v>0</v>
      </c>
      <c r="R2114" t="str">
        <f>IF(ISBLANK(Q2114),"",
IF(ISERROR(FIND(",",Q2114)),
  IF(ISERROR(VLOOKUP(Q2114,MapTable!$A:$A,1,0)),"맵없음",
  ""),
IF(ISERROR(FIND(",",Q2114,FIND(",",Q2114)+1)),
  IF(OR(ISERROR(VLOOKUP(LEFT(Q2114,FIND(",",Q2114)-1),MapTable!$A:$A,1,0)),ISERROR(VLOOKUP(TRIM(MID(Q2114,FIND(",",Q2114)+1,999)),MapTable!$A:$A,1,0))),"맵없음",
  ""),
IF(ISERROR(FIND(",",Q2114,FIND(",",Q2114,FIND(",",Q2114)+1)+1)),
  IF(OR(ISERROR(VLOOKUP(LEFT(Q2114,FIND(",",Q2114)-1),MapTable!$A:$A,1,0)),ISERROR(VLOOKUP(TRIM(MID(Q2114,FIND(",",Q2114)+1,FIND(",",Q2114,FIND(",",Q2114)+1)-FIND(",",Q2114)-1)),MapTable!$A:$A,1,0)),ISERROR(VLOOKUP(TRIM(MID(Q2114,FIND(",",Q2114,FIND(",",Q2114)+1)+1,999)),MapTable!$A:$A,1,0))),"맵없음",
  ""),
IF(ISERROR(FIND(",",Q2114,FIND(",",Q2114,FIND(",",Q2114,FIND(",",Q2114)+1)+1)+1)),
  IF(OR(ISERROR(VLOOKUP(LEFT(Q2114,FIND(",",Q2114)-1),MapTable!$A:$A,1,0)),ISERROR(VLOOKUP(TRIM(MID(Q2114,FIND(",",Q2114)+1,FIND(",",Q2114,FIND(",",Q2114)+1)-FIND(",",Q2114)-1)),MapTable!$A:$A,1,0)),ISERROR(VLOOKUP(TRIM(MID(Q2114,FIND(",",Q2114,FIND(",",Q2114)+1)+1,FIND(",",Q2114,FIND(",",Q2114,FIND(",",Q2114)+1)+1)-FIND(",",Q2114,FIND(",",Q2114)+1)-1)),MapTable!$A:$A,1,0)),ISERROR(VLOOKUP(TRIM(MID(Q2114,FIND(",",Q2114,FIND(",",Q2114,FIND(",",Q2114)+1)+1)+1,999)),MapTable!$A:$A,1,0))),"맵없음",
  ""),
)))))</f>
        <v/>
      </c>
      <c r="W2114" t="str">
        <f>IF(ISBLANK(V2114),"",IF(ISERROR(VLOOKUP(V2114,[3]DropTable!$A:$A,1,0)),"드랍없음",""))</f>
        <v/>
      </c>
      <c r="Y2114" t="str">
        <f>IF(ISBLANK(X2114),"",IF(ISERROR(VLOOKUP(X2114,[3]DropTable!$A:$A,1,0)),"드랍없음",""))</f>
        <v/>
      </c>
      <c r="AA2114">
        <v>8.1</v>
      </c>
    </row>
    <row r="2115" spans="1:27" x14ac:dyDescent="0.3">
      <c r="A2115">
        <v>20</v>
      </c>
      <c r="B2115">
        <v>24</v>
      </c>
      <c r="C2115">
        <v>1680</v>
      </c>
      <c r="D2115">
        <v>420</v>
      </c>
      <c r="E2115" t="s">
        <v>114</v>
      </c>
      <c r="H2115" t="str">
        <f>IF(ISBLANK(G2115),"",
IFERROR(VLOOKUP(G2115,[1]StringTable!$1:$1048576,MATCH([1]StringTable!$B$1,[1]StringTable!$1:$1,0),0),
IFERROR(VLOOKUP(G2115,[1]InApkStringTable!$1:$1048576,MATCH([1]InApkStringTable!$B$1,[1]InApkStringTable!$1:$1,0),0),
"스트링없음")))</f>
        <v/>
      </c>
      <c r="J2115" t="b">
        <v>1</v>
      </c>
      <c r="L2115" t="str">
        <f>IF(ISBLANK(K2115),"",IF(ISERROR(VLOOKUP(K2115,MapTable!$A:$A,1,0)),"맵없음",""))</f>
        <v/>
      </c>
      <c r="N2115" t="b">
        <f t="shared" ca="1" si="81"/>
        <v>0</v>
      </c>
      <c r="R2115" t="str">
        <f>IF(ISBLANK(Q2115),"",
IF(ISERROR(FIND(",",Q2115)),
  IF(ISERROR(VLOOKUP(Q2115,MapTable!$A:$A,1,0)),"맵없음",
  ""),
IF(ISERROR(FIND(",",Q2115,FIND(",",Q2115)+1)),
  IF(OR(ISERROR(VLOOKUP(LEFT(Q2115,FIND(",",Q2115)-1),MapTable!$A:$A,1,0)),ISERROR(VLOOKUP(TRIM(MID(Q2115,FIND(",",Q2115)+1,999)),MapTable!$A:$A,1,0))),"맵없음",
  ""),
IF(ISERROR(FIND(",",Q2115,FIND(",",Q2115,FIND(",",Q2115)+1)+1)),
  IF(OR(ISERROR(VLOOKUP(LEFT(Q2115,FIND(",",Q2115)-1),MapTable!$A:$A,1,0)),ISERROR(VLOOKUP(TRIM(MID(Q2115,FIND(",",Q2115)+1,FIND(",",Q2115,FIND(",",Q2115)+1)-FIND(",",Q2115)-1)),MapTable!$A:$A,1,0)),ISERROR(VLOOKUP(TRIM(MID(Q2115,FIND(",",Q2115,FIND(",",Q2115)+1)+1,999)),MapTable!$A:$A,1,0))),"맵없음",
  ""),
IF(ISERROR(FIND(",",Q2115,FIND(",",Q2115,FIND(",",Q2115,FIND(",",Q2115)+1)+1)+1)),
  IF(OR(ISERROR(VLOOKUP(LEFT(Q2115,FIND(",",Q2115)-1),MapTable!$A:$A,1,0)),ISERROR(VLOOKUP(TRIM(MID(Q2115,FIND(",",Q2115)+1,FIND(",",Q2115,FIND(",",Q2115)+1)-FIND(",",Q2115)-1)),MapTable!$A:$A,1,0)),ISERROR(VLOOKUP(TRIM(MID(Q2115,FIND(",",Q2115,FIND(",",Q2115)+1)+1,FIND(",",Q2115,FIND(",",Q2115,FIND(",",Q2115)+1)+1)-FIND(",",Q2115,FIND(",",Q2115)+1)-1)),MapTable!$A:$A,1,0)),ISERROR(VLOOKUP(TRIM(MID(Q2115,FIND(",",Q2115,FIND(",",Q2115,FIND(",",Q2115)+1)+1)+1,999)),MapTable!$A:$A,1,0))),"맵없음",
  ""),
)))))</f>
        <v/>
      </c>
      <c r="W2115" t="str">
        <f>IF(ISBLANK(V2115),"",IF(ISERROR(VLOOKUP(V2115,[3]DropTable!$A:$A,1,0)),"드랍없음",""))</f>
        <v/>
      </c>
      <c r="Y2115" t="str">
        <f>IF(ISBLANK(X2115),"",IF(ISERROR(VLOOKUP(X2115,[3]DropTable!$A:$A,1,0)),"드랍없음",""))</f>
        <v/>
      </c>
      <c r="AA2115">
        <v>8.1</v>
      </c>
    </row>
    <row r="2116" spans="1:27" x14ac:dyDescent="0.3">
      <c r="A2116">
        <v>20</v>
      </c>
      <c r="B2116">
        <v>25</v>
      </c>
      <c r="C2116">
        <v>1680</v>
      </c>
      <c r="D2116">
        <v>420</v>
      </c>
      <c r="E2116" t="s">
        <v>114</v>
      </c>
      <c r="H2116" t="str">
        <f>IF(ISBLANK(G2116),"",
IFERROR(VLOOKUP(G2116,[1]StringTable!$1:$1048576,MATCH([1]StringTable!$B$1,[1]StringTable!$1:$1,0),0),
IFERROR(VLOOKUP(G2116,[1]InApkStringTable!$1:$1048576,MATCH([1]InApkStringTable!$B$1,[1]InApkStringTable!$1:$1,0),0),
"스트링없음")))</f>
        <v/>
      </c>
      <c r="J2116" t="b">
        <v>1</v>
      </c>
      <c r="L2116" t="str">
        <f>IF(ISBLANK(K2116),"",IF(ISERROR(VLOOKUP(K2116,MapTable!$A:$A,1,0)),"맵없음",""))</f>
        <v/>
      </c>
      <c r="N2116" t="b">
        <f t="shared" ca="1" si="81"/>
        <v>0</v>
      </c>
      <c r="R2116" t="str">
        <f>IF(ISBLANK(Q2116),"",
IF(ISERROR(FIND(",",Q2116)),
  IF(ISERROR(VLOOKUP(Q2116,MapTable!$A:$A,1,0)),"맵없음",
  ""),
IF(ISERROR(FIND(",",Q2116,FIND(",",Q2116)+1)),
  IF(OR(ISERROR(VLOOKUP(LEFT(Q2116,FIND(",",Q2116)-1),MapTable!$A:$A,1,0)),ISERROR(VLOOKUP(TRIM(MID(Q2116,FIND(",",Q2116)+1,999)),MapTable!$A:$A,1,0))),"맵없음",
  ""),
IF(ISERROR(FIND(",",Q2116,FIND(",",Q2116,FIND(",",Q2116)+1)+1)),
  IF(OR(ISERROR(VLOOKUP(LEFT(Q2116,FIND(",",Q2116)-1),MapTable!$A:$A,1,0)),ISERROR(VLOOKUP(TRIM(MID(Q2116,FIND(",",Q2116)+1,FIND(",",Q2116,FIND(",",Q2116)+1)-FIND(",",Q2116)-1)),MapTable!$A:$A,1,0)),ISERROR(VLOOKUP(TRIM(MID(Q2116,FIND(",",Q2116,FIND(",",Q2116)+1)+1,999)),MapTable!$A:$A,1,0))),"맵없음",
  ""),
IF(ISERROR(FIND(",",Q2116,FIND(",",Q2116,FIND(",",Q2116,FIND(",",Q2116)+1)+1)+1)),
  IF(OR(ISERROR(VLOOKUP(LEFT(Q2116,FIND(",",Q2116)-1),MapTable!$A:$A,1,0)),ISERROR(VLOOKUP(TRIM(MID(Q2116,FIND(",",Q2116)+1,FIND(",",Q2116,FIND(",",Q2116)+1)-FIND(",",Q2116)-1)),MapTable!$A:$A,1,0)),ISERROR(VLOOKUP(TRIM(MID(Q2116,FIND(",",Q2116,FIND(",",Q2116)+1)+1,FIND(",",Q2116,FIND(",",Q2116,FIND(",",Q2116)+1)+1)-FIND(",",Q2116,FIND(",",Q2116)+1)-1)),MapTable!$A:$A,1,0)),ISERROR(VLOOKUP(TRIM(MID(Q2116,FIND(",",Q2116,FIND(",",Q2116,FIND(",",Q2116)+1)+1)+1,999)),MapTable!$A:$A,1,0))),"맵없음",
  ""),
)))))</f>
        <v/>
      </c>
      <c r="W2116" t="str">
        <f>IF(ISBLANK(V2116),"",IF(ISERROR(VLOOKUP(V2116,[3]DropTable!$A:$A,1,0)),"드랍없음",""))</f>
        <v/>
      </c>
      <c r="Y2116" t="str">
        <f>IF(ISBLANK(X2116),"",IF(ISERROR(VLOOKUP(X2116,[3]DropTable!$A:$A,1,0)),"드랍없음",""))</f>
        <v/>
      </c>
      <c r="AA2116">
        <v>8.1</v>
      </c>
    </row>
    <row r="2117" spans="1:27" x14ac:dyDescent="0.3">
      <c r="A2117">
        <v>20</v>
      </c>
      <c r="B2117">
        <v>26</v>
      </c>
      <c r="C2117">
        <v>1680</v>
      </c>
      <c r="D2117">
        <v>420</v>
      </c>
      <c r="E2117" t="s">
        <v>114</v>
      </c>
      <c r="H2117" t="str">
        <f>IF(ISBLANK(G2117),"",
IFERROR(VLOOKUP(G2117,[1]StringTable!$1:$1048576,MATCH([1]StringTable!$B$1,[1]StringTable!$1:$1,0),0),
IFERROR(VLOOKUP(G2117,[1]InApkStringTable!$1:$1048576,MATCH([1]InApkStringTable!$B$1,[1]InApkStringTable!$1:$1,0),0),
"스트링없음")))</f>
        <v/>
      </c>
      <c r="J2117" t="b">
        <v>1</v>
      </c>
      <c r="L2117" t="str">
        <f>IF(ISBLANK(K2117),"",IF(ISERROR(VLOOKUP(K2117,MapTable!$A:$A,1,0)),"맵없음",""))</f>
        <v/>
      </c>
      <c r="N2117" t="b">
        <f t="shared" ca="1" si="81"/>
        <v>0</v>
      </c>
      <c r="R2117" t="str">
        <f>IF(ISBLANK(Q2117),"",
IF(ISERROR(FIND(",",Q2117)),
  IF(ISERROR(VLOOKUP(Q2117,MapTable!$A:$A,1,0)),"맵없음",
  ""),
IF(ISERROR(FIND(",",Q2117,FIND(",",Q2117)+1)),
  IF(OR(ISERROR(VLOOKUP(LEFT(Q2117,FIND(",",Q2117)-1),MapTable!$A:$A,1,0)),ISERROR(VLOOKUP(TRIM(MID(Q2117,FIND(",",Q2117)+1,999)),MapTable!$A:$A,1,0))),"맵없음",
  ""),
IF(ISERROR(FIND(",",Q2117,FIND(",",Q2117,FIND(",",Q2117)+1)+1)),
  IF(OR(ISERROR(VLOOKUP(LEFT(Q2117,FIND(",",Q2117)-1),MapTable!$A:$A,1,0)),ISERROR(VLOOKUP(TRIM(MID(Q2117,FIND(",",Q2117)+1,FIND(",",Q2117,FIND(",",Q2117)+1)-FIND(",",Q2117)-1)),MapTable!$A:$A,1,0)),ISERROR(VLOOKUP(TRIM(MID(Q2117,FIND(",",Q2117,FIND(",",Q2117)+1)+1,999)),MapTable!$A:$A,1,0))),"맵없음",
  ""),
IF(ISERROR(FIND(",",Q2117,FIND(",",Q2117,FIND(",",Q2117,FIND(",",Q2117)+1)+1)+1)),
  IF(OR(ISERROR(VLOOKUP(LEFT(Q2117,FIND(",",Q2117)-1),MapTable!$A:$A,1,0)),ISERROR(VLOOKUP(TRIM(MID(Q2117,FIND(",",Q2117)+1,FIND(",",Q2117,FIND(",",Q2117)+1)-FIND(",",Q2117)-1)),MapTable!$A:$A,1,0)),ISERROR(VLOOKUP(TRIM(MID(Q2117,FIND(",",Q2117,FIND(",",Q2117)+1)+1,FIND(",",Q2117,FIND(",",Q2117,FIND(",",Q2117)+1)+1)-FIND(",",Q2117,FIND(",",Q2117)+1)-1)),MapTable!$A:$A,1,0)),ISERROR(VLOOKUP(TRIM(MID(Q2117,FIND(",",Q2117,FIND(",",Q2117,FIND(",",Q2117)+1)+1)+1,999)),MapTable!$A:$A,1,0))),"맵없음",
  ""),
)))))</f>
        <v/>
      </c>
      <c r="W2117" t="str">
        <f>IF(ISBLANK(V2117),"",IF(ISERROR(VLOOKUP(V2117,[3]DropTable!$A:$A,1,0)),"드랍없음",""))</f>
        <v/>
      </c>
      <c r="Y2117" t="str">
        <f>IF(ISBLANK(X2117),"",IF(ISERROR(VLOOKUP(X2117,[3]DropTable!$A:$A,1,0)),"드랍없음",""))</f>
        <v/>
      </c>
      <c r="AA2117">
        <v>8.1</v>
      </c>
    </row>
    <row r="2118" spans="1:27" x14ac:dyDescent="0.3">
      <c r="A2118">
        <v>20</v>
      </c>
      <c r="B2118">
        <v>27</v>
      </c>
      <c r="C2118">
        <v>1680</v>
      </c>
      <c r="D2118">
        <v>420</v>
      </c>
      <c r="E2118" t="s">
        <v>114</v>
      </c>
      <c r="H2118" t="str">
        <f>IF(ISBLANK(G2118),"",
IFERROR(VLOOKUP(G2118,[1]StringTable!$1:$1048576,MATCH([1]StringTable!$B$1,[1]StringTable!$1:$1,0),0),
IFERROR(VLOOKUP(G2118,[1]InApkStringTable!$1:$1048576,MATCH([1]InApkStringTable!$B$1,[1]InApkStringTable!$1:$1,0),0),
"스트링없음")))</f>
        <v/>
      </c>
      <c r="J2118" t="b">
        <v>1</v>
      </c>
      <c r="L2118" t="str">
        <f>IF(ISBLANK(K2118),"",IF(ISERROR(VLOOKUP(K2118,MapTable!$A:$A,1,0)),"맵없음",""))</f>
        <v/>
      </c>
      <c r="N2118" t="b">
        <f t="shared" ca="1" si="81"/>
        <v>0</v>
      </c>
      <c r="R2118" t="str">
        <f>IF(ISBLANK(Q2118),"",
IF(ISERROR(FIND(",",Q2118)),
  IF(ISERROR(VLOOKUP(Q2118,MapTable!$A:$A,1,0)),"맵없음",
  ""),
IF(ISERROR(FIND(",",Q2118,FIND(",",Q2118)+1)),
  IF(OR(ISERROR(VLOOKUP(LEFT(Q2118,FIND(",",Q2118)-1),MapTable!$A:$A,1,0)),ISERROR(VLOOKUP(TRIM(MID(Q2118,FIND(",",Q2118)+1,999)),MapTable!$A:$A,1,0))),"맵없음",
  ""),
IF(ISERROR(FIND(",",Q2118,FIND(",",Q2118,FIND(",",Q2118)+1)+1)),
  IF(OR(ISERROR(VLOOKUP(LEFT(Q2118,FIND(",",Q2118)-1),MapTable!$A:$A,1,0)),ISERROR(VLOOKUP(TRIM(MID(Q2118,FIND(",",Q2118)+1,FIND(",",Q2118,FIND(",",Q2118)+1)-FIND(",",Q2118)-1)),MapTable!$A:$A,1,0)),ISERROR(VLOOKUP(TRIM(MID(Q2118,FIND(",",Q2118,FIND(",",Q2118)+1)+1,999)),MapTable!$A:$A,1,0))),"맵없음",
  ""),
IF(ISERROR(FIND(",",Q2118,FIND(",",Q2118,FIND(",",Q2118,FIND(",",Q2118)+1)+1)+1)),
  IF(OR(ISERROR(VLOOKUP(LEFT(Q2118,FIND(",",Q2118)-1),MapTable!$A:$A,1,0)),ISERROR(VLOOKUP(TRIM(MID(Q2118,FIND(",",Q2118)+1,FIND(",",Q2118,FIND(",",Q2118)+1)-FIND(",",Q2118)-1)),MapTable!$A:$A,1,0)),ISERROR(VLOOKUP(TRIM(MID(Q2118,FIND(",",Q2118,FIND(",",Q2118)+1)+1,FIND(",",Q2118,FIND(",",Q2118,FIND(",",Q2118)+1)+1)-FIND(",",Q2118,FIND(",",Q2118)+1)-1)),MapTable!$A:$A,1,0)),ISERROR(VLOOKUP(TRIM(MID(Q2118,FIND(",",Q2118,FIND(",",Q2118,FIND(",",Q2118)+1)+1)+1,999)),MapTable!$A:$A,1,0))),"맵없음",
  ""),
)))))</f>
        <v/>
      </c>
      <c r="W2118" t="str">
        <f>IF(ISBLANK(V2118),"",IF(ISERROR(VLOOKUP(V2118,[3]DropTable!$A:$A,1,0)),"드랍없음",""))</f>
        <v/>
      </c>
      <c r="Y2118" t="str">
        <f>IF(ISBLANK(X2118),"",IF(ISERROR(VLOOKUP(X2118,[3]DropTable!$A:$A,1,0)),"드랍없음",""))</f>
        <v/>
      </c>
      <c r="AA2118">
        <v>8.1</v>
      </c>
    </row>
    <row r="2119" spans="1:27" x14ac:dyDescent="0.3">
      <c r="A2119">
        <v>20</v>
      </c>
      <c r="B2119">
        <v>28</v>
      </c>
      <c r="C2119">
        <v>1680</v>
      </c>
      <c r="D2119">
        <v>420</v>
      </c>
      <c r="E2119" t="s">
        <v>114</v>
      </c>
      <c r="H2119" t="str">
        <f>IF(ISBLANK(G2119),"",
IFERROR(VLOOKUP(G2119,[1]StringTable!$1:$1048576,MATCH([1]StringTable!$B$1,[1]StringTable!$1:$1,0),0),
IFERROR(VLOOKUP(G2119,[1]InApkStringTable!$1:$1048576,MATCH([1]InApkStringTable!$B$1,[1]InApkStringTable!$1:$1,0),0),
"스트링없음")))</f>
        <v/>
      </c>
      <c r="J2119" t="b">
        <v>1</v>
      </c>
      <c r="L2119" t="str">
        <f>IF(ISBLANK(K2119),"",IF(ISERROR(VLOOKUP(K2119,MapTable!$A:$A,1,0)),"맵없음",""))</f>
        <v/>
      </c>
      <c r="N2119" t="b">
        <f t="shared" ca="1" si="81"/>
        <v>0</v>
      </c>
      <c r="R2119" t="str">
        <f>IF(ISBLANK(Q2119),"",
IF(ISERROR(FIND(",",Q2119)),
  IF(ISERROR(VLOOKUP(Q2119,MapTable!$A:$A,1,0)),"맵없음",
  ""),
IF(ISERROR(FIND(",",Q2119,FIND(",",Q2119)+1)),
  IF(OR(ISERROR(VLOOKUP(LEFT(Q2119,FIND(",",Q2119)-1),MapTable!$A:$A,1,0)),ISERROR(VLOOKUP(TRIM(MID(Q2119,FIND(",",Q2119)+1,999)),MapTable!$A:$A,1,0))),"맵없음",
  ""),
IF(ISERROR(FIND(",",Q2119,FIND(",",Q2119,FIND(",",Q2119)+1)+1)),
  IF(OR(ISERROR(VLOOKUP(LEFT(Q2119,FIND(",",Q2119)-1),MapTable!$A:$A,1,0)),ISERROR(VLOOKUP(TRIM(MID(Q2119,FIND(",",Q2119)+1,FIND(",",Q2119,FIND(",",Q2119)+1)-FIND(",",Q2119)-1)),MapTable!$A:$A,1,0)),ISERROR(VLOOKUP(TRIM(MID(Q2119,FIND(",",Q2119,FIND(",",Q2119)+1)+1,999)),MapTable!$A:$A,1,0))),"맵없음",
  ""),
IF(ISERROR(FIND(",",Q2119,FIND(",",Q2119,FIND(",",Q2119,FIND(",",Q2119)+1)+1)+1)),
  IF(OR(ISERROR(VLOOKUP(LEFT(Q2119,FIND(",",Q2119)-1),MapTable!$A:$A,1,0)),ISERROR(VLOOKUP(TRIM(MID(Q2119,FIND(",",Q2119)+1,FIND(",",Q2119,FIND(",",Q2119)+1)-FIND(",",Q2119)-1)),MapTable!$A:$A,1,0)),ISERROR(VLOOKUP(TRIM(MID(Q2119,FIND(",",Q2119,FIND(",",Q2119)+1)+1,FIND(",",Q2119,FIND(",",Q2119,FIND(",",Q2119)+1)+1)-FIND(",",Q2119,FIND(",",Q2119)+1)-1)),MapTable!$A:$A,1,0)),ISERROR(VLOOKUP(TRIM(MID(Q2119,FIND(",",Q2119,FIND(",",Q2119,FIND(",",Q2119)+1)+1)+1,999)),MapTable!$A:$A,1,0))),"맵없음",
  ""),
)))))</f>
        <v/>
      </c>
      <c r="W2119" t="str">
        <f>IF(ISBLANK(V2119),"",IF(ISERROR(VLOOKUP(V2119,[3]DropTable!$A:$A,1,0)),"드랍없음",""))</f>
        <v/>
      </c>
      <c r="Y2119" t="str">
        <f>IF(ISBLANK(X2119),"",IF(ISERROR(VLOOKUP(X2119,[3]DropTable!$A:$A,1,0)),"드랍없음",""))</f>
        <v/>
      </c>
      <c r="AA2119">
        <v>8.1</v>
      </c>
    </row>
    <row r="2120" spans="1:27" x14ac:dyDescent="0.3">
      <c r="A2120">
        <v>20</v>
      </c>
      <c r="B2120">
        <v>29</v>
      </c>
      <c r="C2120">
        <v>1680</v>
      </c>
      <c r="D2120">
        <v>420</v>
      </c>
      <c r="E2120" t="s">
        <v>114</v>
      </c>
      <c r="H2120" t="str">
        <f>IF(ISBLANK(G2120),"",
IFERROR(VLOOKUP(G2120,[1]StringTable!$1:$1048576,MATCH([1]StringTable!$B$1,[1]StringTable!$1:$1,0),0),
IFERROR(VLOOKUP(G2120,[1]InApkStringTable!$1:$1048576,MATCH([1]InApkStringTable!$B$1,[1]InApkStringTable!$1:$1,0),0),
"스트링없음")))</f>
        <v/>
      </c>
      <c r="J2120" t="b">
        <v>1</v>
      </c>
      <c r="L2120" t="str">
        <f>IF(ISBLANK(K2120),"",IF(ISERROR(VLOOKUP(K2120,MapTable!$A:$A,1,0)),"맵없음",""))</f>
        <v/>
      </c>
      <c r="N2120" t="b">
        <f t="shared" ca="1" si="81"/>
        <v>0</v>
      </c>
      <c r="R2120" t="str">
        <f>IF(ISBLANK(Q2120),"",
IF(ISERROR(FIND(",",Q2120)),
  IF(ISERROR(VLOOKUP(Q2120,MapTable!$A:$A,1,0)),"맵없음",
  ""),
IF(ISERROR(FIND(",",Q2120,FIND(",",Q2120)+1)),
  IF(OR(ISERROR(VLOOKUP(LEFT(Q2120,FIND(",",Q2120)-1),MapTable!$A:$A,1,0)),ISERROR(VLOOKUP(TRIM(MID(Q2120,FIND(",",Q2120)+1,999)),MapTable!$A:$A,1,0))),"맵없음",
  ""),
IF(ISERROR(FIND(",",Q2120,FIND(",",Q2120,FIND(",",Q2120)+1)+1)),
  IF(OR(ISERROR(VLOOKUP(LEFT(Q2120,FIND(",",Q2120)-1),MapTable!$A:$A,1,0)),ISERROR(VLOOKUP(TRIM(MID(Q2120,FIND(",",Q2120)+1,FIND(",",Q2120,FIND(",",Q2120)+1)-FIND(",",Q2120)-1)),MapTable!$A:$A,1,0)),ISERROR(VLOOKUP(TRIM(MID(Q2120,FIND(",",Q2120,FIND(",",Q2120)+1)+1,999)),MapTable!$A:$A,1,0))),"맵없음",
  ""),
IF(ISERROR(FIND(",",Q2120,FIND(",",Q2120,FIND(",",Q2120,FIND(",",Q2120)+1)+1)+1)),
  IF(OR(ISERROR(VLOOKUP(LEFT(Q2120,FIND(",",Q2120)-1),MapTable!$A:$A,1,0)),ISERROR(VLOOKUP(TRIM(MID(Q2120,FIND(",",Q2120)+1,FIND(",",Q2120,FIND(",",Q2120)+1)-FIND(",",Q2120)-1)),MapTable!$A:$A,1,0)),ISERROR(VLOOKUP(TRIM(MID(Q2120,FIND(",",Q2120,FIND(",",Q2120)+1)+1,FIND(",",Q2120,FIND(",",Q2120,FIND(",",Q2120)+1)+1)-FIND(",",Q2120,FIND(",",Q2120)+1)-1)),MapTable!$A:$A,1,0)),ISERROR(VLOOKUP(TRIM(MID(Q2120,FIND(",",Q2120,FIND(",",Q2120,FIND(",",Q2120)+1)+1)+1,999)),MapTable!$A:$A,1,0))),"맵없음",
  ""),
)))))</f>
        <v/>
      </c>
      <c r="W2120" t="str">
        <f>IF(ISBLANK(V2120),"",IF(ISERROR(VLOOKUP(V2120,[3]DropTable!$A:$A,1,0)),"드랍없음",""))</f>
        <v/>
      </c>
      <c r="Y2120" t="str">
        <f>IF(ISBLANK(X2120),"",IF(ISERROR(VLOOKUP(X2120,[3]DropTable!$A:$A,1,0)),"드랍없음",""))</f>
        <v/>
      </c>
      <c r="AA2120">
        <v>8.1</v>
      </c>
    </row>
    <row r="2121" spans="1:27" x14ac:dyDescent="0.3">
      <c r="A2121">
        <v>20</v>
      </c>
      <c r="B2121">
        <v>30</v>
      </c>
      <c r="C2121">
        <v>1680</v>
      </c>
      <c r="D2121">
        <v>420</v>
      </c>
      <c r="E2121" t="s">
        <v>114</v>
      </c>
      <c r="H2121" t="str">
        <f>IF(ISBLANK(G2121),"",
IFERROR(VLOOKUP(G2121,[1]StringTable!$1:$1048576,MATCH([1]StringTable!$B$1,[1]StringTable!$1:$1,0),0),
IFERROR(VLOOKUP(G2121,[1]InApkStringTable!$1:$1048576,MATCH([1]InApkStringTable!$B$1,[1]InApkStringTable!$1:$1,0),0),
"스트링없음")))</f>
        <v/>
      </c>
      <c r="J2121" t="b">
        <v>1</v>
      </c>
      <c r="L2121" t="str">
        <f>IF(ISBLANK(K2121),"",IF(ISERROR(VLOOKUP(K2121,MapTable!$A:$A,1,0)),"맵없음",""))</f>
        <v/>
      </c>
      <c r="N2121" t="b">
        <f t="shared" ca="1" si="81"/>
        <v>0</v>
      </c>
      <c r="R2121" t="str">
        <f>IF(ISBLANK(Q2121),"",
IF(ISERROR(FIND(",",Q2121)),
  IF(ISERROR(VLOOKUP(Q2121,MapTable!$A:$A,1,0)),"맵없음",
  ""),
IF(ISERROR(FIND(",",Q2121,FIND(",",Q2121)+1)),
  IF(OR(ISERROR(VLOOKUP(LEFT(Q2121,FIND(",",Q2121)-1),MapTable!$A:$A,1,0)),ISERROR(VLOOKUP(TRIM(MID(Q2121,FIND(",",Q2121)+1,999)),MapTable!$A:$A,1,0))),"맵없음",
  ""),
IF(ISERROR(FIND(",",Q2121,FIND(",",Q2121,FIND(",",Q2121)+1)+1)),
  IF(OR(ISERROR(VLOOKUP(LEFT(Q2121,FIND(",",Q2121)-1),MapTable!$A:$A,1,0)),ISERROR(VLOOKUP(TRIM(MID(Q2121,FIND(",",Q2121)+1,FIND(",",Q2121,FIND(",",Q2121)+1)-FIND(",",Q2121)-1)),MapTable!$A:$A,1,0)),ISERROR(VLOOKUP(TRIM(MID(Q2121,FIND(",",Q2121,FIND(",",Q2121)+1)+1,999)),MapTable!$A:$A,1,0))),"맵없음",
  ""),
IF(ISERROR(FIND(",",Q2121,FIND(",",Q2121,FIND(",",Q2121,FIND(",",Q2121)+1)+1)+1)),
  IF(OR(ISERROR(VLOOKUP(LEFT(Q2121,FIND(",",Q2121)-1),MapTable!$A:$A,1,0)),ISERROR(VLOOKUP(TRIM(MID(Q2121,FIND(",",Q2121)+1,FIND(",",Q2121,FIND(",",Q2121)+1)-FIND(",",Q2121)-1)),MapTable!$A:$A,1,0)),ISERROR(VLOOKUP(TRIM(MID(Q2121,FIND(",",Q2121,FIND(",",Q2121)+1)+1,FIND(",",Q2121,FIND(",",Q2121,FIND(",",Q2121)+1)+1)-FIND(",",Q2121,FIND(",",Q2121)+1)-1)),MapTable!$A:$A,1,0)),ISERROR(VLOOKUP(TRIM(MID(Q2121,FIND(",",Q2121,FIND(",",Q2121,FIND(",",Q2121)+1)+1)+1,999)),MapTable!$A:$A,1,0))),"맵없음",
  ""),
)))))</f>
        <v/>
      </c>
      <c r="W2121" t="str">
        <f>IF(ISBLANK(V2121),"",IF(ISERROR(VLOOKUP(V2121,[3]DropTable!$A:$A,1,0)),"드랍없음",""))</f>
        <v/>
      </c>
      <c r="Y2121" t="str">
        <f>IF(ISBLANK(X2121),"",IF(ISERROR(VLOOKUP(X2121,[3]DropTable!$A:$A,1,0)),"드랍없음",""))</f>
        <v/>
      </c>
      <c r="AA2121">
        <v>8.1</v>
      </c>
    </row>
    <row r="2122" spans="1:27" x14ac:dyDescent="0.3">
      <c r="A2122">
        <v>20</v>
      </c>
      <c r="B2122">
        <v>31</v>
      </c>
      <c r="C2122">
        <v>1680</v>
      </c>
      <c r="D2122">
        <v>420</v>
      </c>
      <c r="E2122" t="s">
        <v>114</v>
      </c>
      <c r="H2122" t="str">
        <f>IF(ISBLANK(G2122),"",
IFERROR(VLOOKUP(G2122,[1]StringTable!$1:$1048576,MATCH([1]StringTable!$B$1,[1]StringTable!$1:$1,0),0),
IFERROR(VLOOKUP(G2122,[1]InApkStringTable!$1:$1048576,MATCH([1]InApkStringTable!$B$1,[1]InApkStringTable!$1:$1,0),0),
"스트링없음")))</f>
        <v/>
      </c>
      <c r="J2122" t="b">
        <v>1</v>
      </c>
      <c r="L2122" t="str">
        <f>IF(ISBLANK(K2122),"",IF(ISERROR(VLOOKUP(K2122,MapTable!$A:$A,1,0)),"맵없음",""))</f>
        <v/>
      </c>
      <c r="N2122" t="b">
        <f t="shared" ca="1" si="81"/>
        <v>0</v>
      </c>
      <c r="R2122" t="str">
        <f>IF(ISBLANK(Q2122),"",
IF(ISERROR(FIND(",",Q2122)),
  IF(ISERROR(VLOOKUP(Q2122,MapTable!$A:$A,1,0)),"맵없음",
  ""),
IF(ISERROR(FIND(",",Q2122,FIND(",",Q2122)+1)),
  IF(OR(ISERROR(VLOOKUP(LEFT(Q2122,FIND(",",Q2122)-1),MapTable!$A:$A,1,0)),ISERROR(VLOOKUP(TRIM(MID(Q2122,FIND(",",Q2122)+1,999)),MapTable!$A:$A,1,0))),"맵없음",
  ""),
IF(ISERROR(FIND(",",Q2122,FIND(",",Q2122,FIND(",",Q2122)+1)+1)),
  IF(OR(ISERROR(VLOOKUP(LEFT(Q2122,FIND(",",Q2122)-1),MapTable!$A:$A,1,0)),ISERROR(VLOOKUP(TRIM(MID(Q2122,FIND(",",Q2122)+1,FIND(",",Q2122,FIND(",",Q2122)+1)-FIND(",",Q2122)-1)),MapTable!$A:$A,1,0)),ISERROR(VLOOKUP(TRIM(MID(Q2122,FIND(",",Q2122,FIND(",",Q2122)+1)+1,999)),MapTable!$A:$A,1,0))),"맵없음",
  ""),
IF(ISERROR(FIND(",",Q2122,FIND(",",Q2122,FIND(",",Q2122,FIND(",",Q2122)+1)+1)+1)),
  IF(OR(ISERROR(VLOOKUP(LEFT(Q2122,FIND(",",Q2122)-1),MapTable!$A:$A,1,0)),ISERROR(VLOOKUP(TRIM(MID(Q2122,FIND(",",Q2122)+1,FIND(",",Q2122,FIND(",",Q2122)+1)-FIND(",",Q2122)-1)),MapTable!$A:$A,1,0)),ISERROR(VLOOKUP(TRIM(MID(Q2122,FIND(",",Q2122,FIND(",",Q2122)+1)+1,FIND(",",Q2122,FIND(",",Q2122,FIND(",",Q2122)+1)+1)-FIND(",",Q2122,FIND(",",Q2122)+1)-1)),MapTable!$A:$A,1,0)),ISERROR(VLOOKUP(TRIM(MID(Q2122,FIND(",",Q2122,FIND(",",Q2122,FIND(",",Q2122)+1)+1)+1,999)),MapTable!$A:$A,1,0))),"맵없음",
  ""),
)))))</f>
        <v/>
      </c>
      <c r="W2122" t="str">
        <f>IF(ISBLANK(V2122),"",IF(ISERROR(VLOOKUP(V2122,[3]DropTable!$A:$A,1,0)),"드랍없음",""))</f>
        <v/>
      </c>
      <c r="Y2122" t="str">
        <f>IF(ISBLANK(X2122),"",IF(ISERROR(VLOOKUP(X2122,[3]DropTable!$A:$A,1,0)),"드랍없음",""))</f>
        <v/>
      </c>
      <c r="AA2122">
        <v>8.1</v>
      </c>
    </row>
    <row r="2123" spans="1:27" x14ac:dyDescent="0.3">
      <c r="A2123">
        <v>20</v>
      </c>
      <c r="B2123">
        <v>32</v>
      </c>
      <c r="C2123">
        <v>1680</v>
      </c>
      <c r="D2123">
        <v>420</v>
      </c>
      <c r="E2123" t="s">
        <v>114</v>
      </c>
      <c r="H2123" t="str">
        <f>IF(ISBLANK(G2123),"",
IFERROR(VLOOKUP(G2123,[1]StringTable!$1:$1048576,MATCH([1]StringTable!$B$1,[1]StringTable!$1:$1,0),0),
IFERROR(VLOOKUP(G2123,[1]InApkStringTable!$1:$1048576,MATCH([1]InApkStringTable!$B$1,[1]InApkStringTable!$1:$1,0),0),
"스트링없음")))</f>
        <v/>
      </c>
      <c r="J2123" t="b">
        <v>1</v>
      </c>
      <c r="L2123" t="str">
        <f>IF(ISBLANK(K2123),"",IF(ISERROR(VLOOKUP(K2123,MapTable!$A:$A,1,0)),"맵없음",""))</f>
        <v/>
      </c>
      <c r="N2123" t="b">
        <f t="shared" ca="1" si="81"/>
        <v>0</v>
      </c>
      <c r="R2123" t="str">
        <f>IF(ISBLANK(Q2123),"",
IF(ISERROR(FIND(",",Q2123)),
  IF(ISERROR(VLOOKUP(Q2123,MapTable!$A:$A,1,0)),"맵없음",
  ""),
IF(ISERROR(FIND(",",Q2123,FIND(",",Q2123)+1)),
  IF(OR(ISERROR(VLOOKUP(LEFT(Q2123,FIND(",",Q2123)-1),MapTable!$A:$A,1,0)),ISERROR(VLOOKUP(TRIM(MID(Q2123,FIND(",",Q2123)+1,999)),MapTable!$A:$A,1,0))),"맵없음",
  ""),
IF(ISERROR(FIND(",",Q2123,FIND(",",Q2123,FIND(",",Q2123)+1)+1)),
  IF(OR(ISERROR(VLOOKUP(LEFT(Q2123,FIND(",",Q2123)-1),MapTable!$A:$A,1,0)),ISERROR(VLOOKUP(TRIM(MID(Q2123,FIND(",",Q2123)+1,FIND(",",Q2123,FIND(",",Q2123)+1)-FIND(",",Q2123)-1)),MapTable!$A:$A,1,0)),ISERROR(VLOOKUP(TRIM(MID(Q2123,FIND(",",Q2123,FIND(",",Q2123)+1)+1,999)),MapTable!$A:$A,1,0))),"맵없음",
  ""),
IF(ISERROR(FIND(",",Q2123,FIND(",",Q2123,FIND(",",Q2123,FIND(",",Q2123)+1)+1)+1)),
  IF(OR(ISERROR(VLOOKUP(LEFT(Q2123,FIND(",",Q2123)-1),MapTable!$A:$A,1,0)),ISERROR(VLOOKUP(TRIM(MID(Q2123,FIND(",",Q2123)+1,FIND(",",Q2123,FIND(",",Q2123)+1)-FIND(",",Q2123)-1)),MapTable!$A:$A,1,0)),ISERROR(VLOOKUP(TRIM(MID(Q2123,FIND(",",Q2123,FIND(",",Q2123)+1)+1,FIND(",",Q2123,FIND(",",Q2123,FIND(",",Q2123)+1)+1)-FIND(",",Q2123,FIND(",",Q2123)+1)-1)),MapTable!$A:$A,1,0)),ISERROR(VLOOKUP(TRIM(MID(Q2123,FIND(",",Q2123,FIND(",",Q2123,FIND(",",Q2123)+1)+1)+1,999)),MapTable!$A:$A,1,0))),"맵없음",
  ""),
)))))</f>
        <v/>
      </c>
      <c r="W2123" t="str">
        <f>IF(ISBLANK(V2123),"",IF(ISERROR(VLOOKUP(V2123,[3]DropTable!$A:$A,1,0)),"드랍없음",""))</f>
        <v/>
      </c>
      <c r="Y2123" t="str">
        <f>IF(ISBLANK(X2123),"",IF(ISERROR(VLOOKUP(X2123,[3]DropTable!$A:$A,1,0)),"드랍없음",""))</f>
        <v/>
      </c>
      <c r="AA2123">
        <v>8.1</v>
      </c>
    </row>
    <row r="2124" spans="1:27" x14ac:dyDescent="0.3">
      <c r="A2124">
        <v>20</v>
      </c>
      <c r="B2124">
        <v>33</v>
      </c>
      <c r="C2124">
        <v>1680</v>
      </c>
      <c r="D2124">
        <v>420</v>
      </c>
      <c r="E2124" t="s">
        <v>114</v>
      </c>
      <c r="H2124" t="str">
        <f>IF(ISBLANK(G2124),"",
IFERROR(VLOOKUP(G2124,[1]StringTable!$1:$1048576,MATCH([1]StringTable!$B$1,[1]StringTable!$1:$1,0),0),
IFERROR(VLOOKUP(G2124,[1]InApkStringTable!$1:$1048576,MATCH([1]InApkStringTable!$B$1,[1]InApkStringTable!$1:$1,0),0),
"스트링없음")))</f>
        <v/>
      </c>
      <c r="J2124" t="b">
        <v>1</v>
      </c>
      <c r="L2124" t="str">
        <f>IF(ISBLANK(K2124),"",IF(ISERROR(VLOOKUP(K2124,MapTable!$A:$A,1,0)),"맵없음",""))</f>
        <v/>
      </c>
      <c r="N2124" t="b">
        <f t="shared" ca="1" si="81"/>
        <v>0</v>
      </c>
      <c r="R2124" t="str">
        <f>IF(ISBLANK(Q2124),"",
IF(ISERROR(FIND(",",Q2124)),
  IF(ISERROR(VLOOKUP(Q2124,MapTable!$A:$A,1,0)),"맵없음",
  ""),
IF(ISERROR(FIND(",",Q2124,FIND(",",Q2124)+1)),
  IF(OR(ISERROR(VLOOKUP(LEFT(Q2124,FIND(",",Q2124)-1),MapTable!$A:$A,1,0)),ISERROR(VLOOKUP(TRIM(MID(Q2124,FIND(",",Q2124)+1,999)),MapTable!$A:$A,1,0))),"맵없음",
  ""),
IF(ISERROR(FIND(",",Q2124,FIND(",",Q2124,FIND(",",Q2124)+1)+1)),
  IF(OR(ISERROR(VLOOKUP(LEFT(Q2124,FIND(",",Q2124)-1),MapTable!$A:$A,1,0)),ISERROR(VLOOKUP(TRIM(MID(Q2124,FIND(",",Q2124)+1,FIND(",",Q2124,FIND(",",Q2124)+1)-FIND(",",Q2124)-1)),MapTable!$A:$A,1,0)),ISERROR(VLOOKUP(TRIM(MID(Q2124,FIND(",",Q2124,FIND(",",Q2124)+1)+1,999)),MapTable!$A:$A,1,0))),"맵없음",
  ""),
IF(ISERROR(FIND(",",Q2124,FIND(",",Q2124,FIND(",",Q2124,FIND(",",Q2124)+1)+1)+1)),
  IF(OR(ISERROR(VLOOKUP(LEFT(Q2124,FIND(",",Q2124)-1),MapTable!$A:$A,1,0)),ISERROR(VLOOKUP(TRIM(MID(Q2124,FIND(",",Q2124)+1,FIND(",",Q2124,FIND(",",Q2124)+1)-FIND(",",Q2124)-1)),MapTable!$A:$A,1,0)),ISERROR(VLOOKUP(TRIM(MID(Q2124,FIND(",",Q2124,FIND(",",Q2124)+1)+1,FIND(",",Q2124,FIND(",",Q2124,FIND(",",Q2124)+1)+1)-FIND(",",Q2124,FIND(",",Q2124)+1)-1)),MapTable!$A:$A,1,0)),ISERROR(VLOOKUP(TRIM(MID(Q2124,FIND(",",Q2124,FIND(",",Q2124,FIND(",",Q2124)+1)+1)+1,999)),MapTable!$A:$A,1,0))),"맵없음",
  ""),
)))))</f>
        <v/>
      </c>
      <c r="W2124" t="str">
        <f>IF(ISBLANK(V2124),"",IF(ISERROR(VLOOKUP(V2124,[3]DropTable!$A:$A,1,0)),"드랍없음",""))</f>
        <v/>
      </c>
      <c r="Y2124" t="str">
        <f>IF(ISBLANK(X2124),"",IF(ISERROR(VLOOKUP(X2124,[3]DropTable!$A:$A,1,0)),"드랍없음",""))</f>
        <v/>
      </c>
      <c r="AA2124">
        <v>8.1</v>
      </c>
    </row>
    <row r="2125" spans="1:27" x14ac:dyDescent="0.3">
      <c r="A2125">
        <v>20</v>
      </c>
      <c r="B2125">
        <v>34</v>
      </c>
      <c r="C2125">
        <v>1680</v>
      </c>
      <c r="D2125">
        <v>420</v>
      </c>
      <c r="E2125" t="s">
        <v>114</v>
      </c>
      <c r="H2125" t="str">
        <f>IF(ISBLANK(G2125),"",
IFERROR(VLOOKUP(G2125,[1]StringTable!$1:$1048576,MATCH([1]StringTable!$B$1,[1]StringTable!$1:$1,0),0),
IFERROR(VLOOKUP(G2125,[1]InApkStringTable!$1:$1048576,MATCH([1]InApkStringTable!$B$1,[1]InApkStringTable!$1:$1,0),0),
"스트링없음")))</f>
        <v/>
      </c>
      <c r="J2125" t="b">
        <v>1</v>
      </c>
      <c r="L2125" t="str">
        <f>IF(ISBLANK(K2125),"",IF(ISERROR(VLOOKUP(K2125,MapTable!$A:$A,1,0)),"맵없음",""))</f>
        <v/>
      </c>
      <c r="N2125" t="b">
        <f t="shared" ca="1" si="81"/>
        <v>0</v>
      </c>
      <c r="R2125" t="str">
        <f>IF(ISBLANK(Q2125),"",
IF(ISERROR(FIND(",",Q2125)),
  IF(ISERROR(VLOOKUP(Q2125,MapTable!$A:$A,1,0)),"맵없음",
  ""),
IF(ISERROR(FIND(",",Q2125,FIND(",",Q2125)+1)),
  IF(OR(ISERROR(VLOOKUP(LEFT(Q2125,FIND(",",Q2125)-1),MapTable!$A:$A,1,0)),ISERROR(VLOOKUP(TRIM(MID(Q2125,FIND(",",Q2125)+1,999)),MapTable!$A:$A,1,0))),"맵없음",
  ""),
IF(ISERROR(FIND(",",Q2125,FIND(",",Q2125,FIND(",",Q2125)+1)+1)),
  IF(OR(ISERROR(VLOOKUP(LEFT(Q2125,FIND(",",Q2125)-1),MapTable!$A:$A,1,0)),ISERROR(VLOOKUP(TRIM(MID(Q2125,FIND(",",Q2125)+1,FIND(",",Q2125,FIND(",",Q2125)+1)-FIND(",",Q2125)-1)),MapTable!$A:$A,1,0)),ISERROR(VLOOKUP(TRIM(MID(Q2125,FIND(",",Q2125,FIND(",",Q2125)+1)+1,999)),MapTable!$A:$A,1,0))),"맵없음",
  ""),
IF(ISERROR(FIND(",",Q2125,FIND(",",Q2125,FIND(",",Q2125,FIND(",",Q2125)+1)+1)+1)),
  IF(OR(ISERROR(VLOOKUP(LEFT(Q2125,FIND(",",Q2125)-1),MapTable!$A:$A,1,0)),ISERROR(VLOOKUP(TRIM(MID(Q2125,FIND(",",Q2125)+1,FIND(",",Q2125,FIND(",",Q2125)+1)-FIND(",",Q2125)-1)),MapTable!$A:$A,1,0)),ISERROR(VLOOKUP(TRIM(MID(Q2125,FIND(",",Q2125,FIND(",",Q2125)+1)+1,FIND(",",Q2125,FIND(",",Q2125,FIND(",",Q2125)+1)+1)-FIND(",",Q2125,FIND(",",Q2125)+1)-1)),MapTable!$A:$A,1,0)),ISERROR(VLOOKUP(TRIM(MID(Q2125,FIND(",",Q2125,FIND(",",Q2125,FIND(",",Q2125)+1)+1)+1,999)),MapTable!$A:$A,1,0))),"맵없음",
  ""),
)))))</f>
        <v/>
      </c>
      <c r="W2125" t="str">
        <f>IF(ISBLANK(V2125),"",IF(ISERROR(VLOOKUP(V2125,[3]DropTable!$A:$A,1,0)),"드랍없음",""))</f>
        <v/>
      </c>
      <c r="Y2125" t="str">
        <f>IF(ISBLANK(X2125),"",IF(ISERROR(VLOOKUP(X2125,[3]DropTable!$A:$A,1,0)),"드랍없음",""))</f>
        <v/>
      </c>
      <c r="AA2125">
        <v>8.1</v>
      </c>
    </row>
    <row r="2126" spans="1:27" x14ac:dyDescent="0.3">
      <c r="A2126">
        <v>20</v>
      </c>
      <c r="B2126">
        <v>35</v>
      </c>
      <c r="C2126">
        <v>1680</v>
      </c>
      <c r="D2126">
        <v>420</v>
      </c>
      <c r="E2126" t="s">
        <v>114</v>
      </c>
      <c r="H2126" t="str">
        <f>IF(ISBLANK(G2126),"",
IFERROR(VLOOKUP(G2126,[1]StringTable!$1:$1048576,MATCH([1]StringTable!$B$1,[1]StringTable!$1:$1,0),0),
IFERROR(VLOOKUP(G2126,[1]InApkStringTable!$1:$1048576,MATCH([1]InApkStringTable!$B$1,[1]InApkStringTable!$1:$1,0),0),
"스트링없음")))</f>
        <v/>
      </c>
      <c r="J2126" t="b">
        <v>1</v>
      </c>
      <c r="L2126" t="str">
        <f>IF(ISBLANK(K2126),"",IF(ISERROR(VLOOKUP(K2126,MapTable!$A:$A,1,0)),"맵없음",""))</f>
        <v/>
      </c>
      <c r="N2126" t="b">
        <f t="shared" ca="1" si="81"/>
        <v>0</v>
      </c>
      <c r="R2126" t="str">
        <f>IF(ISBLANK(Q2126),"",
IF(ISERROR(FIND(",",Q2126)),
  IF(ISERROR(VLOOKUP(Q2126,MapTable!$A:$A,1,0)),"맵없음",
  ""),
IF(ISERROR(FIND(",",Q2126,FIND(",",Q2126)+1)),
  IF(OR(ISERROR(VLOOKUP(LEFT(Q2126,FIND(",",Q2126)-1),MapTable!$A:$A,1,0)),ISERROR(VLOOKUP(TRIM(MID(Q2126,FIND(",",Q2126)+1,999)),MapTable!$A:$A,1,0))),"맵없음",
  ""),
IF(ISERROR(FIND(",",Q2126,FIND(",",Q2126,FIND(",",Q2126)+1)+1)),
  IF(OR(ISERROR(VLOOKUP(LEFT(Q2126,FIND(",",Q2126)-1),MapTable!$A:$A,1,0)),ISERROR(VLOOKUP(TRIM(MID(Q2126,FIND(",",Q2126)+1,FIND(",",Q2126,FIND(",",Q2126)+1)-FIND(",",Q2126)-1)),MapTable!$A:$A,1,0)),ISERROR(VLOOKUP(TRIM(MID(Q2126,FIND(",",Q2126,FIND(",",Q2126)+1)+1,999)),MapTable!$A:$A,1,0))),"맵없음",
  ""),
IF(ISERROR(FIND(",",Q2126,FIND(",",Q2126,FIND(",",Q2126,FIND(",",Q2126)+1)+1)+1)),
  IF(OR(ISERROR(VLOOKUP(LEFT(Q2126,FIND(",",Q2126)-1),MapTable!$A:$A,1,0)),ISERROR(VLOOKUP(TRIM(MID(Q2126,FIND(",",Q2126)+1,FIND(",",Q2126,FIND(",",Q2126)+1)-FIND(",",Q2126)-1)),MapTable!$A:$A,1,0)),ISERROR(VLOOKUP(TRIM(MID(Q2126,FIND(",",Q2126,FIND(",",Q2126)+1)+1,FIND(",",Q2126,FIND(",",Q2126,FIND(",",Q2126)+1)+1)-FIND(",",Q2126,FIND(",",Q2126)+1)-1)),MapTable!$A:$A,1,0)),ISERROR(VLOOKUP(TRIM(MID(Q2126,FIND(",",Q2126,FIND(",",Q2126,FIND(",",Q2126)+1)+1)+1,999)),MapTable!$A:$A,1,0))),"맵없음",
  ""),
)))))</f>
        <v/>
      </c>
      <c r="W2126" t="str">
        <f>IF(ISBLANK(V2126),"",IF(ISERROR(VLOOKUP(V2126,[3]DropTable!$A:$A,1,0)),"드랍없음",""))</f>
        <v/>
      </c>
      <c r="Y2126" t="str">
        <f>IF(ISBLANK(X2126),"",IF(ISERROR(VLOOKUP(X2126,[3]DropTable!$A:$A,1,0)),"드랍없음",""))</f>
        <v/>
      </c>
      <c r="AA2126">
        <v>8.1</v>
      </c>
    </row>
    <row r="2127" spans="1:27" x14ac:dyDescent="0.3">
      <c r="A2127">
        <v>20</v>
      </c>
      <c r="B2127">
        <v>36</v>
      </c>
      <c r="C2127">
        <v>1680</v>
      </c>
      <c r="D2127">
        <v>420</v>
      </c>
      <c r="E2127" t="s">
        <v>114</v>
      </c>
      <c r="H2127" t="str">
        <f>IF(ISBLANK(G2127),"",
IFERROR(VLOOKUP(G2127,[1]StringTable!$1:$1048576,MATCH([1]StringTable!$B$1,[1]StringTable!$1:$1,0),0),
IFERROR(VLOOKUP(G2127,[1]InApkStringTable!$1:$1048576,MATCH([1]InApkStringTable!$B$1,[1]InApkStringTable!$1:$1,0),0),
"스트링없음")))</f>
        <v/>
      </c>
      <c r="J2127" t="b">
        <v>1</v>
      </c>
      <c r="L2127" t="str">
        <f>IF(ISBLANK(K2127),"",IF(ISERROR(VLOOKUP(K2127,MapTable!$A:$A,1,0)),"맵없음",""))</f>
        <v/>
      </c>
      <c r="N2127" t="b">
        <f t="shared" ca="1" si="81"/>
        <v>0</v>
      </c>
      <c r="R2127" t="str">
        <f>IF(ISBLANK(Q2127),"",
IF(ISERROR(FIND(",",Q2127)),
  IF(ISERROR(VLOOKUP(Q2127,MapTable!$A:$A,1,0)),"맵없음",
  ""),
IF(ISERROR(FIND(",",Q2127,FIND(",",Q2127)+1)),
  IF(OR(ISERROR(VLOOKUP(LEFT(Q2127,FIND(",",Q2127)-1),MapTable!$A:$A,1,0)),ISERROR(VLOOKUP(TRIM(MID(Q2127,FIND(",",Q2127)+1,999)),MapTable!$A:$A,1,0))),"맵없음",
  ""),
IF(ISERROR(FIND(",",Q2127,FIND(",",Q2127,FIND(",",Q2127)+1)+1)),
  IF(OR(ISERROR(VLOOKUP(LEFT(Q2127,FIND(",",Q2127)-1),MapTable!$A:$A,1,0)),ISERROR(VLOOKUP(TRIM(MID(Q2127,FIND(",",Q2127)+1,FIND(",",Q2127,FIND(",",Q2127)+1)-FIND(",",Q2127)-1)),MapTable!$A:$A,1,0)),ISERROR(VLOOKUP(TRIM(MID(Q2127,FIND(",",Q2127,FIND(",",Q2127)+1)+1,999)),MapTable!$A:$A,1,0))),"맵없음",
  ""),
IF(ISERROR(FIND(",",Q2127,FIND(",",Q2127,FIND(",",Q2127,FIND(",",Q2127)+1)+1)+1)),
  IF(OR(ISERROR(VLOOKUP(LEFT(Q2127,FIND(",",Q2127)-1),MapTable!$A:$A,1,0)),ISERROR(VLOOKUP(TRIM(MID(Q2127,FIND(",",Q2127)+1,FIND(",",Q2127,FIND(",",Q2127)+1)-FIND(",",Q2127)-1)),MapTable!$A:$A,1,0)),ISERROR(VLOOKUP(TRIM(MID(Q2127,FIND(",",Q2127,FIND(",",Q2127)+1)+1,FIND(",",Q2127,FIND(",",Q2127,FIND(",",Q2127)+1)+1)-FIND(",",Q2127,FIND(",",Q2127)+1)-1)),MapTable!$A:$A,1,0)),ISERROR(VLOOKUP(TRIM(MID(Q2127,FIND(",",Q2127,FIND(",",Q2127,FIND(",",Q2127)+1)+1)+1,999)),MapTable!$A:$A,1,0))),"맵없음",
  ""),
)))))</f>
        <v/>
      </c>
      <c r="W2127" t="str">
        <f>IF(ISBLANK(V2127),"",IF(ISERROR(VLOOKUP(V2127,[3]DropTable!$A:$A,1,0)),"드랍없음",""))</f>
        <v/>
      </c>
      <c r="Y2127" t="str">
        <f>IF(ISBLANK(X2127),"",IF(ISERROR(VLOOKUP(X2127,[3]DropTable!$A:$A,1,0)),"드랍없음",""))</f>
        <v/>
      </c>
      <c r="AA2127">
        <v>8.1</v>
      </c>
    </row>
    <row r="2128" spans="1:27" x14ac:dyDescent="0.3">
      <c r="A2128">
        <v>20</v>
      </c>
      <c r="B2128">
        <v>37</v>
      </c>
      <c r="C2128">
        <v>1680</v>
      </c>
      <c r="D2128">
        <v>420</v>
      </c>
      <c r="E2128" t="s">
        <v>114</v>
      </c>
      <c r="H2128" t="str">
        <f>IF(ISBLANK(G2128),"",
IFERROR(VLOOKUP(G2128,[1]StringTable!$1:$1048576,MATCH([1]StringTable!$B$1,[1]StringTable!$1:$1,0),0),
IFERROR(VLOOKUP(G2128,[1]InApkStringTable!$1:$1048576,MATCH([1]InApkStringTable!$B$1,[1]InApkStringTable!$1:$1,0),0),
"스트링없음")))</f>
        <v/>
      </c>
      <c r="J2128" t="b">
        <v>1</v>
      </c>
      <c r="L2128" t="str">
        <f>IF(ISBLANK(K2128),"",IF(ISERROR(VLOOKUP(K2128,MapTable!$A:$A,1,0)),"맵없음",""))</f>
        <v/>
      </c>
      <c r="N2128" t="b">
        <f t="shared" ca="1" si="81"/>
        <v>0</v>
      </c>
      <c r="R2128" t="str">
        <f>IF(ISBLANK(Q2128),"",
IF(ISERROR(FIND(",",Q2128)),
  IF(ISERROR(VLOOKUP(Q2128,MapTable!$A:$A,1,0)),"맵없음",
  ""),
IF(ISERROR(FIND(",",Q2128,FIND(",",Q2128)+1)),
  IF(OR(ISERROR(VLOOKUP(LEFT(Q2128,FIND(",",Q2128)-1),MapTable!$A:$A,1,0)),ISERROR(VLOOKUP(TRIM(MID(Q2128,FIND(",",Q2128)+1,999)),MapTable!$A:$A,1,0))),"맵없음",
  ""),
IF(ISERROR(FIND(",",Q2128,FIND(",",Q2128,FIND(",",Q2128)+1)+1)),
  IF(OR(ISERROR(VLOOKUP(LEFT(Q2128,FIND(",",Q2128)-1),MapTable!$A:$A,1,0)),ISERROR(VLOOKUP(TRIM(MID(Q2128,FIND(",",Q2128)+1,FIND(",",Q2128,FIND(",",Q2128)+1)-FIND(",",Q2128)-1)),MapTable!$A:$A,1,0)),ISERROR(VLOOKUP(TRIM(MID(Q2128,FIND(",",Q2128,FIND(",",Q2128)+1)+1,999)),MapTable!$A:$A,1,0))),"맵없음",
  ""),
IF(ISERROR(FIND(",",Q2128,FIND(",",Q2128,FIND(",",Q2128,FIND(",",Q2128)+1)+1)+1)),
  IF(OR(ISERROR(VLOOKUP(LEFT(Q2128,FIND(",",Q2128)-1),MapTable!$A:$A,1,0)),ISERROR(VLOOKUP(TRIM(MID(Q2128,FIND(",",Q2128)+1,FIND(",",Q2128,FIND(",",Q2128)+1)-FIND(",",Q2128)-1)),MapTable!$A:$A,1,0)),ISERROR(VLOOKUP(TRIM(MID(Q2128,FIND(",",Q2128,FIND(",",Q2128)+1)+1,FIND(",",Q2128,FIND(",",Q2128,FIND(",",Q2128)+1)+1)-FIND(",",Q2128,FIND(",",Q2128)+1)-1)),MapTable!$A:$A,1,0)),ISERROR(VLOOKUP(TRIM(MID(Q2128,FIND(",",Q2128,FIND(",",Q2128,FIND(",",Q2128)+1)+1)+1,999)),MapTable!$A:$A,1,0))),"맵없음",
  ""),
)))))</f>
        <v/>
      </c>
      <c r="W2128" t="str">
        <f>IF(ISBLANK(V2128),"",IF(ISERROR(VLOOKUP(V2128,[3]DropTable!$A:$A,1,0)),"드랍없음",""))</f>
        <v/>
      </c>
      <c r="Y2128" t="str">
        <f>IF(ISBLANK(X2128),"",IF(ISERROR(VLOOKUP(X2128,[3]DropTable!$A:$A,1,0)),"드랍없음",""))</f>
        <v/>
      </c>
      <c r="AA2128">
        <v>8.1</v>
      </c>
    </row>
    <row r="2129" spans="1:27" x14ac:dyDescent="0.3">
      <c r="A2129">
        <v>20</v>
      </c>
      <c r="B2129">
        <v>38</v>
      </c>
      <c r="C2129">
        <v>1680</v>
      </c>
      <c r="D2129">
        <v>420</v>
      </c>
      <c r="E2129" t="s">
        <v>114</v>
      </c>
      <c r="H2129" t="str">
        <f>IF(ISBLANK(G2129),"",
IFERROR(VLOOKUP(G2129,[1]StringTable!$1:$1048576,MATCH([1]StringTable!$B$1,[1]StringTable!$1:$1,0),0),
IFERROR(VLOOKUP(G2129,[1]InApkStringTable!$1:$1048576,MATCH([1]InApkStringTable!$B$1,[1]InApkStringTable!$1:$1,0),0),
"스트링없음")))</f>
        <v/>
      </c>
      <c r="J2129" t="b">
        <v>1</v>
      </c>
      <c r="L2129" t="str">
        <f>IF(ISBLANK(K2129),"",IF(ISERROR(VLOOKUP(K2129,MapTable!$A:$A,1,0)),"맵없음",""))</f>
        <v/>
      </c>
      <c r="N2129" t="b">
        <f t="shared" ref="N2129:N2192" ca="1" si="82">IF((COUNTIF(A:A,A2129)-1)=B2129,FALSE,
IF(M2129=12,TRUE,
IF(OFFSET(M2129,1,0)=12,TRUE)))</f>
        <v>0</v>
      </c>
      <c r="R2129" t="str">
        <f>IF(ISBLANK(Q2129),"",
IF(ISERROR(FIND(",",Q2129)),
  IF(ISERROR(VLOOKUP(Q2129,MapTable!$A:$A,1,0)),"맵없음",
  ""),
IF(ISERROR(FIND(",",Q2129,FIND(",",Q2129)+1)),
  IF(OR(ISERROR(VLOOKUP(LEFT(Q2129,FIND(",",Q2129)-1),MapTable!$A:$A,1,0)),ISERROR(VLOOKUP(TRIM(MID(Q2129,FIND(",",Q2129)+1,999)),MapTable!$A:$A,1,0))),"맵없음",
  ""),
IF(ISERROR(FIND(",",Q2129,FIND(",",Q2129,FIND(",",Q2129)+1)+1)),
  IF(OR(ISERROR(VLOOKUP(LEFT(Q2129,FIND(",",Q2129)-1),MapTable!$A:$A,1,0)),ISERROR(VLOOKUP(TRIM(MID(Q2129,FIND(",",Q2129)+1,FIND(",",Q2129,FIND(",",Q2129)+1)-FIND(",",Q2129)-1)),MapTable!$A:$A,1,0)),ISERROR(VLOOKUP(TRIM(MID(Q2129,FIND(",",Q2129,FIND(",",Q2129)+1)+1,999)),MapTable!$A:$A,1,0))),"맵없음",
  ""),
IF(ISERROR(FIND(",",Q2129,FIND(",",Q2129,FIND(",",Q2129,FIND(",",Q2129)+1)+1)+1)),
  IF(OR(ISERROR(VLOOKUP(LEFT(Q2129,FIND(",",Q2129)-1),MapTable!$A:$A,1,0)),ISERROR(VLOOKUP(TRIM(MID(Q2129,FIND(",",Q2129)+1,FIND(",",Q2129,FIND(",",Q2129)+1)-FIND(",",Q2129)-1)),MapTable!$A:$A,1,0)),ISERROR(VLOOKUP(TRIM(MID(Q2129,FIND(",",Q2129,FIND(",",Q2129)+1)+1,FIND(",",Q2129,FIND(",",Q2129,FIND(",",Q2129)+1)+1)-FIND(",",Q2129,FIND(",",Q2129)+1)-1)),MapTable!$A:$A,1,0)),ISERROR(VLOOKUP(TRIM(MID(Q2129,FIND(",",Q2129,FIND(",",Q2129,FIND(",",Q2129)+1)+1)+1,999)),MapTable!$A:$A,1,0))),"맵없음",
  ""),
)))))</f>
        <v/>
      </c>
      <c r="W2129" t="str">
        <f>IF(ISBLANK(V2129),"",IF(ISERROR(VLOOKUP(V2129,[3]DropTable!$A:$A,1,0)),"드랍없음",""))</f>
        <v/>
      </c>
      <c r="Y2129" t="str">
        <f>IF(ISBLANK(X2129),"",IF(ISERROR(VLOOKUP(X2129,[3]DropTable!$A:$A,1,0)),"드랍없음",""))</f>
        <v/>
      </c>
      <c r="AA2129">
        <v>8.1</v>
      </c>
    </row>
    <row r="2130" spans="1:27" x14ac:dyDescent="0.3">
      <c r="A2130">
        <v>20</v>
      </c>
      <c r="B2130">
        <v>39</v>
      </c>
      <c r="C2130">
        <v>1680</v>
      </c>
      <c r="D2130">
        <v>420</v>
      </c>
      <c r="E2130" t="s">
        <v>114</v>
      </c>
      <c r="H2130" t="str">
        <f>IF(ISBLANK(G2130),"",
IFERROR(VLOOKUP(G2130,[1]StringTable!$1:$1048576,MATCH([1]StringTable!$B$1,[1]StringTable!$1:$1,0),0),
IFERROR(VLOOKUP(G2130,[1]InApkStringTable!$1:$1048576,MATCH([1]InApkStringTable!$B$1,[1]InApkStringTable!$1:$1,0),0),
"스트링없음")))</f>
        <v/>
      </c>
      <c r="J2130" t="b">
        <v>1</v>
      </c>
      <c r="L2130" t="str">
        <f>IF(ISBLANK(K2130),"",IF(ISERROR(VLOOKUP(K2130,MapTable!$A:$A,1,0)),"맵없음",""))</f>
        <v/>
      </c>
      <c r="N2130" t="b">
        <f t="shared" ca="1" si="82"/>
        <v>0</v>
      </c>
      <c r="R2130" t="str">
        <f>IF(ISBLANK(Q2130),"",
IF(ISERROR(FIND(",",Q2130)),
  IF(ISERROR(VLOOKUP(Q2130,MapTable!$A:$A,1,0)),"맵없음",
  ""),
IF(ISERROR(FIND(",",Q2130,FIND(",",Q2130)+1)),
  IF(OR(ISERROR(VLOOKUP(LEFT(Q2130,FIND(",",Q2130)-1),MapTable!$A:$A,1,0)),ISERROR(VLOOKUP(TRIM(MID(Q2130,FIND(",",Q2130)+1,999)),MapTable!$A:$A,1,0))),"맵없음",
  ""),
IF(ISERROR(FIND(",",Q2130,FIND(",",Q2130,FIND(",",Q2130)+1)+1)),
  IF(OR(ISERROR(VLOOKUP(LEFT(Q2130,FIND(",",Q2130)-1),MapTable!$A:$A,1,0)),ISERROR(VLOOKUP(TRIM(MID(Q2130,FIND(",",Q2130)+1,FIND(",",Q2130,FIND(",",Q2130)+1)-FIND(",",Q2130)-1)),MapTable!$A:$A,1,0)),ISERROR(VLOOKUP(TRIM(MID(Q2130,FIND(",",Q2130,FIND(",",Q2130)+1)+1,999)),MapTable!$A:$A,1,0))),"맵없음",
  ""),
IF(ISERROR(FIND(",",Q2130,FIND(",",Q2130,FIND(",",Q2130,FIND(",",Q2130)+1)+1)+1)),
  IF(OR(ISERROR(VLOOKUP(LEFT(Q2130,FIND(",",Q2130)-1),MapTable!$A:$A,1,0)),ISERROR(VLOOKUP(TRIM(MID(Q2130,FIND(",",Q2130)+1,FIND(",",Q2130,FIND(",",Q2130)+1)-FIND(",",Q2130)-1)),MapTable!$A:$A,1,0)),ISERROR(VLOOKUP(TRIM(MID(Q2130,FIND(",",Q2130,FIND(",",Q2130)+1)+1,FIND(",",Q2130,FIND(",",Q2130,FIND(",",Q2130)+1)+1)-FIND(",",Q2130,FIND(",",Q2130)+1)-1)),MapTable!$A:$A,1,0)),ISERROR(VLOOKUP(TRIM(MID(Q2130,FIND(",",Q2130,FIND(",",Q2130,FIND(",",Q2130)+1)+1)+1,999)),MapTable!$A:$A,1,0))),"맵없음",
  ""),
)))))</f>
        <v/>
      </c>
      <c r="W2130" t="str">
        <f>IF(ISBLANK(V2130),"",IF(ISERROR(VLOOKUP(V2130,[3]DropTable!$A:$A,1,0)),"드랍없음",""))</f>
        <v/>
      </c>
      <c r="Y2130" t="str">
        <f>IF(ISBLANK(X2130),"",IF(ISERROR(VLOOKUP(X2130,[3]DropTable!$A:$A,1,0)),"드랍없음",""))</f>
        <v/>
      </c>
      <c r="AA2130">
        <v>8.1</v>
      </c>
    </row>
    <row r="2131" spans="1:27" x14ac:dyDescent="0.3">
      <c r="A2131">
        <v>20</v>
      </c>
      <c r="B2131">
        <v>40</v>
      </c>
      <c r="C2131">
        <v>1680</v>
      </c>
      <c r="D2131">
        <v>420</v>
      </c>
      <c r="E2131" t="s">
        <v>114</v>
      </c>
      <c r="H2131" t="str">
        <f>IF(ISBLANK(G2131),"",
IFERROR(VLOOKUP(G2131,[1]StringTable!$1:$1048576,MATCH([1]StringTable!$B$1,[1]StringTable!$1:$1,0),0),
IFERROR(VLOOKUP(G2131,[1]InApkStringTable!$1:$1048576,MATCH([1]InApkStringTable!$B$1,[1]InApkStringTable!$1:$1,0),0),
"스트링없음")))</f>
        <v/>
      </c>
      <c r="J2131" t="b">
        <v>1</v>
      </c>
      <c r="L2131" t="str">
        <f>IF(ISBLANK(K2131),"",IF(ISERROR(VLOOKUP(K2131,MapTable!$A:$A,1,0)),"맵없음",""))</f>
        <v/>
      </c>
      <c r="N2131" t="b">
        <f t="shared" ca="1" si="82"/>
        <v>0</v>
      </c>
      <c r="R2131" t="str">
        <f>IF(ISBLANK(Q2131),"",
IF(ISERROR(FIND(",",Q2131)),
  IF(ISERROR(VLOOKUP(Q2131,MapTable!$A:$A,1,0)),"맵없음",
  ""),
IF(ISERROR(FIND(",",Q2131,FIND(",",Q2131)+1)),
  IF(OR(ISERROR(VLOOKUP(LEFT(Q2131,FIND(",",Q2131)-1),MapTable!$A:$A,1,0)),ISERROR(VLOOKUP(TRIM(MID(Q2131,FIND(",",Q2131)+1,999)),MapTable!$A:$A,1,0))),"맵없음",
  ""),
IF(ISERROR(FIND(",",Q2131,FIND(",",Q2131,FIND(",",Q2131)+1)+1)),
  IF(OR(ISERROR(VLOOKUP(LEFT(Q2131,FIND(",",Q2131)-1),MapTable!$A:$A,1,0)),ISERROR(VLOOKUP(TRIM(MID(Q2131,FIND(",",Q2131)+1,FIND(",",Q2131,FIND(",",Q2131)+1)-FIND(",",Q2131)-1)),MapTable!$A:$A,1,0)),ISERROR(VLOOKUP(TRIM(MID(Q2131,FIND(",",Q2131,FIND(",",Q2131)+1)+1,999)),MapTable!$A:$A,1,0))),"맵없음",
  ""),
IF(ISERROR(FIND(",",Q2131,FIND(",",Q2131,FIND(",",Q2131,FIND(",",Q2131)+1)+1)+1)),
  IF(OR(ISERROR(VLOOKUP(LEFT(Q2131,FIND(",",Q2131)-1),MapTable!$A:$A,1,0)),ISERROR(VLOOKUP(TRIM(MID(Q2131,FIND(",",Q2131)+1,FIND(",",Q2131,FIND(",",Q2131)+1)-FIND(",",Q2131)-1)),MapTable!$A:$A,1,0)),ISERROR(VLOOKUP(TRIM(MID(Q2131,FIND(",",Q2131,FIND(",",Q2131)+1)+1,FIND(",",Q2131,FIND(",",Q2131,FIND(",",Q2131)+1)+1)-FIND(",",Q2131,FIND(",",Q2131)+1)-1)),MapTable!$A:$A,1,0)),ISERROR(VLOOKUP(TRIM(MID(Q2131,FIND(",",Q2131,FIND(",",Q2131,FIND(",",Q2131)+1)+1)+1,999)),MapTable!$A:$A,1,0))),"맵없음",
  ""),
)))))</f>
        <v/>
      </c>
      <c r="W2131" t="str">
        <f>IF(ISBLANK(V2131),"",IF(ISERROR(VLOOKUP(V2131,[3]DropTable!$A:$A,1,0)),"드랍없음",""))</f>
        <v/>
      </c>
      <c r="Y2131" t="str">
        <f>IF(ISBLANK(X2131),"",IF(ISERROR(VLOOKUP(X2131,[3]DropTable!$A:$A,1,0)),"드랍없음",""))</f>
        <v/>
      </c>
      <c r="AA2131">
        <v>8.1</v>
      </c>
    </row>
    <row r="2132" spans="1:27" x14ac:dyDescent="0.3">
      <c r="A2132">
        <v>20</v>
      </c>
      <c r="B2132">
        <v>41</v>
      </c>
      <c r="C2132">
        <v>1680</v>
      </c>
      <c r="D2132">
        <v>420</v>
      </c>
      <c r="E2132" t="s">
        <v>114</v>
      </c>
      <c r="H2132" t="str">
        <f>IF(ISBLANK(G2132),"",
IFERROR(VLOOKUP(G2132,[1]StringTable!$1:$1048576,MATCH([1]StringTable!$B$1,[1]StringTable!$1:$1,0),0),
IFERROR(VLOOKUP(G2132,[1]InApkStringTable!$1:$1048576,MATCH([1]InApkStringTable!$B$1,[1]InApkStringTable!$1:$1,0),0),
"스트링없음")))</f>
        <v/>
      </c>
      <c r="J2132" t="b">
        <v>1</v>
      </c>
      <c r="L2132" t="str">
        <f>IF(ISBLANK(K2132),"",IF(ISERROR(VLOOKUP(K2132,MapTable!$A:$A,1,0)),"맵없음",""))</f>
        <v/>
      </c>
      <c r="N2132" t="b">
        <f t="shared" ca="1" si="82"/>
        <v>0</v>
      </c>
      <c r="R2132" t="str">
        <f>IF(ISBLANK(Q2132),"",
IF(ISERROR(FIND(",",Q2132)),
  IF(ISERROR(VLOOKUP(Q2132,MapTable!$A:$A,1,0)),"맵없음",
  ""),
IF(ISERROR(FIND(",",Q2132,FIND(",",Q2132)+1)),
  IF(OR(ISERROR(VLOOKUP(LEFT(Q2132,FIND(",",Q2132)-1),MapTable!$A:$A,1,0)),ISERROR(VLOOKUP(TRIM(MID(Q2132,FIND(",",Q2132)+1,999)),MapTable!$A:$A,1,0))),"맵없음",
  ""),
IF(ISERROR(FIND(",",Q2132,FIND(",",Q2132,FIND(",",Q2132)+1)+1)),
  IF(OR(ISERROR(VLOOKUP(LEFT(Q2132,FIND(",",Q2132)-1),MapTable!$A:$A,1,0)),ISERROR(VLOOKUP(TRIM(MID(Q2132,FIND(",",Q2132)+1,FIND(",",Q2132,FIND(",",Q2132)+1)-FIND(",",Q2132)-1)),MapTable!$A:$A,1,0)),ISERROR(VLOOKUP(TRIM(MID(Q2132,FIND(",",Q2132,FIND(",",Q2132)+1)+1,999)),MapTable!$A:$A,1,0))),"맵없음",
  ""),
IF(ISERROR(FIND(",",Q2132,FIND(",",Q2132,FIND(",",Q2132,FIND(",",Q2132)+1)+1)+1)),
  IF(OR(ISERROR(VLOOKUP(LEFT(Q2132,FIND(",",Q2132)-1),MapTable!$A:$A,1,0)),ISERROR(VLOOKUP(TRIM(MID(Q2132,FIND(",",Q2132)+1,FIND(",",Q2132,FIND(",",Q2132)+1)-FIND(",",Q2132)-1)),MapTable!$A:$A,1,0)),ISERROR(VLOOKUP(TRIM(MID(Q2132,FIND(",",Q2132,FIND(",",Q2132)+1)+1,FIND(",",Q2132,FIND(",",Q2132,FIND(",",Q2132)+1)+1)-FIND(",",Q2132,FIND(",",Q2132)+1)-1)),MapTable!$A:$A,1,0)),ISERROR(VLOOKUP(TRIM(MID(Q2132,FIND(",",Q2132,FIND(",",Q2132,FIND(",",Q2132)+1)+1)+1,999)),MapTable!$A:$A,1,0))),"맵없음",
  ""),
)))))</f>
        <v/>
      </c>
      <c r="W2132" t="str">
        <f>IF(ISBLANK(V2132),"",IF(ISERROR(VLOOKUP(V2132,[3]DropTable!$A:$A,1,0)),"드랍없음",""))</f>
        <v/>
      </c>
      <c r="Y2132" t="str">
        <f>IF(ISBLANK(X2132),"",IF(ISERROR(VLOOKUP(X2132,[3]DropTable!$A:$A,1,0)),"드랍없음",""))</f>
        <v/>
      </c>
      <c r="AA2132">
        <v>8.1</v>
      </c>
    </row>
    <row r="2133" spans="1:27" x14ac:dyDescent="0.3">
      <c r="A2133">
        <v>20</v>
      </c>
      <c r="B2133">
        <v>42</v>
      </c>
      <c r="C2133">
        <v>1680</v>
      </c>
      <c r="D2133">
        <v>420</v>
      </c>
      <c r="E2133" t="s">
        <v>114</v>
      </c>
      <c r="H2133" t="str">
        <f>IF(ISBLANK(G2133),"",
IFERROR(VLOOKUP(G2133,[1]StringTable!$1:$1048576,MATCH([1]StringTable!$B$1,[1]StringTable!$1:$1,0),0),
IFERROR(VLOOKUP(G2133,[1]InApkStringTable!$1:$1048576,MATCH([1]InApkStringTable!$B$1,[1]InApkStringTable!$1:$1,0),0),
"스트링없음")))</f>
        <v/>
      </c>
      <c r="J2133" t="b">
        <v>1</v>
      </c>
      <c r="L2133" t="str">
        <f>IF(ISBLANK(K2133),"",IF(ISERROR(VLOOKUP(K2133,MapTable!$A:$A,1,0)),"맵없음",""))</f>
        <v/>
      </c>
      <c r="N2133" t="b">
        <f t="shared" ca="1" si="82"/>
        <v>0</v>
      </c>
      <c r="R2133" t="str">
        <f>IF(ISBLANK(Q2133),"",
IF(ISERROR(FIND(",",Q2133)),
  IF(ISERROR(VLOOKUP(Q2133,MapTable!$A:$A,1,0)),"맵없음",
  ""),
IF(ISERROR(FIND(",",Q2133,FIND(",",Q2133)+1)),
  IF(OR(ISERROR(VLOOKUP(LEFT(Q2133,FIND(",",Q2133)-1),MapTable!$A:$A,1,0)),ISERROR(VLOOKUP(TRIM(MID(Q2133,FIND(",",Q2133)+1,999)),MapTable!$A:$A,1,0))),"맵없음",
  ""),
IF(ISERROR(FIND(",",Q2133,FIND(",",Q2133,FIND(",",Q2133)+1)+1)),
  IF(OR(ISERROR(VLOOKUP(LEFT(Q2133,FIND(",",Q2133)-1),MapTable!$A:$A,1,0)),ISERROR(VLOOKUP(TRIM(MID(Q2133,FIND(",",Q2133)+1,FIND(",",Q2133,FIND(",",Q2133)+1)-FIND(",",Q2133)-1)),MapTable!$A:$A,1,0)),ISERROR(VLOOKUP(TRIM(MID(Q2133,FIND(",",Q2133,FIND(",",Q2133)+1)+1,999)),MapTable!$A:$A,1,0))),"맵없음",
  ""),
IF(ISERROR(FIND(",",Q2133,FIND(",",Q2133,FIND(",",Q2133,FIND(",",Q2133)+1)+1)+1)),
  IF(OR(ISERROR(VLOOKUP(LEFT(Q2133,FIND(",",Q2133)-1),MapTable!$A:$A,1,0)),ISERROR(VLOOKUP(TRIM(MID(Q2133,FIND(",",Q2133)+1,FIND(",",Q2133,FIND(",",Q2133)+1)-FIND(",",Q2133)-1)),MapTable!$A:$A,1,0)),ISERROR(VLOOKUP(TRIM(MID(Q2133,FIND(",",Q2133,FIND(",",Q2133)+1)+1,FIND(",",Q2133,FIND(",",Q2133,FIND(",",Q2133)+1)+1)-FIND(",",Q2133,FIND(",",Q2133)+1)-1)),MapTable!$A:$A,1,0)),ISERROR(VLOOKUP(TRIM(MID(Q2133,FIND(",",Q2133,FIND(",",Q2133,FIND(",",Q2133)+1)+1)+1,999)),MapTable!$A:$A,1,0))),"맵없음",
  ""),
)))))</f>
        <v/>
      </c>
      <c r="W2133" t="str">
        <f>IF(ISBLANK(V2133),"",IF(ISERROR(VLOOKUP(V2133,[3]DropTable!$A:$A,1,0)),"드랍없음",""))</f>
        <v/>
      </c>
      <c r="Y2133" t="str">
        <f>IF(ISBLANK(X2133),"",IF(ISERROR(VLOOKUP(X2133,[3]DropTable!$A:$A,1,0)),"드랍없음",""))</f>
        <v/>
      </c>
      <c r="AA2133">
        <v>8.1</v>
      </c>
    </row>
    <row r="2134" spans="1:27" x14ac:dyDescent="0.3">
      <c r="A2134">
        <v>20</v>
      </c>
      <c r="B2134">
        <v>43</v>
      </c>
      <c r="C2134">
        <v>1680</v>
      </c>
      <c r="D2134">
        <v>420</v>
      </c>
      <c r="E2134" t="s">
        <v>114</v>
      </c>
      <c r="H2134" t="str">
        <f>IF(ISBLANK(G2134),"",
IFERROR(VLOOKUP(G2134,[1]StringTable!$1:$1048576,MATCH([1]StringTable!$B$1,[1]StringTable!$1:$1,0),0),
IFERROR(VLOOKUP(G2134,[1]InApkStringTable!$1:$1048576,MATCH([1]InApkStringTable!$B$1,[1]InApkStringTable!$1:$1,0),0),
"스트링없음")))</f>
        <v/>
      </c>
      <c r="J2134" t="b">
        <v>1</v>
      </c>
      <c r="L2134" t="str">
        <f>IF(ISBLANK(K2134),"",IF(ISERROR(VLOOKUP(K2134,MapTable!$A:$A,1,0)),"맵없음",""))</f>
        <v/>
      </c>
      <c r="N2134" t="b">
        <f t="shared" ca="1" si="82"/>
        <v>0</v>
      </c>
      <c r="R2134" t="str">
        <f>IF(ISBLANK(Q2134),"",
IF(ISERROR(FIND(",",Q2134)),
  IF(ISERROR(VLOOKUP(Q2134,MapTable!$A:$A,1,0)),"맵없음",
  ""),
IF(ISERROR(FIND(",",Q2134,FIND(",",Q2134)+1)),
  IF(OR(ISERROR(VLOOKUP(LEFT(Q2134,FIND(",",Q2134)-1),MapTable!$A:$A,1,0)),ISERROR(VLOOKUP(TRIM(MID(Q2134,FIND(",",Q2134)+1,999)),MapTable!$A:$A,1,0))),"맵없음",
  ""),
IF(ISERROR(FIND(",",Q2134,FIND(",",Q2134,FIND(",",Q2134)+1)+1)),
  IF(OR(ISERROR(VLOOKUP(LEFT(Q2134,FIND(",",Q2134)-1),MapTable!$A:$A,1,0)),ISERROR(VLOOKUP(TRIM(MID(Q2134,FIND(",",Q2134)+1,FIND(",",Q2134,FIND(",",Q2134)+1)-FIND(",",Q2134)-1)),MapTable!$A:$A,1,0)),ISERROR(VLOOKUP(TRIM(MID(Q2134,FIND(",",Q2134,FIND(",",Q2134)+1)+1,999)),MapTable!$A:$A,1,0))),"맵없음",
  ""),
IF(ISERROR(FIND(",",Q2134,FIND(",",Q2134,FIND(",",Q2134,FIND(",",Q2134)+1)+1)+1)),
  IF(OR(ISERROR(VLOOKUP(LEFT(Q2134,FIND(",",Q2134)-1),MapTable!$A:$A,1,0)),ISERROR(VLOOKUP(TRIM(MID(Q2134,FIND(",",Q2134)+1,FIND(",",Q2134,FIND(",",Q2134)+1)-FIND(",",Q2134)-1)),MapTable!$A:$A,1,0)),ISERROR(VLOOKUP(TRIM(MID(Q2134,FIND(",",Q2134,FIND(",",Q2134)+1)+1,FIND(",",Q2134,FIND(",",Q2134,FIND(",",Q2134)+1)+1)-FIND(",",Q2134,FIND(",",Q2134)+1)-1)),MapTable!$A:$A,1,0)),ISERROR(VLOOKUP(TRIM(MID(Q2134,FIND(",",Q2134,FIND(",",Q2134,FIND(",",Q2134)+1)+1)+1,999)),MapTable!$A:$A,1,0))),"맵없음",
  ""),
)))))</f>
        <v/>
      </c>
      <c r="W2134" t="str">
        <f>IF(ISBLANK(V2134),"",IF(ISERROR(VLOOKUP(V2134,[3]DropTable!$A:$A,1,0)),"드랍없음",""))</f>
        <v/>
      </c>
      <c r="Y2134" t="str">
        <f>IF(ISBLANK(X2134),"",IF(ISERROR(VLOOKUP(X2134,[3]DropTable!$A:$A,1,0)),"드랍없음",""))</f>
        <v/>
      </c>
      <c r="AA2134">
        <v>8.1</v>
      </c>
    </row>
    <row r="2135" spans="1:27" x14ac:dyDescent="0.3">
      <c r="A2135">
        <v>20</v>
      </c>
      <c r="B2135">
        <v>44</v>
      </c>
      <c r="C2135">
        <v>1680</v>
      </c>
      <c r="D2135">
        <v>420</v>
      </c>
      <c r="E2135" t="s">
        <v>114</v>
      </c>
      <c r="H2135" t="str">
        <f>IF(ISBLANK(G2135),"",
IFERROR(VLOOKUP(G2135,[1]StringTable!$1:$1048576,MATCH([1]StringTable!$B$1,[1]StringTable!$1:$1,0),0),
IFERROR(VLOOKUP(G2135,[1]InApkStringTable!$1:$1048576,MATCH([1]InApkStringTable!$B$1,[1]InApkStringTable!$1:$1,0),0),
"스트링없음")))</f>
        <v/>
      </c>
      <c r="J2135" t="b">
        <v>1</v>
      </c>
      <c r="L2135" t="str">
        <f>IF(ISBLANK(K2135),"",IF(ISERROR(VLOOKUP(K2135,MapTable!$A:$A,1,0)),"맵없음",""))</f>
        <v/>
      </c>
      <c r="N2135" t="b">
        <f t="shared" ca="1" si="82"/>
        <v>0</v>
      </c>
      <c r="R2135" t="str">
        <f>IF(ISBLANK(Q2135),"",
IF(ISERROR(FIND(",",Q2135)),
  IF(ISERROR(VLOOKUP(Q2135,MapTable!$A:$A,1,0)),"맵없음",
  ""),
IF(ISERROR(FIND(",",Q2135,FIND(",",Q2135)+1)),
  IF(OR(ISERROR(VLOOKUP(LEFT(Q2135,FIND(",",Q2135)-1),MapTable!$A:$A,1,0)),ISERROR(VLOOKUP(TRIM(MID(Q2135,FIND(",",Q2135)+1,999)),MapTable!$A:$A,1,0))),"맵없음",
  ""),
IF(ISERROR(FIND(",",Q2135,FIND(",",Q2135,FIND(",",Q2135)+1)+1)),
  IF(OR(ISERROR(VLOOKUP(LEFT(Q2135,FIND(",",Q2135)-1),MapTable!$A:$A,1,0)),ISERROR(VLOOKUP(TRIM(MID(Q2135,FIND(",",Q2135)+1,FIND(",",Q2135,FIND(",",Q2135)+1)-FIND(",",Q2135)-1)),MapTable!$A:$A,1,0)),ISERROR(VLOOKUP(TRIM(MID(Q2135,FIND(",",Q2135,FIND(",",Q2135)+1)+1,999)),MapTable!$A:$A,1,0))),"맵없음",
  ""),
IF(ISERROR(FIND(",",Q2135,FIND(",",Q2135,FIND(",",Q2135,FIND(",",Q2135)+1)+1)+1)),
  IF(OR(ISERROR(VLOOKUP(LEFT(Q2135,FIND(",",Q2135)-1),MapTable!$A:$A,1,0)),ISERROR(VLOOKUP(TRIM(MID(Q2135,FIND(",",Q2135)+1,FIND(",",Q2135,FIND(",",Q2135)+1)-FIND(",",Q2135)-1)),MapTable!$A:$A,1,0)),ISERROR(VLOOKUP(TRIM(MID(Q2135,FIND(",",Q2135,FIND(",",Q2135)+1)+1,FIND(",",Q2135,FIND(",",Q2135,FIND(",",Q2135)+1)+1)-FIND(",",Q2135,FIND(",",Q2135)+1)-1)),MapTable!$A:$A,1,0)),ISERROR(VLOOKUP(TRIM(MID(Q2135,FIND(",",Q2135,FIND(",",Q2135,FIND(",",Q2135)+1)+1)+1,999)),MapTable!$A:$A,1,0))),"맵없음",
  ""),
)))))</f>
        <v/>
      </c>
      <c r="W2135" t="str">
        <f>IF(ISBLANK(V2135),"",IF(ISERROR(VLOOKUP(V2135,[3]DropTable!$A:$A,1,0)),"드랍없음",""))</f>
        <v/>
      </c>
      <c r="Y2135" t="str">
        <f>IF(ISBLANK(X2135),"",IF(ISERROR(VLOOKUP(X2135,[3]DropTable!$A:$A,1,0)),"드랍없음",""))</f>
        <v/>
      </c>
      <c r="AA2135">
        <v>8.1</v>
      </c>
    </row>
    <row r="2136" spans="1:27" x14ac:dyDescent="0.3">
      <c r="A2136">
        <v>20</v>
      </c>
      <c r="B2136">
        <v>45</v>
      </c>
      <c r="C2136">
        <v>1680</v>
      </c>
      <c r="D2136">
        <v>420</v>
      </c>
      <c r="E2136" t="s">
        <v>114</v>
      </c>
      <c r="H2136" t="str">
        <f>IF(ISBLANK(G2136),"",
IFERROR(VLOOKUP(G2136,[1]StringTable!$1:$1048576,MATCH([1]StringTable!$B$1,[1]StringTable!$1:$1,0),0),
IFERROR(VLOOKUP(G2136,[1]InApkStringTable!$1:$1048576,MATCH([1]InApkStringTable!$B$1,[1]InApkStringTable!$1:$1,0),0),
"스트링없음")))</f>
        <v/>
      </c>
      <c r="J2136" t="b">
        <v>1</v>
      </c>
      <c r="L2136" t="str">
        <f>IF(ISBLANK(K2136),"",IF(ISERROR(VLOOKUP(K2136,MapTable!$A:$A,1,0)),"맵없음",""))</f>
        <v/>
      </c>
      <c r="N2136" t="b">
        <f t="shared" ca="1" si="82"/>
        <v>0</v>
      </c>
      <c r="R2136" t="str">
        <f>IF(ISBLANK(Q2136),"",
IF(ISERROR(FIND(",",Q2136)),
  IF(ISERROR(VLOOKUP(Q2136,MapTable!$A:$A,1,0)),"맵없음",
  ""),
IF(ISERROR(FIND(",",Q2136,FIND(",",Q2136)+1)),
  IF(OR(ISERROR(VLOOKUP(LEFT(Q2136,FIND(",",Q2136)-1),MapTable!$A:$A,1,0)),ISERROR(VLOOKUP(TRIM(MID(Q2136,FIND(",",Q2136)+1,999)),MapTable!$A:$A,1,0))),"맵없음",
  ""),
IF(ISERROR(FIND(",",Q2136,FIND(",",Q2136,FIND(",",Q2136)+1)+1)),
  IF(OR(ISERROR(VLOOKUP(LEFT(Q2136,FIND(",",Q2136)-1),MapTable!$A:$A,1,0)),ISERROR(VLOOKUP(TRIM(MID(Q2136,FIND(",",Q2136)+1,FIND(",",Q2136,FIND(",",Q2136)+1)-FIND(",",Q2136)-1)),MapTable!$A:$A,1,0)),ISERROR(VLOOKUP(TRIM(MID(Q2136,FIND(",",Q2136,FIND(",",Q2136)+1)+1,999)),MapTable!$A:$A,1,0))),"맵없음",
  ""),
IF(ISERROR(FIND(",",Q2136,FIND(",",Q2136,FIND(",",Q2136,FIND(",",Q2136)+1)+1)+1)),
  IF(OR(ISERROR(VLOOKUP(LEFT(Q2136,FIND(",",Q2136)-1),MapTable!$A:$A,1,0)),ISERROR(VLOOKUP(TRIM(MID(Q2136,FIND(",",Q2136)+1,FIND(",",Q2136,FIND(",",Q2136)+1)-FIND(",",Q2136)-1)),MapTable!$A:$A,1,0)),ISERROR(VLOOKUP(TRIM(MID(Q2136,FIND(",",Q2136,FIND(",",Q2136)+1)+1,FIND(",",Q2136,FIND(",",Q2136,FIND(",",Q2136)+1)+1)-FIND(",",Q2136,FIND(",",Q2136)+1)-1)),MapTable!$A:$A,1,0)),ISERROR(VLOOKUP(TRIM(MID(Q2136,FIND(",",Q2136,FIND(",",Q2136,FIND(",",Q2136)+1)+1)+1,999)),MapTable!$A:$A,1,0))),"맵없음",
  ""),
)))))</f>
        <v/>
      </c>
      <c r="W2136" t="str">
        <f>IF(ISBLANK(V2136),"",IF(ISERROR(VLOOKUP(V2136,[3]DropTable!$A:$A,1,0)),"드랍없음",""))</f>
        <v/>
      </c>
      <c r="Y2136" t="str">
        <f>IF(ISBLANK(X2136),"",IF(ISERROR(VLOOKUP(X2136,[3]DropTable!$A:$A,1,0)),"드랍없음",""))</f>
        <v/>
      </c>
      <c r="AA2136">
        <v>8.1</v>
      </c>
    </row>
    <row r="2137" spans="1:27" x14ac:dyDescent="0.3">
      <c r="A2137">
        <v>20</v>
      </c>
      <c r="B2137">
        <v>46</v>
      </c>
      <c r="C2137">
        <v>1680</v>
      </c>
      <c r="D2137">
        <v>420</v>
      </c>
      <c r="E2137" t="s">
        <v>114</v>
      </c>
      <c r="H2137" t="str">
        <f>IF(ISBLANK(G2137),"",
IFERROR(VLOOKUP(G2137,[1]StringTable!$1:$1048576,MATCH([1]StringTable!$B$1,[1]StringTable!$1:$1,0),0),
IFERROR(VLOOKUP(G2137,[1]InApkStringTable!$1:$1048576,MATCH([1]InApkStringTable!$B$1,[1]InApkStringTable!$1:$1,0),0),
"스트링없음")))</f>
        <v/>
      </c>
      <c r="J2137" t="b">
        <v>1</v>
      </c>
      <c r="L2137" t="str">
        <f>IF(ISBLANK(K2137),"",IF(ISERROR(VLOOKUP(K2137,MapTable!$A:$A,1,0)),"맵없음",""))</f>
        <v/>
      </c>
      <c r="N2137" t="b">
        <f t="shared" ca="1" si="82"/>
        <v>0</v>
      </c>
      <c r="R2137" t="str">
        <f>IF(ISBLANK(Q2137),"",
IF(ISERROR(FIND(",",Q2137)),
  IF(ISERROR(VLOOKUP(Q2137,MapTable!$A:$A,1,0)),"맵없음",
  ""),
IF(ISERROR(FIND(",",Q2137,FIND(",",Q2137)+1)),
  IF(OR(ISERROR(VLOOKUP(LEFT(Q2137,FIND(",",Q2137)-1),MapTable!$A:$A,1,0)),ISERROR(VLOOKUP(TRIM(MID(Q2137,FIND(",",Q2137)+1,999)),MapTable!$A:$A,1,0))),"맵없음",
  ""),
IF(ISERROR(FIND(",",Q2137,FIND(",",Q2137,FIND(",",Q2137)+1)+1)),
  IF(OR(ISERROR(VLOOKUP(LEFT(Q2137,FIND(",",Q2137)-1),MapTable!$A:$A,1,0)),ISERROR(VLOOKUP(TRIM(MID(Q2137,FIND(",",Q2137)+1,FIND(",",Q2137,FIND(",",Q2137)+1)-FIND(",",Q2137)-1)),MapTable!$A:$A,1,0)),ISERROR(VLOOKUP(TRIM(MID(Q2137,FIND(",",Q2137,FIND(",",Q2137)+1)+1,999)),MapTable!$A:$A,1,0))),"맵없음",
  ""),
IF(ISERROR(FIND(",",Q2137,FIND(",",Q2137,FIND(",",Q2137,FIND(",",Q2137)+1)+1)+1)),
  IF(OR(ISERROR(VLOOKUP(LEFT(Q2137,FIND(",",Q2137)-1),MapTable!$A:$A,1,0)),ISERROR(VLOOKUP(TRIM(MID(Q2137,FIND(",",Q2137)+1,FIND(",",Q2137,FIND(",",Q2137)+1)-FIND(",",Q2137)-1)),MapTable!$A:$A,1,0)),ISERROR(VLOOKUP(TRIM(MID(Q2137,FIND(",",Q2137,FIND(",",Q2137)+1)+1,FIND(",",Q2137,FIND(",",Q2137,FIND(",",Q2137)+1)+1)-FIND(",",Q2137,FIND(",",Q2137)+1)-1)),MapTable!$A:$A,1,0)),ISERROR(VLOOKUP(TRIM(MID(Q2137,FIND(",",Q2137,FIND(",",Q2137,FIND(",",Q2137)+1)+1)+1,999)),MapTable!$A:$A,1,0))),"맵없음",
  ""),
)))))</f>
        <v/>
      </c>
      <c r="W2137" t="str">
        <f>IF(ISBLANK(V2137),"",IF(ISERROR(VLOOKUP(V2137,[3]DropTable!$A:$A,1,0)),"드랍없음",""))</f>
        <v/>
      </c>
      <c r="Y2137" t="str">
        <f>IF(ISBLANK(X2137),"",IF(ISERROR(VLOOKUP(X2137,[3]DropTable!$A:$A,1,0)),"드랍없음",""))</f>
        <v/>
      </c>
      <c r="AA2137">
        <v>8.1</v>
      </c>
    </row>
    <row r="2138" spans="1:27" x14ac:dyDescent="0.3">
      <c r="A2138">
        <v>20</v>
      </c>
      <c r="B2138">
        <v>47</v>
      </c>
      <c r="C2138">
        <v>1680</v>
      </c>
      <c r="D2138">
        <v>420</v>
      </c>
      <c r="E2138" t="s">
        <v>114</v>
      </c>
      <c r="H2138" t="str">
        <f>IF(ISBLANK(G2138),"",
IFERROR(VLOOKUP(G2138,[1]StringTable!$1:$1048576,MATCH([1]StringTable!$B$1,[1]StringTable!$1:$1,0),0),
IFERROR(VLOOKUP(G2138,[1]InApkStringTable!$1:$1048576,MATCH([1]InApkStringTable!$B$1,[1]InApkStringTable!$1:$1,0),0),
"스트링없음")))</f>
        <v/>
      </c>
      <c r="J2138" t="b">
        <v>1</v>
      </c>
      <c r="L2138" t="str">
        <f>IF(ISBLANK(K2138),"",IF(ISERROR(VLOOKUP(K2138,MapTable!$A:$A,1,0)),"맵없음",""))</f>
        <v/>
      </c>
      <c r="N2138" t="b">
        <f t="shared" ca="1" si="82"/>
        <v>0</v>
      </c>
      <c r="R2138" t="str">
        <f>IF(ISBLANK(Q2138),"",
IF(ISERROR(FIND(",",Q2138)),
  IF(ISERROR(VLOOKUP(Q2138,MapTable!$A:$A,1,0)),"맵없음",
  ""),
IF(ISERROR(FIND(",",Q2138,FIND(",",Q2138)+1)),
  IF(OR(ISERROR(VLOOKUP(LEFT(Q2138,FIND(",",Q2138)-1),MapTable!$A:$A,1,0)),ISERROR(VLOOKUP(TRIM(MID(Q2138,FIND(",",Q2138)+1,999)),MapTable!$A:$A,1,0))),"맵없음",
  ""),
IF(ISERROR(FIND(",",Q2138,FIND(",",Q2138,FIND(",",Q2138)+1)+1)),
  IF(OR(ISERROR(VLOOKUP(LEFT(Q2138,FIND(",",Q2138)-1),MapTable!$A:$A,1,0)),ISERROR(VLOOKUP(TRIM(MID(Q2138,FIND(",",Q2138)+1,FIND(",",Q2138,FIND(",",Q2138)+1)-FIND(",",Q2138)-1)),MapTable!$A:$A,1,0)),ISERROR(VLOOKUP(TRIM(MID(Q2138,FIND(",",Q2138,FIND(",",Q2138)+1)+1,999)),MapTable!$A:$A,1,0))),"맵없음",
  ""),
IF(ISERROR(FIND(",",Q2138,FIND(",",Q2138,FIND(",",Q2138,FIND(",",Q2138)+1)+1)+1)),
  IF(OR(ISERROR(VLOOKUP(LEFT(Q2138,FIND(",",Q2138)-1),MapTable!$A:$A,1,0)),ISERROR(VLOOKUP(TRIM(MID(Q2138,FIND(",",Q2138)+1,FIND(",",Q2138,FIND(",",Q2138)+1)-FIND(",",Q2138)-1)),MapTable!$A:$A,1,0)),ISERROR(VLOOKUP(TRIM(MID(Q2138,FIND(",",Q2138,FIND(",",Q2138)+1)+1,FIND(",",Q2138,FIND(",",Q2138,FIND(",",Q2138)+1)+1)-FIND(",",Q2138,FIND(",",Q2138)+1)-1)),MapTable!$A:$A,1,0)),ISERROR(VLOOKUP(TRIM(MID(Q2138,FIND(",",Q2138,FIND(",",Q2138,FIND(",",Q2138)+1)+1)+1,999)),MapTable!$A:$A,1,0))),"맵없음",
  ""),
)))))</f>
        <v/>
      </c>
      <c r="W2138" t="str">
        <f>IF(ISBLANK(V2138),"",IF(ISERROR(VLOOKUP(V2138,[3]DropTable!$A:$A,1,0)),"드랍없음",""))</f>
        <v/>
      </c>
      <c r="Y2138" t="str">
        <f>IF(ISBLANK(X2138),"",IF(ISERROR(VLOOKUP(X2138,[3]DropTable!$A:$A,1,0)),"드랍없음",""))</f>
        <v/>
      </c>
      <c r="AA2138">
        <v>8.1</v>
      </c>
    </row>
    <row r="2139" spans="1:27" x14ac:dyDescent="0.3">
      <c r="A2139">
        <v>20</v>
      </c>
      <c r="B2139">
        <v>48</v>
      </c>
      <c r="C2139">
        <v>1680</v>
      </c>
      <c r="D2139">
        <v>420</v>
      </c>
      <c r="E2139" t="s">
        <v>114</v>
      </c>
      <c r="H2139" t="str">
        <f>IF(ISBLANK(G2139),"",
IFERROR(VLOOKUP(G2139,[1]StringTable!$1:$1048576,MATCH([1]StringTable!$B$1,[1]StringTable!$1:$1,0),0),
IFERROR(VLOOKUP(G2139,[1]InApkStringTable!$1:$1048576,MATCH([1]InApkStringTable!$B$1,[1]InApkStringTable!$1:$1,0),0),
"스트링없음")))</f>
        <v/>
      </c>
      <c r="J2139" t="b">
        <v>1</v>
      </c>
      <c r="L2139" t="str">
        <f>IF(ISBLANK(K2139),"",IF(ISERROR(VLOOKUP(K2139,MapTable!$A:$A,1,0)),"맵없음",""))</f>
        <v/>
      </c>
      <c r="N2139" t="b">
        <f t="shared" ca="1" si="82"/>
        <v>0</v>
      </c>
      <c r="R2139" t="str">
        <f>IF(ISBLANK(Q2139),"",
IF(ISERROR(FIND(",",Q2139)),
  IF(ISERROR(VLOOKUP(Q2139,MapTable!$A:$A,1,0)),"맵없음",
  ""),
IF(ISERROR(FIND(",",Q2139,FIND(",",Q2139)+1)),
  IF(OR(ISERROR(VLOOKUP(LEFT(Q2139,FIND(",",Q2139)-1),MapTable!$A:$A,1,0)),ISERROR(VLOOKUP(TRIM(MID(Q2139,FIND(",",Q2139)+1,999)),MapTable!$A:$A,1,0))),"맵없음",
  ""),
IF(ISERROR(FIND(",",Q2139,FIND(",",Q2139,FIND(",",Q2139)+1)+1)),
  IF(OR(ISERROR(VLOOKUP(LEFT(Q2139,FIND(",",Q2139)-1),MapTable!$A:$A,1,0)),ISERROR(VLOOKUP(TRIM(MID(Q2139,FIND(",",Q2139)+1,FIND(",",Q2139,FIND(",",Q2139)+1)-FIND(",",Q2139)-1)),MapTable!$A:$A,1,0)),ISERROR(VLOOKUP(TRIM(MID(Q2139,FIND(",",Q2139,FIND(",",Q2139)+1)+1,999)),MapTable!$A:$A,1,0))),"맵없음",
  ""),
IF(ISERROR(FIND(",",Q2139,FIND(",",Q2139,FIND(",",Q2139,FIND(",",Q2139)+1)+1)+1)),
  IF(OR(ISERROR(VLOOKUP(LEFT(Q2139,FIND(",",Q2139)-1),MapTable!$A:$A,1,0)),ISERROR(VLOOKUP(TRIM(MID(Q2139,FIND(",",Q2139)+1,FIND(",",Q2139,FIND(",",Q2139)+1)-FIND(",",Q2139)-1)),MapTable!$A:$A,1,0)),ISERROR(VLOOKUP(TRIM(MID(Q2139,FIND(",",Q2139,FIND(",",Q2139)+1)+1,FIND(",",Q2139,FIND(",",Q2139,FIND(",",Q2139)+1)+1)-FIND(",",Q2139,FIND(",",Q2139)+1)-1)),MapTable!$A:$A,1,0)),ISERROR(VLOOKUP(TRIM(MID(Q2139,FIND(",",Q2139,FIND(",",Q2139,FIND(",",Q2139)+1)+1)+1,999)),MapTable!$A:$A,1,0))),"맵없음",
  ""),
)))))</f>
        <v/>
      </c>
      <c r="W2139" t="str">
        <f>IF(ISBLANK(V2139),"",IF(ISERROR(VLOOKUP(V2139,[3]DropTable!$A:$A,1,0)),"드랍없음",""))</f>
        <v/>
      </c>
      <c r="Y2139" t="str">
        <f>IF(ISBLANK(X2139),"",IF(ISERROR(VLOOKUP(X2139,[3]DropTable!$A:$A,1,0)),"드랍없음",""))</f>
        <v/>
      </c>
      <c r="AA2139">
        <v>8.1</v>
      </c>
    </row>
    <row r="2140" spans="1:27" x14ac:dyDescent="0.3">
      <c r="A2140">
        <v>20</v>
      </c>
      <c r="B2140">
        <v>49</v>
      </c>
      <c r="C2140">
        <v>1680</v>
      </c>
      <c r="D2140">
        <v>420</v>
      </c>
      <c r="E2140" t="s">
        <v>114</v>
      </c>
      <c r="H2140" t="str">
        <f>IF(ISBLANK(G2140),"",
IFERROR(VLOOKUP(G2140,[1]StringTable!$1:$1048576,MATCH([1]StringTable!$B$1,[1]StringTable!$1:$1,0),0),
IFERROR(VLOOKUP(G2140,[1]InApkStringTable!$1:$1048576,MATCH([1]InApkStringTable!$B$1,[1]InApkStringTable!$1:$1,0),0),
"스트링없음")))</f>
        <v/>
      </c>
      <c r="J2140" t="b">
        <v>1</v>
      </c>
      <c r="L2140" t="str">
        <f>IF(ISBLANK(K2140),"",IF(ISERROR(VLOOKUP(K2140,MapTable!$A:$A,1,0)),"맵없음",""))</f>
        <v/>
      </c>
      <c r="N2140" t="b">
        <f t="shared" ca="1" si="82"/>
        <v>0</v>
      </c>
      <c r="R2140" t="str">
        <f>IF(ISBLANK(Q2140),"",
IF(ISERROR(FIND(",",Q2140)),
  IF(ISERROR(VLOOKUP(Q2140,MapTable!$A:$A,1,0)),"맵없음",
  ""),
IF(ISERROR(FIND(",",Q2140,FIND(",",Q2140)+1)),
  IF(OR(ISERROR(VLOOKUP(LEFT(Q2140,FIND(",",Q2140)-1),MapTable!$A:$A,1,0)),ISERROR(VLOOKUP(TRIM(MID(Q2140,FIND(",",Q2140)+1,999)),MapTable!$A:$A,1,0))),"맵없음",
  ""),
IF(ISERROR(FIND(",",Q2140,FIND(",",Q2140,FIND(",",Q2140)+1)+1)),
  IF(OR(ISERROR(VLOOKUP(LEFT(Q2140,FIND(",",Q2140)-1),MapTable!$A:$A,1,0)),ISERROR(VLOOKUP(TRIM(MID(Q2140,FIND(",",Q2140)+1,FIND(",",Q2140,FIND(",",Q2140)+1)-FIND(",",Q2140)-1)),MapTable!$A:$A,1,0)),ISERROR(VLOOKUP(TRIM(MID(Q2140,FIND(",",Q2140,FIND(",",Q2140)+1)+1,999)),MapTable!$A:$A,1,0))),"맵없음",
  ""),
IF(ISERROR(FIND(",",Q2140,FIND(",",Q2140,FIND(",",Q2140,FIND(",",Q2140)+1)+1)+1)),
  IF(OR(ISERROR(VLOOKUP(LEFT(Q2140,FIND(",",Q2140)-1),MapTable!$A:$A,1,0)),ISERROR(VLOOKUP(TRIM(MID(Q2140,FIND(",",Q2140)+1,FIND(",",Q2140,FIND(",",Q2140)+1)-FIND(",",Q2140)-1)),MapTable!$A:$A,1,0)),ISERROR(VLOOKUP(TRIM(MID(Q2140,FIND(",",Q2140,FIND(",",Q2140)+1)+1,FIND(",",Q2140,FIND(",",Q2140,FIND(",",Q2140)+1)+1)-FIND(",",Q2140,FIND(",",Q2140)+1)-1)),MapTable!$A:$A,1,0)),ISERROR(VLOOKUP(TRIM(MID(Q2140,FIND(",",Q2140,FIND(",",Q2140,FIND(",",Q2140)+1)+1)+1,999)),MapTable!$A:$A,1,0))),"맵없음",
  ""),
)))))</f>
        <v/>
      </c>
      <c r="W2140" t="str">
        <f>IF(ISBLANK(V2140),"",IF(ISERROR(VLOOKUP(V2140,[3]DropTable!$A:$A,1,0)),"드랍없음",""))</f>
        <v/>
      </c>
      <c r="Y2140" t="str">
        <f>IF(ISBLANK(X2140),"",IF(ISERROR(VLOOKUP(X2140,[3]DropTable!$A:$A,1,0)),"드랍없음",""))</f>
        <v/>
      </c>
      <c r="AA2140">
        <v>8.1</v>
      </c>
    </row>
    <row r="2141" spans="1:27" x14ac:dyDescent="0.3">
      <c r="A2141">
        <v>20</v>
      </c>
      <c r="B2141">
        <v>50</v>
      </c>
      <c r="C2141">
        <v>1680</v>
      </c>
      <c r="D2141">
        <v>420</v>
      </c>
      <c r="E2141" t="s">
        <v>114</v>
      </c>
      <c r="H2141" t="str">
        <f>IF(ISBLANK(G2141),"",
IFERROR(VLOOKUP(G2141,[1]StringTable!$1:$1048576,MATCH([1]StringTable!$B$1,[1]StringTable!$1:$1,0),0),
IFERROR(VLOOKUP(G2141,[1]InApkStringTable!$1:$1048576,MATCH([1]InApkStringTable!$B$1,[1]InApkStringTable!$1:$1,0),0),
"스트링없음")))</f>
        <v/>
      </c>
      <c r="J2141" t="b">
        <v>1</v>
      </c>
      <c r="L2141" t="str">
        <f>IF(ISBLANK(K2141),"",IF(ISERROR(VLOOKUP(K2141,MapTable!$A:$A,1,0)),"맵없음",""))</f>
        <v/>
      </c>
      <c r="N2141" t="b">
        <f t="shared" ca="1" si="82"/>
        <v>0</v>
      </c>
      <c r="R2141" t="str">
        <f>IF(ISBLANK(Q2141),"",
IF(ISERROR(FIND(",",Q2141)),
  IF(ISERROR(VLOOKUP(Q2141,MapTable!$A:$A,1,0)),"맵없음",
  ""),
IF(ISERROR(FIND(",",Q2141,FIND(",",Q2141)+1)),
  IF(OR(ISERROR(VLOOKUP(LEFT(Q2141,FIND(",",Q2141)-1),MapTable!$A:$A,1,0)),ISERROR(VLOOKUP(TRIM(MID(Q2141,FIND(",",Q2141)+1,999)),MapTable!$A:$A,1,0))),"맵없음",
  ""),
IF(ISERROR(FIND(",",Q2141,FIND(",",Q2141,FIND(",",Q2141)+1)+1)),
  IF(OR(ISERROR(VLOOKUP(LEFT(Q2141,FIND(",",Q2141)-1),MapTable!$A:$A,1,0)),ISERROR(VLOOKUP(TRIM(MID(Q2141,FIND(",",Q2141)+1,FIND(",",Q2141,FIND(",",Q2141)+1)-FIND(",",Q2141)-1)),MapTable!$A:$A,1,0)),ISERROR(VLOOKUP(TRIM(MID(Q2141,FIND(",",Q2141,FIND(",",Q2141)+1)+1,999)),MapTable!$A:$A,1,0))),"맵없음",
  ""),
IF(ISERROR(FIND(",",Q2141,FIND(",",Q2141,FIND(",",Q2141,FIND(",",Q2141)+1)+1)+1)),
  IF(OR(ISERROR(VLOOKUP(LEFT(Q2141,FIND(",",Q2141)-1),MapTable!$A:$A,1,0)),ISERROR(VLOOKUP(TRIM(MID(Q2141,FIND(",",Q2141)+1,FIND(",",Q2141,FIND(",",Q2141)+1)-FIND(",",Q2141)-1)),MapTable!$A:$A,1,0)),ISERROR(VLOOKUP(TRIM(MID(Q2141,FIND(",",Q2141,FIND(",",Q2141)+1)+1,FIND(",",Q2141,FIND(",",Q2141,FIND(",",Q2141)+1)+1)-FIND(",",Q2141,FIND(",",Q2141)+1)-1)),MapTable!$A:$A,1,0)),ISERROR(VLOOKUP(TRIM(MID(Q2141,FIND(",",Q2141,FIND(",",Q2141,FIND(",",Q2141)+1)+1)+1,999)),MapTable!$A:$A,1,0))),"맵없음",
  ""),
)))))</f>
        <v/>
      </c>
      <c r="W2141" t="str">
        <f>IF(ISBLANK(V2141),"",IF(ISERROR(VLOOKUP(V2141,[3]DropTable!$A:$A,1,0)),"드랍없음",""))</f>
        <v/>
      </c>
      <c r="Y2141" t="str">
        <f>IF(ISBLANK(X2141),"",IF(ISERROR(VLOOKUP(X2141,[3]DropTable!$A:$A,1,0)),"드랍없음",""))</f>
        <v/>
      </c>
      <c r="AA2141">
        <v>8.1</v>
      </c>
    </row>
    <row r="2142" spans="1:27" x14ac:dyDescent="0.3">
      <c r="A2142">
        <v>21</v>
      </c>
      <c r="B2142">
        <v>1</v>
      </c>
      <c r="C2142">
        <v>1680</v>
      </c>
      <c r="D2142">
        <v>420</v>
      </c>
      <c r="E2142" t="s">
        <v>114</v>
      </c>
      <c r="H2142" t="str">
        <f>IF(ISBLANK(G2142),"",
IFERROR(VLOOKUP(G2142,[1]StringTable!$1:$1048576,MATCH([1]StringTable!$B$1,[1]StringTable!$1:$1,0),0),
IFERROR(VLOOKUP(G2142,[1]InApkStringTable!$1:$1048576,MATCH([1]InApkStringTable!$B$1,[1]InApkStringTable!$1:$1,0),0),
"스트링없음")))</f>
        <v/>
      </c>
      <c r="J2142" t="b">
        <v>1</v>
      </c>
      <c r="L2142" t="str">
        <f>IF(ISBLANK(K2142),"",IF(ISERROR(VLOOKUP(K2142,MapTable!$A:$A,1,0)),"맵없음",""))</f>
        <v/>
      </c>
      <c r="N2142" t="b">
        <f t="shared" ca="1" si="82"/>
        <v>0</v>
      </c>
      <c r="R2142" t="str">
        <f>IF(ISBLANK(Q2142),"",
IF(ISERROR(FIND(",",Q2142)),
  IF(ISERROR(VLOOKUP(Q2142,MapTable!$A:$A,1,0)),"맵없음",
  ""),
IF(ISERROR(FIND(",",Q2142,FIND(",",Q2142)+1)),
  IF(OR(ISERROR(VLOOKUP(LEFT(Q2142,FIND(",",Q2142)-1),MapTable!$A:$A,1,0)),ISERROR(VLOOKUP(TRIM(MID(Q2142,FIND(",",Q2142)+1,999)),MapTable!$A:$A,1,0))),"맵없음",
  ""),
IF(ISERROR(FIND(",",Q2142,FIND(",",Q2142,FIND(",",Q2142)+1)+1)),
  IF(OR(ISERROR(VLOOKUP(LEFT(Q2142,FIND(",",Q2142)-1),MapTable!$A:$A,1,0)),ISERROR(VLOOKUP(TRIM(MID(Q2142,FIND(",",Q2142)+1,FIND(",",Q2142,FIND(",",Q2142)+1)-FIND(",",Q2142)-1)),MapTable!$A:$A,1,0)),ISERROR(VLOOKUP(TRIM(MID(Q2142,FIND(",",Q2142,FIND(",",Q2142)+1)+1,999)),MapTable!$A:$A,1,0))),"맵없음",
  ""),
IF(ISERROR(FIND(",",Q2142,FIND(",",Q2142,FIND(",",Q2142,FIND(",",Q2142)+1)+1)+1)),
  IF(OR(ISERROR(VLOOKUP(LEFT(Q2142,FIND(",",Q2142)-1),MapTable!$A:$A,1,0)),ISERROR(VLOOKUP(TRIM(MID(Q2142,FIND(",",Q2142)+1,FIND(",",Q2142,FIND(",",Q2142)+1)-FIND(",",Q2142)-1)),MapTable!$A:$A,1,0)),ISERROR(VLOOKUP(TRIM(MID(Q2142,FIND(",",Q2142,FIND(",",Q2142)+1)+1,FIND(",",Q2142,FIND(",",Q2142,FIND(",",Q2142)+1)+1)-FIND(",",Q2142,FIND(",",Q2142)+1)-1)),MapTable!$A:$A,1,0)),ISERROR(VLOOKUP(TRIM(MID(Q2142,FIND(",",Q2142,FIND(",",Q2142,FIND(",",Q2142)+1)+1)+1,999)),MapTable!$A:$A,1,0))),"맵없음",
  ""),
)))))</f>
        <v/>
      </c>
      <c r="W2142" t="str">
        <f>IF(ISBLANK(V2142),"",IF(ISERROR(VLOOKUP(V2142,[3]DropTable!$A:$A,1,0)),"드랍없음",""))</f>
        <v/>
      </c>
      <c r="Y2142" t="str">
        <f>IF(ISBLANK(X2142),"",IF(ISERROR(VLOOKUP(X2142,[3]DropTable!$A:$A,1,0)),"드랍없음",""))</f>
        <v/>
      </c>
      <c r="AA2142">
        <v>8.1</v>
      </c>
    </row>
    <row r="2143" spans="1:27" x14ac:dyDescent="0.3">
      <c r="A2143">
        <v>21</v>
      </c>
      <c r="B2143">
        <v>2</v>
      </c>
      <c r="C2143">
        <v>1680</v>
      </c>
      <c r="D2143">
        <v>420</v>
      </c>
      <c r="E2143" t="s">
        <v>114</v>
      </c>
      <c r="H2143" t="str">
        <f>IF(ISBLANK(G2143),"",
IFERROR(VLOOKUP(G2143,[1]StringTable!$1:$1048576,MATCH([1]StringTable!$B$1,[1]StringTable!$1:$1,0),0),
IFERROR(VLOOKUP(G2143,[1]InApkStringTable!$1:$1048576,MATCH([1]InApkStringTable!$B$1,[1]InApkStringTable!$1:$1,0),0),
"스트링없음")))</f>
        <v/>
      </c>
      <c r="J2143" t="b">
        <v>1</v>
      </c>
      <c r="L2143" t="str">
        <f>IF(ISBLANK(K2143),"",IF(ISERROR(VLOOKUP(K2143,MapTable!$A:$A,1,0)),"맵없음",""))</f>
        <v/>
      </c>
      <c r="N2143" t="b">
        <f t="shared" ca="1" si="82"/>
        <v>0</v>
      </c>
      <c r="R2143" t="str">
        <f>IF(ISBLANK(Q2143),"",
IF(ISERROR(FIND(",",Q2143)),
  IF(ISERROR(VLOOKUP(Q2143,MapTable!$A:$A,1,0)),"맵없음",
  ""),
IF(ISERROR(FIND(",",Q2143,FIND(",",Q2143)+1)),
  IF(OR(ISERROR(VLOOKUP(LEFT(Q2143,FIND(",",Q2143)-1),MapTable!$A:$A,1,0)),ISERROR(VLOOKUP(TRIM(MID(Q2143,FIND(",",Q2143)+1,999)),MapTable!$A:$A,1,0))),"맵없음",
  ""),
IF(ISERROR(FIND(",",Q2143,FIND(",",Q2143,FIND(",",Q2143)+1)+1)),
  IF(OR(ISERROR(VLOOKUP(LEFT(Q2143,FIND(",",Q2143)-1),MapTable!$A:$A,1,0)),ISERROR(VLOOKUP(TRIM(MID(Q2143,FIND(",",Q2143)+1,FIND(",",Q2143,FIND(",",Q2143)+1)-FIND(",",Q2143)-1)),MapTable!$A:$A,1,0)),ISERROR(VLOOKUP(TRIM(MID(Q2143,FIND(",",Q2143,FIND(",",Q2143)+1)+1,999)),MapTable!$A:$A,1,0))),"맵없음",
  ""),
IF(ISERROR(FIND(",",Q2143,FIND(",",Q2143,FIND(",",Q2143,FIND(",",Q2143)+1)+1)+1)),
  IF(OR(ISERROR(VLOOKUP(LEFT(Q2143,FIND(",",Q2143)-1),MapTable!$A:$A,1,0)),ISERROR(VLOOKUP(TRIM(MID(Q2143,FIND(",",Q2143)+1,FIND(",",Q2143,FIND(",",Q2143)+1)-FIND(",",Q2143)-1)),MapTable!$A:$A,1,0)),ISERROR(VLOOKUP(TRIM(MID(Q2143,FIND(",",Q2143,FIND(",",Q2143)+1)+1,FIND(",",Q2143,FIND(",",Q2143,FIND(",",Q2143)+1)+1)-FIND(",",Q2143,FIND(",",Q2143)+1)-1)),MapTable!$A:$A,1,0)),ISERROR(VLOOKUP(TRIM(MID(Q2143,FIND(",",Q2143,FIND(",",Q2143,FIND(",",Q2143)+1)+1)+1,999)),MapTable!$A:$A,1,0))),"맵없음",
  ""),
)))))</f>
        <v/>
      </c>
      <c r="W2143" t="str">
        <f>IF(ISBLANK(V2143),"",IF(ISERROR(VLOOKUP(V2143,[3]DropTable!$A:$A,1,0)),"드랍없음",""))</f>
        <v/>
      </c>
      <c r="Y2143" t="str">
        <f>IF(ISBLANK(X2143),"",IF(ISERROR(VLOOKUP(X2143,[3]DropTable!$A:$A,1,0)),"드랍없음",""))</f>
        <v/>
      </c>
      <c r="AA2143">
        <v>8.1</v>
      </c>
    </row>
    <row r="2144" spans="1:27" x14ac:dyDescent="0.3">
      <c r="A2144">
        <v>21</v>
      </c>
      <c r="B2144">
        <v>3</v>
      </c>
      <c r="C2144">
        <v>1680</v>
      </c>
      <c r="D2144">
        <v>420</v>
      </c>
      <c r="E2144" t="s">
        <v>114</v>
      </c>
      <c r="H2144" t="str">
        <f>IF(ISBLANK(G2144),"",
IFERROR(VLOOKUP(G2144,[1]StringTable!$1:$1048576,MATCH([1]StringTable!$B$1,[1]StringTable!$1:$1,0),0),
IFERROR(VLOOKUP(G2144,[1]InApkStringTable!$1:$1048576,MATCH([1]InApkStringTable!$B$1,[1]InApkStringTable!$1:$1,0),0),
"스트링없음")))</f>
        <v/>
      </c>
      <c r="J2144" t="b">
        <v>1</v>
      </c>
      <c r="L2144" t="str">
        <f>IF(ISBLANK(K2144),"",IF(ISERROR(VLOOKUP(K2144,MapTable!$A:$A,1,0)),"맵없음",""))</f>
        <v/>
      </c>
      <c r="N2144" t="b">
        <f t="shared" ca="1" si="82"/>
        <v>0</v>
      </c>
      <c r="R2144" t="str">
        <f>IF(ISBLANK(Q2144),"",
IF(ISERROR(FIND(",",Q2144)),
  IF(ISERROR(VLOOKUP(Q2144,MapTable!$A:$A,1,0)),"맵없음",
  ""),
IF(ISERROR(FIND(",",Q2144,FIND(",",Q2144)+1)),
  IF(OR(ISERROR(VLOOKUP(LEFT(Q2144,FIND(",",Q2144)-1),MapTable!$A:$A,1,0)),ISERROR(VLOOKUP(TRIM(MID(Q2144,FIND(",",Q2144)+1,999)),MapTable!$A:$A,1,0))),"맵없음",
  ""),
IF(ISERROR(FIND(",",Q2144,FIND(",",Q2144,FIND(",",Q2144)+1)+1)),
  IF(OR(ISERROR(VLOOKUP(LEFT(Q2144,FIND(",",Q2144)-1),MapTable!$A:$A,1,0)),ISERROR(VLOOKUP(TRIM(MID(Q2144,FIND(",",Q2144)+1,FIND(",",Q2144,FIND(",",Q2144)+1)-FIND(",",Q2144)-1)),MapTable!$A:$A,1,0)),ISERROR(VLOOKUP(TRIM(MID(Q2144,FIND(",",Q2144,FIND(",",Q2144)+1)+1,999)),MapTable!$A:$A,1,0))),"맵없음",
  ""),
IF(ISERROR(FIND(",",Q2144,FIND(",",Q2144,FIND(",",Q2144,FIND(",",Q2144)+1)+1)+1)),
  IF(OR(ISERROR(VLOOKUP(LEFT(Q2144,FIND(",",Q2144)-1),MapTable!$A:$A,1,0)),ISERROR(VLOOKUP(TRIM(MID(Q2144,FIND(",",Q2144)+1,FIND(",",Q2144,FIND(",",Q2144)+1)-FIND(",",Q2144)-1)),MapTable!$A:$A,1,0)),ISERROR(VLOOKUP(TRIM(MID(Q2144,FIND(",",Q2144,FIND(",",Q2144)+1)+1,FIND(",",Q2144,FIND(",",Q2144,FIND(",",Q2144)+1)+1)-FIND(",",Q2144,FIND(",",Q2144)+1)-1)),MapTable!$A:$A,1,0)),ISERROR(VLOOKUP(TRIM(MID(Q2144,FIND(",",Q2144,FIND(",",Q2144,FIND(",",Q2144)+1)+1)+1,999)),MapTable!$A:$A,1,0))),"맵없음",
  ""),
)))))</f>
        <v/>
      </c>
      <c r="W2144" t="str">
        <f>IF(ISBLANK(V2144),"",IF(ISERROR(VLOOKUP(V2144,[3]DropTable!$A:$A,1,0)),"드랍없음",""))</f>
        <v/>
      </c>
      <c r="Y2144" t="str">
        <f>IF(ISBLANK(X2144),"",IF(ISERROR(VLOOKUP(X2144,[3]DropTable!$A:$A,1,0)),"드랍없음",""))</f>
        <v/>
      </c>
      <c r="AA2144">
        <v>8.1</v>
      </c>
    </row>
    <row r="2145" spans="1:27" x14ac:dyDescent="0.3">
      <c r="A2145">
        <v>21</v>
      </c>
      <c r="B2145">
        <v>4</v>
      </c>
      <c r="C2145">
        <v>1680</v>
      </c>
      <c r="D2145">
        <v>420</v>
      </c>
      <c r="E2145" t="s">
        <v>114</v>
      </c>
      <c r="H2145" t="str">
        <f>IF(ISBLANK(G2145),"",
IFERROR(VLOOKUP(G2145,[1]StringTable!$1:$1048576,MATCH([1]StringTable!$B$1,[1]StringTable!$1:$1,0),0),
IFERROR(VLOOKUP(G2145,[1]InApkStringTable!$1:$1048576,MATCH([1]InApkStringTable!$B$1,[1]InApkStringTable!$1:$1,0),0),
"스트링없음")))</f>
        <v/>
      </c>
      <c r="J2145" t="b">
        <v>1</v>
      </c>
      <c r="L2145" t="str">
        <f>IF(ISBLANK(K2145),"",IF(ISERROR(VLOOKUP(K2145,MapTable!$A:$A,1,0)),"맵없음",""))</f>
        <v/>
      </c>
      <c r="N2145" t="b">
        <f t="shared" ca="1" si="82"/>
        <v>0</v>
      </c>
      <c r="R2145" t="str">
        <f>IF(ISBLANK(Q2145),"",
IF(ISERROR(FIND(",",Q2145)),
  IF(ISERROR(VLOOKUP(Q2145,MapTable!$A:$A,1,0)),"맵없음",
  ""),
IF(ISERROR(FIND(",",Q2145,FIND(",",Q2145)+1)),
  IF(OR(ISERROR(VLOOKUP(LEFT(Q2145,FIND(",",Q2145)-1),MapTable!$A:$A,1,0)),ISERROR(VLOOKUP(TRIM(MID(Q2145,FIND(",",Q2145)+1,999)),MapTable!$A:$A,1,0))),"맵없음",
  ""),
IF(ISERROR(FIND(",",Q2145,FIND(",",Q2145,FIND(",",Q2145)+1)+1)),
  IF(OR(ISERROR(VLOOKUP(LEFT(Q2145,FIND(",",Q2145)-1),MapTable!$A:$A,1,0)),ISERROR(VLOOKUP(TRIM(MID(Q2145,FIND(",",Q2145)+1,FIND(",",Q2145,FIND(",",Q2145)+1)-FIND(",",Q2145)-1)),MapTable!$A:$A,1,0)),ISERROR(VLOOKUP(TRIM(MID(Q2145,FIND(",",Q2145,FIND(",",Q2145)+1)+1,999)),MapTable!$A:$A,1,0))),"맵없음",
  ""),
IF(ISERROR(FIND(",",Q2145,FIND(",",Q2145,FIND(",",Q2145,FIND(",",Q2145)+1)+1)+1)),
  IF(OR(ISERROR(VLOOKUP(LEFT(Q2145,FIND(",",Q2145)-1),MapTable!$A:$A,1,0)),ISERROR(VLOOKUP(TRIM(MID(Q2145,FIND(",",Q2145)+1,FIND(",",Q2145,FIND(",",Q2145)+1)-FIND(",",Q2145)-1)),MapTable!$A:$A,1,0)),ISERROR(VLOOKUP(TRIM(MID(Q2145,FIND(",",Q2145,FIND(",",Q2145)+1)+1,FIND(",",Q2145,FIND(",",Q2145,FIND(",",Q2145)+1)+1)-FIND(",",Q2145,FIND(",",Q2145)+1)-1)),MapTable!$A:$A,1,0)),ISERROR(VLOOKUP(TRIM(MID(Q2145,FIND(",",Q2145,FIND(",",Q2145,FIND(",",Q2145)+1)+1)+1,999)),MapTable!$A:$A,1,0))),"맵없음",
  ""),
)))))</f>
        <v/>
      </c>
      <c r="W2145" t="str">
        <f>IF(ISBLANK(V2145),"",IF(ISERROR(VLOOKUP(V2145,[3]DropTable!$A:$A,1,0)),"드랍없음",""))</f>
        <v/>
      </c>
      <c r="Y2145" t="str">
        <f>IF(ISBLANK(X2145),"",IF(ISERROR(VLOOKUP(X2145,[3]DropTable!$A:$A,1,0)),"드랍없음",""))</f>
        <v/>
      </c>
      <c r="AA2145">
        <v>8.1</v>
      </c>
    </row>
    <row r="2146" spans="1:27" x14ac:dyDescent="0.3">
      <c r="A2146">
        <v>21</v>
      </c>
      <c r="B2146">
        <v>5</v>
      </c>
      <c r="C2146">
        <v>1680</v>
      </c>
      <c r="D2146">
        <v>420</v>
      </c>
      <c r="E2146" t="s">
        <v>114</v>
      </c>
      <c r="H2146" t="str">
        <f>IF(ISBLANK(G2146),"",
IFERROR(VLOOKUP(G2146,[1]StringTable!$1:$1048576,MATCH([1]StringTable!$B$1,[1]StringTable!$1:$1,0),0),
IFERROR(VLOOKUP(G2146,[1]InApkStringTable!$1:$1048576,MATCH([1]InApkStringTable!$B$1,[1]InApkStringTable!$1:$1,0),0),
"스트링없음")))</f>
        <v/>
      </c>
      <c r="J2146" t="b">
        <v>1</v>
      </c>
      <c r="L2146" t="str">
        <f>IF(ISBLANK(K2146),"",IF(ISERROR(VLOOKUP(K2146,MapTable!$A:$A,1,0)),"맵없음",""))</f>
        <v/>
      </c>
      <c r="N2146" t="b">
        <f t="shared" ca="1" si="82"/>
        <v>0</v>
      </c>
      <c r="R2146" t="str">
        <f>IF(ISBLANK(Q2146),"",
IF(ISERROR(FIND(",",Q2146)),
  IF(ISERROR(VLOOKUP(Q2146,MapTable!$A:$A,1,0)),"맵없음",
  ""),
IF(ISERROR(FIND(",",Q2146,FIND(",",Q2146)+1)),
  IF(OR(ISERROR(VLOOKUP(LEFT(Q2146,FIND(",",Q2146)-1),MapTable!$A:$A,1,0)),ISERROR(VLOOKUP(TRIM(MID(Q2146,FIND(",",Q2146)+1,999)),MapTable!$A:$A,1,0))),"맵없음",
  ""),
IF(ISERROR(FIND(",",Q2146,FIND(",",Q2146,FIND(",",Q2146)+1)+1)),
  IF(OR(ISERROR(VLOOKUP(LEFT(Q2146,FIND(",",Q2146)-1),MapTable!$A:$A,1,0)),ISERROR(VLOOKUP(TRIM(MID(Q2146,FIND(",",Q2146)+1,FIND(",",Q2146,FIND(",",Q2146)+1)-FIND(",",Q2146)-1)),MapTable!$A:$A,1,0)),ISERROR(VLOOKUP(TRIM(MID(Q2146,FIND(",",Q2146,FIND(",",Q2146)+1)+1,999)),MapTable!$A:$A,1,0))),"맵없음",
  ""),
IF(ISERROR(FIND(",",Q2146,FIND(",",Q2146,FIND(",",Q2146,FIND(",",Q2146)+1)+1)+1)),
  IF(OR(ISERROR(VLOOKUP(LEFT(Q2146,FIND(",",Q2146)-1),MapTable!$A:$A,1,0)),ISERROR(VLOOKUP(TRIM(MID(Q2146,FIND(",",Q2146)+1,FIND(",",Q2146,FIND(",",Q2146)+1)-FIND(",",Q2146)-1)),MapTable!$A:$A,1,0)),ISERROR(VLOOKUP(TRIM(MID(Q2146,FIND(",",Q2146,FIND(",",Q2146)+1)+1,FIND(",",Q2146,FIND(",",Q2146,FIND(",",Q2146)+1)+1)-FIND(",",Q2146,FIND(",",Q2146)+1)-1)),MapTable!$A:$A,1,0)),ISERROR(VLOOKUP(TRIM(MID(Q2146,FIND(",",Q2146,FIND(",",Q2146,FIND(",",Q2146)+1)+1)+1,999)),MapTable!$A:$A,1,0))),"맵없음",
  ""),
)))))</f>
        <v/>
      </c>
      <c r="W2146" t="str">
        <f>IF(ISBLANK(V2146),"",IF(ISERROR(VLOOKUP(V2146,[3]DropTable!$A:$A,1,0)),"드랍없음",""))</f>
        <v/>
      </c>
      <c r="Y2146" t="str">
        <f>IF(ISBLANK(X2146),"",IF(ISERROR(VLOOKUP(X2146,[3]DropTable!$A:$A,1,0)),"드랍없음",""))</f>
        <v/>
      </c>
      <c r="AA2146">
        <v>8.1</v>
      </c>
    </row>
    <row r="2147" spans="1:27" x14ac:dyDescent="0.3">
      <c r="A2147">
        <v>21</v>
      </c>
      <c r="B2147">
        <v>6</v>
      </c>
      <c r="C2147">
        <v>1680</v>
      </c>
      <c r="D2147">
        <v>420</v>
      </c>
      <c r="E2147" t="s">
        <v>114</v>
      </c>
      <c r="H2147" t="str">
        <f>IF(ISBLANK(G2147),"",
IFERROR(VLOOKUP(G2147,[1]StringTable!$1:$1048576,MATCH([1]StringTable!$B$1,[1]StringTable!$1:$1,0),0),
IFERROR(VLOOKUP(G2147,[1]InApkStringTable!$1:$1048576,MATCH([1]InApkStringTable!$B$1,[1]InApkStringTable!$1:$1,0),0),
"스트링없음")))</f>
        <v/>
      </c>
      <c r="J2147" t="b">
        <v>1</v>
      </c>
      <c r="L2147" t="str">
        <f>IF(ISBLANK(K2147),"",IF(ISERROR(VLOOKUP(K2147,MapTable!$A:$A,1,0)),"맵없음",""))</f>
        <v/>
      </c>
      <c r="N2147" t="b">
        <f t="shared" ca="1" si="82"/>
        <v>0</v>
      </c>
      <c r="R2147" t="str">
        <f>IF(ISBLANK(Q2147),"",
IF(ISERROR(FIND(",",Q2147)),
  IF(ISERROR(VLOOKUP(Q2147,MapTable!$A:$A,1,0)),"맵없음",
  ""),
IF(ISERROR(FIND(",",Q2147,FIND(",",Q2147)+1)),
  IF(OR(ISERROR(VLOOKUP(LEFT(Q2147,FIND(",",Q2147)-1),MapTable!$A:$A,1,0)),ISERROR(VLOOKUP(TRIM(MID(Q2147,FIND(",",Q2147)+1,999)),MapTable!$A:$A,1,0))),"맵없음",
  ""),
IF(ISERROR(FIND(",",Q2147,FIND(",",Q2147,FIND(",",Q2147)+1)+1)),
  IF(OR(ISERROR(VLOOKUP(LEFT(Q2147,FIND(",",Q2147)-1),MapTable!$A:$A,1,0)),ISERROR(VLOOKUP(TRIM(MID(Q2147,FIND(",",Q2147)+1,FIND(",",Q2147,FIND(",",Q2147)+1)-FIND(",",Q2147)-1)),MapTable!$A:$A,1,0)),ISERROR(VLOOKUP(TRIM(MID(Q2147,FIND(",",Q2147,FIND(",",Q2147)+1)+1,999)),MapTable!$A:$A,1,0))),"맵없음",
  ""),
IF(ISERROR(FIND(",",Q2147,FIND(",",Q2147,FIND(",",Q2147,FIND(",",Q2147)+1)+1)+1)),
  IF(OR(ISERROR(VLOOKUP(LEFT(Q2147,FIND(",",Q2147)-1),MapTable!$A:$A,1,0)),ISERROR(VLOOKUP(TRIM(MID(Q2147,FIND(",",Q2147)+1,FIND(",",Q2147,FIND(",",Q2147)+1)-FIND(",",Q2147)-1)),MapTable!$A:$A,1,0)),ISERROR(VLOOKUP(TRIM(MID(Q2147,FIND(",",Q2147,FIND(",",Q2147)+1)+1,FIND(",",Q2147,FIND(",",Q2147,FIND(",",Q2147)+1)+1)-FIND(",",Q2147,FIND(",",Q2147)+1)-1)),MapTable!$A:$A,1,0)),ISERROR(VLOOKUP(TRIM(MID(Q2147,FIND(",",Q2147,FIND(",",Q2147,FIND(",",Q2147)+1)+1)+1,999)),MapTable!$A:$A,1,0))),"맵없음",
  ""),
)))))</f>
        <v/>
      </c>
      <c r="W2147" t="str">
        <f>IF(ISBLANK(V2147),"",IF(ISERROR(VLOOKUP(V2147,[3]DropTable!$A:$A,1,0)),"드랍없음",""))</f>
        <v/>
      </c>
      <c r="Y2147" t="str">
        <f>IF(ISBLANK(X2147),"",IF(ISERROR(VLOOKUP(X2147,[3]DropTable!$A:$A,1,0)),"드랍없음",""))</f>
        <v/>
      </c>
      <c r="AA2147">
        <v>8.1</v>
      </c>
    </row>
    <row r="2148" spans="1:27" x14ac:dyDescent="0.3">
      <c r="A2148">
        <v>21</v>
      </c>
      <c r="B2148">
        <v>7</v>
      </c>
      <c r="C2148">
        <v>1680</v>
      </c>
      <c r="D2148">
        <v>420</v>
      </c>
      <c r="E2148" t="s">
        <v>114</v>
      </c>
      <c r="H2148" t="str">
        <f>IF(ISBLANK(G2148),"",
IFERROR(VLOOKUP(G2148,[1]StringTable!$1:$1048576,MATCH([1]StringTable!$B$1,[1]StringTable!$1:$1,0),0),
IFERROR(VLOOKUP(G2148,[1]InApkStringTable!$1:$1048576,MATCH([1]InApkStringTable!$B$1,[1]InApkStringTable!$1:$1,0),0),
"스트링없음")))</f>
        <v/>
      </c>
      <c r="J2148" t="b">
        <v>1</v>
      </c>
      <c r="L2148" t="str">
        <f>IF(ISBLANK(K2148),"",IF(ISERROR(VLOOKUP(K2148,MapTable!$A:$A,1,0)),"맵없음",""))</f>
        <v/>
      </c>
      <c r="N2148" t="b">
        <f t="shared" ca="1" si="82"/>
        <v>0</v>
      </c>
      <c r="R2148" t="str">
        <f>IF(ISBLANK(Q2148),"",
IF(ISERROR(FIND(",",Q2148)),
  IF(ISERROR(VLOOKUP(Q2148,MapTable!$A:$A,1,0)),"맵없음",
  ""),
IF(ISERROR(FIND(",",Q2148,FIND(",",Q2148)+1)),
  IF(OR(ISERROR(VLOOKUP(LEFT(Q2148,FIND(",",Q2148)-1),MapTable!$A:$A,1,0)),ISERROR(VLOOKUP(TRIM(MID(Q2148,FIND(",",Q2148)+1,999)),MapTable!$A:$A,1,0))),"맵없음",
  ""),
IF(ISERROR(FIND(",",Q2148,FIND(",",Q2148,FIND(",",Q2148)+1)+1)),
  IF(OR(ISERROR(VLOOKUP(LEFT(Q2148,FIND(",",Q2148)-1),MapTable!$A:$A,1,0)),ISERROR(VLOOKUP(TRIM(MID(Q2148,FIND(",",Q2148)+1,FIND(",",Q2148,FIND(",",Q2148)+1)-FIND(",",Q2148)-1)),MapTable!$A:$A,1,0)),ISERROR(VLOOKUP(TRIM(MID(Q2148,FIND(",",Q2148,FIND(",",Q2148)+1)+1,999)),MapTable!$A:$A,1,0))),"맵없음",
  ""),
IF(ISERROR(FIND(",",Q2148,FIND(",",Q2148,FIND(",",Q2148,FIND(",",Q2148)+1)+1)+1)),
  IF(OR(ISERROR(VLOOKUP(LEFT(Q2148,FIND(",",Q2148)-1),MapTable!$A:$A,1,0)),ISERROR(VLOOKUP(TRIM(MID(Q2148,FIND(",",Q2148)+1,FIND(",",Q2148,FIND(",",Q2148)+1)-FIND(",",Q2148)-1)),MapTable!$A:$A,1,0)),ISERROR(VLOOKUP(TRIM(MID(Q2148,FIND(",",Q2148,FIND(",",Q2148)+1)+1,FIND(",",Q2148,FIND(",",Q2148,FIND(",",Q2148)+1)+1)-FIND(",",Q2148,FIND(",",Q2148)+1)-1)),MapTable!$A:$A,1,0)),ISERROR(VLOOKUP(TRIM(MID(Q2148,FIND(",",Q2148,FIND(",",Q2148,FIND(",",Q2148)+1)+1)+1,999)),MapTable!$A:$A,1,0))),"맵없음",
  ""),
)))))</f>
        <v/>
      </c>
      <c r="W2148" t="str">
        <f>IF(ISBLANK(V2148),"",IF(ISERROR(VLOOKUP(V2148,[3]DropTable!$A:$A,1,0)),"드랍없음",""))</f>
        <v/>
      </c>
      <c r="Y2148" t="str">
        <f>IF(ISBLANK(X2148),"",IF(ISERROR(VLOOKUP(X2148,[3]DropTable!$A:$A,1,0)),"드랍없음",""))</f>
        <v/>
      </c>
      <c r="AA2148">
        <v>8.1</v>
      </c>
    </row>
    <row r="2149" spans="1:27" x14ac:dyDescent="0.3">
      <c r="A2149">
        <v>21</v>
      </c>
      <c r="B2149">
        <v>8</v>
      </c>
      <c r="C2149">
        <v>1680</v>
      </c>
      <c r="D2149">
        <v>420</v>
      </c>
      <c r="E2149" t="s">
        <v>114</v>
      </c>
      <c r="H2149" t="str">
        <f>IF(ISBLANK(G2149),"",
IFERROR(VLOOKUP(G2149,[1]StringTable!$1:$1048576,MATCH([1]StringTable!$B$1,[1]StringTable!$1:$1,0),0),
IFERROR(VLOOKUP(G2149,[1]InApkStringTable!$1:$1048576,MATCH([1]InApkStringTable!$B$1,[1]InApkStringTable!$1:$1,0),0),
"스트링없음")))</f>
        <v/>
      </c>
      <c r="J2149" t="b">
        <v>1</v>
      </c>
      <c r="L2149" t="str">
        <f>IF(ISBLANK(K2149),"",IF(ISERROR(VLOOKUP(K2149,MapTable!$A:$A,1,0)),"맵없음",""))</f>
        <v/>
      </c>
      <c r="N2149" t="b">
        <f t="shared" ca="1" si="82"/>
        <v>0</v>
      </c>
      <c r="R2149" t="str">
        <f>IF(ISBLANK(Q2149),"",
IF(ISERROR(FIND(",",Q2149)),
  IF(ISERROR(VLOOKUP(Q2149,MapTable!$A:$A,1,0)),"맵없음",
  ""),
IF(ISERROR(FIND(",",Q2149,FIND(",",Q2149)+1)),
  IF(OR(ISERROR(VLOOKUP(LEFT(Q2149,FIND(",",Q2149)-1),MapTable!$A:$A,1,0)),ISERROR(VLOOKUP(TRIM(MID(Q2149,FIND(",",Q2149)+1,999)),MapTable!$A:$A,1,0))),"맵없음",
  ""),
IF(ISERROR(FIND(",",Q2149,FIND(",",Q2149,FIND(",",Q2149)+1)+1)),
  IF(OR(ISERROR(VLOOKUP(LEFT(Q2149,FIND(",",Q2149)-1),MapTable!$A:$A,1,0)),ISERROR(VLOOKUP(TRIM(MID(Q2149,FIND(",",Q2149)+1,FIND(",",Q2149,FIND(",",Q2149)+1)-FIND(",",Q2149)-1)),MapTable!$A:$A,1,0)),ISERROR(VLOOKUP(TRIM(MID(Q2149,FIND(",",Q2149,FIND(",",Q2149)+1)+1,999)),MapTable!$A:$A,1,0))),"맵없음",
  ""),
IF(ISERROR(FIND(",",Q2149,FIND(",",Q2149,FIND(",",Q2149,FIND(",",Q2149)+1)+1)+1)),
  IF(OR(ISERROR(VLOOKUP(LEFT(Q2149,FIND(",",Q2149)-1),MapTable!$A:$A,1,0)),ISERROR(VLOOKUP(TRIM(MID(Q2149,FIND(",",Q2149)+1,FIND(",",Q2149,FIND(",",Q2149)+1)-FIND(",",Q2149)-1)),MapTable!$A:$A,1,0)),ISERROR(VLOOKUP(TRIM(MID(Q2149,FIND(",",Q2149,FIND(",",Q2149)+1)+1,FIND(",",Q2149,FIND(",",Q2149,FIND(",",Q2149)+1)+1)-FIND(",",Q2149,FIND(",",Q2149)+1)-1)),MapTable!$A:$A,1,0)),ISERROR(VLOOKUP(TRIM(MID(Q2149,FIND(",",Q2149,FIND(",",Q2149,FIND(",",Q2149)+1)+1)+1,999)),MapTable!$A:$A,1,0))),"맵없음",
  ""),
)))))</f>
        <v/>
      </c>
      <c r="W2149" t="str">
        <f>IF(ISBLANK(V2149),"",IF(ISERROR(VLOOKUP(V2149,[3]DropTable!$A:$A,1,0)),"드랍없음",""))</f>
        <v/>
      </c>
      <c r="Y2149" t="str">
        <f>IF(ISBLANK(X2149),"",IF(ISERROR(VLOOKUP(X2149,[3]DropTable!$A:$A,1,0)),"드랍없음",""))</f>
        <v/>
      </c>
      <c r="AA2149">
        <v>8.1</v>
      </c>
    </row>
    <row r="2150" spans="1:27" x14ac:dyDescent="0.3">
      <c r="A2150">
        <v>21</v>
      </c>
      <c r="B2150">
        <v>9</v>
      </c>
      <c r="C2150">
        <v>1680</v>
      </c>
      <c r="D2150">
        <v>420</v>
      </c>
      <c r="E2150" t="s">
        <v>114</v>
      </c>
      <c r="H2150" t="str">
        <f>IF(ISBLANK(G2150),"",
IFERROR(VLOOKUP(G2150,[1]StringTable!$1:$1048576,MATCH([1]StringTable!$B$1,[1]StringTable!$1:$1,0),0),
IFERROR(VLOOKUP(G2150,[1]InApkStringTable!$1:$1048576,MATCH([1]InApkStringTable!$B$1,[1]InApkStringTable!$1:$1,0),0),
"스트링없음")))</f>
        <v/>
      </c>
      <c r="J2150" t="b">
        <v>1</v>
      </c>
      <c r="L2150" t="str">
        <f>IF(ISBLANK(K2150),"",IF(ISERROR(VLOOKUP(K2150,MapTable!$A:$A,1,0)),"맵없음",""))</f>
        <v/>
      </c>
      <c r="N2150" t="b">
        <f t="shared" ca="1" si="82"/>
        <v>0</v>
      </c>
      <c r="R2150" t="str">
        <f>IF(ISBLANK(Q2150),"",
IF(ISERROR(FIND(",",Q2150)),
  IF(ISERROR(VLOOKUP(Q2150,MapTable!$A:$A,1,0)),"맵없음",
  ""),
IF(ISERROR(FIND(",",Q2150,FIND(",",Q2150)+1)),
  IF(OR(ISERROR(VLOOKUP(LEFT(Q2150,FIND(",",Q2150)-1),MapTable!$A:$A,1,0)),ISERROR(VLOOKUP(TRIM(MID(Q2150,FIND(",",Q2150)+1,999)),MapTable!$A:$A,1,0))),"맵없음",
  ""),
IF(ISERROR(FIND(",",Q2150,FIND(",",Q2150,FIND(",",Q2150)+1)+1)),
  IF(OR(ISERROR(VLOOKUP(LEFT(Q2150,FIND(",",Q2150)-1),MapTable!$A:$A,1,0)),ISERROR(VLOOKUP(TRIM(MID(Q2150,FIND(",",Q2150)+1,FIND(",",Q2150,FIND(",",Q2150)+1)-FIND(",",Q2150)-1)),MapTable!$A:$A,1,0)),ISERROR(VLOOKUP(TRIM(MID(Q2150,FIND(",",Q2150,FIND(",",Q2150)+1)+1,999)),MapTable!$A:$A,1,0))),"맵없음",
  ""),
IF(ISERROR(FIND(",",Q2150,FIND(",",Q2150,FIND(",",Q2150,FIND(",",Q2150)+1)+1)+1)),
  IF(OR(ISERROR(VLOOKUP(LEFT(Q2150,FIND(",",Q2150)-1),MapTable!$A:$A,1,0)),ISERROR(VLOOKUP(TRIM(MID(Q2150,FIND(",",Q2150)+1,FIND(",",Q2150,FIND(",",Q2150)+1)-FIND(",",Q2150)-1)),MapTable!$A:$A,1,0)),ISERROR(VLOOKUP(TRIM(MID(Q2150,FIND(",",Q2150,FIND(",",Q2150)+1)+1,FIND(",",Q2150,FIND(",",Q2150,FIND(",",Q2150)+1)+1)-FIND(",",Q2150,FIND(",",Q2150)+1)-1)),MapTable!$A:$A,1,0)),ISERROR(VLOOKUP(TRIM(MID(Q2150,FIND(",",Q2150,FIND(",",Q2150,FIND(",",Q2150)+1)+1)+1,999)),MapTable!$A:$A,1,0))),"맵없음",
  ""),
)))))</f>
        <v/>
      </c>
      <c r="W2150" t="str">
        <f>IF(ISBLANK(V2150),"",IF(ISERROR(VLOOKUP(V2150,[3]DropTable!$A:$A,1,0)),"드랍없음",""))</f>
        <v/>
      </c>
      <c r="Y2150" t="str">
        <f>IF(ISBLANK(X2150),"",IF(ISERROR(VLOOKUP(X2150,[3]DropTable!$A:$A,1,0)),"드랍없음",""))</f>
        <v/>
      </c>
      <c r="AA2150">
        <v>8.1</v>
      </c>
    </row>
    <row r="2151" spans="1:27" x14ac:dyDescent="0.3">
      <c r="A2151">
        <v>21</v>
      </c>
      <c r="B2151">
        <v>10</v>
      </c>
      <c r="C2151">
        <v>1680</v>
      </c>
      <c r="D2151">
        <v>420</v>
      </c>
      <c r="E2151" t="s">
        <v>114</v>
      </c>
      <c r="H2151" t="str">
        <f>IF(ISBLANK(G2151),"",
IFERROR(VLOOKUP(G2151,[1]StringTable!$1:$1048576,MATCH([1]StringTable!$B$1,[1]StringTable!$1:$1,0),0),
IFERROR(VLOOKUP(G2151,[1]InApkStringTable!$1:$1048576,MATCH([1]InApkStringTable!$B$1,[1]InApkStringTable!$1:$1,0),0),
"스트링없음")))</f>
        <v/>
      </c>
      <c r="J2151" t="b">
        <v>1</v>
      </c>
      <c r="L2151" t="str">
        <f>IF(ISBLANK(K2151),"",IF(ISERROR(VLOOKUP(K2151,MapTable!$A:$A,1,0)),"맵없음",""))</f>
        <v/>
      </c>
      <c r="N2151" t="b">
        <f t="shared" ca="1" si="82"/>
        <v>0</v>
      </c>
      <c r="R2151" t="str">
        <f>IF(ISBLANK(Q2151),"",
IF(ISERROR(FIND(",",Q2151)),
  IF(ISERROR(VLOOKUP(Q2151,MapTable!$A:$A,1,0)),"맵없음",
  ""),
IF(ISERROR(FIND(",",Q2151,FIND(",",Q2151)+1)),
  IF(OR(ISERROR(VLOOKUP(LEFT(Q2151,FIND(",",Q2151)-1),MapTable!$A:$A,1,0)),ISERROR(VLOOKUP(TRIM(MID(Q2151,FIND(",",Q2151)+1,999)),MapTable!$A:$A,1,0))),"맵없음",
  ""),
IF(ISERROR(FIND(",",Q2151,FIND(",",Q2151,FIND(",",Q2151)+1)+1)),
  IF(OR(ISERROR(VLOOKUP(LEFT(Q2151,FIND(",",Q2151)-1),MapTable!$A:$A,1,0)),ISERROR(VLOOKUP(TRIM(MID(Q2151,FIND(",",Q2151)+1,FIND(",",Q2151,FIND(",",Q2151)+1)-FIND(",",Q2151)-1)),MapTable!$A:$A,1,0)),ISERROR(VLOOKUP(TRIM(MID(Q2151,FIND(",",Q2151,FIND(",",Q2151)+1)+1,999)),MapTable!$A:$A,1,0))),"맵없음",
  ""),
IF(ISERROR(FIND(",",Q2151,FIND(",",Q2151,FIND(",",Q2151,FIND(",",Q2151)+1)+1)+1)),
  IF(OR(ISERROR(VLOOKUP(LEFT(Q2151,FIND(",",Q2151)-1),MapTable!$A:$A,1,0)),ISERROR(VLOOKUP(TRIM(MID(Q2151,FIND(",",Q2151)+1,FIND(",",Q2151,FIND(",",Q2151)+1)-FIND(",",Q2151)-1)),MapTable!$A:$A,1,0)),ISERROR(VLOOKUP(TRIM(MID(Q2151,FIND(",",Q2151,FIND(",",Q2151)+1)+1,FIND(",",Q2151,FIND(",",Q2151,FIND(",",Q2151)+1)+1)-FIND(",",Q2151,FIND(",",Q2151)+1)-1)),MapTable!$A:$A,1,0)),ISERROR(VLOOKUP(TRIM(MID(Q2151,FIND(",",Q2151,FIND(",",Q2151,FIND(",",Q2151)+1)+1)+1,999)),MapTable!$A:$A,1,0))),"맵없음",
  ""),
)))))</f>
        <v/>
      </c>
      <c r="W2151" t="str">
        <f>IF(ISBLANK(V2151),"",IF(ISERROR(VLOOKUP(V2151,[3]DropTable!$A:$A,1,0)),"드랍없음",""))</f>
        <v/>
      </c>
      <c r="Y2151" t="str">
        <f>IF(ISBLANK(X2151),"",IF(ISERROR(VLOOKUP(X2151,[3]DropTable!$A:$A,1,0)),"드랍없음",""))</f>
        <v/>
      </c>
      <c r="AA2151">
        <v>8.1</v>
      </c>
    </row>
    <row r="2152" spans="1:27" x14ac:dyDescent="0.3">
      <c r="A2152">
        <v>21</v>
      </c>
      <c r="B2152">
        <v>11</v>
      </c>
      <c r="C2152">
        <v>1680</v>
      </c>
      <c r="D2152">
        <v>420</v>
      </c>
      <c r="E2152" t="s">
        <v>114</v>
      </c>
      <c r="H2152" t="str">
        <f>IF(ISBLANK(G2152),"",
IFERROR(VLOOKUP(G2152,[1]StringTable!$1:$1048576,MATCH([1]StringTable!$B$1,[1]StringTable!$1:$1,0),0),
IFERROR(VLOOKUP(G2152,[1]InApkStringTable!$1:$1048576,MATCH([1]InApkStringTable!$B$1,[1]InApkStringTable!$1:$1,0),0),
"스트링없음")))</f>
        <v/>
      </c>
      <c r="J2152" t="b">
        <v>1</v>
      </c>
      <c r="L2152" t="str">
        <f>IF(ISBLANK(K2152),"",IF(ISERROR(VLOOKUP(K2152,MapTable!$A:$A,1,0)),"맵없음",""))</f>
        <v/>
      </c>
      <c r="N2152" t="b">
        <f t="shared" ca="1" si="82"/>
        <v>0</v>
      </c>
      <c r="R2152" t="str">
        <f>IF(ISBLANK(Q2152),"",
IF(ISERROR(FIND(",",Q2152)),
  IF(ISERROR(VLOOKUP(Q2152,MapTable!$A:$A,1,0)),"맵없음",
  ""),
IF(ISERROR(FIND(",",Q2152,FIND(",",Q2152)+1)),
  IF(OR(ISERROR(VLOOKUP(LEFT(Q2152,FIND(",",Q2152)-1),MapTable!$A:$A,1,0)),ISERROR(VLOOKUP(TRIM(MID(Q2152,FIND(",",Q2152)+1,999)),MapTable!$A:$A,1,0))),"맵없음",
  ""),
IF(ISERROR(FIND(",",Q2152,FIND(",",Q2152,FIND(",",Q2152)+1)+1)),
  IF(OR(ISERROR(VLOOKUP(LEFT(Q2152,FIND(",",Q2152)-1),MapTable!$A:$A,1,0)),ISERROR(VLOOKUP(TRIM(MID(Q2152,FIND(",",Q2152)+1,FIND(",",Q2152,FIND(",",Q2152)+1)-FIND(",",Q2152)-1)),MapTable!$A:$A,1,0)),ISERROR(VLOOKUP(TRIM(MID(Q2152,FIND(",",Q2152,FIND(",",Q2152)+1)+1,999)),MapTable!$A:$A,1,0))),"맵없음",
  ""),
IF(ISERROR(FIND(",",Q2152,FIND(",",Q2152,FIND(",",Q2152,FIND(",",Q2152)+1)+1)+1)),
  IF(OR(ISERROR(VLOOKUP(LEFT(Q2152,FIND(",",Q2152)-1),MapTable!$A:$A,1,0)),ISERROR(VLOOKUP(TRIM(MID(Q2152,FIND(",",Q2152)+1,FIND(",",Q2152,FIND(",",Q2152)+1)-FIND(",",Q2152)-1)),MapTable!$A:$A,1,0)),ISERROR(VLOOKUP(TRIM(MID(Q2152,FIND(",",Q2152,FIND(",",Q2152)+1)+1,FIND(",",Q2152,FIND(",",Q2152,FIND(",",Q2152)+1)+1)-FIND(",",Q2152,FIND(",",Q2152)+1)-1)),MapTable!$A:$A,1,0)),ISERROR(VLOOKUP(TRIM(MID(Q2152,FIND(",",Q2152,FIND(",",Q2152,FIND(",",Q2152)+1)+1)+1,999)),MapTable!$A:$A,1,0))),"맵없음",
  ""),
)))))</f>
        <v/>
      </c>
      <c r="W2152" t="str">
        <f>IF(ISBLANK(V2152),"",IF(ISERROR(VLOOKUP(V2152,[3]DropTable!$A:$A,1,0)),"드랍없음",""))</f>
        <v/>
      </c>
      <c r="Y2152" t="str">
        <f>IF(ISBLANK(X2152),"",IF(ISERROR(VLOOKUP(X2152,[3]DropTable!$A:$A,1,0)),"드랍없음",""))</f>
        <v/>
      </c>
      <c r="AA2152">
        <v>8.1</v>
      </c>
    </row>
    <row r="2153" spans="1:27" x14ac:dyDescent="0.3">
      <c r="A2153">
        <v>21</v>
      </c>
      <c r="B2153">
        <v>12</v>
      </c>
      <c r="C2153">
        <v>1680</v>
      </c>
      <c r="D2153">
        <v>420</v>
      </c>
      <c r="E2153" t="s">
        <v>114</v>
      </c>
      <c r="H2153" t="str">
        <f>IF(ISBLANK(G2153),"",
IFERROR(VLOOKUP(G2153,[1]StringTable!$1:$1048576,MATCH([1]StringTable!$B$1,[1]StringTable!$1:$1,0),0),
IFERROR(VLOOKUP(G2153,[1]InApkStringTable!$1:$1048576,MATCH([1]InApkStringTable!$B$1,[1]InApkStringTable!$1:$1,0),0),
"스트링없음")))</f>
        <v/>
      </c>
      <c r="J2153" t="b">
        <v>1</v>
      </c>
      <c r="L2153" t="str">
        <f>IF(ISBLANK(K2153),"",IF(ISERROR(VLOOKUP(K2153,MapTable!$A:$A,1,0)),"맵없음",""))</f>
        <v/>
      </c>
      <c r="N2153" t="b">
        <f t="shared" ca="1" si="82"/>
        <v>0</v>
      </c>
      <c r="R2153" t="str">
        <f>IF(ISBLANK(Q2153),"",
IF(ISERROR(FIND(",",Q2153)),
  IF(ISERROR(VLOOKUP(Q2153,MapTable!$A:$A,1,0)),"맵없음",
  ""),
IF(ISERROR(FIND(",",Q2153,FIND(",",Q2153)+1)),
  IF(OR(ISERROR(VLOOKUP(LEFT(Q2153,FIND(",",Q2153)-1),MapTable!$A:$A,1,0)),ISERROR(VLOOKUP(TRIM(MID(Q2153,FIND(",",Q2153)+1,999)),MapTable!$A:$A,1,0))),"맵없음",
  ""),
IF(ISERROR(FIND(",",Q2153,FIND(",",Q2153,FIND(",",Q2153)+1)+1)),
  IF(OR(ISERROR(VLOOKUP(LEFT(Q2153,FIND(",",Q2153)-1),MapTable!$A:$A,1,0)),ISERROR(VLOOKUP(TRIM(MID(Q2153,FIND(",",Q2153)+1,FIND(",",Q2153,FIND(",",Q2153)+1)-FIND(",",Q2153)-1)),MapTable!$A:$A,1,0)),ISERROR(VLOOKUP(TRIM(MID(Q2153,FIND(",",Q2153,FIND(",",Q2153)+1)+1,999)),MapTable!$A:$A,1,0))),"맵없음",
  ""),
IF(ISERROR(FIND(",",Q2153,FIND(",",Q2153,FIND(",",Q2153,FIND(",",Q2153)+1)+1)+1)),
  IF(OR(ISERROR(VLOOKUP(LEFT(Q2153,FIND(",",Q2153)-1),MapTable!$A:$A,1,0)),ISERROR(VLOOKUP(TRIM(MID(Q2153,FIND(",",Q2153)+1,FIND(",",Q2153,FIND(",",Q2153)+1)-FIND(",",Q2153)-1)),MapTable!$A:$A,1,0)),ISERROR(VLOOKUP(TRIM(MID(Q2153,FIND(",",Q2153,FIND(",",Q2153)+1)+1,FIND(",",Q2153,FIND(",",Q2153,FIND(",",Q2153)+1)+1)-FIND(",",Q2153,FIND(",",Q2153)+1)-1)),MapTable!$A:$A,1,0)),ISERROR(VLOOKUP(TRIM(MID(Q2153,FIND(",",Q2153,FIND(",",Q2153,FIND(",",Q2153)+1)+1)+1,999)),MapTable!$A:$A,1,0))),"맵없음",
  ""),
)))))</f>
        <v/>
      </c>
      <c r="W2153" t="str">
        <f>IF(ISBLANK(V2153),"",IF(ISERROR(VLOOKUP(V2153,[3]DropTable!$A:$A,1,0)),"드랍없음",""))</f>
        <v/>
      </c>
      <c r="Y2153" t="str">
        <f>IF(ISBLANK(X2153),"",IF(ISERROR(VLOOKUP(X2153,[3]DropTable!$A:$A,1,0)),"드랍없음",""))</f>
        <v/>
      </c>
      <c r="AA2153">
        <v>8.1</v>
      </c>
    </row>
    <row r="2154" spans="1:27" x14ac:dyDescent="0.3">
      <c r="A2154">
        <v>21</v>
      </c>
      <c r="B2154">
        <v>13</v>
      </c>
      <c r="C2154">
        <v>1680</v>
      </c>
      <c r="D2154">
        <v>420</v>
      </c>
      <c r="E2154" t="s">
        <v>114</v>
      </c>
      <c r="H2154" t="str">
        <f>IF(ISBLANK(G2154),"",
IFERROR(VLOOKUP(G2154,[1]StringTable!$1:$1048576,MATCH([1]StringTable!$B$1,[1]StringTable!$1:$1,0),0),
IFERROR(VLOOKUP(G2154,[1]InApkStringTable!$1:$1048576,MATCH([1]InApkStringTable!$B$1,[1]InApkStringTable!$1:$1,0),0),
"스트링없음")))</f>
        <v/>
      </c>
      <c r="J2154" t="b">
        <v>1</v>
      </c>
      <c r="L2154" t="str">
        <f>IF(ISBLANK(K2154),"",IF(ISERROR(VLOOKUP(K2154,MapTable!$A:$A,1,0)),"맵없음",""))</f>
        <v/>
      </c>
      <c r="N2154" t="b">
        <f t="shared" ca="1" si="82"/>
        <v>0</v>
      </c>
      <c r="R2154" t="str">
        <f>IF(ISBLANK(Q2154),"",
IF(ISERROR(FIND(",",Q2154)),
  IF(ISERROR(VLOOKUP(Q2154,MapTable!$A:$A,1,0)),"맵없음",
  ""),
IF(ISERROR(FIND(",",Q2154,FIND(",",Q2154)+1)),
  IF(OR(ISERROR(VLOOKUP(LEFT(Q2154,FIND(",",Q2154)-1),MapTable!$A:$A,1,0)),ISERROR(VLOOKUP(TRIM(MID(Q2154,FIND(",",Q2154)+1,999)),MapTable!$A:$A,1,0))),"맵없음",
  ""),
IF(ISERROR(FIND(",",Q2154,FIND(",",Q2154,FIND(",",Q2154)+1)+1)),
  IF(OR(ISERROR(VLOOKUP(LEFT(Q2154,FIND(",",Q2154)-1),MapTable!$A:$A,1,0)),ISERROR(VLOOKUP(TRIM(MID(Q2154,FIND(",",Q2154)+1,FIND(",",Q2154,FIND(",",Q2154)+1)-FIND(",",Q2154)-1)),MapTable!$A:$A,1,0)),ISERROR(VLOOKUP(TRIM(MID(Q2154,FIND(",",Q2154,FIND(",",Q2154)+1)+1,999)),MapTable!$A:$A,1,0))),"맵없음",
  ""),
IF(ISERROR(FIND(",",Q2154,FIND(",",Q2154,FIND(",",Q2154,FIND(",",Q2154)+1)+1)+1)),
  IF(OR(ISERROR(VLOOKUP(LEFT(Q2154,FIND(",",Q2154)-1),MapTable!$A:$A,1,0)),ISERROR(VLOOKUP(TRIM(MID(Q2154,FIND(",",Q2154)+1,FIND(",",Q2154,FIND(",",Q2154)+1)-FIND(",",Q2154)-1)),MapTable!$A:$A,1,0)),ISERROR(VLOOKUP(TRIM(MID(Q2154,FIND(",",Q2154,FIND(",",Q2154)+1)+1,FIND(",",Q2154,FIND(",",Q2154,FIND(",",Q2154)+1)+1)-FIND(",",Q2154,FIND(",",Q2154)+1)-1)),MapTable!$A:$A,1,0)),ISERROR(VLOOKUP(TRIM(MID(Q2154,FIND(",",Q2154,FIND(",",Q2154,FIND(",",Q2154)+1)+1)+1,999)),MapTable!$A:$A,1,0))),"맵없음",
  ""),
)))))</f>
        <v/>
      </c>
      <c r="W2154" t="str">
        <f>IF(ISBLANK(V2154),"",IF(ISERROR(VLOOKUP(V2154,[3]DropTable!$A:$A,1,0)),"드랍없음",""))</f>
        <v/>
      </c>
      <c r="Y2154" t="str">
        <f>IF(ISBLANK(X2154),"",IF(ISERROR(VLOOKUP(X2154,[3]DropTable!$A:$A,1,0)),"드랍없음",""))</f>
        <v/>
      </c>
      <c r="AA2154">
        <v>8.1</v>
      </c>
    </row>
    <row r="2155" spans="1:27" x14ac:dyDescent="0.3">
      <c r="A2155">
        <v>21</v>
      </c>
      <c r="B2155">
        <v>14</v>
      </c>
      <c r="C2155">
        <v>1680</v>
      </c>
      <c r="D2155">
        <v>420</v>
      </c>
      <c r="E2155" t="s">
        <v>114</v>
      </c>
      <c r="H2155" t="str">
        <f>IF(ISBLANK(G2155),"",
IFERROR(VLOOKUP(G2155,[1]StringTable!$1:$1048576,MATCH([1]StringTable!$B$1,[1]StringTable!$1:$1,0),0),
IFERROR(VLOOKUP(G2155,[1]InApkStringTable!$1:$1048576,MATCH([1]InApkStringTable!$B$1,[1]InApkStringTable!$1:$1,0),0),
"스트링없음")))</f>
        <v/>
      </c>
      <c r="J2155" t="b">
        <v>1</v>
      </c>
      <c r="L2155" t="str">
        <f>IF(ISBLANK(K2155),"",IF(ISERROR(VLOOKUP(K2155,MapTable!$A:$A,1,0)),"맵없음",""))</f>
        <v/>
      </c>
      <c r="N2155" t="b">
        <f t="shared" ca="1" si="82"/>
        <v>0</v>
      </c>
      <c r="R2155" t="str">
        <f>IF(ISBLANK(Q2155),"",
IF(ISERROR(FIND(",",Q2155)),
  IF(ISERROR(VLOOKUP(Q2155,MapTable!$A:$A,1,0)),"맵없음",
  ""),
IF(ISERROR(FIND(",",Q2155,FIND(",",Q2155)+1)),
  IF(OR(ISERROR(VLOOKUP(LEFT(Q2155,FIND(",",Q2155)-1),MapTable!$A:$A,1,0)),ISERROR(VLOOKUP(TRIM(MID(Q2155,FIND(",",Q2155)+1,999)),MapTable!$A:$A,1,0))),"맵없음",
  ""),
IF(ISERROR(FIND(",",Q2155,FIND(",",Q2155,FIND(",",Q2155)+1)+1)),
  IF(OR(ISERROR(VLOOKUP(LEFT(Q2155,FIND(",",Q2155)-1),MapTable!$A:$A,1,0)),ISERROR(VLOOKUP(TRIM(MID(Q2155,FIND(",",Q2155)+1,FIND(",",Q2155,FIND(",",Q2155)+1)-FIND(",",Q2155)-1)),MapTable!$A:$A,1,0)),ISERROR(VLOOKUP(TRIM(MID(Q2155,FIND(",",Q2155,FIND(",",Q2155)+1)+1,999)),MapTable!$A:$A,1,0))),"맵없음",
  ""),
IF(ISERROR(FIND(",",Q2155,FIND(",",Q2155,FIND(",",Q2155,FIND(",",Q2155)+1)+1)+1)),
  IF(OR(ISERROR(VLOOKUP(LEFT(Q2155,FIND(",",Q2155)-1),MapTable!$A:$A,1,0)),ISERROR(VLOOKUP(TRIM(MID(Q2155,FIND(",",Q2155)+1,FIND(",",Q2155,FIND(",",Q2155)+1)-FIND(",",Q2155)-1)),MapTable!$A:$A,1,0)),ISERROR(VLOOKUP(TRIM(MID(Q2155,FIND(",",Q2155,FIND(",",Q2155)+1)+1,FIND(",",Q2155,FIND(",",Q2155,FIND(",",Q2155)+1)+1)-FIND(",",Q2155,FIND(",",Q2155)+1)-1)),MapTable!$A:$A,1,0)),ISERROR(VLOOKUP(TRIM(MID(Q2155,FIND(",",Q2155,FIND(",",Q2155,FIND(",",Q2155)+1)+1)+1,999)),MapTable!$A:$A,1,0))),"맵없음",
  ""),
)))))</f>
        <v/>
      </c>
      <c r="W2155" t="str">
        <f>IF(ISBLANK(V2155),"",IF(ISERROR(VLOOKUP(V2155,[3]DropTable!$A:$A,1,0)),"드랍없음",""))</f>
        <v/>
      </c>
      <c r="Y2155" t="str">
        <f>IF(ISBLANK(X2155),"",IF(ISERROR(VLOOKUP(X2155,[3]DropTable!$A:$A,1,0)),"드랍없음",""))</f>
        <v/>
      </c>
      <c r="AA2155">
        <v>8.1</v>
      </c>
    </row>
    <row r="2156" spans="1:27" x14ac:dyDescent="0.3">
      <c r="A2156">
        <v>21</v>
      </c>
      <c r="B2156">
        <v>15</v>
      </c>
      <c r="C2156">
        <v>1680</v>
      </c>
      <c r="D2156">
        <v>420</v>
      </c>
      <c r="E2156" t="s">
        <v>114</v>
      </c>
      <c r="H2156" t="str">
        <f>IF(ISBLANK(G2156),"",
IFERROR(VLOOKUP(G2156,[1]StringTable!$1:$1048576,MATCH([1]StringTable!$B$1,[1]StringTable!$1:$1,0),0),
IFERROR(VLOOKUP(G2156,[1]InApkStringTable!$1:$1048576,MATCH([1]InApkStringTable!$B$1,[1]InApkStringTable!$1:$1,0),0),
"스트링없음")))</f>
        <v/>
      </c>
      <c r="J2156" t="b">
        <v>1</v>
      </c>
      <c r="L2156" t="str">
        <f>IF(ISBLANK(K2156),"",IF(ISERROR(VLOOKUP(K2156,MapTable!$A:$A,1,0)),"맵없음",""))</f>
        <v/>
      </c>
      <c r="N2156" t="b">
        <f t="shared" ca="1" si="82"/>
        <v>0</v>
      </c>
      <c r="R2156" t="str">
        <f>IF(ISBLANK(Q2156),"",
IF(ISERROR(FIND(",",Q2156)),
  IF(ISERROR(VLOOKUP(Q2156,MapTable!$A:$A,1,0)),"맵없음",
  ""),
IF(ISERROR(FIND(",",Q2156,FIND(",",Q2156)+1)),
  IF(OR(ISERROR(VLOOKUP(LEFT(Q2156,FIND(",",Q2156)-1),MapTable!$A:$A,1,0)),ISERROR(VLOOKUP(TRIM(MID(Q2156,FIND(",",Q2156)+1,999)),MapTable!$A:$A,1,0))),"맵없음",
  ""),
IF(ISERROR(FIND(",",Q2156,FIND(",",Q2156,FIND(",",Q2156)+1)+1)),
  IF(OR(ISERROR(VLOOKUP(LEFT(Q2156,FIND(",",Q2156)-1),MapTable!$A:$A,1,0)),ISERROR(VLOOKUP(TRIM(MID(Q2156,FIND(",",Q2156)+1,FIND(",",Q2156,FIND(",",Q2156)+1)-FIND(",",Q2156)-1)),MapTable!$A:$A,1,0)),ISERROR(VLOOKUP(TRIM(MID(Q2156,FIND(",",Q2156,FIND(",",Q2156)+1)+1,999)),MapTable!$A:$A,1,0))),"맵없음",
  ""),
IF(ISERROR(FIND(",",Q2156,FIND(",",Q2156,FIND(",",Q2156,FIND(",",Q2156)+1)+1)+1)),
  IF(OR(ISERROR(VLOOKUP(LEFT(Q2156,FIND(",",Q2156)-1),MapTable!$A:$A,1,0)),ISERROR(VLOOKUP(TRIM(MID(Q2156,FIND(",",Q2156)+1,FIND(",",Q2156,FIND(",",Q2156)+1)-FIND(",",Q2156)-1)),MapTable!$A:$A,1,0)),ISERROR(VLOOKUP(TRIM(MID(Q2156,FIND(",",Q2156,FIND(",",Q2156)+1)+1,FIND(",",Q2156,FIND(",",Q2156,FIND(",",Q2156)+1)+1)-FIND(",",Q2156,FIND(",",Q2156)+1)-1)),MapTable!$A:$A,1,0)),ISERROR(VLOOKUP(TRIM(MID(Q2156,FIND(",",Q2156,FIND(",",Q2156,FIND(",",Q2156)+1)+1)+1,999)),MapTable!$A:$A,1,0))),"맵없음",
  ""),
)))))</f>
        <v/>
      </c>
      <c r="W2156" t="str">
        <f>IF(ISBLANK(V2156),"",IF(ISERROR(VLOOKUP(V2156,[3]DropTable!$A:$A,1,0)),"드랍없음",""))</f>
        <v/>
      </c>
      <c r="Y2156" t="str">
        <f>IF(ISBLANK(X2156),"",IF(ISERROR(VLOOKUP(X2156,[3]DropTable!$A:$A,1,0)),"드랍없음",""))</f>
        <v/>
      </c>
      <c r="AA2156">
        <v>8.1</v>
      </c>
    </row>
    <row r="2157" spans="1:27" x14ac:dyDescent="0.3">
      <c r="A2157">
        <v>21</v>
      </c>
      <c r="B2157">
        <v>16</v>
      </c>
      <c r="C2157">
        <v>1680</v>
      </c>
      <c r="D2157">
        <v>420</v>
      </c>
      <c r="E2157" t="s">
        <v>114</v>
      </c>
      <c r="H2157" t="str">
        <f>IF(ISBLANK(G2157),"",
IFERROR(VLOOKUP(G2157,[1]StringTable!$1:$1048576,MATCH([1]StringTable!$B$1,[1]StringTable!$1:$1,0),0),
IFERROR(VLOOKUP(G2157,[1]InApkStringTable!$1:$1048576,MATCH([1]InApkStringTable!$B$1,[1]InApkStringTable!$1:$1,0),0),
"스트링없음")))</f>
        <v/>
      </c>
      <c r="J2157" t="b">
        <v>1</v>
      </c>
      <c r="L2157" t="str">
        <f>IF(ISBLANK(K2157),"",IF(ISERROR(VLOOKUP(K2157,MapTable!$A:$A,1,0)),"맵없음",""))</f>
        <v/>
      </c>
      <c r="N2157" t="b">
        <f t="shared" ca="1" si="82"/>
        <v>0</v>
      </c>
      <c r="R2157" t="str">
        <f>IF(ISBLANK(Q2157),"",
IF(ISERROR(FIND(",",Q2157)),
  IF(ISERROR(VLOOKUP(Q2157,MapTable!$A:$A,1,0)),"맵없음",
  ""),
IF(ISERROR(FIND(",",Q2157,FIND(",",Q2157)+1)),
  IF(OR(ISERROR(VLOOKUP(LEFT(Q2157,FIND(",",Q2157)-1),MapTable!$A:$A,1,0)),ISERROR(VLOOKUP(TRIM(MID(Q2157,FIND(",",Q2157)+1,999)),MapTable!$A:$A,1,0))),"맵없음",
  ""),
IF(ISERROR(FIND(",",Q2157,FIND(",",Q2157,FIND(",",Q2157)+1)+1)),
  IF(OR(ISERROR(VLOOKUP(LEFT(Q2157,FIND(",",Q2157)-1),MapTable!$A:$A,1,0)),ISERROR(VLOOKUP(TRIM(MID(Q2157,FIND(",",Q2157)+1,FIND(",",Q2157,FIND(",",Q2157)+1)-FIND(",",Q2157)-1)),MapTable!$A:$A,1,0)),ISERROR(VLOOKUP(TRIM(MID(Q2157,FIND(",",Q2157,FIND(",",Q2157)+1)+1,999)),MapTable!$A:$A,1,0))),"맵없음",
  ""),
IF(ISERROR(FIND(",",Q2157,FIND(",",Q2157,FIND(",",Q2157,FIND(",",Q2157)+1)+1)+1)),
  IF(OR(ISERROR(VLOOKUP(LEFT(Q2157,FIND(",",Q2157)-1),MapTable!$A:$A,1,0)),ISERROR(VLOOKUP(TRIM(MID(Q2157,FIND(",",Q2157)+1,FIND(",",Q2157,FIND(",",Q2157)+1)-FIND(",",Q2157)-1)),MapTable!$A:$A,1,0)),ISERROR(VLOOKUP(TRIM(MID(Q2157,FIND(",",Q2157,FIND(",",Q2157)+1)+1,FIND(",",Q2157,FIND(",",Q2157,FIND(",",Q2157)+1)+1)-FIND(",",Q2157,FIND(",",Q2157)+1)-1)),MapTable!$A:$A,1,0)),ISERROR(VLOOKUP(TRIM(MID(Q2157,FIND(",",Q2157,FIND(",",Q2157,FIND(",",Q2157)+1)+1)+1,999)),MapTable!$A:$A,1,0))),"맵없음",
  ""),
)))))</f>
        <v/>
      </c>
      <c r="W2157" t="str">
        <f>IF(ISBLANK(V2157),"",IF(ISERROR(VLOOKUP(V2157,[3]DropTable!$A:$A,1,0)),"드랍없음",""))</f>
        <v/>
      </c>
      <c r="Y2157" t="str">
        <f>IF(ISBLANK(X2157),"",IF(ISERROR(VLOOKUP(X2157,[3]DropTable!$A:$A,1,0)),"드랍없음",""))</f>
        <v/>
      </c>
      <c r="AA2157">
        <v>8.1</v>
      </c>
    </row>
    <row r="2158" spans="1:27" x14ac:dyDescent="0.3">
      <c r="A2158">
        <v>21</v>
      </c>
      <c r="B2158">
        <v>17</v>
      </c>
      <c r="C2158">
        <v>1680</v>
      </c>
      <c r="D2158">
        <v>420</v>
      </c>
      <c r="E2158" t="s">
        <v>114</v>
      </c>
      <c r="H2158" t="str">
        <f>IF(ISBLANK(G2158),"",
IFERROR(VLOOKUP(G2158,[1]StringTable!$1:$1048576,MATCH([1]StringTable!$B$1,[1]StringTable!$1:$1,0),0),
IFERROR(VLOOKUP(G2158,[1]InApkStringTable!$1:$1048576,MATCH([1]InApkStringTable!$B$1,[1]InApkStringTable!$1:$1,0),0),
"스트링없음")))</f>
        <v/>
      </c>
      <c r="J2158" t="b">
        <v>1</v>
      </c>
      <c r="L2158" t="str">
        <f>IF(ISBLANK(K2158),"",IF(ISERROR(VLOOKUP(K2158,MapTable!$A:$A,1,0)),"맵없음",""))</f>
        <v/>
      </c>
      <c r="N2158" t="b">
        <f t="shared" ca="1" si="82"/>
        <v>0</v>
      </c>
      <c r="R2158" t="str">
        <f>IF(ISBLANK(Q2158),"",
IF(ISERROR(FIND(",",Q2158)),
  IF(ISERROR(VLOOKUP(Q2158,MapTable!$A:$A,1,0)),"맵없음",
  ""),
IF(ISERROR(FIND(",",Q2158,FIND(",",Q2158)+1)),
  IF(OR(ISERROR(VLOOKUP(LEFT(Q2158,FIND(",",Q2158)-1),MapTable!$A:$A,1,0)),ISERROR(VLOOKUP(TRIM(MID(Q2158,FIND(",",Q2158)+1,999)),MapTable!$A:$A,1,0))),"맵없음",
  ""),
IF(ISERROR(FIND(",",Q2158,FIND(",",Q2158,FIND(",",Q2158)+1)+1)),
  IF(OR(ISERROR(VLOOKUP(LEFT(Q2158,FIND(",",Q2158)-1),MapTable!$A:$A,1,0)),ISERROR(VLOOKUP(TRIM(MID(Q2158,FIND(",",Q2158)+1,FIND(",",Q2158,FIND(",",Q2158)+1)-FIND(",",Q2158)-1)),MapTable!$A:$A,1,0)),ISERROR(VLOOKUP(TRIM(MID(Q2158,FIND(",",Q2158,FIND(",",Q2158)+1)+1,999)),MapTable!$A:$A,1,0))),"맵없음",
  ""),
IF(ISERROR(FIND(",",Q2158,FIND(",",Q2158,FIND(",",Q2158,FIND(",",Q2158)+1)+1)+1)),
  IF(OR(ISERROR(VLOOKUP(LEFT(Q2158,FIND(",",Q2158)-1),MapTable!$A:$A,1,0)),ISERROR(VLOOKUP(TRIM(MID(Q2158,FIND(",",Q2158)+1,FIND(",",Q2158,FIND(",",Q2158)+1)-FIND(",",Q2158)-1)),MapTable!$A:$A,1,0)),ISERROR(VLOOKUP(TRIM(MID(Q2158,FIND(",",Q2158,FIND(",",Q2158)+1)+1,FIND(",",Q2158,FIND(",",Q2158,FIND(",",Q2158)+1)+1)-FIND(",",Q2158,FIND(",",Q2158)+1)-1)),MapTable!$A:$A,1,0)),ISERROR(VLOOKUP(TRIM(MID(Q2158,FIND(",",Q2158,FIND(",",Q2158,FIND(",",Q2158)+1)+1)+1,999)),MapTable!$A:$A,1,0))),"맵없음",
  ""),
)))))</f>
        <v/>
      </c>
      <c r="W2158" t="str">
        <f>IF(ISBLANK(V2158),"",IF(ISERROR(VLOOKUP(V2158,[3]DropTable!$A:$A,1,0)),"드랍없음",""))</f>
        <v/>
      </c>
      <c r="Y2158" t="str">
        <f>IF(ISBLANK(X2158),"",IF(ISERROR(VLOOKUP(X2158,[3]DropTable!$A:$A,1,0)),"드랍없음",""))</f>
        <v/>
      </c>
      <c r="AA2158">
        <v>8.1</v>
      </c>
    </row>
    <row r="2159" spans="1:27" x14ac:dyDescent="0.3">
      <c r="A2159">
        <v>21</v>
      </c>
      <c r="B2159">
        <v>18</v>
      </c>
      <c r="C2159">
        <v>1680</v>
      </c>
      <c r="D2159">
        <v>420</v>
      </c>
      <c r="E2159" t="s">
        <v>114</v>
      </c>
      <c r="H2159" t="str">
        <f>IF(ISBLANK(G2159),"",
IFERROR(VLOOKUP(G2159,[1]StringTable!$1:$1048576,MATCH([1]StringTable!$B$1,[1]StringTable!$1:$1,0),0),
IFERROR(VLOOKUP(G2159,[1]InApkStringTable!$1:$1048576,MATCH([1]InApkStringTable!$B$1,[1]InApkStringTable!$1:$1,0),0),
"스트링없음")))</f>
        <v/>
      </c>
      <c r="J2159" t="b">
        <v>1</v>
      </c>
      <c r="L2159" t="str">
        <f>IF(ISBLANK(K2159),"",IF(ISERROR(VLOOKUP(K2159,MapTable!$A:$A,1,0)),"맵없음",""))</f>
        <v/>
      </c>
      <c r="N2159" t="b">
        <f t="shared" ca="1" si="82"/>
        <v>0</v>
      </c>
      <c r="R2159" t="str">
        <f>IF(ISBLANK(Q2159),"",
IF(ISERROR(FIND(",",Q2159)),
  IF(ISERROR(VLOOKUP(Q2159,MapTable!$A:$A,1,0)),"맵없음",
  ""),
IF(ISERROR(FIND(",",Q2159,FIND(",",Q2159)+1)),
  IF(OR(ISERROR(VLOOKUP(LEFT(Q2159,FIND(",",Q2159)-1),MapTable!$A:$A,1,0)),ISERROR(VLOOKUP(TRIM(MID(Q2159,FIND(",",Q2159)+1,999)),MapTable!$A:$A,1,0))),"맵없음",
  ""),
IF(ISERROR(FIND(",",Q2159,FIND(",",Q2159,FIND(",",Q2159)+1)+1)),
  IF(OR(ISERROR(VLOOKUP(LEFT(Q2159,FIND(",",Q2159)-1),MapTable!$A:$A,1,0)),ISERROR(VLOOKUP(TRIM(MID(Q2159,FIND(",",Q2159)+1,FIND(",",Q2159,FIND(",",Q2159)+1)-FIND(",",Q2159)-1)),MapTable!$A:$A,1,0)),ISERROR(VLOOKUP(TRIM(MID(Q2159,FIND(",",Q2159,FIND(",",Q2159)+1)+1,999)),MapTable!$A:$A,1,0))),"맵없음",
  ""),
IF(ISERROR(FIND(",",Q2159,FIND(",",Q2159,FIND(",",Q2159,FIND(",",Q2159)+1)+1)+1)),
  IF(OR(ISERROR(VLOOKUP(LEFT(Q2159,FIND(",",Q2159)-1),MapTable!$A:$A,1,0)),ISERROR(VLOOKUP(TRIM(MID(Q2159,FIND(",",Q2159)+1,FIND(",",Q2159,FIND(",",Q2159)+1)-FIND(",",Q2159)-1)),MapTable!$A:$A,1,0)),ISERROR(VLOOKUP(TRIM(MID(Q2159,FIND(",",Q2159,FIND(",",Q2159)+1)+1,FIND(",",Q2159,FIND(",",Q2159,FIND(",",Q2159)+1)+1)-FIND(",",Q2159,FIND(",",Q2159)+1)-1)),MapTable!$A:$A,1,0)),ISERROR(VLOOKUP(TRIM(MID(Q2159,FIND(",",Q2159,FIND(",",Q2159,FIND(",",Q2159)+1)+1)+1,999)),MapTable!$A:$A,1,0))),"맵없음",
  ""),
)))))</f>
        <v/>
      </c>
      <c r="W2159" t="str">
        <f>IF(ISBLANK(V2159),"",IF(ISERROR(VLOOKUP(V2159,[3]DropTable!$A:$A,1,0)),"드랍없음",""))</f>
        <v/>
      </c>
      <c r="Y2159" t="str">
        <f>IF(ISBLANK(X2159),"",IF(ISERROR(VLOOKUP(X2159,[3]DropTable!$A:$A,1,0)),"드랍없음",""))</f>
        <v/>
      </c>
      <c r="AA2159">
        <v>8.1</v>
      </c>
    </row>
    <row r="2160" spans="1:27" x14ac:dyDescent="0.3">
      <c r="A2160">
        <v>21</v>
      </c>
      <c r="B2160">
        <v>19</v>
      </c>
      <c r="C2160">
        <v>1680</v>
      </c>
      <c r="D2160">
        <v>420</v>
      </c>
      <c r="E2160" t="s">
        <v>114</v>
      </c>
      <c r="H2160" t="str">
        <f>IF(ISBLANK(G2160),"",
IFERROR(VLOOKUP(G2160,[1]StringTable!$1:$1048576,MATCH([1]StringTable!$B$1,[1]StringTable!$1:$1,0),0),
IFERROR(VLOOKUP(G2160,[1]InApkStringTable!$1:$1048576,MATCH([1]InApkStringTable!$B$1,[1]InApkStringTable!$1:$1,0),0),
"스트링없음")))</f>
        <v/>
      </c>
      <c r="J2160" t="b">
        <v>1</v>
      </c>
      <c r="L2160" t="str">
        <f>IF(ISBLANK(K2160),"",IF(ISERROR(VLOOKUP(K2160,MapTable!$A:$A,1,0)),"맵없음",""))</f>
        <v/>
      </c>
      <c r="N2160" t="b">
        <f t="shared" ca="1" si="82"/>
        <v>0</v>
      </c>
      <c r="R2160" t="str">
        <f>IF(ISBLANK(Q2160),"",
IF(ISERROR(FIND(",",Q2160)),
  IF(ISERROR(VLOOKUP(Q2160,MapTable!$A:$A,1,0)),"맵없음",
  ""),
IF(ISERROR(FIND(",",Q2160,FIND(",",Q2160)+1)),
  IF(OR(ISERROR(VLOOKUP(LEFT(Q2160,FIND(",",Q2160)-1),MapTable!$A:$A,1,0)),ISERROR(VLOOKUP(TRIM(MID(Q2160,FIND(",",Q2160)+1,999)),MapTable!$A:$A,1,0))),"맵없음",
  ""),
IF(ISERROR(FIND(",",Q2160,FIND(",",Q2160,FIND(",",Q2160)+1)+1)),
  IF(OR(ISERROR(VLOOKUP(LEFT(Q2160,FIND(",",Q2160)-1),MapTable!$A:$A,1,0)),ISERROR(VLOOKUP(TRIM(MID(Q2160,FIND(",",Q2160)+1,FIND(",",Q2160,FIND(",",Q2160)+1)-FIND(",",Q2160)-1)),MapTable!$A:$A,1,0)),ISERROR(VLOOKUP(TRIM(MID(Q2160,FIND(",",Q2160,FIND(",",Q2160)+1)+1,999)),MapTable!$A:$A,1,0))),"맵없음",
  ""),
IF(ISERROR(FIND(",",Q2160,FIND(",",Q2160,FIND(",",Q2160,FIND(",",Q2160)+1)+1)+1)),
  IF(OR(ISERROR(VLOOKUP(LEFT(Q2160,FIND(",",Q2160)-1),MapTable!$A:$A,1,0)),ISERROR(VLOOKUP(TRIM(MID(Q2160,FIND(",",Q2160)+1,FIND(",",Q2160,FIND(",",Q2160)+1)-FIND(",",Q2160)-1)),MapTable!$A:$A,1,0)),ISERROR(VLOOKUP(TRIM(MID(Q2160,FIND(",",Q2160,FIND(",",Q2160)+1)+1,FIND(",",Q2160,FIND(",",Q2160,FIND(",",Q2160)+1)+1)-FIND(",",Q2160,FIND(",",Q2160)+1)-1)),MapTable!$A:$A,1,0)),ISERROR(VLOOKUP(TRIM(MID(Q2160,FIND(",",Q2160,FIND(",",Q2160,FIND(",",Q2160)+1)+1)+1,999)),MapTable!$A:$A,1,0))),"맵없음",
  ""),
)))))</f>
        <v/>
      </c>
      <c r="W2160" t="str">
        <f>IF(ISBLANK(V2160),"",IF(ISERROR(VLOOKUP(V2160,[3]DropTable!$A:$A,1,0)),"드랍없음",""))</f>
        <v/>
      </c>
      <c r="Y2160" t="str">
        <f>IF(ISBLANK(X2160),"",IF(ISERROR(VLOOKUP(X2160,[3]DropTable!$A:$A,1,0)),"드랍없음",""))</f>
        <v/>
      </c>
      <c r="AA2160">
        <v>8.1</v>
      </c>
    </row>
    <row r="2161" spans="1:27" x14ac:dyDescent="0.3">
      <c r="A2161">
        <v>21</v>
      </c>
      <c r="B2161">
        <v>20</v>
      </c>
      <c r="C2161">
        <v>1680</v>
      </c>
      <c r="D2161">
        <v>420</v>
      </c>
      <c r="E2161" t="s">
        <v>114</v>
      </c>
      <c r="H2161" t="str">
        <f>IF(ISBLANK(G2161),"",
IFERROR(VLOOKUP(G2161,[1]StringTable!$1:$1048576,MATCH([1]StringTable!$B$1,[1]StringTable!$1:$1,0),0),
IFERROR(VLOOKUP(G2161,[1]InApkStringTable!$1:$1048576,MATCH([1]InApkStringTable!$B$1,[1]InApkStringTable!$1:$1,0),0),
"스트링없음")))</f>
        <v/>
      </c>
      <c r="J2161" t="b">
        <v>1</v>
      </c>
      <c r="L2161" t="str">
        <f>IF(ISBLANK(K2161),"",IF(ISERROR(VLOOKUP(K2161,MapTable!$A:$A,1,0)),"맵없음",""))</f>
        <v/>
      </c>
      <c r="N2161" t="b">
        <f t="shared" ca="1" si="82"/>
        <v>0</v>
      </c>
      <c r="R2161" t="str">
        <f>IF(ISBLANK(Q2161),"",
IF(ISERROR(FIND(",",Q2161)),
  IF(ISERROR(VLOOKUP(Q2161,MapTable!$A:$A,1,0)),"맵없음",
  ""),
IF(ISERROR(FIND(",",Q2161,FIND(",",Q2161)+1)),
  IF(OR(ISERROR(VLOOKUP(LEFT(Q2161,FIND(",",Q2161)-1),MapTable!$A:$A,1,0)),ISERROR(VLOOKUP(TRIM(MID(Q2161,FIND(",",Q2161)+1,999)),MapTable!$A:$A,1,0))),"맵없음",
  ""),
IF(ISERROR(FIND(",",Q2161,FIND(",",Q2161,FIND(",",Q2161)+1)+1)),
  IF(OR(ISERROR(VLOOKUP(LEFT(Q2161,FIND(",",Q2161)-1),MapTable!$A:$A,1,0)),ISERROR(VLOOKUP(TRIM(MID(Q2161,FIND(",",Q2161)+1,FIND(",",Q2161,FIND(",",Q2161)+1)-FIND(",",Q2161)-1)),MapTable!$A:$A,1,0)),ISERROR(VLOOKUP(TRIM(MID(Q2161,FIND(",",Q2161,FIND(",",Q2161)+1)+1,999)),MapTable!$A:$A,1,0))),"맵없음",
  ""),
IF(ISERROR(FIND(",",Q2161,FIND(",",Q2161,FIND(",",Q2161,FIND(",",Q2161)+1)+1)+1)),
  IF(OR(ISERROR(VLOOKUP(LEFT(Q2161,FIND(",",Q2161)-1),MapTable!$A:$A,1,0)),ISERROR(VLOOKUP(TRIM(MID(Q2161,FIND(",",Q2161)+1,FIND(",",Q2161,FIND(",",Q2161)+1)-FIND(",",Q2161)-1)),MapTable!$A:$A,1,0)),ISERROR(VLOOKUP(TRIM(MID(Q2161,FIND(",",Q2161,FIND(",",Q2161)+1)+1,FIND(",",Q2161,FIND(",",Q2161,FIND(",",Q2161)+1)+1)-FIND(",",Q2161,FIND(",",Q2161)+1)-1)),MapTable!$A:$A,1,0)),ISERROR(VLOOKUP(TRIM(MID(Q2161,FIND(",",Q2161,FIND(",",Q2161,FIND(",",Q2161)+1)+1)+1,999)),MapTable!$A:$A,1,0))),"맵없음",
  ""),
)))))</f>
        <v/>
      </c>
      <c r="W2161" t="str">
        <f>IF(ISBLANK(V2161),"",IF(ISERROR(VLOOKUP(V2161,[3]DropTable!$A:$A,1,0)),"드랍없음",""))</f>
        <v/>
      </c>
      <c r="Y2161" t="str">
        <f>IF(ISBLANK(X2161),"",IF(ISERROR(VLOOKUP(X2161,[3]DropTable!$A:$A,1,0)),"드랍없음",""))</f>
        <v/>
      </c>
      <c r="AA2161">
        <v>8.1</v>
      </c>
    </row>
    <row r="2162" spans="1:27" x14ac:dyDescent="0.3">
      <c r="A2162">
        <v>21</v>
      </c>
      <c r="B2162">
        <v>21</v>
      </c>
      <c r="C2162">
        <v>1680</v>
      </c>
      <c r="D2162">
        <v>420</v>
      </c>
      <c r="E2162" t="s">
        <v>114</v>
      </c>
      <c r="H2162" t="str">
        <f>IF(ISBLANK(G2162),"",
IFERROR(VLOOKUP(G2162,[1]StringTable!$1:$1048576,MATCH([1]StringTable!$B$1,[1]StringTable!$1:$1,0),0),
IFERROR(VLOOKUP(G2162,[1]InApkStringTable!$1:$1048576,MATCH([1]InApkStringTable!$B$1,[1]InApkStringTable!$1:$1,0),0),
"스트링없음")))</f>
        <v/>
      </c>
      <c r="J2162" t="b">
        <v>1</v>
      </c>
      <c r="L2162" t="str">
        <f>IF(ISBLANK(K2162),"",IF(ISERROR(VLOOKUP(K2162,MapTable!$A:$A,1,0)),"맵없음",""))</f>
        <v/>
      </c>
      <c r="N2162" t="b">
        <f t="shared" ca="1" si="82"/>
        <v>0</v>
      </c>
      <c r="R2162" t="str">
        <f>IF(ISBLANK(Q2162),"",
IF(ISERROR(FIND(",",Q2162)),
  IF(ISERROR(VLOOKUP(Q2162,MapTable!$A:$A,1,0)),"맵없음",
  ""),
IF(ISERROR(FIND(",",Q2162,FIND(",",Q2162)+1)),
  IF(OR(ISERROR(VLOOKUP(LEFT(Q2162,FIND(",",Q2162)-1),MapTable!$A:$A,1,0)),ISERROR(VLOOKUP(TRIM(MID(Q2162,FIND(",",Q2162)+1,999)),MapTable!$A:$A,1,0))),"맵없음",
  ""),
IF(ISERROR(FIND(",",Q2162,FIND(",",Q2162,FIND(",",Q2162)+1)+1)),
  IF(OR(ISERROR(VLOOKUP(LEFT(Q2162,FIND(",",Q2162)-1),MapTable!$A:$A,1,0)),ISERROR(VLOOKUP(TRIM(MID(Q2162,FIND(",",Q2162)+1,FIND(",",Q2162,FIND(",",Q2162)+1)-FIND(",",Q2162)-1)),MapTable!$A:$A,1,0)),ISERROR(VLOOKUP(TRIM(MID(Q2162,FIND(",",Q2162,FIND(",",Q2162)+1)+1,999)),MapTable!$A:$A,1,0))),"맵없음",
  ""),
IF(ISERROR(FIND(",",Q2162,FIND(",",Q2162,FIND(",",Q2162,FIND(",",Q2162)+1)+1)+1)),
  IF(OR(ISERROR(VLOOKUP(LEFT(Q2162,FIND(",",Q2162)-1),MapTable!$A:$A,1,0)),ISERROR(VLOOKUP(TRIM(MID(Q2162,FIND(",",Q2162)+1,FIND(",",Q2162,FIND(",",Q2162)+1)-FIND(",",Q2162)-1)),MapTable!$A:$A,1,0)),ISERROR(VLOOKUP(TRIM(MID(Q2162,FIND(",",Q2162,FIND(",",Q2162)+1)+1,FIND(",",Q2162,FIND(",",Q2162,FIND(",",Q2162)+1)+1)-FIND(",",Q2162,FIND(",",Q2162)+1)-1)),MapTable!$A:$A,1,0)),ISERROR(VLOOKUP(TRIM(MID(Q2162,FIND(",",Q2162,FIND(",",Q2162,FIND(",",Q2162)+1)+1)+1,999)),MapTable!$A:$A,1,0))),"맵없음",
  ""),
)))))</f>
        <v/>
      </c>
      <c r="W2162" t="str">
        <f>IF(ISBLANK(V2162),"",IF(ISERROR(VLOOKUP(V2162,[3]DropTable!$A:$A,1,0)),"드랍없음",""))</f>
        <v/>
      </c>
      <c r="Y2162" t="str">
        <f>IF(ISBLANK(X2162),"",IF(ISERROR(VLOOKUP(X2162,[3]DropTable!$A:$A,1,0)),"드랍없음",""))</f>
        <v/>
      </c>
      <c r="AA2162">
        <v>8.1</v>
      </c>
    </row>
    <row r="2163" spans="1:27" x14ac:dyDescent="0.3">
      <c r="A2163">
        <v>21</v>
      </c>
      <c r="B2163">
        <v>22</v>
      </c>
      <c r="C2163">
        <v>1680</v>
      </c>
      <c r="D2163">
        <v>420</v>
      </c>
      <c r="E2163" t="s">
        <v>114</v>
      </c>
      <c r="H2163" t="str">
        <f>IF(ISBLANK(G2163),"",
IFERROR(VLOOKUP(G2163,[1]StringTable!$1:$1048576,MATCH([1]StringTable!$B$1,[1]StringTable!$1:$1,0),0),
IFERROR(VLOOKUP(G2163,[1]InApkStringTable!$1:$1048576,MATCH([1]InApkStringTable!$B$1,[1]InApkStringTable!$1:$1,0),0),
"스트링없음")))</f>
        <v/>
      </c>
      <c r="J2163" t="b">
        <v>1</v>
      </c>
      <c r="L2163" t="str">
        <f>IF(ISBLANK(K2163),"",IF(ISERROR(VLOOKUP(K2163,MapTable!$A:$A,1,0)),"맵없음",""))</f>
        <v/>
      </c>
      <c r="N2163" t="b">
        <f t="shared" ca="1" si="82"/>
        <v>0</v>
      </c>
      <c r="R2163" t="str">
        <f>IF(ISBLANK(Q2163),"",
IF(ISERROR(FIND(",",Q2163)),
  IF(ISERROR(VLOOKUP(Q2163,MapTable!$A:$A,1,0)),"맵없음",
  ""),
IF(ISERROR(FIND(",",Q2163,FIND(",",Q2163)+1)),
  IF(OR(ISERROR(VLOOKUP(LEFT(Q2163,FIND(",",Q2163)-1),MapTable!$A:$A,1,0)),ISERROR(VLOOKUP(TRIM(MID(Q2163,FIND(",",Q2163)+1,999)),MapTable!$A:$A,1,0))),"맵없음",
  ""),
IF(ISERROR(FIND(",",Q2163,FIND(",",Q2163,FIND(",",Q2163)+1)+1)),
  IF(OR(ISERROR(VLOOKUP(LEFT(Q2163,FIND(",",Q2163)-1),MapTable!$A:$A,1,0)),ISERROR(VLOOKUP(TRIM(MID(Q2163,FIND(",",Q2163)+1,FIND(",",Q2163,FIND(",",Q2163)+1)-FIND(",",Q2163)-1)),MapTable!$A:$A,1,0)),ISERROR(VLOOKUP(TRIM(MID(Q2163,FIND(",",Q2163,FIND(",",Q2163)+1)+1,999)),MapTable!$A:$A,1,0))),"맵없음",
  ""),
IF(ISERROR(FIND(",",Q2163,FIND(",",Q2163,FIND(",",Q2163,FIND(",",Q2163)+1)+1)+1)),
  IF(OR(ISERROR(VLOOKUP(LEFT(Q2163,FIND(",",Q2163)-1),MapTable!$A:$A,1,0)),ISERROR(VLOOKUP(TRIM(MID(Q2163,FIND(",",Q2163)+1,FIND(",",Q2163,FIND(",",Q2163)+1)-FIND(",",Q2163)-1)),MapTable!$A:$A,1,0)),ISERROR(VLOOKUP(TRIM(MID(Q2163,FIND(",",Q2163,FIND(",",Q2163)+1)+1,FIND(",",Q2163,FIND(",",Q2163,FIND(",",Q2163)+1)+1)-FIND(",",Q2163,FIND(",",Q2163)+1)-1)),MapTable!$A:$A,1,0)),ISERROR(VLOOKUP(TRIM(MID(Q2163,FIND(",",Q2163,FIND(",",Q2163,FIND(",",Q2163)+1)+1)+1,999)),MapTable!$A:$A,1,0))),"맵없음",
  ""),
)))))</f>
        <v/>
      </c>
      <c r="W2163" t="str">
        <f>IF(ISBLANK(V2163),"",IF(ISERROR(VLOOKUP(V2163,[3]DropTable!$A:$A,1,0)),"드랍없음",""))</f>
        <v/>
      </c>
      <c r="Y2163" t="str">
        <f>IF(ISBLANK(X2163),"",IF(ISERROR(VLOOKUP(X2163,[3]DropTable!$A:$A,1,0)),"드랍없음",""))</f>
        <v/>
      </c>
      <c r="AA2163">
        <v>8.1</v>
      </c>
    </row>
    <row r="2164" spans="1:27" x14ac:dyDescent="0.3">
      <c r="A2164">
        <v>21</v>
      </c>
      <c r="B2164">
        <v>23</v>
      </c>
      <c r="C2164">
        <v>1680</v>
      </c>
      <c r="D2164">
        <v>420</v>
      </c>
      <c r="E2164" t="s">
        <v>114</v>
      </c>
      <c r="H2164" t="str">
        <f>IF(ISBLANK(G2164),"",
IFERROR(VLOOKUP(G2164,[1]StringTable!$1:$1048576,MATCH([1]StringTable!$B$1,[1]StringTable!$1:$1,0),0),
IFERROR(VLOOKUP(G2164,[1]InApkStringTable!$1:$1048576,MATCH([1]InApkStringTable!$B$1,[1]InApkStringTable!$1:$1,0),0),
"스트링없음")))</f>
        <v/>
      </c>
      <c r="J2164" t="b">
        <v>1</v>
      </c>
      <c r="L2164" t="str">
        <f>IF(ISBLANK(K2164),"",IF(ISERROR(VLOOKUP(K2164,MapTable!$A:$A,1,0)),"맵없음",""))</f>
        <v/>
      </c>
      <c r="N2164" t="b">
        <f t="shared" ca="1" si="82"/>
        <v>0</v>
      </c>
      <c r="R2164" t="str">
        <f>IF(ISBLANK(Q2164),"",
IF(ISERROR(FIND(",",Q2164)),
  IF(ISERROR(VLOOKUP(Q2164,MapTable!$A:$A,1,0)),"맵없음",
  ""),
IF(ISERROR(FIND(",",Q2164,FIND(",",Q2164)+1)),
  IF(OR(ISERROR(VLOOKUP(LEFT(Q2164,FIND(",",Q2164)-1),MapTable!$A:$A,1,0)),ISERROR(VLOOKUP(TRIM(MID(Q2164,FIND(",",Q2164)+1,999)),MapTable!$A:$A,1,0))),"맵없음",
  ""),
IF(ISERROR(FIND(",",Q2164,FIND(",",Q2164,FIND(",",Q2164)+1)+1)),
  IF(OR(ISERROR(VLOOKUP(LEFT(Q2164,FIND(",",Q2164)-1),MapTable!$A:$A,1,0)),ISERROR(VLOOKUP(TRIM(MID(Q2164,FIND(",",Q2164)+1,FIND(",",Q2164,FIND(",",Q2164)+1)-FIND(",",Q2164)-1)),MapTable!$A:$A,1,0)),ISERROR(VLOOKUP(TRIM(MID(Q2164,FIND(",",Q2164,FIND(",",Q2164)+1)+1,999)),MapTable!$A:$A,1,0))),"맵없음",
  ""),
IF(ISERROR(FIND(",",Q2164,FIND(",",Q2164,FIND(",",Q2164,FIND(",",Q2164)+1)+1)+1)),
  IF(OR(ISERROR(VLOOKUP(LEFT(Q2164,FIND(",",Q2164)-1),MapTable!$A:$A,1,0)),ISERROR(VLOOKUP(TRIM(MID(Q2164,FIND(",",Q2164)+1,FIND(",",Q2164,FIND(",",Q2164)+1)-FIND(",",Q2164)-1)),MapTable!$A:$A,1,0)),ISERROR(VLOOKUP(TRIM(MID(Q2164,FIND(",",Q2164,FIND(",",Q2164)+1)+1,FIND(",",Q2164,FIND(",",Q2164,FIND(",",Q2164)+1)+1)-FIND(",",Q2164,FIND(",",Q2164)+1)-1)),MapTable!$A:$A,1,0)),ISERROR(VLOOKUP(TRIM(MID(Q2164,FIND(",",Q2164,FIND(",",Q2164,FIND(",",Q2164)+1)+1)+1,999)),MapTable!$A:$A,1,0))),"맵없음",
  ""),
)))))</f>
        <v/>
      </c>
      <c r="W2164" t="str">
        <f>IF(ISBLANK(V2164),"",IF(ISERROR(VLOOKUP(V2164,[3]DropTable!$A:$A,1,0)),"드랍없음",""))</f>
        <v/>
      </c>
      <c r="Y2164" t="str">
        <f>IF(ISBLANK(X2164),"",IF(ISERROR(VLOOKUP(X2164,[3]DropTable!$A:$A,1,0)),"드랍없음",""))</f>
        <v/>
      </c>
      <c r="AA2164">
        <v>8.1</v>
      </c>
    </row>
    <row r="2165" spans="1:27" x14ac:dyDescent="0.3">
      <c r="A2165">
        <v>21</v>
      </c>
      <c r="B2165">
        <v>24</v>
      </c>
      <c r="C2165">
        <v>1680</v>
      </c>
      <c r="D2165">
        <v>420</v>
      </c>
      <c r="E2165" t="s">
        <v>114</v>
      </c>
      <c r="H2165" t="str">
        <f>IF(ISBLANK(G2165),"",
IFERROR(VLOOKUP(G2165,[1]StringTable!$1:$1048576,MATCH([1]StringTable!$B$1,[1]StringTable!$1:$1,0),0),
IFERROR(VLOOKUP(G2165,[1]InApkStringTable!$1:$1048576,MATCH([1]InApkStringTable!$B$1,[1]InApkStringTable!$1:$1,0),0),
"스트링없음")))</f>
        <v/>
      </c>
      <c r="J2165" t="b">
        <v>1</v>
      </c>
      <c r="L2165" t="str">
        <f>IF(ISBLANK(K2165),"",IF(ISERROR(VLOOKUP(K2165,MapTable!$A:$A,1,0)),"맵없음",""))</f>
        <v/>
      </c>
      <c r="N2165" t="b">
        <f t="shared" ca="1" si="82"/>
        <v>0</v>
      </c>
      <c r="R2165" t="str">
        <f>IF(ISBLANK(Q2165),"",
IF(ISERROR(FIND(",",Q2165)),
  IF(ISERROR(VLOOKUP(Q2165,MapTable!$A:$A,1,0)),"맵없음",
  ""),
IF(ISERROR(FIND(",",Q2165,FIND(",",Q2165)+1)),
  IF(OR(ISERROR(VLOOKUP(LEFT(Q2165,FIND(",",Q2165)-1),MapTable!$A:$A,1,0)),ISERROR(VLOOKUP(TRIM(MID(Q2165,FIND(",",Q2165)+1,999)),MapTable!$A:$A,1,0))),"맵없음",
  ""),
IF(ISERROR(FIND(",",Q2165,FIND(",",Q2165,FIND(",",Q2165)+1)+1)),
  IF(OR(ISERROR(VLOOKUP(LEFT(Q2165,FIND(",",Q2165)-1),MapTable!$A:$A,1,0)),ISERROR(VLOOKUP(TRIM(MID(Q2165,FIND(",",Q2165)+1,FIND(",",Q2165,FIND(",",Q2165)+1)-FIND(",",Q2165)-1)),MapTable!$A:$A,1,0)),ISERROR(VLOOKUP(TRIM(MID(Q2165,FIND(",",Q2165,FIND(",",Q2165)+1)+1,999)),MapTable!$A:$A,1,0))),"맵없음",
  ""),
IF(ISERROR(FIND(",",Q2165,FIND(",",Q2165,FIND(",",Q2165,FIND(",",Q2165)+1)+1)+1)),
  IF(OR(ISERROR(VLOOKUP(LEFT(Q2165,FIND(",",Q2165)-1),MapTable!$A:$A,1,0)),ISERROR(VLOOKUP(TRIM(MID(Q2165,FIND(",",Q2165)+1,FIND(",",Q2165,FIND(",",Q2165)+1)-FIND(",",Q2165)-1)),MapTable!$A:$A,1,0)),ISERROR(VLOOKUP(TRIM(MID(Q2165,FIND(",",Q2165,FIND(",",Q2165)+1)+1,FIND(",",Q2165,FIND(",",Q2165,FIND(",",Q2165)+1)+1)-FIND(",",Q2165,FIND(",",Q2165)+1)-1)),MapTable!$A:$A,1,0)),ISERROR(VLOOKUP(TRIM(MID(Q2165,FIND(",",Q2165,FIND(",",Q2165,FIND(",",Q2165)+1)+1)+1,999)),MapTable!$A:$A,1,0))),"맵없음",
  ""),
)))))</f>
        <v/>
      </c>
      <c r="W2165" t="str">
        <f>IF(ISBLANK(V2165),"",IF(ISERROR(VLOOKUP(V2165,[3]DropTable!$A:$A,1,0)),"드랍없음",""))</f>
        <v/>
      </c>
      <c r="Y2165" t="str">
        <f>IF(ISBLANK(X2165),"",IF(ISERROR(VLOOKUP(X2165,[3]DropTable!$A:$A,1,0)),"드랍없음",""))</f>
        <v/>
      </c>
      <c r="AA2165">
        <v>8.1</v>
      </c>
    </row>
    <row r="2166" spans="1:27" x14ac:dyDescent="0.3">
      <c r="A2166">
        <v>21</v>
      </c>
      <c r="B2166">
        <v>25</v>
      </c>
      <c r="C2166">
        <v>1680</v>
      </c>
      <c r="D2166">
        <v>420</v>
      </c>
      <c r="E2166" t="s">
        <v>114</v>
      </c>
      <c r="H2166" t="str">
        <f>IF(ISBLANK(G2166),"",
IFERROR(VLOOKUP(G2166,[1]StringTable!$1:$1048576,MATCH([1]StringTable!$B$1,[1]StringTable!$1:$1,0),0),
IFERROR(VLOOKUP(G2166,[1]InApkStringTable!$1:$1048576,MATCH([1]InApkStringTable!$B$1,[1]InApkStringTable!$1:$1,0),0),
"스트링없음")))</f>
        <v/>
      </c>
      <c r="J2166" t="b">
        <v>1</v>
      </c>
      <c r="L2166" t="str">
        <f>IF(ISBLANK(K2166),"",IF(ISERROR(VLOOKUP(K2166,MapTable!$A:$A,1,0)),"맵없음",""))</f>
        <v/>
      </c>
      <c r="N2166" t="b">
        <f t="shared" ca="1" si="82"/>
        <v>0</v>
      </c>
      <c r="R2166" t="str">
        <f>IF(ISBLANK(Q2166),"",
IF(ISERROR(FIND(",",Q2166)),
  IF(ISERROR(VLOOKUP(Q2166,MapTable!$A:$A,1,0)),"맵없음",
  ""),
IF(ISERROR(FIND(",",Q2166,FIND(",",Q2166)+1)),
  IF(OR(ISERROR(VLOOKUP(LEFT(Q2166,FIND(",",Q2166)-1),MapTable!$A:$A,1,0)),ISERROR(VLOOKUP(TRIM(MID(Q2166,FIND(",",Q2166)+1,999)),MapTable!$A:$A,1,0))),"맵없음",
  ""),
IF(ISERROR(FIND(",",Q2166,FIND(",",Q2166,FIND(",",Q2166)+1)+1)),
  IF(OR(ISERROR(VLOOKUP(LEFT(Q2166,FIND(",",Q2166)-1),MapTable!$A:$A,1,0)),ISERROR(VLOOKUP(TRIM(MID(Q2166,FIND(",",Q2166)+1,FIND(",",Q2166,FIND(",",Q2166)+1)-FIND(",",Q2166)-1)),MapTable!$A:$A,1,0)),ISERROR(VLOOKUP(TRIM(MID(Q2166,FIND(",",Q2166,FIND(",",Q2166)+1)+1,999)),MapTable!$A:$A,1,0))),"맵없음",
  ""),
IF(ISERROR(FIND(",",Q2166,FIND(",",Q2166,FIND(",",Q2166,FIND(",",Q2166)+1)+1)+1)),
  IF(OR(ISERROR(VLOOKUP(LEFT(Q2166,FIND(",",Q2166)-1),MapTable!$A:$A,1,0)),ISERROR(VLOOKUP(TRIM(MID(Q2166,FIND(",",Q2166)+1,FIND(",",Q2166,FIND(",",Q2166)+1)-FIND(",",Q2166)-1)),MapTable!$A:$A,1,0)),ISERROR(VLOOKUP(TRIM(MID(Q2166,FIND(",",Q2166,FIND(",",Q2166)+1)+1,FIND(",",Q2166,FIND(",",Q2166,FIND(",",Q2166)+1)+1)-FIND(",",Q2166,FIND(",",Q2166)+1)-1)),MapTable!$A:$A,1,0)),ISERROR(VLOOKUP(TRIM(MID(Q2166,FIND(",",Q2166,FIND(",",Q2166,FIND(",",Q2166)+1)+1)+1,999)),MapTable!$A:$A,1,0))),"맵없음",
  ""),
)))))</f>
        <v/>
      </c>
      <c r="W2166" t="str">
        <f>IF(ISBLANK(V2166),"",IF(ISERROR(VLOOKUP(V2166,[3]DropTable!$A:$A,1,0)),"드랍없음",""))</f>
        <v/>
      </c>
      <c r="Y2166" t="str">
        <f>IF(ISBLANK(X2166),"",IF(ISERROR(VLOOKUP(X2166,[3]DropTable!$A:$A,1,0)),"드랍없음",""))</f>
        <v/>
      </c>
      <c r="AA2166">
        <v>8.1</v>
      </c>
    </row>
    <row r="2167" spans="1:27" x14ac:dyDescent="0.3">
      <c r="A2167">
        <v>21</v>
      </c>
      <c r="B2167">
        <v>26</v>
      </c>
      <c r="C2167">
        <v>1680</v>
      </c>
      <c r="D2167">
        <v>420</v>
      </c>
      <c r="E2167" t="s">
        <v>114</v>
      </c>
      <c r="H2167" t="str">
        <f>IF(ISBLANK(G2167),"",
IFERROR(VLOOKUP(G2167,[1]StringTable!$1:$1048576,MATCH([1]StringTable!$B$1,[1]StringTable!$1:$1,0),0),
IFERROR(VLOOKUP(G2167,[1]InApkStringTable!$1:$1048576,MATCH([1]InApkStringTable!$B$1,[1]InApkStringTable!$1:$1,0),0),
"스트링없음")))</f>
        <v/>
      </c>
      <c r="J2167" t="b">
        <v>1</v>
      </c>
      <c r="L2167" t="str">
        <f>IF(ISBLANK(K2167),"",IF(ISERROR(VLOOKUP(K2167,MapTable!$A:$A,1,0)),"맵없음",""))</f>
        <v/>
      </c>
      <c r="N2167" t="b">
        <f t="shared" ca="1" si="82"/>
        <v>0</v>
      </c>
      <c r="R2167" t="str">
        <f>IF(ISBLANK(Q2167),"",
IF(ISERROR(FIND(",",Q2167)),
  IF(ISERROR(VLOOKUP(Q2167,MapTable!$A:$A,1,0)),"맵없음",
  ""),
IF(ISERROR(FIND(",",Q2167,FIND(",",Q2167)+1)),
  IF(OR(ISERROR(VLOOKUP(LEFT(Q2167,FIND(",",Q2167)-1),MapTable!$A:$A,1,0)),ISERROR(VLOOKUP(TRIM(MID(Q2167,FIND(",",Q2167)+1,999)),MapTable!$A:$A,1,0))),"맵없음",
  ""),
IF(ISERROR(FIND(",",Q2167,FIND(",",Q2167,FIND(",",Q2167)+1)+1)),
  IF(OR(ISERROR(VLOOKUP(LEFT(Q2167,FIND(",",Q2167)-1),MapTable!$A:$A,1,0)),ISERROR(VLOOKUP(TRIM(MID(Q2167,FIND(",",Q2167)+1,FIND(",",Q2167,FIND(",",Q2167)+1)-FIND(",",Q2167)-1)),MapTable!$A:$A,1,0)),ISERROR(VLOOKUP(TRIM(MID(Q2167,FIND(",",Q2167,FIND(",",Q2167)+1)+1,999)),MapTable!$A:$A,1,0))),"맵없음",
  ""),
IF(ISERROR(FIND(",",Q2167,FIND(",",Q2167,FIND(",",Q2167,FIND(",",Q2167)+1)+1)+1)),
  IF(OR(ISERROR(VLOOKUP(LEFT(Q2167,FIND(",",Q2167)-1),MapTable!$A:$A,1,0)),ISERROR(VLOOKUP(TRIM(MID(Q2167,FIND(",",Q2167)+1,FIND(",",Q2167,FIND(",",Q2167)+1)-FIND(",",Q2167)-1)),MapTable!$A:$A,1,0)),ISERROR(VLOOKUP(TRIM(MID(Q2167,FIND(",",Q2167,FIND(",",Q2167)+1)+1,FIND(",",Q2167,FIND(",",Q2167,FIND(",",Q2167)+1)+1)-FIND(",",Q2167,FIND(",",Q2167)+1)-1)),MapTable!$A:$A,1,0)),ISERROR(VLOOKUP(TRIM(MID(Q2167,FIND(",",Q2167,FIND(",",Q2167,FIND(",",Q2167)+1)+1)+1,999)),MapTable!$A:$A,1,0))),"맵없음",
  ""),
)))))</f>
        <v/>
      </c>
      <c r="W2167" t="str">
        <f>IF(ISBLANK(V2167),"",IF(ISERROR(VLOOKUP(V2167,[3]DropTable!$A:$A,1,0)),"드랍없음",""))</f>
        <v/>
      </c>
      <c r="Y2167" t="str">
        <f>IF(ISBLANK(X2167),"",IF(ISERROR(VLOOKUP(X2167,[3]DropTable!$A:$A,1,0)),"드랍없음",""))</f>
        <v/>
      </c>
      <c r="AA2167">
        <v>8.1</v>
      </c>
    </row>
    <row r="2168" spans="1:27" x14ac:dyDescent="0.3">
      <c r="A2168">
        <v>21</v>
      </c>
      <c r="B2168">
        <v>27</v>
      </c>
      <c r="C2168">
        <v>1680</v>
      </c>
      <c r="D2168">
        <v>420</v>
      </c>
      <c r="E2168" t="s">
        <v>114</v>
      </c>
      <c r="H2168" t="str">
        <f>IF(ISBLANK(G2168),"",
IFERROR(VLOOKUP(G2168,[1]StringTable!$1:$1048576,MATCH([1]StringTable!$B$1,[1]StringTable!$1:$1,0),0),
IFERROR(VLOOKUP(G2168,[1]InApkStringTable!$1:$1048576,MATCH([1]InApkStringTable!$B$1,[1]InApkStringTable!$1:$1,0),0),
"스트링없음")))</f>
        <v/>
      </c>
      <c r="J2168" t="b">
        <v>1</v>
      </c>
      <c r="L2168" t="str">
        <f>IF(ISBLANK(K2168),"",IF(ISERROR(VLOOKUP(K2168,MapTable!$A:$A,1,0)),"맵없음",""))</f>
        <v/>
      </c>
      <c r="N2168" t="b">
        <f t="shared" ca="1" si="82"/>
        <v>0</v>
      </c>
      <c r="R2168" t="str">
        <f>IF(ISBLANK(Q2168),"",
IF(ISERROR(FIND(",",Q2168)),
  IF(ISERROR(VLOOKUP(Q2168,MapTable!$A:$A,1,0)),"맵없음",
  ""),
IF(ISERROR(FIND(",",Q2168,FIND(",",Q2168)+1)),
  IF(OR(ISERROR(VLOOKUP(LEFT(Q2168,FIND(",",Q2168)-1),MapTable!$A:$A,1,0)),ISERROR(VLOOKUP(TRIM(MID(Q2168,FIND(",",Q2168)+1,999)),MapTable!$A:$A,1,0))),"맵없음",
  ""),
IF(ISERROR(FIND(",",Q2168,FIND(",",Q2168,FIND(",",Q2168)+1)+1)),
  IF(OR(ISERROR(VLOOKUP(LEFT(Q2168,FIND(",",Q2168)-1),MapTable!$A:$A,1,0)),ISERROR(VLOOKUP(TRIM(MID(Q2168,FIND(",",Q2168)+1,FIND(",",Q2168,FIND(",",Q2168)+1)-FIND(",",Q2168)-1)),MapTable!$A:$A,1,0)),ISERROR(VLOOKUP(TRIM(MID(Q2168,FIND(",",Q2168,FIND(",",Q2168)+1)+1,999)),MapTable!$A:$A,1,0))),"맵없음",
  ""),
IF(ISERROR(FIND(",",Q2168,FIND(",",Q2168,FIND(",",Q2168,FIND(",",Q2168)+1)+1)+1)),
  IF(OR(ISERROR(VLOOKUP(LEFT(Q2168,FIND(",",Q2168)-1),MapTable!$A:$A,1,0)),ISERROR(VLOOKUP(TRIM(MID(Q2168,FIND(",",Q2168)+1,FIND(",",Q2168,FIND(",",Q2168)+1)-FIND(",",Q2168)-1)),MapTable!$A:$A,1,0)),ISERROR(VLOOKUP(TRIM(MID(Q2168,FIND(",",Q2168,FIND(",",Q2168)+1)+1,FIND(",",Q2168,FIND(",",Q2168,FIND(",",Q2168)+1)+1)-FIND(",",Q2168,FIND(",",Q2168)+1)-1)),MapTable!$A:$A,1,0)),ISERROR(VLOOKUP(TRIM(MID(Q2168,FIND(",",Q2168,FIND(",",Q2168,FIND(",",Q2168)+1)+1)+1,999)),MapTable!$A:$A,1,0))),"맵없음",
  ""),
)))))</f>
        <v/>
      </c>
      <c r="W2168" t="str">
        <f>IF(ISBLANK(V2168),"",IF(ISERROR(VLOOKUP(V2168,[3]DropTable!$A:$A,1,0)),"드랍없음",""))</f>
        <v/>
      </c>
      <c r="Y2168" t="str">
        <f>IF(ISBLANK(X2168),"",IF(ISERROR(VLOOKUP(X2168,[3]DropTable!$A:$A,1,0)),"드랍없음",""))</f>
        <v/>
      </c>
      <c r="AA2168">
        <v>8.1</v>
      </c>
    </row>
    <row r="2169" spans="1:27" x14ac:dyDescent="0.3">
      <c r="A2169">
        <v>21</v>
      </c>
      <c r="B2169">
        <v>28</v>
      </c>
      <c r="C2169">
        <v>1680</v>
      </c>
      <c r="D2169">
        <v>420</v>
      </c>
      <c r="E2169" t="s">
        <v>114</v>
      </c>
      <c r="H2169" t="str">
        <f>IF(ISBLANK(G2169),"",
IFERROR(VLOOKUP(G2169,[1]StringTable!$1:$1048576,MATCH([1]StringTable!$B$1,[1]StringTable!$1:$1,0),0),
IFERROR(VLOOKUP(G2169,[1]InApkStringTable!$1:$1048576,MATCH([1]InApkStringTable!$B$1,[1]InApkStringTable!$1:$1,0),0),
"스트링없음")))</f>
        <v/>
      </c>
      <c r="J2169" t="b">
        <v>1</v>
      </c>
      <c r="L2169" t="str">
        <f>IF(ISBLANK(K2169),"",IF(ISERROR(VLOOKUP(K2169,MapTable!$A:$A,1,0)),"맵없음",""))</f>
        <v/>
      </c>
      <c r="N2169" t="b">
        <f t="shared" ca="1" si="82"/>
        <v>0</v>
      </c>
      <c r="R2169" t="str">
        <f>IF(ISBLANK(Q2169),"",
IF(ISERROR(FIND(",",Q2169)),
  IF(ISERROR(VLOOKUP(Q2169,MapTable!$A:$A,1,0)),"맵없음",
  ""),
IF(ISERROR(FIND(",",Q2169,FIND(",",Q2169)+1)),
  IF(OR(ISERROR(VLOOKUP(LEFT(Q2169,FIND(",",Q2169)-1),MapTable!$A:$A,1,0)),ISERROR(VLOOKUP(TRIM(MID(Q2169,FIND(",",Q2169)+1,999)),MapTable!$A:$A,1,0))),"맵없음",
  ""),
IF(ISERROR(FIND(",",Q2169,FIND(",",Q2169,FIND(",",Q2169)+1)+1)),
  IF(OR(ISERROR(VLOOKUP(LEFT(Q2169,FIND(",",Q2169)-1),MapTable!$A:$A,1,0)),ISERROR(VLOOKUP(TRIM(MID(Q2169,FIND(",",Q2169)+1,FIND(",",Q2169,FIND(",",Q2169)+1)-FIND(",",Q2169)-1)),MapTable!$A:$A,1,0)),ISERROR(VLOOKUP(TRIM(MID(Q2169,FIND(",",Q2169,FIND(",",Q2169)+1)+1,999)),MapTable!$A:$A,1,0))),"맵없음",
  ""),
IF(ISERROR(FIND(",",Q2169,FIND(",",Q2169,FIND(",",Q2169,FIND(",",Q2169)+1)+1)+1)),
  IF(OR(ISERROR(VLOOKUP(LEFT(Q2169,FIND(",",Q2169)-1),MapTable!$A:$A,1,0)),ISERROR(VLOOKUP(TRIM(MID(Q2169,FIND(",",Q2169)+1,FIND(",",Q2169,FIND(",",Q2169)+1)-FIND(",",Q2169)-1)),MapTable!$A:$A,1,0)),ISERROR(VLOOKUP(TRIM(MID(Q2169,FIND(",",Q2169,FIND(",",Q2169)+1)+1,FIND(",",Q2169,FIND(",",Q2169,FIND(",",Q2169)+1)+1)-FIND(",",Q2169,FIND(",",Q2169)+1)-1)),MapTable!$A:$A,1,0)),ISERROR(VLOOKUP(TRIM(MID(Q2169,FIND(",",Q2169,FIND(",",Q2169,FIND(",",Q2169)+1)+1)+1,999)),MapTable!$A:$A,1,0))),"맵없음",
  ""),
)))))</f>
        <v/>
      </c>
      <c r="W2169" t="str">
        <f>IF(ISBLANK(V2169),"",IF(ISERROR(VLOOKUP(V2169,[3]DropTable!$A:$A,1,0)),"드랍없음",""))</f>
        <v/>
      </c>
      <c r="Y2169" t="str">
        <f>IF(ISBLANK(X2169),"",IF(ISERROR(VLOOKUP(X2169,[3]DropTable!$A:$A,1,0)),"드랍없음",""))</f>
        <v/>
      </c>
      <c r="AA2169">
        <v>8.1</v>
      </c>
    </row>
    <row r="2170" spans="1:27" x14ac:dyDescent="0.3">
      <c r="A2170">
        <v>21</v>
      </c>
      <c r="B2170">
        <v>29</v>
      </c>
      <c r="C2170">
        <v>1680</v>
      </c>
      <c r="D2170">
        <v>420</v>
      </c>
      <c r="E2170" t="s">
        <v>114</v>
      </c>
      <c r="H2170" t="str">
        <f>IF(ISBLANK(G2170),"",
IFERROR(VLOOKUP(G2170,[1]StringTable!$1:$1048576,MATCH([1]StringTable!$B$1,[1]StringTable!$1:$1,0),0),
IFERROR(VLOOKUP(G2170,[1]InApkStringTable!$1:$1048576,MATCH([1]InApkStringTable!$B$1,[1]InApkStringTable!$1:$1,0),0),
"스트링없음")))</f>
        <v/>
      </c>
      <c r="J2170" t="b">
        <v>1</v>
      </c>
      <c r="L2170" t="str">
        <f>IF(ISBLANK(K2170),"",IF(ISERROR(VLOOKUP(K2170,MapTable!$A:$A,1,0)),"맵없음",""))</f>
        <v/>
      </c>
      <c r="N2170" t="b">
        <f t="shared" ca="1" si="82"/>
        <v>0</v>
      </c>
      <c r="R2170" t="str">
        <f>IF(ISBLANK(Q2170),"",
IF(ISERROR(FIND(",",Q2170)),
  IF(ISERROR(VLOOKUP(Q2170,MapTable!$A:$A,1,0)),"맵없음",
  ""),
IF(ISERROR(FIND(",",Q2170,FIND(",",Q2170)+1)),
  IF(OR(ISERROR(VLOOKUP(LEFT(Q2170,FIND(",",Q2170)-1),MapTable!$A:$A,1,0)),ISERROR(VLOOKUP(TRIM(MID(Q2170,FIND(",",Q2170)+1,999)),MapTable!$A:$A,1,0))),"맵없음",
  ""),
IF(ISERROR(FIND(",",Q2170,FIND(",",Q2170,FIND(",",Q2170)+1)+1)),
  IF(OR(ISERROR(VLOOKUP(LEFT(Q2170,FIND(",",Q2170)-1),MapTable!$A:$A,1,0)),ISERROR(VLOOKUP(TRIM(MID(Q2170,FIND(",",Q2170)+1,FIND(",",Q2170,FIND(",",Q2170)+1)-FIND(",",Q2170)-1)),MapTable!$A:$A,1,0)),ISERROR(VLOOKUP(TRIM(MID(Q2170,FIND(",",Q2170,FIND(",",Q2170)+1)+1,999)),MapTable!$A:$A,1,0))),"맵없음",
  ""),
IF(ISERROR(FIND(",",Q2170,FIND(",",Q2170,FIND(",",Q2170,FIND(",",Q2170)+1)+1)+1)),
  IF(OR(ISERROR(VLOOKUP(LEFT(Q2170,FIND(",",Q2170)-1),MapTable!$A:$A,1,0)),ISERROR(VLOOKUP(TRIM(MID(Q2170,FIND(",",Q2170)+1,FIND(",",Q2170,FIND(",",Q2170)+1)-FIND(",",Q2170)-1)),MapTable!$A:$A,1,0)),ISERROR(VLOOKUP(TRIM(MID(Q2170,FIND(",",Q2170,FIND(",",Q2170)+1)+1,FIND(",",Q2170,FIND(",",Q2170,FIND(",",Q2170)+1)+1)-FIND(",",Q2170,FIND(",",Q2170)+1)-1)),MapTable!$A:$A,1,0)),ISERROR(VLOOKUP(TRIM(MID(Q2170,FIND(",",Q2170,FIND(",",Q2170,FIND(",",Q2170)+1)+1)+1,999)),MapTable!$A:$A,1,0))),"맵없음",
  ""),
)))))</f>
        <v/>
      </c>
      <c r="W2170" t="str">
        <f>IF(ISBLANK(V2170),"",IF(ISERROR(VLOOKUP(V2170,[3]DropTable!$A:$A,1,0)),"드랍없음",""))</f>
        <v/>
      </c>
      <c r="Y2170" t="str">
        <f>IF(ISBLANK(X2170),"",IF(ISERROR(VLOOKUP(X2170,[3]DropTable!$A:$A,1,0)),"드랍없음",""))</f>
        <v/>
      </c>
      <c r="AA2170">
        <v>8.1</v>
      </c>
    </row>
    <row r="2171" spans="1:27" x14ac:dyDescent="0.3">
      <c r="A2171">
        <v>21</v>
      </c>
      <c r="B2171">
        <v>30</v>
      </c>
      <c r="C2171">
        <v>1680</v>
      </c>
      <c r="D2171">
        <v>420</v>
      </c>
      <c r="E2171" t="s">
        <v>114</v>
      </c>
      <c r="H2171" t="str">
        <f>IF(ISBLANK(G2171),"",
IFERROR(VLOOKUP(G2171,[1]StringTable!$1:$1048576,MATCH([1]StringTable!$B$1,[1]StringTable!$1:$1,0),0),
IFERROR(VLOOKUP(G2171,[1]InApkStringTable!$1:$1048576,MATCH([1]InApkStringTable!$B$1,[1]InApkStringTable!$1:$1,0),0),
"스트링없음")))</f>
        <v/>
      </c>
      <c r="J2171" t="b">
        <v>1</v>
      </c>
      <c r="L2171" t="str">
        <f>IF(ISBLANK(K2171),"",IF(ISERROR(VLOOKUP(K2171,MapTable!$A:$A,1,0)),"맵없음",""))</f>
        <v/>
      </c>
      <c r="N2171" t="b">
        <f t="shared" ca="1" si="82"/>
        <v>0</v>
      </c>
      <c r="R2171" t="str">
        <f>IF(ISBLANK(Q2171),"",
IF(ISERROR(FIND(",",Q2171)),
  IF(ISERROR(VLOOKUP(Q2171,MapTable!$A:$A,1,0)),"맵없음",
  ""),
IF(ISERROR(FIND(",",Q2171,FIND(",",Q2171)+1)),
  IF(OR(ISERROR(VLOOKUP(LEFT(Q2171,FIND(",",Q2171)-1),MapTable!$A:$A,1,0)),ISERROR(VLOOKUP(TRIM(MID(Q2171,FIND(",",Q2171)+1,999)),MapTable!$A:$A,1,0))),"맵없음",
  ""),
IF(ISERROR(FIND(",",Q2171,FIND(",",Q2171,FIND(",",Q2171)+1)+1)),
  IF(OR(ISERROR(VLOOKUP(LEFT(Q2171,FIND(",",Q2171)-1),MapTable!$A:$A,1,0)),ISERROR(VLOOKUP(TRIM(MID(Q2171,FIND(",",Q2171)+1,FIND(",",Q2171,FIND(",",Q2171)+1)-FIND(",",Q2171)-1)),MapTable!$A:$A,1,0)),ISERROR(VLOOKUP(TRIM(MID(Q2171,FIND(",",Q2171,FIND(",",Q2171)+1)+1,999)),MapTable!$A:$A,1,0))),"맵없음",
  ""),
IF(ISERROR(FIND(",",Q2171,FIND(",",Q2171,FIND(",",Q2171,FIND(",",Q2171)+1)+1)+1)),
  IF(OR(ISERROR(VLOOKUP(LEFT(Q2171,FIND(",",Q2171)-1),MapTable!$A:$A,1,0)),ISERROR(VLOOKUP(TRIM(MID(Q2171,FIND(",",Q2171)+1,FIND(",",Q2171,FIND(",",Q2171)+1)-FIND(",",Q2171)-1)),MapTable!$A:$A,1,0)),ISERROR(VLOOKUP(TRIM(MID(Q2171,FIND(",",Q2171,FIND(",",Q2171)+1)+1,FIND(",",Q2171,FIND(",",Q2171,FIND(",",Q2171)+1)+1)-FIND(",",Q2171,FIND(",",Q2171)+1)-1)),MapTable!$A:$A,1,0)),ISERROR(VLOOKUP(TRIM(MID(Q2171,FIND(",",Q2171,FIND(",",Q2171,FIND(",",Q2171)+1)+1)+1,999)),MapTable!$A:$A,1,0))),"맵없음",
  ""),
)))))</f>
        <v/>
      </c>
      <c r="W2171" t="str">
        <f>IF(ISBLANK(V2171),"",IF(ISERROR(VLOOKUP(V2171,[3]DropTable!$A:$A,1,0)),"드랍없음",""))</f>
        <v/>
      </c>
      <c r="Y2171" t="str">
        <f>IF(ISBLANK(X2171),"",IF(ISERROR(VLOOKUP(X2171,[3]DropTable!$A:$A,1,0)),"드랍없음",""))</f>
        <v/>
      </c>
      <c r="AA2171">
        <v>8.1</v>
      </c>
    </row>
    <row r="2172" spans="1:27" x14ac:dyDescent="0.3">
      <c r="A2172">
        <v>21</v>
      </c>
      <c r="B2172">
        <v>31</v>
      </c>
      <c r="C2172">
        <v>1680</v>
      </c>
      <c r="D2172">
        <v>420</v>
      </c>
      <c r="E2172" t="s">
        <v>114</v>
      </c>
      <c r="H2172" t="str">
        <f>IF(ISBLANK(G2172),"",
IFERROR(VLOOKUP(G2172,[1]StringTable!$1:$1048576,MATCH([1]StringTable!$B$1,[1]StringTable!$1:$1,0),0),
IFERROR(VLOOKUP(G2172,[1]InApkStringTable!$1:$1048576,MATCH([1]InApkStringTable!$B$1,[1]InApkStringTable!$1:$1,0),0),
"스트링없음")))</f>
        <v/>
      </c>
      <c r="J2172" t="b">
        <v>1</v>
      </c>
      <c r="L2172" t="str">
        <f>IF(ISBLANK(K2172),"",IF(ISERROR(VLOOKUP(K2172,MapTable!$A:$A,1,0)),"맵없음",""))</f>
        <v/>
      </c>
      <c r="N2172" t="b">
        <f t="shared" ca="1" si="82"/>
        <v>0</v>
      </c>
      <c r="R2172" t="str">
        <f>IF(ISBLANK(Q2172),"",
IF(ISERROR(FIND(",",Q2172)),
  IF(ISERROR(VLOOKUP(Q2172,MapTable!$A:$A,1,0)),"맵없음",
  ""),
IF(ISERROR(FIND(",",Q2172,FIND(",",Q2172)+1)),
  IF(OR(ISERROR(VLOOKUP(LEFT(Q2172,FIND(",",Q2172)-1),MapTable!$A:$A,1,0)),ISERROR(VLOOKUP(TRIM(MID(Q2172,FIND(",",Q2172)+1,999)),MapTable!$A:$A,1,0))),"맵없음",
  ""),
IF(ISERROR(FIND(",",Q2172,FIND(",",Q2172,FIND(",",Q2172)+1)+1)),
  IF(OR(ISERROR(VLOOKUP(LEFT(Q2172,FIND(",",Q2172)-1),MapTable!$A:$A,1,0)),ISERROR(VLOOKUP(TRIM(MID(Q2172,FIND(",",Q2172)+1,FIND(",",Q2172,FIND(",",Q2172)+1)-FIND(",",Q2172)-1)),MapTable!$A:$A,1,0)),ISERROR(VLOOKUP(TRIM(MID(Q2172,FIND(",",Q2172,FIND(",",Q2172)+1)+1,999)),MapTable!$A:$A,1,0))),"맵없음",
  ""),
IF(ISERROR(FIND(",",Q2172,FIND(",",Q2172,FIND(",",Q2172,FIND(",",Q2172)+1)+1)+1)),
  IF(OR(ISERROR(VLOOKUP(LEFT(Q2172,FIND(",",Q2172)-1),MapTable!$A:$A,1,0)),ISERROR(VLOOKUP(TRIM(MID(Q2172,FIND(",",Q2172)+1,FIND(",",Q2172,FIND(",",Q2172)+1)-FIND(",",Q2172)-1)),MapTable!$A:$A,1,0)),ISERROR(VLOOKUP(TRIM(MID(Q2172,FIND(",",Q2172,FIND(",",Q2172)+1)+1,FIND(",",Q2172,FIND(",",Q2172,FIND(",",Q2172)+1)+1)-FIND(",",Q2172,FIND(",",Q2172)+1)-1)),MapTable!$A:$A,1,0)),ISERROR(VLOOKUP(TRIM(MID(Q2172,FIND(",",Q2172,FIND(",",Q2172,FIND(",",Q2172)+1)+1)+1,999)),MapTable!$A:$A,1,0))),"맵없음",
  ""),
)))))</f>
        <v/>
      </c>
      <c r="W2172" t="str">
        <f>IF(ISBLANK(V2172),"",IF(ISERROR(VLOOKUP(V2172,[3]DropTable!$A:$A,1,0)),"드랍없음",""))</f>
        <v/>
      </c>
      <c r="Y2172" t="str">
        <f>IF(ISBLANK(X2172),"",IF(ISERROR(VLOOKUP(X2172,[3]DropTable!$A:$A,1,0)),"드랍없음",""))</f>
        <v/>
      </c>
      <c r="AA2172">
        <v>8.1</v>
      </c>
    </row>
    <row r="2173" spans="1:27" x14ac:dyDescent="0.3">
      <c r="A2173">
        <v>21</v>
      </c>
      <c r="B2173">
        <v>32</v>
      </c>
      <c r="C2173">
        <v>1680</v>
      </c>
      <c r="D2173">
        <v>420</v>
      </c>
      <c r="E2173" t="s">
        <v>114</v>
      </c>
      <c r="H2173" t="str">
        <f>IF(ISBLANK(G2173),"",
IFERROR(VLOOKUP(G2173,[1]StringTable!$1:$1048576,MATCH([1]StringTable!$B$1,[1]StringTable!$1:$1,0),0),
IFERROR(VLOOKUP(G2173,[1]InApkStringTable!$1:$1048576,MATCH([1]InApkStringTable!$B$1,[1]InApkStringTable!$1:$1,0),0),
"스트링없음")))</f>
        <v/>
      </c>
      <c r="J2173" t="b">
        <v>1</v>
      </c>
      <c r="L2173" t="str">
        <f>IF(ISBLANK(K2173),"",IF(ISERROR(VLOOKUP(K2173,MapTable!$A:$A,1,0)),"맵없음",""))</f>
        <v/>
      </c>
      <c r="N2173" t="b">
        <f t="shared" ca="1" si="82"/>
        <v>0</v>
      </c>
      <c r="R2173" t="str">
        <f>IF(ISBLANK(Q2173),"",
IF(ISERROR(FIND(",",Q2173)),
  IF(ISERROR(VLOOKUP(Q2173,MapTable!$A:$A,1,0)),"맵없음",
  ""),
IF(ISERROR(FIND(",",Q2173,FIND(",",Q2173)+1)),
  IF(OR(ISERROR(VLOOKUP(LEFT(Q2173,FIND(",",Q2173)-1),MapTable!$A:$A,1,0)),ISERROR(VLOOKUP(TRIM(MID(Q2173,FIND(",",Q2173)+1,999)),MapTable!$A:$A,1,0))),"맵없음",
  ""),
IF(ISERROR(FIND(",",Q2173,FIND(",",Q2173,FIND(",",Q2173)+1)+1)),
  IF(OR(ISERROR(VLOOKUP(LEFT(Q2173,FIND(",",Q2173)-1),MapTable!$A:$A,1,0)),ISERROR(VLOOKUP(TRIM(MID(Q2173,FIND(",",Q2173)+1,FIND(",",Q2173,FIND(",",Q2173)+1)-FIND(",",Q2173)-1)),MapTable!$A:$A,1,0)),ISERROR(VLOOKUP(TRIM(MID(Q2173,FIND(",",Q2173,FIND(",",Q2173)+1)+1,999)),MapTable!$A:$A,1,0))),"맵없음",
  ""),
IF(ISERROR(FIND(",",Q2173,FIND(",",Q2173,FIND(",",Q2173,FIND(",",Q2173)+1)+1)+1)),
  IF(OR(ISERROR(VLOOKUP(LEFT(Q2173,FIND(",",Q2173)-1),MapTable!$A:$A,1,0)),ISERROR(VLOOKUP(TRIM(MID(Q2173,FIND(",",Q2173)+1,FIND(",",Q2173,FIND(",",Q2173)+1)-FIND(",",Q2173)-1)),MapTable!$A:$A,1,0)),ISERROR(VLOOKUP(TRIM(MID(Q2173,FIND(",",Q2173,FIND(",",Q2173)+1)+1,FIND(",",Q2173,FIND(",",Q2173,FIND(",",Q2173)+1)+1)-FIND(",",Q2173,FIND(",",Q2173)+1)-1)),MapTable!$A:$A,1,0)),ISERROR(VLOOKUP(TRIM(MID(Q2173,FIND(",",Q2173,FIND(",",Q2173,FIND(",",Q2173)+1)+1)+1,999)),MapTable!$A:$A,1,0))),"맵없음",
  ""),
)))))</f>
        <v/>
      </c>
      <c r="W2173" t="str">
        <f>IF(ISBLANK(V2173),"",IF(ISERROR(VLOOKUP(V2173,[3]DropTable!$A:$A,1,0)),"드랍없음",""))</f>
        <v/>
      </c>
      <c r="Y2173" t="str">
        <f>IF(ISBLANK(X2173),"",IF(ISERROR(VLOOKUP(X2173,[3]DropTable!$A:$A,1,0)),"드랍없음",""))</f>
        <v/>
      </c>
      <c r="AA2173">
        <v>8.1</v>
      </c>
    </row>
    <row r="2174" spans="1:27" x14ac:dyDescent="0.3">
      <c r="A2174">
        <v>21</v>
      </c>
      <c r="B2174">
        <v>33</v>
      </c>
      <c r="C2174">
        <v>1680</v>
      </c>
      <c r="D2174">
        <v>420</v>
      </c>
      <c r="E2174" t="s">
        <v>114</v>
      </c>
      <c r="H2174" t="str">
        <f>IF(ISBLANK(G2174),"",
IFERROR(VLOOKUP(G2174,[1]StringTable!$1:$1048576,MATCH([1]StringTable!$B$1,[1]StringTable!$1:$1,0),0),
IFERROR(VLOOKUP(G2174,[1]InApkStringTable!$1:$1048576,MATCH([1]InApkStringTable!$B$1,[1]InApkStringTable!$1:$1,0),0),
"스트링없음")))</f>
        <v/>
      </c>
      <c r="J2174" t="b">
        <v>1</v>
      </c>
      <c r="L2174" t="str">
        <f>IF(ISBLANK(K2174),"",IF(ISERROR(VLOOKUP(K2174,MapTable!$A:$A,1,0)),"맵없음",""))</f>
        <v/>
      </c>
      <c r="N2174" t="b">
        <f t="shared" ca="1" si="82"/>
        <v>0</v>
      </c>
      <c r="R2174" t="str">
        <f>IF(ISBLANK(Q2174),"",
IF(ISERROR(FIND(",",Q2174)),
  IF(ISERROR(VLOOKUP(Q2174,MapTable!$A:$A,1,0)),"맵없음",
  ""),
IF(ISERROR(FIND(",",Q2174,FIND(",",Q2174)+1)),
  IF(OR(ISERROR(VLOOKUP(LEFT(Q2174,FIND(",",Q2174)-1),MapTable!$A:$A,1,0)),ISERROR(VLOOKUP(TRIM(MID(Q2174,FIND(",",Q2174)+1,999)),MapTable!$A:$A,1,0))),"맵없음",
  ""),
IF(ISERROR(FIND(",",Q2174,FIND(",",Q2174,FIND(",",Q2174)+1)+1)),
  IF(OR(ISERROR(VLOOKUP(LEFT(Q2174,FIND(",",Q2174)-1),MapTable!$A:$A,1,0)),ISERROR(VLOOKUP(TRIM(MID(Q2174,FIND(",",Q2174)+1,FIND(",",Q2174,FIND(",",Q2174)+1)-FIND(",",Q2174)-1)),MapTable!$A:$A,1,0)),ISERROR(VLOOKUP(TRIM(MID(Q2174,FIND(",",Q2174,FIND(",",Q2174)+1)+1,999)),MapTable!$A:$A,1,0))),"맵없음",
  ""),
IF(ISERROR(FIND(",",Q2174,FIND(",",Q2174,FIND(",",Q2174,FIND(",",Q2174)+1)+1)+1)),
  IF(OR(ISERROR(VLOOKUP(LEFT(Q2174,FIND(",",Q2174)-1),MapTable!$A:$A,1,0)),ISERROR(VLOOKUP(TRIM(MID(Q2174,FIND(",",Q2174)+1,FIND(",",Q2174,FIND(",",Q2174)+1)-FIND(",",Q2174)-1)),MapTable!$A:$A,1,0)),ISERROR(VLOOKUP(TRIM(MID(Q2174,FIND(",",Q2174,FIND(",",Q2174)+1)+1,FIND(",",Q2174,FIND(",",Q2174,FIND(",",Q2174)+1)+1)-FIND(",",Q2174,FIND(",",Q2174)+1)-1)),MapTable!$A:$A,1,0)),ISERROR(VLOOKUP(TRIM(MID(Q2174,FIND(",",Q2174,FIND(",",Q2174,FIND(",",Q2174)+1)+1)+1,999)),MapTable!$A:$A,1,0))),"맵없음",
  ""),
)))))</f>
        <v/>
      </c>
      <c r="W2174" t="str">
        <f>IF(ISBLANK(V2174),"",IF(ISERROR(VLOOKUP(V2174,[3]DropTable!$A:$A,1,0)),"드랍없음",""))</f>
        <v/>
      </c>
      <c r="Y2174" t="str">
        <f>IF(ISBLANK(X2174),"",IF(ISERROR(VLOOKUP(X2174,[3]DropTable!$A:$A,1,0)),"드랍없음",""))</f>
        <v/>
      </c>
      <c r="AA2174">
        <v>8.1</v>
      </c>
    </row>
    <row r="2175" spans="1:27" x14ac:dyDescent="0.3">
      <c r="A2175">
        <v>21</v>
      </c>
      <c r="B2175">
        <v>34</v>
      </c>
      <c r="C2175">
        <v>1680</v>
      </c>
      <c r="D2175">
        <v>420</v>
      </c>
      <c r="E2175" t="s">
        <v>114</v>
      </c>
      <c r="H2175" t="str">
        <f>IF(ISBLANK(G2175),"",
IFERROR(VLOOKUP(G2175,[1]StringTable!$1:$1048576,MATCH([1]StringTable!$B$1,[1]StringTable!$1:$1,0),0),
IFERROR(VLOOKUP(G2175,[1]InApkStringTable!$1:$1048576,MATCH([1]InApkStringTable!$B$1,[1]InApkStringTable!$1:$1,0),0),
"스트링없음")))</f>
        <v/>
      </c>
      <c r="J2175" t="b">
        <v>1</v>
      </c>
      <c r="L2175" t="str">
        <f>IF(ISBLANK(K2175),"",IF(ISERROR(VLOOKUP(K2175,MapTable!$A:$A,1,0)),"맵없음",""))</f>
        <v/>
      </c>
      <c r="N2175" t="b">
        <f t="shared" ca="1" si="82"/>
        <v>0</v>
      </c>
      <c r="R2175" t="str">
        <f>IF(ISBLANK(Q2175),"",
IF(ISERROR(FIND(",",Q2175)),
  IF(ISERROR(VLOOKUP(Q2175,MapTable!$A:$A,1,0)),"맵없음",
  ""),
IF(ISERROR(FIND(",",Q2175,FIND(",",Q2175)+1)),
  IF(OR(ISERROR(VLOOKUP(LEFT(Q2175,FIND(",",Q2175)-1),MapTable!$A:$A,1,0)),ISERROR(VLOOKUP(TRIM(MID(Q2175,FIND(",",Q2175)+1,999)),MapTable!$A:$A,1,0))),"맵없음",
  ""),
IF(ISERROR(FIND(",",Q2175,FIND(",",Q2175,FIND(",",Q2175)+1)+1)),
  IF(OR(ISERROR(VLOOKUP(LEFT(Q2175,FIND(",",Q2175)-1),MapTable!$A:$A,1,0)),ISERROR(VLOOKUP(TRIM(MID(Q2175,FIND(",",Q2175)+1,FIND(",",Q2175,FIND(",",Q2175)+1)-FIND(",",Q2175)-1)),MapTable!$A:$A,1,0)),ISERROR(VLOOKUP(TRIM(MID(Q2175,FIND(",",Q2175,FIND(",",Q2175)+1)+1,999)),MapTable!$A:$A,1,0))),"맵없음",
  ""),
IF(ISERROR(FIND(",",Q2175,FIND(",",Q2175,FIND(",",Q2175,FIND(",",Q2175)+1)+1)+1)),
  IF(OR(ISERROR(VLOOKUP(LEFT(Q2175,FIND(",",Q2175)-1),MapTable!$A:$A,1,0)),ISERROR(VLOOKUP(TRIM(MID(Q2175,FIND(",",Q2175)+1,FIND(",",Q2175,FIND(",",Q2175)+1)-FIND(",",Q2175)-1)),MapTable!$A:$A,1,0)),ISERROR(VLOOKUP(TRIM(MID(Q2175,FIND(",",Q2175,FIND(",",Q2175)+1)+1,FIND(",",Q2175,FIND(",",Q2175,FIND(",",Q2175)+1)+1)-FIND(",",Q2175,FIND(",",Q2175)+1)-1)),MapTable!$A:$A,1,0)),ISERROR(VLOOKUP(TRIM(MID(Q2175,FIND(",",Q2175,FIND(",",Q2175,FIND(",",Q2175)+1)+1)+1,999)),MapTable!$A:$A,1,0))),"맵없음",
  ""),
)))))</f>
        <v/>
      </c>
      <c r="W2175" t="str">
        <f>IF(ISBLANK(V2175),"",IF(ISERROR(VLOOKUP(V2175,[3]DropTable!$A:$A,1,0)),"드랍없음",""))</f>
        <v/>
      </c>
      <c r="Y2175" t="str">
        <f>IF(ISBLANK(X2175),"",IF(ISERROR(VLOOKUP(X2175,[3]DropTable!$A:$A,1,0)),"드랍없음",""))</f>
        <v/>
      </c>
      <c r="AA2175">
        <v>8.1</v>
      </c>
    </row>
    <row r="2176" spans="1:27" x14ac:dyDescent="0.3">
      <c r="A2176">
        <v>21</v>
      </c>
      <c r="B2176">
        <v>35</v>
      </c>
      <c r="C2176">
        <v>1680</v>
      </c>
      <c r="D2176">
        <v>420</v>
      </c>
      <c r="E2176" t="s">
        <v>114</v>
      </c>
      <c r="H2176" t="str">
        <f>IF(ISBLANK(G2176),"",
IFERROR(VLOOKUP(G2176,[1]StringTable!$1:$1048576,MATCH([1]StringTable!$B$1,[1]StringTable!$1:$1,0),0),
IFERROR(VLOOKUP(G2176,[1]InApkStringTable!$1:$1048576,MATCH([1]InApkStringTable!$B$1,[1]InApkStringTable!$1:$1,0),0),
"스트링없음")))</f>
        <v/>
      </c>
      <c r="J2176" t="b">
        <v>1</v>
      </c>
      <c r="L2176" t="str">
        <f>IF(ISBLANK(K2176),"",IF(ISERROR(VLOOKUP(K2176,MapTable!$A:$A,1,0)),"맵없음",""))</f>
        <v/>
      </c>
      <c r="N2176" t="b">
        <f t="shared" ca="1" si="82"/>
        <v>0</v>
      </c>
      <c r="R2176" t="str">
        <f>IF(ISBLANK(Q2176),"",
IF(ISERROR(FIND(",",Q2176)),
  IF(ISERROR(VLOOKUP(Q2176,MapTable!$A:$A,1,0)),"맵없음",
  ""),
IF(ISERROR(FIND(",",Q2176,FIND(",",Q2176)+1)),
  IF(OR(ISERROR(VLOOKUP(LEFT(Q2176,FIND(",",Q2176)-1),MapTable!$A:$A,1,0)),ISERROR(VLOOKUP(TRIM(MID(Q2176,FIND(",",Q2176)+1,999)),MapTable!$A:$A,1,0))),"맵없음",
  ""),
IF(ISERROR(FIND(",",Q2176,FIND(",",Q2176,FIND(",",Q2176)+1)+1)),
  IF(OR(ISERROR(VLOOKUP(LEFT(Q2176,FIND(",",Q2176)-1),MapTable!$A:$A,1,0)),ISERROR(VLOOKUP(TRIM(MID(Q2176,FIND(",",Q2176)+1,FIND(",",Q2176,FIND(",",Q2176)+1)-FIND(",",Q2176)-1)),MapTable!$A:$A,1,0)),ISERROR(VLOOKUP(TRIM(MID(Q2176,FIND(",",Q2176,FIND(",",Q2176)+1)+1,999)),MapTable!$A:$A,1,0))),"맵없음",
  ""),
IF(ISERROR(FIND(",",Q2176,FIND(",",Q2176,FIND(",",Q2176,FIND(",",Q2176)+1)+1)+1)),
  IF(OR(ISERROR(VLOOKUP(LEFT(Q2176,FIND(",",Q2176)-1),MapTable!$A:$A,1,0)),ISERROR(VLOOKUP(TRIM(MID(Q2176,FIND(",",Q2176)+1,FIND(",",Q2176,FIND(",",Q2176)+1)-FIND(",",Q2176)-1)),MapTable!$A:$A,1,0)),ISERROR(VLOOKUP(TRIM(MID(Q2176,FIND(",",Q2176,FIND(",",Q2176)+1)+1,FIND(",",Q2176,FIND(",",Q2176,FIND(",",Q2176)+1)+1)-FIND(",",Q2176,FIND(",",Q2176)+1)-1)),MapTable!$A:$A,1,0)),ISERROR(VLOOKUP(TRIM(MID(Q2176,FIND(",",Q2176,FIND(",",Q2176,FIND(",",Q2176)+1)+1)+1,999)),MapTable!$A:$A,1,0))),"맵없음",
  ""),
)))))</f>
        <v/>
      </c>
      <c r="W2176" t="str">
        <f>IF(ISBLANK(V2176),"",IF(ISERROR(VLOOKUP(V2176,[3]DropTable!$A:$A,1,0)),"드랍없음",""))</f>
        <v/>
      </c>
      <c r="Y2176" t="str">
        <f>IF(ISBLANK(X2176),"",IF(ISERROR(VLOOKUP(X2176,[3]DropTable!$A:$A,1,0)),"드랍없음",""))</f>
        <v/>
      </c>
      <c r="AA2176">
        <v>8.1</v>
      </c>
    </row>
    <row r="2177" spans="1:27" x14ac:dyDescent="0.3">
      <c r="A2177">
        <v>21</v>
      </c>
      <c r="B2177">
        <v>36</v>
      </c>
      <c r="C2177">
        <v>1680</v>
      </c>
      <c r="D2177">
        <v>420</v>
      </c>
      <c r="E2177" t="s">
        <v>114</v>
      </c>
      <c r="H2177" t="str">
        <f>IF(ISBLANK(G2177),"",
IFERROR(VLOOKUP(G2177,[1]StringTable!$1:$1048576,MATCH([1]StringTable!$B$1,[1]StringTable!$1:$1,0),0),
IFERROR(VLOOKUP(G2177,[1]InApkStringTable!$1:$1048576,MATCH([1]InApkStringTable!$B$1,[1]InApkStringTable!$1:$1,0),0),
"스트링없음")))</f>
        <v/>
      </c>
      <c r="J2177" t="b">
        <v>1</v>
      </c>
      <c r="L2177" t="str">
        <f>IF(ISBLANK(K2177),"",IF(ISERROR(VLOOKUP(K2177,MapTable!$A:$A,1,0)),"맵없음",""))</f>
        <v/>
      </c>
      <c r="N2177" t="b">
        <f t="shared" ca="1" si="82"/>
        <v>0</v>
      </c>
      <c r="R2177" t="str">
        <f>IF(ISBLANK(Q2177),"",
IF(ISERROR(FIND(",",Q2177)),
  IF(ISERROR(VLOOKUP(Q2177,MapTable!$A:$A,1,0)),"맵없음",
  ""),
IF(ISERROR(FIND(",",Q2177,FIND(",",Q2177)+1)),
  IF(OR(ISERROR(VLOOKUP(LEFT(Q2177,FIND(",",Q2177)-1),MapTable!$A:$A,1,0)),ISERROR(VLOOKUP(TRIM(MID(Q2177,FIND(",",Q2177)+1,999)),MapTable!$A:$A,1,0))),"맵없음",
  ""),
IF(ISERROR(FIND(",",Q2177,FIND(",",Q2177,FIND(",",Q2177)+1)+1)),
  IF(OR(ISERROR(VLOOKUP(LEFT(Q2177,FIND(",",Q2177)-1),MapTable!$A:$A,1,0)),ISERROR(VLOOKUP(TRIM(MID(Q2177,FIND(",",Q2177)+1,FIND(",",Q2177,FIND(",",Q2177)+1)-FIND(",",Q2177)-1)),MapTable!$A:$A,1,0)),ISERROR(VLOOKUP(TRIM(MID(Q2177,FIND(",",Q2177,FIND(",",Q2177)+1)+1,999)),MapTable!$A:$A,1,0))),"맵없음",
  ""),
IF(ISERROR(FIND(",",Q2177,FIND(",",Q2177,FIND(",",Q2177,FIND(",",Q2177)+1)+1)+1)),
  IF(OR(ISERROR(VLOOKUP(LEFT(Q2177,FIND(",",Q2177)-1),MapTable!$A:$A,1,0)),ISERROR(VLOOKUP(TRIM(MID(Q2177,FIND(",",Q2177)+1,FIND(",",Q2177,FIND(",",Q2177)+1)-FIND(",",Q2177)-1)),MapTable!$A:$A,1,0)),ISERROR(VLOOKUP(TRIM(MID(Q2177,FIND(",",Q2177,FIND(",",Q2177)+1)+1,FIND(",",Q2177,FIND(",",Q2177,FIND(",",Q2177)+1)+1)-FIND(",",Q2177,FIND(",",Q2177)+1)-1)),MapTable!$A:$A,1,0)),ISERROR(VLOOKUP(TRIM(MID(Q2177,FIND(",",Q2177,FIND(",",Q2177,FIND(",",Q2177)+1)+1)+1,999)),MapTable!$A:$A,1,0))),"맵없음",
  ""),
)))))</f>
        <v/>
      </c>
      <c r="W2177" t="str">
        <f>IF(ISBLANK(V2177),"",IF(ISERROR(VLOOKUP(V2177,[3]DropTable!$A:$A,1,0)),"드랍없음",""))</f>
        <v/>
      </c>
      <c r="Y2177" t="str">
        <f>IF(ISBLANK(X2177),"",IF(ISERROR(VLOOKUP(X2177,[3]DropTable!$A:$A,1,0)),"드랍없음",""))</f>
        <v/>
      </c>
      <c r="AA2177">
        <v>8.1</v>
      </c>
    </row>
    <row r="2178" spans="1:27" x14ac:dyDescent="0.3">
      <c r="A2178">
        <v>21</v>
      </c>
      <c r="B2178">
        <v>37</v>
      </c>
      <c r="C2178">
        <v>1680</v>
      </c>
      <c r="D2178">
        <v>420</v>
      </c>
      <c r="E2178" t="s">
        <v>114</v>
      </c>
      <c r="H2178" t="str">
        <f>IF(ISBLANK(G2178),"",
IFERROR(VLOOKUP(G2178,[1]StringTable!$1:$1048576,MATCH([1]StringTable!$B$1,[1]StringTable!$1:$1,0),0),
IFERROR(VLOOKUP(G2178,[1]InApkStringTable!$1:$1048576,MATCH([1]InApkStringTable!$B$1,[1]InApkStringTable!$1:$1,0),0),
"스트링없음")))</f>
        <v/>
      </c>
      <c r="J2178" t="b">
        <v>1</v>
      </c>
      <c r="L2178" t="str">
        <f>IF(ISBLANK(K2178),"",IF(ISERROR(VLOOKUP(K2178,MapTable!$A:$A,1,0)),"맵없음",""))</f>
        <v/>
      </c>
      <c r="N2178" t="b">
        <f t="shared" ca="1" si="82"/>
        <v>0</v>
      </c>
      <c r="R2178" t="str">
        <f>IF(ISBLANK(Q2178),"",
IF(ISERROR(FIND(",",Q2178)),
  IF(ISERROR(VLOOKUP(Q2178,MapTable!$A:$A,1,0)),"맵없음",
  ""),
IF(ISERROR(FIND(",",Q2178,FIND(",",Q2178)+1)),
  IF(OR(ISERROR(VLOOKUP(LEFT(Q2178,FIND(",",Q2178)-1),MapTable!$A:$A,1,0)),ISERROR(VLOOKUP(TRIM(MID(Q2178,FIND(",",Q2178)+1,999)),MapTable!$A:$A,1,0))),"맵없음",
  ""),
IF(ISERROR(FIND(",",Q2178,FIND(",",Q2178,FIND(",",Q2178)+1)+1)),
  IF(OR(ISERROR(VLOOKUP(LEFT(Q2178,FIND(",",Q2178)-1),MapTable!$A:$A,1,0)),ISERROR(VLOOKUP(TRIM(MID(Q2178,FIND(",",Q2178)+1,FIND(",",Q2178,FIND(",",Q2178)+1)-FIND(",",Q2178)-1)),MapTable!$A:$A,1,0)),ISERROR(VLOOKUP(TRIM(MID(Q2178,FIND(",",Q2178,FIND(",",Q2178)+1)+1,999)),MapTable!$A:$A,1,0))),"맵없음",
  ""),
IF(ISERROR(FIND(",",Q2178,FIND(",",Q2178,FIND(",",Q2178,FIND(",",Q2178)+1)+1)+1)),
  IF(OR(ISERROR(VLOOKUP(LEFT(Q2178,FIND(",",Q2178)-1),MapTable!$A:$A,1,0)),ISERROR(VLOOKUP(TRIM(MID(Q2178,FIND(",",Q2178)+1,FIND(",",Q2178,FIND(",",Q2178)+1)-FIND(",",Q2178)-1)),MapTable!$A:$A,1,0)),ISERROR(VLOOKUP(TRIM(MID(Q2178,FIND(",",Q2178,FIND(",",Q2178)+1)+1,FIND(",",Q2178,FIND(",",Q2178,FIND(",",Q2178)+1)+1)-FIND(",",Q2178,FIND(",",Q2178)+1)-1)),MapTable!$A:$A,1,0)),ISERROR(VLOOKUP(TRIM(MID(Q2178,FIND(",",Q2178,FIND(",",Q2178,FIND(",",Q2178)+1)+1)+1,999)),MapTable!$A:$A,1,0))),"맵없음",
  ""),
)))))</f>
        <v/>
      </c>
      <c r="W2178" t="str">
        <f>IF(ISBLANK(V2178),"",IF(ISERROR(VLOOKUP(V2178,[3]DropTable!$A:$A,1,0)),"드랍없음",""))</f>
        <v/>
      </c>
      <c r="Y2178" t="str">
        <f>IF(ISBLANK(X2178),"",IF(ISERROR(VLOOKUP(X2178,[3]DropTable!$A:$A,1,0)),"드랍없음",""))</f>
        <v/>
      </c>
      <c r="AA2178">
        <v>8.1</v>
      </c>
    </row>
    <row r="2179" spans="1:27" x14ac:dyDescent="0.3">
      <c r="A2179">
        <v>21</v>
      </c>
      <c r="B2179">
        <v>38</v>
      </c>
      <c r="C2179">
        <v>1680</v>
      </c>
      <c r="D2179">
        <v>420</v>
      </c>
      <c r="E2179" t="s">
        <v>114</v>
      </c>
      <c r="H2179" t="str">
        <f>IF(ISBLANK(G2179),"",
IFERROR(VLOOKUP(G2179,[1]StringTable!$1:$1048576,MATCH([1]StringTable!$B$1,[1]StringTable!$1:$1,0),0),
IFERROR(VLOOKUP(G2179,[1]InApkStringTable!$1:$1048576,MATCH([1]InApkStringTable!$B$1,[1]InApkStringTable!$1:$1,0),0),
"스트링없음")))</f>
        <v/>
      </c>
      <c r="J2179" t="b">
        <v>1</v>
      </c>
      <c r="L2179" t="str">
        <f>IF(ISBLANK(K2179),"",IF(ISERROR(VLOOKUP(K2179,MapTable!$A:$A,1,0)),"맵없음",""))</f>
        <v/>
      </c>
      <c r="N2179" t="b">
        <f t="shared" ca="1" si="82"/>
        <v>0</v>
      </c>
      <c r="R2179" t="str">
        <f>IF(ISBLANK(Q2179),"",
IF(ISERROR(FIND(",",Q2179)),
  IF(ISERROR(VLOOKUP(Q2179,MapTable!$A:$A,1,0)),"맵없음",
  ""),
IF(ISERROR(FIND(",",Q2179,FIND(",",Q2179)+1)),
  IF(OR(ISERROR(VLOOKUP(LEFT(Q2179,FIND(",",Q2179)-1),MapTable!$A:$A,1,0)),ISERROR(VLOOKUP(TRIM(MID(Q2179,FIND(",",Q2179)+1,999)),MapTable!$A:$A,1,0))),"맵없음",
  ""),
IF(ISERROR(FIND(",",Q2179,FIND(",",Q2179,FIND(",",Q2179)+1)+1)),
  IF(OR(ISERROR(VLOOKUP(LEFT(Q2179,FIND(",",Q2179)-1),MapTable!$A:$A,1,0)),ISERROR(VLOOKUP(TRIM(MID(Q2179,FIND(",",Q2179)+1,FIND(",",Q2179,FIND(",",Q2179)+1)-FIND(",",Q2179)-1)),MapTable!$A:$A,1,0)),ISERROR(VLOOKUP(TRIM(MID(Q2179,FIND(",",Q2179,FIND(",",Q2179)+1)+1,999)),MapTable!$A:$A,1,0))),"맵없음",
  ""),
IF(ISERROR(FIND(",",Q2179,FIND(",",Q2179,FIND(",",Q2179,FIND(",",Q2179)+1)+1)+1)),
  IF(OR(ISERROR(VLOOKUP(LEFT(Q2179,FIND(",",Q2179)-1),MapTable!$A:$A,1,0)),ISERROR(VLOOKUP(TRIM(MID(Q2179,FIND(",",Q2179)+1,FIND(",",Q2179,FIND(",",Q2179)+1)-FIND(",",Q2179)-1)),MapTable!$A:$A,1,0)),ISERROR(VLOOKUP(TRIM(MID(Q2179,FIND(",",Q2179,FIND(",",Q2179)+1)+1,FIND(",",Q2179,FIND(",",Q2179,FIND(",",Q2179)+1)+1)-FIND(",",Q2179,FIND(",",Q2179)+1)-1)),MapTable!$A:$A,1,0)),ISERROR(VLOOKUP(TRIM(MID(Q2179,FIND(",",Q2179,FIND(",",Q2179,FIND(",",Q2179)+1)+1)+1,999)),MapTable!$A:$A,1,0))),"맵없음",
  ""),
)))))</f>
        <v/>
      </c>
      <c r="W2179" t="str">
        <f>IF(ISBLANK(V2179),"",IF(ISERROR(VLOOKUP(V2179,[3]DropTable!$A:$A,1,0)),"드랍없음",""))</f>
        <v/>
      </c>
      <c r="Y2179" t="str">
        <f>IF(ISBLANK(X2179),"",IF(ISERROR(VLOOKUP(X2179,[3]DropTable!$A:$A,1,0)),"드랍없음",""))</f>
        <v/>
      </c>
      <c r="AA2179">
        <v>8.1</v>
      </c>
    </row>
    <row r="2180" spans="1:27" x14ac:dyDescent="0.3">
      <c r="A2180">
        <v>21</v>
      </c>
      <c r="B2180">
        <v>39</v>
      </c>
      <c r="C2180">
        <v>1680</v>
      </c>
      <c r="D2180">
        <v>420</v>
      </c>
      <c r="E2180" t="s">
        <v>114</v>
      </c>
      <c r="H2180" t="str">
        <f>IF(ISBLANK(G2180),"",
IFERROR(VLOOKUP(G2180,[1]StringTable!$1:$1048576,MATCH([1]StringTable!$B$1,[1]StringTable!$1:$1,0),0),
IFERROR(VLOOKUP(G2180,[1]InApkStringTable!$1:$1048576,MATCH([1]InApkStringTable!$B$1,[1]InApkStringTable!$1:$1,0),0),
"스트링없음")))</f>
        <v/>
      </c>
      <c r="J2180" t="b">
        <v>1</v>
      </c>
      <c r="L2180" t="str">
        <f>IF(ISBLANK(K2180),"",IF(ISERROR(VLOOKUP(K2180,MapTable!$A:$A,1,0)),"맵없음",""))</f>
        <v/>
      </c>
      <c r="N2180" t="b">
        <f t="shared" ca="1" si="82"/>
        <v>0</v>
      </c>
      <c r="R2180" t="str">
        <f>IF(ISBLANK(Q2180),"",
IF(ISERROR(FIND(",",Q2180)),
  IF(ISERROR(VLOOKUP(Q2180,MapTable!$A:$A,1,0)),"맵없음",
  ""),
IF(ISERROR(FIND(",",Q2180,FIND(",",Q2180)+1)),
  IF(OR(ISERROR(VLOOKUP(LEFT(Q2180,FIND(",",Q2180)-1),MapTable!$A:$A,1,0)),ISERROR(VLOOKUP(TRIM(MID(Q2180,FIND(",",Q2180)+1,999)),MapTable!$A:$A,1,0))),"맵없음",
  ""),
IF(ISERROR(FIND(",",Q2180,FIND(",",Q2180,FIND(",",Q2180)+1)+1)),
  IF(OR(ISERROR(VLOOKUP(LEFT(Q2180,FIND(",",Q2180)-1),MapTable!$A:$A,1,0)),ISERROR(VLOOKUP(TRIM(MID(Q2180,FIND(",",Q2180)+1,FIND(",",Q2180,FIND(",",Q2180)+1)-FIND(",",Q2180)-1)),MapTable!$A:$A,1,0)),ISERROR(VLOOKUP(TRIM(MID(Q2180,FIND(",",Q2180,FIND(",",Q2180)+1)+1,999)),MapTable!$A:$A,1,0))),"맵없음",
  ""),
IF(ISERROR(FIND(",",Q2180,FIND(",",Q2180,FIND(",",Q2180,FIND(",",Q2180)+1)+1)+1)),
  IF(OR(ISERROR(VLOOKUP(LEFT(Q2180,FIND(",",Q2180)-1),MapTable!$A:$A,1,0)),ISERROR(VLOOKUP(TRIM(MID(Q2180,FIND(",",Q2180)+1,FIND(",",Q2180,FIND(",",Q2180)+1)-FIND(",",Q2180)-1)),MapTable!$A:$A,1,0)),ISERROR(VLOOKUP(TRIM(MID(Q2180,FIND(",",Q2180,FIND(",",Q2180)+1)+1,FIND(",",Q2180,FIND(",",Q2180,FIND(",",Q2180)+1)+1)-FIND(",",Q2180,FIND(",",Q2180)+1)-1)),MapTable!$A:$A,1,0)),ISERROR(VLOOKUP(TRIM(MID(Q2180,FIND(",",Q2180,FIND(",",Q2180,FIND(",",Q2180)+1)+1)+1,999)),MapTable!$A:$A,1,0))),"맵없음",
  ""),
)))))</f>
        <v/>
      </c>
      <c r="W2180" t="str">
        <f>IF(ISBLANK(V2180),"",IF(ISERROR(VLOOKUP(V2180,[3]DropTable!$A:$A,1,0)),"드랍없음",""))</f>
        <v/>
      </c>
      <c r="Y2180" t="str">
        <f>IF(ISBLANK(X2180),"",IF(ISERROR(VLOOKUP(X2180,[3]DropTable!$A:$A,1,0)),"드랍없음",""))</f>
        <v/>
      </c>
      <c r="AA2180">
        <v>8.1</v>
      </c>
    </row>
    <row r="2181" spans="1:27" x14ac:dyDescent="0.3">
      <c r="A2181">
        <v>21</v>
      </c>
      <c r="B2181">
        <v>40</v>
      </c>
      <c r="C2181">
        <v>1680</v>
      </c>
      <c r="D2181">
        <v>420</v>
      </c>
      <c r="E2181" t="s">
        <v>114</v>
      </c>
      <c r="H2181" t="str">
        <f>IF(ISBLANK(G2181),"",
IFERROR(VLOOKUP(G2181,[1]StringTable!$1:$1048576,MATCH([1]StringTable!$B$1,[1]StringTable!$1:$1,0),0),
IFERROR(VLOOKUP(G2181,[1]InApkStringTable!$1:$1048576,MATCH([1]InApkStringTable!$B$1,[1]InApkStringTable!$1:$1,0),0),
"스트링없음")))</f>
        <v/>
      </c>
      <c r="J2181" t="b">
        <v>1</v>
      </c>
      <c r="L2181" t="str">
        <f>IF(ISBLANK(K2181),"",IF(ISERROR(VLOOKUP(K2181,MapTable!$A:$A,1,0)),"맵없음",""))</f>
        <v/>
      </c>
      <c r="N2181" t="b">
        <f t="shared" ca="1" si="82"/>
        <v>0</v>
      </c>
      <c r="R2181" t="str">
        <f>IF(ISBLANK(Q2181),"",
IF(ISERROR(FIND(",",Q2181)),
  IF(ISERROR(VLOOKUP(Q2181,MapTable!$A:$A,1,0)),"맵없음",
  ""),
IF(ISERROR(FIND(",",Q2181,FIND(",",Q2181)+1)),
  IF(OR(ISERROR(VLOOKUP(LEFT(Q2181,FIND(",",Q2181)-1),MapTable!$A:$A,1,0)),ISERROR(VLOOKUP(TRIM(MID(Q2181,FIND(",",Q2181)+1,999)),MapTable!$A:$A,1,0))),"맵없음",
  ""),
IF(ISERROR(FIND(",",Q2181,FIND(",",Q2181,FIND(",",Q2181)+1)+1)),
  IF(OR(ISERROR(VLOOKUP(LEFT(Q2181,FIND(",",Q2181)-1),MapTable!$A:$A,1,0)),ISERROR(VLOOKUP(TRIM(MID(Q2181,FIND(",",Q2181)+1,FIND(",",Q2181,FIND(",",Q2181)+1)-FIND(",",Q2181)-1)),MapTable!$A:$A,1,0)),ISERROR(VLOOKUP(TRIM(MID(Q2181,FIND(",",Q2181,FIND(",",Q2181)+1)+1,999)),MapTable!$A:$A,1,0))),"맵없음",
  ""),
IF(ISERROR(FIND(",",Q2181,FIND(",",Q2181,FIND(",",Q2181,FIND(",",Q2181)+1)+1)+1)),
  IF(OR(ISERROR(VLOOKUP(LEFT(Q2181,FIND(",",Q2181)-1),MapTable!$A:$A,1,0)),ISERROR(VLOOKUP(TRIM(MID(Q2181,FIND(",",Q2181)+1,FIND(",",Q2181,FIND(",",Q2181)+1)-FIND(",",Q2181)-1)),MapTable!$A:$A,1,0)),ISERROR(VLOOKUP(TRIM(MID(Q2181,FIND(",",Q2181,FIND(",",Q2181)+1)+1,FIND(",",Q2181,FIND(",",Q2181,FIND(",",Q2181)+1)+1)-FIND(",",Q2181,FIND(",",Q2181)+1)-1)),MapTable!$A:$A,1,0)),ISERROR(VLOOKUP(TRIM(MID(Q2181,FIND(",",Q2181,FIND(",",Q2181,FIND(",",Q2181)+1)+1)+1,999)),MapTable!$A:$A,1,0))),"맵없음",
  ""),
)))))</f>
        <v/>
      </c>
      <c r="W2181" t="str">
        <f>IF(ISBLANK(V2181),"",IF(ISERROR(VLOOKUP(V2181,[3]DropTable!$A:$A,1,0)),"드랍없음",""))</f>
        <v/>
      </c>
      <c r="Y2181" t="str">
        <f>IF(ISBLANK(X2181),"",IF(ISERROR(VLOOKUP(X2181,[3]DropTable!$A:$A,1,0)),"드랍없음",""))</f>
        <v/>
      </c>
      <c r="AA2181">
        <v>8.1</v>
      </c>
    </row>
    <row r="2182" spans="1:27" x14ac:dyDescent="0.3">
      <c r="A2182">
        <v>21</v>
      </c>
      <c r="B2182">
        <v>41</v>
      </c>
      <c r="C2182">
        <v>1680</v>
      </c>
      <c r="D2182">
        <v>420</v>
      </c>
      <c r="E2182" t="s">
        <v>114</v>
      </c>
      <c r="H2182" t="str">
        <f>IF(ISBLANK(G2182),"",
IFERROR(VLOOKUP(G2182,[1]StringTable!$1:$1048576,MATCH([1]StringTable!$B$1,[1]StringTable!$1:$1,0),0),
IFERROR(VLOOKUP(G2182,[1]InApkStringTable!$1:$1048576,MATCH([1]InApkStringTable!$B$1,[1]InApkStringTable!$1:$1,0),0),
"스트링없음")))</f>
        <v/>
      </c>
      <c r="J2182" t="b">
        <v>1</v>
      </c>
      <c r="L2182" t="str">
        <f>IF(ISBLANK(K2182),"",IF(ISERROR(VLOOKUP(K2182,MapTable!$A:$A,1,0)),"맵없음",""))</f>
        <v/>
      </c>
      <c r="N2182" t="b">
        <f t="shared" ca="1" si="82"/>
        <v>0</v>
      </c>
      <c r="R2182" t="str">
        <f>IF(ISBLANK(Q2182),"",
IF(ISERROR(FIND(",",Q2182)),
  IF(ISERROR(VLOOKUP(Q2182,MapTable!$A:$A,1,0)),"맵없음",
  ""),
IF(ISERROR(FIND(",",Q2182,FIND(",",Q2182)+1)),
  IF(OR(ISERROR(VLOOKUP(LEFT(Q2182,FIND(",",Q2182)-1),MapTable!$A:$A,1,0)),ISERROR(VLOOKUP(TRIM(MID(Q2182,FIND(",",Q2182)+1,999)),MapTable!$A:$A,1,0))),"맵없음",
  ""),
IF(ISERROR(FIND(",",Q2182,FIND(",",Q2182,FIND(",",Q2182)+1)+1)),
  IF(OR(ISERROR(VLOOKUP(LEFT(Q2182,FIND(",",Q2182)-1),MapTable!$A:$A,1,0)),ISERROR(VLOOKUP(TRIM(MID(Q2182,FIND(",",Q2182)+1,FIND(",",Q2182,FIND(",",Q2182)+1)-FIND(",",Q2182)-1)),MapTable!$A:$A,1,0)),ISERROR(VLOOKUP(TRIM(MID(Q2182,FIND(",",Q2182,FIND(",",Q2182)+1)+1,999)),MapTable!$A:$A,1,0))),"맵없음",
  ""),
IF(ISERROR(FIND(",",Q2182,FIND(",",Q2182,FIND(",",Q2182,FIND(",",Q2182)+1)+1)+1)),
  IF(OR(ISERROR(VLOOKUP(LEFT(Q2182,FIND(",",Q2182)-1),MapTable!$A:$A,1,0)),ISERROR(VLOOKUP(TRIM(MID(Q2182,FIND(",",Q2182)+1,FIND(",",Q2182,FIND(",",Q2182)+1)-FIND(",",Q2182)-1)),MapTable!$A:$A,1,0)),ISERROR(VLOOKUP(TRIM(MID(Q2182,FIND(",",Q2182,FIND(",",Q2182)+1)+1,FIND(",",Q2182,FIND(",",Q2182,FIND(",",Q2182)+1)+1)-FIND(",",Q2182,FIND(",",Q2182)+1)-1)),MapTable!$A:$A,1,0)),ISERROR(VLOOKUP(TRIM(MID(Q2182,FIND(",",Q2182,FIND(",",Q2182,FIND(",",Q2182)+1)+1)+1,999)),MapTable!$A:$A,1,0))),"맵없음",
  ""),
)))))</f>
        <v/>
      </c>
      <c r="W2182" t="str">
        <f>IF(ISBLANK(V2182),"",IF(ISERROR(VLOOKUP(V2182,[3]DropTable!$A:$A,1,0)),"드랍없음",""))</f>
        <v/>
      </c>
      <c r="Y2182" t="str">
        <f>IF(ISBLANK(X2182),"",IF(ISERROR(VLOOKUP(X2182,[3]DropTable!$A:$A,1,0)),"드랍없음",""))</f>
        <v/>
      </c>
      <c r="AA2182">
        <v>8.1</v>
      </c>
    </row>
    <row r="2183" spans="1:27" x14ac:dyDescent="0.3">
      <c r="A2183">
        <v>21</v>
      </c>
      <c r="B2183">
        <v>42</v>
      </c>
      <c r="C2183">
        <v>1680</v>
      </c>
      <c r="D2183">
        <v>420</v>
      </c>
      <c r="E2183" t="s">
        <v>114</v>
      </c>
      <c r="H2183" t="str">
        <f>IF(ISBLANK(G2183),"",
IFERROR(VLOOKUP(G2183,[1]StringTable!$1:$1048576,MATCH([1]StringTable!$B$1,[1]StringTable!$1:$1,0),0),
IFERROR(VLOOKUP(G2183,[1]InApkStringTable!$1:$1048576,MATCH([1]InApkStringTable!$B$1,[1]InApkStringTable!$1:$1,0),0),
"스트링없음")))</f>
        <v/>
      </c>
      <c r="J2183" t="b">
        <v>1</v>
      </c>
      <c r="L2183" t="str">
        <f>IF(ISBLANK(K2183),"",IF(ISERROR(VLOOKUP(K2183,MapTable!$A:$A,1,0)),"맵없음",""))</f>
        <v/>
      </c>
      <c r="N2183" t="b">
        <f t="shared" ca="1" si="82"/>
        <v>0</v>
      </c>
      <c r="R2183" t="str">
        <f>IF(ISBLANK(Q2183),"",
IF(ISERROR(FIND(",",Q2183)),
  IF(ISERROR(VLOOKUP(Q2183,MapTable!$A:$A,1,0)),"맵없음",
  ""),
IF(ISERROR(FIND(",",Q2183,FIND(",",Q2183)+1)),
  IF(OR(ISERROR(VLOOKUP(LEFT(Q2183,FIND(",",Q2183)-1),MapTable!$A:$A,1,0)),ISERROR(VLOOKUP(TRIM(MID(Q2183,FIND(",",Q2183)+1,999)),MapTable!$A:$A,1,0))),"맵없음",
  ""),
IF(ISERROR(FIND(",",Q2183,FIND(",",Q2183,FIND(",",Q2183)+1)+1)),
  IF(OR(ISERROR(VLOOKUP(LEFT(Q2183,FIND(",",Q2183)-1),MapTable!$A:$A,1,0)),ISERROR(VLOOKUP(TRIM(MID(Q2183,FIND(",",Q2183)+1,FIND(",",Q2183,FIND(",",Q2183)+1)-FIND(",",Q2183)-1)),MapTable!$A:$A,1,0)),ISERROR(VLOOKUP(TRIM(MID(Q2183,FIND(",",Q2183,FIND(",",Q2183)+1)+1,999)),MapTable!$A:$A,1,0))),"맵없음",
  ""),
IF(ISERROR(FIND(",",Q2183,FIND(",",Q2183,FIND(",",Q2183,FIND(",",Q2183)+1)+1)+1)),
  IF(OR(ISERROR(VLOOKUP(LEFT(Q2183,FIND(",",Q2183)-1),MapTable!$A:$A,1,0)),ISERROR(VLOOKUP(TRIM(MID(Q2183,FIND(",",Q2183)+1,FIND(",",Q2183,FIND(",",Q2183)+1)-FIND(",",Q2183)-1)),MapTable!$A:$A,1,0)),ISERROR(VLOOKUP(TRIM(MID(Q2183,FIND(",",Q2183,FIND(",",Q2183)+1)+1,FIND(",",Q2183,FIND(",",Q2183,FIND(",",Q2183)+1)+1)-FIND(",",Q2183,FIND(",",Q2183)+1)-1)),MapTable!$A:$A,1,0)),ISERROR(VLOOKUP(TRIM(MID(Q2183,FIND(",",Q2183,FIND(",",Q2183,FIND(",",Q2183)+1)+1)+1,999)),MapTable!$A:$A,1,0))),"맵없음",
  ""),
)))))</f>
        <v/>
      </c>
      <c r="W2183" t="str">
        <f>IF(ISBLANK(V2183),"",IF(ISERROR(VLOOKUP(V2183,[3]DropTable!$A:$A,1,0)),"드랍없음",""))</f>
        <v/>
      </c>
      <c r="Y2183" t="str">
        <f>IF(ISBLANK(X2183),"",IF(ISERROR(VLOOKUP(X2183,[3]DropTable!$A:$A,1,0)),"드랍없음",""))</f>
        <v/>
      </c>
      <c r="AA2183">
        <v>8.1</v>
      </c>
    </row>
    <row r="2184" spans="1:27" x14ac:dyDescent="0.3">
      <c r="A2184">
        <v>21</v>
      </c>
      <c r="B2184">
        <v>43</v>
      </c>
      <c r="C2184">
        <v>1680</v>
      </c>
      <c r="D2184">
        <v>420</v>
      </c>
      <c r="E2184" t="s">
        <v>114</v>
      </c>
      <c r="H2184" t="str">
        <f>IF(ISBLANK(G2184),"",
IFERROR(VLOOKUP(G2184,[1]StringTable!$1:$1048576,MATCH([1]StringTable!$B$1,[1]StringTable!$1:$1,0),0),
IFERROR(VLOOKUP(G2184,[1]InApkStringTable!$1:$1048576,MATCH([1]InApkStringTable!$B$1,[1]InApkStringTable!$1:$1,0),0),
"스트링없음")))</f>
        <v/>
      </c>
      <c r="J2184" t="b">
        <v>1</v>
      </c>
      <c r="L2184" t="str">
        <f>IF(ISBLANK(K2184),"",IF(ISERROR(VLOOKUP(K2184,MapTable!$A:$A,1,0)),"맵없음",""))</f>
        <v/>
      </c>
      <c r="N2184" t="b">
        <f t="shared" ca="1" si="82"/>
        <v>0</v>
      </c>
      <c r="R2184" t="str">
        <f>IF(ISBLANK(Q2184),"",
IF(ISERROR(FIND(",",Q2184)),
  IF(ISERROR(VLOOKUP(Q2184,MapTable!$A:$A,1,0)),"맵없음",
  ""),
IF(ISERROR(FIND(",",Q2184,FIND(",",Q2184)+1)),
  IF(OR(ISERROR(VLOOKUP(LEFT(Q2184,FIND(",",Q2184)-1),MapTable!$A:$A,1,0)),ISERROR(VLOOKUP(TRIM(MID(Q2184,FIND(",",Q2184)+1,999)),MapTable!$A:$A,1,0))),"맵없음",
  ""),
IF(ISERROR(FIND(",",Q2184,FIND(",",Q2184,FIND(",",Q2184)+1)+1)),
  IF(OR(ISERROR(VLOOKUP(LEFT(Q2184,FIND(",",Q2184)-1),MapTable!$A:$A,1,0)),ISERROR(VLOOKUP(TRIM(MID(Q2184,FIND(",",Q2184)+1,FIND(",",Q2184,FIND(",",Q2184)+1)-FIND(",",Q2184)-1)),MapTable!$A:$A,1,0)),ISERROR(VLOOKUP(TRIM(MID(Q2184,FIND(",",Q2184,FIND(",",Q2184)+1)+1,999)),MapTable!$A:$A,1,0))),"맵없음",
  ""),
IF(ISERROR(FIND(",",Q2184,FIND(",",Q2184,FIND(",",Q2184,FIND(",",Q2184)+1)+1)+1)),
  IF(OR(ISERROR(VLOOKUP(LEFT(Q2184,FIND(",",Q2184)-1),MapTable!$A:$A,1,0)),ISERROR(VLOOKUP(TRIM(MID(Q2184,FIND(",",Q2184)+1,FIND(",",Q2184,FIND(",",Q2184)+1)-FIND(",",Q2184)-1)),MapTable!$A:$A,1,0)),ISERROR(VLOOKUP(TRIM(MID(Q2184,FIND(",",Q2184,FIND(",",Q2184)+1)+1,FIND(",",Q2184,FIND(",",Q2184,FIND(",",Q2184)+1)+1)-FIND(",",Q2184,FIND(",",Q2184)+1)-1)),MapTable!$A:$A,1,0)),ISERROR(VLOOKUP(TRIM(MID(Q2184,FIND(",",Q2184,FIND(",",Q2184,FIND(",",Q2184)+1)+1)+1,999)),MapTable!$A:$A,1,0))),"맵없음",
  ""),
)))))</f>
        <v/>
      </c>
      <c r="W2184" t="str">
        <f>IF(ISBLANK(V2184),"",IF(ISERROR(VLOOKUP(V2184,[3]DropTable!$A:$A,1,0)),"드랍없음",""))</f>
        <v/>
      </c>
      <c r="Y2184" t="str">
        <f>IF(ISBLANK(X2184),"",IF(ISERROR(VLOOKUP(X2184,[3]DropTable!$A:$A,1,0)),"드랍없음",""))</f>
        <v/>
      </c>
      <c r="AA2184">
        <v>8.1</v>
      </c>
    </row>
    <row r="2185" spans="1:27" x14ac:dyDescent="0.3">
      <c r="A2185">
        <v>21</v>
      </c>
      <c r="B2185">
        <v>44</v>
      </c>
      <c r="C2185">
        <v>1680</v>
      </c>
      <c r="D2185">
        <v>420</v>
      </c>
      <c r="E2185" t="s">
        <v>114</v>
      </c>
      <c r="H2185" t="str">
        <f>IF(ISBLANK(G2185),"",
IFERROR(VLOOKUP(G2185,[1]StringTable!$1:$1048576,MATCH([1]StringTable!$B$1,[1]StringTable!$1:$1,0),0),
IFERROR(VLOOKUP(G2185,[1]InApkStringTable!$1:$1048576,MATCH([1]InApkStringTable!$B$1,[1]InApkStringTable!$1:$1,0),0),
"스트링없음")))</f>
        <v/>
      </c>
      <c r="J2185" t="b">
        <v>1</v>
      </c>
      <c r="L2185" t="str">
        <f>IF(ISBLANK(K2185),"",IF(ISERROR(VLOOKUP(K2185,MapTable!$A:$A,1,0)),"맵없음",""))</f>
        <v/>
      </c>
      <c r="N2185" t="b">
        <f t="shared" ca="1" si="82"/>
        <v>0</v>
      </c>
      <c r="R2185" t="str">
        <f>IF(ISBLANK(Q2185),"",
IF(ISERROR(FIND(",",Q2185)),
  IF(ISERROR(VLOOKUP(Q2185,MapTable!$A:$A,1,0)),"맵없음",
  ""),
IF(ISERROR(FIND(",",Q2185,FIND(",",Q2185)+1)),
  IF(OR(ISERROR(VLOOKUP(LEFT(Q2185,FIND(",",Q2185)-1),MapTable!$A:$A,1,0)),ISERROR(VLOOKUP(TRIM(MID(Q2185,FIND(",",Q2185)+1,999)),MapTable!$A:$A,1,0))),"맵없음",
  ""),
IF(ISERROR(FIND(",",Q2185,FIND(",",Q2185,FIND(",",Q2185)+1)+1)),
  IF(OR(ISERROR(VLOOKUP(LEFT(Q2185,FIND(",",Q2185)-1),MapTable!$A:$A,1,0)),ISERROR(VLOOKUP(TRIM(MID(Q2185,FIND(",",Q2185)+1,FIND(",",Q2185,FIND(",",Q2185)+1)-FIND(",",Q2185)-1)),MapTable!$A:$A,1,0)),ISERROR(VLOOKUP(TRIM(MID(Q2185,FIND(",",Q2185,FIND(",",Q2185)+1)+1,999)),MapTable!$A:$A,1,0))),"맵없음",
  ""),
IF(ISERROR(FIND(",",Q2185,FIND(",",Q2185,FIND(",",Q2185,FIND(",",Q2185)+1)+1)+1)),
  IF(OR(ISERROR(VLOOKUP(LEFT(Q2185,FIND(",",Q2185)-1),MapTable!$A:$A,1,0)),ISERROR(VLOOKUP(TRIM(MID(Q2185,FIND(",",Q2185)+1,FIND(",",Q2185,FIND(",",Q2185)+1)-FIND(",",Q2185)-1)),MapTable!$A:$A,1,0)),ISERROR(VLOOKUP(TRIM(MID(Q2185,FIND(",",Q2185,FIND(",",Q2185)+1)+1,FIND(",",Q2185,FIND(",",Q2185,FIND(",",Q2185)+1)+1)-FIND(",",Q2185,FIND(",",Q2185)+1)-1)),MapTable!$A:$A,1,0)),ISERROR(VLOOKUP(TRIM(MID(Q2185,FIND(",",Q2185,FIND(",",Q2185,FIND(",",Q2185)+1)+1)+1,999)),MapTable!$A:$A,1,0))),"맵없음",
  ""),
)))))</f>
        <v/>
      </c>
      <c r="W2185" t="str">
        <f>IF(ISBLANK(V2185),"",IF(ISERROR(VLOOKUP(V2185,[3]DropTable!$A:$A,1,0)),"드랍없음",""))</f>
        <v/>
      </c>
      <c r="Y2185" t="str">
        <f>IF(ISBLANK(X2185),"",IF(ISERROR(VLOOKUP(X2185,[3]DropTable!$A:$A,1,0)),"드랍없음",""))</f>
        <v/>
      </c>
      <c r="AA2185">
        <v>8.1</v>
      </c>
    </row>
    <row r="2186" spans="1:27" x14ac:dyDescent="0.3">
      <c r="A2186">
        <v>21</v>
      </c>
      <c r="B2186">
        <v>45</v>
      </c>
      <c r="C2186">
        <v>1680</v>
      </c>
      <c r="D2186">
        <v>420</v>
      </c>
      <c r="E2186" t="s">
        <v>114</v>
      </c>
      <c r="H2186" t="str">
        <f>IF(ISBLANK(G2186),"",
IFERROR(VLOOKUP(G2186,[1]StringTable!$1:$1048576,MATCH([1]StringTable!$B$1,[1]StringTable!$1:$1,0),0),
IFERROR(VLOOKUP(G2186,[1]InApkStringTable!$1:$1048576,MATCH([1]InApkStringTable!$B$1,[1]InApkStringTable!$1:$1,0),0),
"스트링없음")))</f>
        <v/>
      </c>
      <c r="J2186" t="b">
        <v>1</v>
      </c>
      <c r="L2186" t="str">
        <f>IF(ISBLANK(K2186),"",IF(ISERROR(VLOOKUP(K2186,MapTable!$A:$A,1,0)),"맵없음",""))</f>
        <v/>
      </c>
      <c r="N2186" t="b">
        <f t="shared" ca="1" si="82"/>
        <v>0</v>
      </c>
      <c r="R2186" t="str">
        <f>IF(ISBLANK(Q2186),"",
IF(ISERROR(FIND(",",Q2186)),
  IF(ISERROR(VLOOKUP(Q2186,MapTable!$A:$A,1,0)),"맵없음",
  ""),
IF(ISERROR(FIND(",",Q2186,FIND(",",Q2186)+1)),
  IF(OR(ISERROR(VLOOKUP(LEFT(Q2186,FIND(",",Q2186)-1),MapTable!$A:$A,1,0)),ISERROR(VLOOKUP(TRIM(MID(Q2186,FIND(",",Q2186)+1,999)),MapTable!$A:$A,1,0))),"맵없음",
  ""),
IF(ISERROR(FIND(",",Q2186,FIND(",",Q2186,FIND(",",Q2186)+1)+1)),
  IF(OR(ISERROR(VLOOKUP(LEFT(Q2186,FIND(",",Q2186)-1),MapTable!$A:$A,1,0)),ISERROR(VLOOKUP(TRIM(MID(Q2186,FIND(",",Q2186)+1,FIND(",",Q2186,FIND(",",Q2186)+1)-FIND(",",Q2186)-1)),MapTable!$A:$A,1,0)),ISERROR(VLOOKUP(TRIM(MID(Q2186,FIND(",",Q2186,FIND(",",Q2186)+1)+1,999)),MapTable!$A:$A,1,0))),"맵없음",
  ""),
IF(ISERROR(FIND(",",Q2186,FIND(",",Q2186,FIND(",",Q2186,FIND(",",Q2186)+1)+1)+1)),
  IF(OR(ISERROR(VLOOKUP(LEFT(Q2186,FIND(",",Q2186)-1),MapTable!$A:$A,1,0)),ISERROR(VLOOKUP(TRIM(MID(Q2186,FIND(",",Q2186)+1,FIND(",",Q2186,FIND(",",Q2186)+1)-FIND(",",Q2186)-1)),MapTable!$A:$A,1,0)),ISERROR(VLOOKUP(TRIM(MID(Q2186,FIND(",",Q2186,FIND(",",Q2186)+1)+1,FIND(",",Q2186,FIND(",",Q2186,FIND(",",Q2186)+1)+1)-FIND(",",Q2186,FIND(",",Q2186)+1)-1)),MapTable!$A:$A,1,0)),ISERROR(VLOOKUP(TRIM(MID(Q2186,FIND(",",Q2186,FIND(",",Q2186,FIND(",",Q2186)+1)+1)+1,999)),MapTable!$A:$A,1,0))),"맵없음",
  ""),
)))))</f>
        <v/>
      </c>
      <c r="W2186" t="str">
        <f>IF(ISBLANK(V2186),"",IF(ISERROR(VLOOKUP(V2186,[3]DropTable!$A:$A,1,0)),"드랍없음",""))</f>
        <v/>
      </c>
      <c r="Y2186" t="str">
        <f>IF(ISBLANK(X2186),"",IF(ISERROR(VLOOKUP(X2186,[3]DropTable!$A:$A,1,0)),"드랍없음",""))</f>
        <v/>
      </c>
      <c r="AA2186">
        <v>8.1</v>
      </c>
    </row>
    <row r="2187" spans="1:27" x14ac:dyDescent="0.3">
      <c r="A2187">
        <v>21</v>
      </c>
      <c r="B2187">
        <v>46</v>
      </c>
      <c r="C2187">
        <v>1680</v>
      </c>
      <c r="D2187">
        <v>420</v>
      </c>
      <c r="E2187" t="s">
        <v>114</v>
      </c>
      <c r="H2187" t="str">
        <f>IF(ISBLANK(G2187),"",
IFERROR(VLOOKUP(G2187,[1]StringTable!$1:$1048576,MATCH([1]StringTable!$B$1,[1]StringTable!$1:$1,0),0),
IFERROR(VLOOKUP(G2187,[1]InApkStringTable!$1:$1048576,MATCH([1]InApkStringTable!$B$1,[1]InApkStringTable!$1:$1,0),0),
"스트링없음")))</f>
        <v/>
      </c>
      <c r="J2187" t="b">
        <v>1</v>
      </c>
      <c r="L2187" t="str">
        <f>IF(ISBLANK(K2187),"",IF(ISERROR(VLOOKUP(K2187,MapTable!$A:$A,1,0)),"맵없음",""))</f>
        <v/>
      </c>
      <c r="N2187" t="b">
        <f t="shared" ca="1" si="82"/>
        <v>0</v>
      </c>
      <c r="R2187" t="str">
        <f>IF(ISBLANK(Q2187),"",
IF(ISERROR(FIND(",",Q2187)),
  IF(ISERROR(VLOOKUP(Q2187,MapTable!$A:$A,1,0)),"맵없음",
  ""),
IF(ISERROR(FIND(",",Q2187,FIND(",",Q2187)+1)),
  IF(OR(ISERROR(VLOOKUP(LEFT(Q2187,FIND(",",Q2187)-1),MapTable!$A:$A,1,0)),ISERROR(VLOOKUP(TRIM(MID(Q2187,FIND(",",Q2187)+1,999)),MapTable!$A:$A,1,0))),"맵없음",
  ""),
IF(ISERROR(FIND(",",Q2187,FIND(",",Q2187,FIND(",",Q2187)+1)+1)),
  IF(OR(ISERROR(VLOOKUP(LEFT(Q2187,FIND(",",Q2187)-1),MapTable!$A:$A,1,0)),ISERROR(VLOOKUP(TRIM(MID(Q2187,FIND(",",Q2187)+1,FIND(",",Q2187,FIND(",",Q2187)+1)-FIND(",",Q2187)-1)),MapTable!$A:$A,1,0)),ISERROR(VLOOKUP(TRIM(MID(Q2187,FIND(",",Q2187,FIND(",",Q2187)+1)+1,999)),MapTable!$A:$A,1,0))),"맵없음",
  ""),
IF(ISERROR(FIND(",",Q2187,FIND(",",Q2187,FIND(",",Q2187,FIND(",",Q2187)+1)+1)+1)),
  IF(OR(ISERROR(VLOOKUP(LEFT(Q2187,FIND(",",Q2187)-1),MapTable!$A:$A,1,0)),ISERROR(VLOOKUP(TRIM(MID(Q2187,FIND(",",Q2187)+1,FIND(",",Q2187,FIND(",",Q2187)+1)-FIND(",",Q2187)-1)),MapTable!$A:$A,1,0)),ISERROR(VLOOKUP(TRIM(MID(Q2187,FIND(",",Q2187,FIND(",",Q2187)+1)+1,FIND(",",Q2187,FIND(",",Q2187,FIND(",",Q2187)+1)+1)-FIND(",",Q2187,FIND(",",Q2187)+1)-1)),MapTable!$A:$A,1,0)),ISERROR(VLOOKUP(TRIM(MID(Q2187,FIND(",",Q2187,FIND(",",Q2187,FIND(",",Q2187)+1)+1)+1,999)),MapTable!$A:$A,1,0))),"맵없음",
  ""),
)))))</f>
        <v/>
      </c>
      <c r="W2187" t="str">
        <f>IF(ISBLANK(V2187),"",IF(ISERROR(VLOOKUP(V2187,[3]DropTable!$A:$A,1,0)),"드랍없음",""))</f>
        <v/>
      </c>
      <c r="Y2187" t="str">
        <f>IF(ISBLANK(X2187),"",IF(ISERROR(VLOOKUP(X2187,[3]DropTable!$A:$A,1,0)),"드랍없음",""))</f>
        <v/>
      </c>
      <c r="AA2187">
        <v>8.1</v>
      </c>
    </row>
    <row r="2188" spans="1:27" x14ac:dyDescent="0.3">
      <c r="A2188">
        <v>21</v>
      </c>
      <c r="B2188">
        <v>47</v>
      </c>
      <c r="C2188">
        <v>1680</v>
      </c>
      <c r="D2188">
        <v>420</v>
      </c>
      <c r="E2188" t="s">
        <v>114</v>
      </c>
      <c r="H2188" t="str">
        <f>IF(ISBLANK(G2188),"",
IFERROR(VLOOKUP(G2188,[1]StringTable!$1:$1048576,MATCH([1]StringTable!$B$1,[1]StringTable!$1:$1,0),0),
IFERROR(VLOOKUP(G2188,[1]InApkStringTable!$1:$1048576,MATCH([1]InApkStringTable!$B$1,[1]InApkStringTable!$1:$1,0),0),
"스트링없음")))</f>
        <v/>
      </c>
      <c r="J2188" t="b">
        <v>1</v>
      </c>
      <c r="L2188" t="str">
        <f>IF(ISBLANK(K2188),"",IF(ISERROR(VLOOKUP(K2188,MapTable!$A:$A,1,0)),"맵없음",""))</f>
        <v/>
      </c>
      <c r="N2188" t="b">
        <f t="shared" ca="1" si="82"/>
        <v>0</v>
      </c>
      <c r="R2188" t="str">
        <f>IF(ISBLANK(Q2188),"",
IF(ISERROR(FIND(",",Q2188)),
  IF(ISERROR(VLOOKUP(Q2188,MapTable!$A:$A,1,0)),"맵없음",
  ""),
IF(ISERROR(FIND(",",Q2188,FIND(",",Q2188)+1)),
  IF(OR(ISERROR(VLOOKUP(LEFT(Q2188,FIND(",",Q2188)-1),MapTable!$A:$A,1,0)),ISERROR(VLOOKUP(TRIM(MID(Q2188,FIND(",",Q2188)+1,999)),MapTable!$A:$A,1,0))),"맵없음",
  ""),
IF(ISERROR(FIND(",",Q2188,FIND(",",Q2188,FIND(",",Q2188)+1)+1)),
  IF(OR(ISERROR(VLOOKUP(LEFT(Q2188,FIND(",",Q2188)-1),MapTable!$A:$A,1,0)),ISERROR(VLOOKUP(TRIM(MID(Q2188,FIND(",",Q2188)+1,FIND(",",Q2188,FIND(",",Q2188)+1)-FIND(",",Q2188)-1)),MapTable!$A:$A,1,0)),ISERROR(VLOOKUP(TRIM(MID(Q2188,FIND(",",Q2188,FIND(",",Q2188)+1)+1,999)),MapTable!$A:$A,1,0))),"맵없음",
  ""),
IF(ISERROR(FIND(",",Q2188,FIND(",",Q2188,FIND(",",Q2188,FIND(",",Q2188)+1)+1)+1)),
  IF(OR(ISERROR(VLOOKUP(LEFT(Q2188,FIND(",",Q2188)-1),MapTable!$A:$A,1,0)),ISERROR(VLOOKUP(TRIM(MID(Q2188,FIND(",",Q2188)+1,FIND(",",Q2188,FIND(",",Q2188)+1)-FIND(",",Q2188)-1)),MapTable!$A:$A,1,0)),ISERROR(VLOOKUP(TRIM(MID(Q2188,FIND(",",Q2188,FIND(",",Q2188)+1)+1,FIND(",",Q2188,FIND(",",Q2188,FIND(",",Q2188)+1)+1)-FIND(",",Q2188,FIND(",",Q2188)+1)-1)),MapTable!$A:$A,1,0)),ISERROR(VLOOKUP(TRIM(MID(Q2188,FIND(",",Q2188,FIND(",",Q2188,FIND(",",Q2188)+1)+1)+1,999)),MapTable!$A:$A,1,0))),"맵없음",
  ""),
)))))</f>
        <v/>
      </c>
      <c r="W2188" t="str">
        <f>IF(ISBLANK(V2188),"",IF(ISERROR(VLOOKUP(V2188,[3]DropTable!$A:$A,1,0)),"드랍없음",""))</f>
        <v/>
      </c>
      <c r="Y2188" t="str">
        <f>IF(ISBLANK(X2188),"",IF(ISERROR(VLOOKUP(X2188,[3]DropTable!$A:$A,1,0)),"드랍없음",""))</f>
        <v/>
      </c>
      <c r="AA2188">
        <v>8.1</v>
      </c>
    </row>
    <row r="2189" spans="1:27" x14ac:dyDescent="0.3">
      <c r="A2189">
        <v>21</v>
      </c>
      <c r="B2189">
        <v>48</v>
      </c>
      <c r="C2189">
        <v>1680</v>
      </c>
      <c r="D2189">
        <v>420</v>
      </c>
      <c r="E2189" t="s">
        <v>114</v>
      </c>
      <c r="H2189" t="str">
        <f>IF(ISBLANK(G2189),"",
IFERROR(VLOOKUP(G2189,[1]StringTable!$1:$1048576,MATCH([1]StringTable!$B$1,[1]StringTable!$1:$1,0),0),
IFERROR(VLOOKUP(G2189,[1]InApkStringTable!$1:$1048576,MATCH([1]InApkStringTable!$B$1,[1]InApkStringTable!$1:$1,0),0),
"스트링없음")))</f>
        <v/>
      </c>
      <c r="J2189" t="b">
        <v>1</v>
      </c>
      <c r="L2189" t="str">
        <f>IF(ISBLANK(K2189),"",IF(ISERROR(VLOOKUP(K2189,MapTable!$A:$A,1,0)),"맵없음",""))</f>
        <v/>
      </c>
      <c r="N2189" t="b">
        <f t="shared" ca="1" si="82"/>
        <v>0</v>
      </c>
      <c r="R2189" t="str">
        <f>IF(ISBLANK(Q2189),"",
IF(ISERROR(FIND(",",Q2189)),
  IF(ISERROR(VLOOKUP(Q2189,MapTable!$A:$A,1,0)),"맵없음",
  ""),
IF(ISERROR(FIND(",",Q2189,FIND(",",Q2189)+1)),
  IF(OR(ISERROR(VLOOKUP(LEFT(Q2189,FIND(",",Q2189)-1),MapTable!$A:$A,1,0)),ISERROR(VLOOKUP(TRIM(MID(Q2189,FIND(",",Q2189)+1,999)),MapTable!$A:$A,1,0))),"맵없음",
  ""),
IF(ISERROR(FIND(",",Q2189,FIND(",",Q2189,FIND(",",Q2189)+1)+1)),
  IF(OR(ISERROR(VLOOKUP(LEFT(Q2189,FIND(",",Q2189)-1),MapTable!$A:$A,1,0)),ISERROR(VLOOKUP(TRIM(MID(Q2189,FIND(",",Q2189)+1,FIND(",",Q2189,FIND(",",Q2189)+1)-FIND(",",Q2189)-1)),MapTable!$A:$A,1,0)),ISERROR(VLOOKUP(TRIM(MID(Q2189,FIND(",",Q2189,FIND(",",Q2189)+1)+1,999)),MapTable!$A:$A,1,0))),"맵없음",
  ""),
IF(ISERROR(FIND(",",Q2189,FIND(",",Q2189,FIND(",",Q2189,FIND(",",Q2189)+1)+1)+1)),
  IF(OR(ISERROR(VLOOKUP(LEFT(Q2189,FIND(",",Q2189)-1),MapTable!$A:$A,1,0)),ISERROR(VLOOKUP(TRIM(MID(Q2189,FIND(",",Q2189)+1,FIND(",",Q2189,FIND(",",Q2189)+1)-FIND(",",Q2189)-1)),MapTable!$A:$A,1,0)),ISERROR(VLOOKUP(TRIM(MID(Q2189,FIND(",",Q2189,FIND(",",Q2189)+1)+1,FIND(",",Q2189,FIND(",",Q2189,FIND(",",Q2189)+1)+1)-FIND(",",Q2189,FIND(",",Q2189)+1)-1)),MapTable!$A:$A,1,0)),ISERROR(VLOOKUP(TRIM(MID(Q2189,FIND(",",Q2189,FIND(",",Q2189,FIND(",",Q2189)+1)+1)+1,999)),MapTable!$A:$A,1,0))),"맵없음",
  ""),
)))))</f>
        <v/>
      </c>
      <c r="W2189" t="str">
        <f>IF(ISBLANK(V2189),"",IF(ISERROR(VLOOKUP(V2189,[3]DropTable!$A:$A,1,0)),"드랍없음",""))</f>
        <v/>
      </c>
      <c r="Y2189" t="str">
        <f>IF(ISBLANK(X2189),"",IF(ISERROR(VLOOKUP(X2189,[3]DropTable!$A:$A,1,0)),"드랍없음",""))</f>
        <v/>
      </c>
      <c r="AA2189">
        <v>8.1</v>
      </c>
    </row>
    <row r="2190" spans="1:27" x14ac:dyDescent="0.3">
      <c r="A2190">
        <v>21</v>
      </c>
      <c r="B2190">
        <v>49</v>
      </c>
      <c r="C2190">
        <v>1680</v>
      </c>
      <c r="D2190">
        <v>420</v>
      </c>
      <c r="E2190" t="s">
        <v>114</v>
      </c>
      <c r="H2190" t="str">
        <f>IF(ISBLANK(G2190),"",
IFERROR(VLOOKUP(G2190,[1]StringTable!$1:$1048576,MATCH([1]StringTable!$B$1,[1]StringTable!$1:$1,0),0),
IFERROR(VLOOKUP(G2190,[1]InApkStringTable!$1:$1048576,MATCH([1]InApkStringTable!$B$1,[1]InApkStringTable!$1:$1,0),0),
"스트링없음")))</f>
        <v/>
      </c>
      <c r="J2190" t="b">
        <v>1</v>
      </c>
      <c r="L2190" t="str">
        <f>IF(ISBLANK(K2190),"",IF(ISERROR(VLOOKUP(K2190,MapTable!$A:$A,1,0)),"맵없음",""))</f>
        <v/>
      </c>
      <c r="N2190" t="b">
        <f t="shared" ca="1" si="82"/>
        <v>0</v>
      </c>
      <c r="R2190" t="str">
        <f>IF(ISBLANK(Q2190),"",
IF(ISERROR(FIND(",",Q2190)),
  IF(ISERROR(VLOOKUP(Q2190,MapTable!$A:$A,1,0)),"맵없음",
  ""),
IF(ISERROR(FIND(",",Q2190,FIND(",",Q2190)+1)),
  IF(OR(ISERROR(VLOOKUP(LEFT(Q2190,FIND(",",Q2190)-1),MapTable!$A:$A,1,0)),ISERROR(VLOOKUP(TRIM(MID(Q2190,FIND(",",Q2190)+1,999)),MapTable!$A:$A,1,0))),"맵없음",
  ""),
IF(ISERROR(FIND(",",Q2190,FIND(",",Q2190,FIND(",",Q2190)+1)+1)),
  IF(OR(ISERROR(VLOOKUP(LEFT(Q2190,FIND(",",Q2190)-1),MapTable!$A:$A,1,0)),ISERROR(VLOOKUP(TRIM(MID(Q2190,FIND(",",Q2190)+1,FIND(",",Q2190,FIND(",",Q2190)+1)-FIND(",",Q2190)-1)),MapTable!$A:$A,1,0)),ISERROR(VLOOKUP(TRIM(MID(Q2190,FIND(",",Q2190,FIND(",",Q2190)+1)+1,999)),MapTable!$A:$A,1,0))),"맵없음",
  ""),
IF(ISERROR(FIND(",",Q2190,FIND(",",Q2190,FIND(",",Q2190,FIND(",",Q2190)+1)+1)+1)),
  IF(OR(ISERROR(VLOOKUP(LEFT(Q2190,FIND(",",Q2190)-1),MapTable!$A:$A,1,0)),ISERROR(VLOOKUP(TRIM(MID(Q2190,FIND(",",Q2190)+1,FIND(",",Q2190,FIND(",",Q2190)+1)-FIND(",",Q2190)-1)),MapTable!$A:$A,1,0)),ISERROR(VLOOKUP(TRIM(MID(Q2190,FIND(",",Q2190,FIND(",",Q2190)+1)+1,FIND(",",Q2190,FIND(",",Q2190,FIND(",",Q2190)+1)+1)-FIND(",",Q2190,FIND(",",Q2190)+1)-1)),MapTable!$A:$A,1,0)),ISERROR(VLOOKUP(TRIM(MID(Q2190,FIND(",",Q2190,FIND(",",Q2190,FIND(",",Q2190)+1)+1)+1,999)),MapTable!$A:$A,1,0))),"맵없음",
  ""),
)))))</f>
        <v/>
      </c>
      <c r="W2190" t="str">
        <f>IF(ISBLANK(V2190),"",IF(ISERROR(VLOOKUP(V2190,[3]DropTable!$A:$A,1,0)),"드랍없음",""))</f>
        <v/>
      </c>
      <c r="Y2190" t="str">
        <f>IF(ISBLANK(X2190),"",IF(ISERROR(VLOOKUP(X2190,[3]DropTable!$A:$A,1,0)),"드랍없음",""))</f>
        <v/>
      </c>
      <c r="AA2190">
        <v>8.1</v>
      </c>
    </row>
    <row r="2191" spans="1:27" x14ac:dyDescent="0.3">
      <c r="A2191">
        <v>21</v>
      </c>
      <c r="B2191">
        <v>50</v>
      </c>
      <c r="C2191">
        <v>1680</v>
      </c>
      <c r="D2191">
        <v>420</v>
      </c>
      <c r="E2191" t="s">
        <v>114</v>
      </c>
      <c r="H2191" t="str">
        <f>IF(ISBLANK(G2191),"",
IFERROR(VLOOKUP(G2191,[1]StringTable!$1:$1048576,MATCH([1]StringTable!$B$1,[1]StringTable!$1:$1,0),0),
IFERROR(VLOOKUP(G2191,[1]InApkStringTable!$1:$1048576,MATCH([1]InApkStringTable!$B$1,[1]InApkStringTable!$1:$1,0),0),
"스트링없음")))</f>
        <v/>
      </c>
      <c r="J2191" t="b">
        <v>1</v>
      </c>
      <c r="L2191" t="str">
        <f>IF(ISBLANK(K2191),"",IF(ISERROR(VLOOKUP(K2191,MapTable!$A:$A,1,0)),"맵없음",""))</f>
        <v/>
      </c>
      <c r="N2191" t="b">
        <f t="shared" ca="1" si="82"/>
        <v>0</v>
      </c>
      <c r="R2191" t="str">
        <f>IF(ISBLANK(Q2191),"",
IF(ISERROR(FIND(",",Q2191)),
  IF(ISERROR(VLOOKUP(Q2191,MapTable!$A:$A,1,0)),"맵없음",
  ""),
IF(ISERROR(FIND(",",Q2191,FIND(",",Q2191)+1)),
  IF(OR(ISERROR(VLOOKUP(LEFT(Q2191,FIND(",",Q2191)-1),MapTable!$A:$A,1,0)),ISERROR(VLOOKUP(TRIM(MID(Q2191,FIND(",",Q2191)+1,999)),MapTable!$A:$A,1,0))),"맵없음",
  ""),
IF(ISERROR(FIND(",",Q2191,FIND(",",Q2191,FIND(",",Q2191)+1)+1)),
  IF(OR(ISERROR(VLOOKUP(LEFT(Q2191,FIND(",",Q2191)-1),MapTable!$A:$A,1,0)),ISERROR(VLOOKUP(TRIM(MID(Q2191,FIND(",",Q2191)+1,FIND(",",Q2191,FIND(",",Q2191)+1)-FIND(",",Q2191)-1)),MapTable!$A:$A,1,0)),ISERROR(VLOOKUP(TRIM(MID(Q2191,FIND(",",Q2191,FIND(",",Q2191)+1)+1,999)),MapTable!$A:$A,1,0))),"맵없음",
  ""),
IF(ISERROR(FIND(",",Q2191,FIND(",",Q2191,FIND(",",Q2191,FIND(",",Q2191)+1)+1)+1)),
  IF(OR(ISERROR(VLOOKUP(LEFT(Q2191,FIND(",",Q2191)-1),MapTable!$A:$A,1,0)),ISERROR(VLOOKUP(TRIM(MID(Q2191,FIND(",",Q2191)+1,FIND(",",Q2191,FIND(",",Q2191)+1)-FIND(",",Q2191)-1)),MapTable!$A:$A,1,0)),ISERROR(VLOOKUP(TRIM(MID(Q2191,FIND(",",Q2191,FIND(",",Q2191)+1)+1,FIND(",",Q2191,FIND(",",Q2191,FIND(",",Q2191)+1)+1)-FIND(",",Q2191,FIND(",",Q2191)+1)-1)),MapTable!$A:$A,1,0)),ISERROR(VLOOKUP(TRIM(MID(Q2191,FIND(",",Q2191,FIND(",",Q2191,FIND(",",Q2191)+1)+1)+1,999)),MapTable!$A:$A,1,0))),"맵없음",
  ""),
)))))</f>
        <v/>
      </c>
      <c r="W2191" t="str">
        <f>IF(ISBLANK(V2191),"",IF(ISERROR(VLOOKUP(V2191,[3]DropTable!$A:$A,1,0)),"드랍없음",""))</f>
        <v/>
      </c>
      <c r="Y2191" t="str">
        <f>IF(ISBLANK(X2191),"",IF(ISERROR(VLOOKUP(X2191,[3]DropTable!$A:$A,1,0)),"드랍없음",""))</f>
        <v/>
      </c>
      <c r="AA2191">
        <v>8.1</v>
      </c>
    </row>
    <row r="2192" spans="1:27" x14ac:dyDescent="0.3">
      <c r="A2192">
        <v>22</v>
      </c>
      <c r="B2192">
        <v>1</v>
      </c>
      <c r="C2192">
        <v>1680</v>
      </c>
      <c r="D2192">
        <v>420</v>
      </c>
      <c r="E2192" t="s">
        <v>114</v>
      </c>
      <c r="H2192" t="str">
        <f>IF(ISBLANK(G2192),"",
IFERROR(VLOOKUP(G2192,[1]StringTable!$1:$1048576,MATCH([1]StringTable!$B$1,[1]StringTable!$1:$1,0),0),
IFERROR(VLOOKUP(G2192,[1]InApkStringTable!$1:$1048576,MATCH([1]InApkStringTable!$B$1,[1]InApkStringTable!$1:$1,0),0),
"스트링없음")))</f>
        <v/>
      </c>
      <c r="J2192" t="b">
        <v>1</v>
      </c>
      <c r="L2192" t="str">
        <f>IF(ISBLANK(K2192),"",IF(ISERROR(VLOOKUP(K2192,MapTable!$A:$A,1,0)),"맵없음",""))</f>
        <v/>
      </c>
      <c r="N2192" t="b">
        <f t="shared" ca="1" si="82"/>
        <v>0</v>
      </c>
      <c r="R2192" t="str">
        <f>IF(ISBLANK(Q2192),"",
IF(ISERROR(FIND(",",Q2192)),
  IF(ISERROR(VLOOKUP(Q2192,MapTable!$A:$A,1,0)),"맵없음",
  ""),
IF(ISERROR(FIND(",",Q2192,FIND(",",Q2192)+1)),
  IF(OR(ISERROR(VLOOKUP(LEFT(Q2192,FIND(",",Q2192)-1),MapTable!$A:$A,1,0)),ISERROR(VLOOKUP(TRIM(MID(Q2192,FIND(",",Q2192)+1,999)),MapTable!$A:$A,1,0))),"맵없음",
  ""),
IF(ISERROR(FIND(",",Q2192,FIND(",",Q2192,FIND(",",Q2192)+1)+1)),
  IF(OR(ISERROR(VLOOKUP(LEFT(Q2192,FIND(",",Q2192)-1),MapTable!$A:$A,1,0)),ISERROR(VLOOKUP(TRIM(MID(Q2192,FIND(",",Q2192)+1,FIND(",",Q2192,FIND(",",Q2192)+1)-FIND(",",Q2192)-1)),MapTable!$A:$A,1,0)),ISERROR(VLOOKUP(TRIM(MID(Q2192,FIND(",",Q2192,FIND(",",Q2192)+1)+1,999)),MapTable!$A:$A,1,0))),"맵없음",
  ""),
IF(ISERROR(FIND(",",Q2192,FIND(",",Q2192,FIND(",",Q2192,FIND(",",Q2192)+1)+1)+1)),
  IF(OR(ISERROR(VLOOKUP(LEFT(Q2192,FIND(",",Q2192)-1),MapTable!$A:$A,1,0)),ISERROR(VLOOKUP(TRIM(MID(Q2192,FIND(",",Q2192)+1,FIND(",",Q2192,FIND(",",Q2192)+1)-FIND(",",Q2192)-1)),MapTable!$A:$A,1,0)),ISERROR(VLOOKUP(TRIM(MID(Q2192,FIND(",",Q2192,FIND(",",Q2192)+1)+1,FIND(",",Q2192,FIND(",",Q2192,FIND(",",Q2192)+1)+1)-FIND(",",Q2192,FIND(",",Q2192)+1)-1)),MapTable!$A:$A,1,0)),ISERROR(VLOOKUP(TRIM(MID(Q2192,FIND(",",Q2192,FIND(",",Q2192,FIND(",",Q2192)+1)+1)+1,999)),MapTable!$A:$A,1,0))),"맵없음",
  ""),
)))))</f>
        <v/>
      </c>
      <c r="W2192" t="str">
        <f>IF(ISBLANK(V2192),"",IF(ISERROR(VLOOKUP(V2192,[3]DropTable!$A:$A,1,0)),"드랍없음",""))</f>
        <v/>
      </c>
      <c r="Y2192" t="str">
        <f>IF(ISBLANK(X2192),"",IF(ISERROR(VLOOKUP(X2192,[3]DropTable!$A:$A,1,0)),"드랍없음",""))</f>
        <v/>
      </c>
      <c r="AA2192">
        <v>8.1</v>
      </c>
    </row>
    <row r="2193" spans="1:27" x14ac:dyDescent="0.3">
      <c r="A2193">
        <v>22</v>
      </c>
      <c r="B2193">
        <v>2</v>
      </c>
      <c r="C2193">
        <v>1680</v>
      </c>
      <c r="D2193">
        <v>420</v>
      </c>
      <c r="E2193" t="s">
        <v>114</v>
      </c>
      <c r="H2193" t="str">
        <f>IF(ISBLANK(G2193),"",
IFERROR(VLOOKUP(G2193,[1]StringTable!$1:$1048576,MATCH([1]StringTable!$B$1,[1]StringTable!$1:$1,0),0),
IFERROR(VLOOKUP(G2193,[1]InApkStringTable!$1:$1048576,MATCH([1]InApkStringTable!$B$1,[1]InApkStringTable!$1:$1,0),0),
"스트링없음")))</f>
        <v/>
      </c>
      <c r="J2193" t="b">
        <v>1</v>
      </c>
      <c r="L2193" t="str">
        <f>IF(ISBLANK(K2193),"",IF(ISERROR(VLOOKUP(K2193,MapTable!$A:$A,1,0)),"맵없음",""))</f>
        <v/>
      </c>
      <c r="N2193" t="b">
        <f t="shared" ref="N2193:N2256" ca="1" si="83">IF((COUNTIF(A:A,A2193)-1)=B2193,FALSE,
IF(M2193=12,TRUE,
IF(OFFSET(M2193,1,0)=12,TRUE)))</f>
        <v>0</v>
      </c>
      <c r="R2193" t="str">
        <f>IF(ISBLANK(Q2193),"",
IF(ISERROR(FIND(",",Q2193)),
  IF(ISERROR(VLOOKUP(Q2193,MapTable!$A:$A,1,0)),"맵없음",
  ""),
IF(ISERROR(FIND(",",Q2193,FIND(",",Q2193)+1)),
  IF(OR(ISERROR(VLOOKUP(LEFT(Q2193,FIND(",",Q2193)-1),MapTable!$A:$A,1,0)),ISERROR(VLOOKUP(TRIM(MID(Q2193,FIND(",",Q2193)+1,999)),MapTable!$A:$A,1,0))),"맵없음",
  ""),
IF(ISERROR(FIND(",",Q2193,FIND(",",Q2193,FIND(",",Q2193)+1)+1)),
  IF(OR(ISERROR(VLOOKUP(LEFT(Q2193,FIND(",",Q2193)-1),MapTable!$A:$A,1,0)),ISERROR(VLOOKUP(TRIM(MID(Q2193,FIND(",",Q2193)+1,FIND(",",Q2193,FIND(",",Q2193)+1)-FIND(",",Q2193)-1)),MapTable!$A:$A,1,0)),ISERROR(VLOOKUP(TRIM(MID(Q2193,FIND(",",Q2193,FIND(",",Q2193)+1)+1,999)),MapTable!$A:$A,1,0))),"맵없음",
  ""),
IF(ISERROR(FIND(",",Q2193,FIND(",",Q2193,FIND(",",Q2193,FIND(",",Q2193)+1)+1)+1)),
  IF(OR(ISERROR(VLOOKUP(LEFT(Q2193,FIND(",",Q2193)-1),MapTable!$A:$A,1,0)),ISERROR(VLOOKUP(TRIM(MID(Q2193,FIND(",",Q2193)+1,FIND(",",Q2193,FIND(",",Q2193)+1)-FIND(",",Q2193)-1)),MapTable!$A:$A,1,0)),ISERROR(VLOOKUP(TRIM(MID(Q2193,FIND(",",Q2193,FIND(",",Q2193)+1)+1,FIND(",",Q2193,FIND(",",Q2193,FIND(",",Q2193)+1)+1)-FIND(",",Q2193,FIND(",",Q2193)+1)-1)),MapTable!$A:$A,1,0)),ISERROR(VLOOKUP(TRIM(MID(Q2193,FIND(",",Q2193,FIND(",",Q2193,FIND(",",Q2193)+1)+1)+1,999)),MapTable!$A:$A,1,0))),"맵없음",
  ""),
)))))</f>
        <v/>
      </c>
      <c r="W2193" t="str">
        <f>IF(ISBLANK(V2193),"",IF(ISERROR(VLOOKUP(V2193,[3]DropTable!$A:$A,1,0)),"드랍없음",""))</f>
        <v/>
      </c>
      <c r="Y2193" t="str">
        <f>IF(ISBLANK(X2193),"",IF(ISERROR(VLOOKUP(X2193,[3]DropTable!$A:$A,1,0)),"드랍없음",""))</f>
        <v/>
      </c>
      <c r="AA2193">
        <v>8.1</v>
      </c>
    </row>
    <row r="2194" spans="1:27" x14ac:dyDescent="0.3">
      <c r="A2194">
        <v>22</v>
      </c>
      <c r="B2194">
        <v>3</v>
      </c>
      <c r="C2194">
        <v>1680</v>
      </c>
      <c r="D2194">
        <v>420</v>
      </c>
      <c r="E2194" t="s">
        <v>114</v>
      </c>
      <c r="H2194" t="str">
        <f>IF(ISBLANK(G2194),"",
IFERROR(VLOOKUP(G2194,[1]StringTable!$1:$1048576,MATCH([1]StringTable!$B$1,[1]StringTable!$1:$1,0),0),
IFERROR(VLOOKUP(G2194,[1]InApkStringTable!$1:$1048576,MATCH([1]InApkStringTable!$B$1,[1]InApkStringTable!$1:$1,0),0),
"스트링없음")))</f>
        <v/>
      </c>
      <c r="J2194" t="b">
        <v>1</v>
      </c>
      <c r="L2194" t="str">
        <f>IF(ISBLANK(K2194),"",IF(ISERROR(VLOOKUP(K2194,MapTable!$A:$A,1,0)),"맵없음",""))</f>
        <v/>
      </c>
      <c r="N2194" t="b">
        <f t="shared" ca="1" si="83"/>
        <v>0</v>
      </c>
      <c r="R2194" t="str">
        <f>IF(ISBLANK(Q2194),"",
IF(ISERROR(FIND(",",Q2194)),
  IF(ISERROR(VLOOKUP(Q2194,MapTable!$A:$A,1,0)),"맵없음",
  ""),
IF(ISERROR(FIND(",",Q2194,FIND(",",Q2194)+1)),
  IF(OR(ISERROR(VLOOKUP(LEFT(Q2194,FIND(",",Q2194)-1),MapTable!$A:$A,1,0)),ISERROR(VLOOKUP(TRIM(MID(Q2194,FIND(",",Q2194)+1,999)),MapTable!$A:$A,1,0))),"맵없음",
  ""),
IF(ISERROR(FIND(",",Q2194,FIND(",",Q2194,FIND(",",Q2194)+1)+1)),
  IF(OR(ISERROR(VLOOKUP(LEFT(Q2194,FIND(",",Q2194)-1),MapTable!$A:$A,1,0)),ISERROR(VLOOKUP(TRIM(MID(Q2194,FIND(",",Q2194)+1,FIND(",",Q2194,FIND(",",Q2194)+1)-FIND(",",Q2194)-1)),MapTable!$A:$A,1,0)),ISERROR(VLOOKUP(TRIM(MID(Q2194,FIND(",",Q2194,FIND(",",Q2194)+1)+1,999)),MapTable!$A:$A,1,0))),"맵없음",
  ""),
IF(ISERROR(FIND(",",Q2194,FIND(",",Q2194,FIND(",",Q2194,FIND(",",Q2194)+1)+1)+1)),
  IF(OR(ISERROR(VLOOKUP(LEFT(Q2194,FIND(",",Q2194)-1),MapTable!$A:$A,1,0)),ISERROR(VLOOKUP(TRIM(MID(Q2194,FIND(",",Q2194)+1,FIND(",",Q2194,FIND(",",Q2194)+1)-FIND(",",Q2194)-1)),MapTable!$A:$A,1,0)),ISERROR(VLOOKUP(TRIM(MID(Q2194,FIND(",",Q2194,FIND(",",Q2194)+1)+1,FIND(",",Q2194,FIND(",",Q2194,FIND(",",Q2194)+1)+1)-FIND(",",Q2194,FIND(",",Q2194)+1)-1)),MapTable!$A:$A,1,0)),ISERROR(VLOOKUP(TRIM(MID(Q2194,FIND(",",Q2194,FIND(",",Q2194,FIND(",",Q2194)+1)+1)+1,999)),MapTable!$A:$A,1,0))),"맵없음",
  ""),
)))))</f>
        <v/>
      </c>
      <c r="W2194" t="str">
        <f>IF(ISBLANK(V2194),"",IF(ISERROR(VLOOKUP(V2194,[3]DropTable!$A:$A,1,0)),"드랍없음",""))</f>
        <v/>
      </c>
      <c r="Y2194" t="str">
        <f>IF(ISBLANK(X2194),"",IF(ISERROR(VLOOKUP(X2194,[3]DropTable!$A:$A,1,0)),"드랍없음",""))</f>
        <v/>
      </c>
      <c r="AA2194">
        <v>8.1</v>
      </c>
    </row>
    <row r="2195" spans="1:27" x14ac:dyDescent="0.3">
      <c r="A2195">
        <v>22</v>
      </c>
      <c r="B2195">
        <v>4</v>
      </c>
      <c r="C2195">
        <v>1680</v>
      </c>
      <c r="D2195">
        <v>420</v>
      </c>
      <c r="E2195" t="s">
        <v>114</v>
      </c>
      <c r="H2195" t="str">
        <f>IF(ISBLANK(G2195),"",
IFERROR(VLOOKUP(G2195,[1]StringTable!$1:$1048576,MATCH([1]StringTable!$B$1,[1]StringTable!$1:$1,0),0),
IFERROR(VLOOKUP(G2195,[1]InApkStringTable!$1:$1048576,MATCH([1]InApkStringTable!$B$1,[1]InApkStringTable!$1:$1,0),0),
"스트링없음")))</f>
        <v/>
      </c>
      <c r="J2195" t="b">
        <v>1</v>
      </c>
      <c r="L2195" t="str">
        <f>IF(ISBLANK(K2195),"",IF(ISERROR(VLOOKUP(K2195,MapTable!$A:$A,1,0)),"맵없음",""))</f>
        <v/>
      </c>
      <c r="N2195" t="b">
        <f t="shared" ca="1" si="83"/>
        <v>0</v>
      </c>
      <c r="R2195" t="str">
        <f>IF(ISBLANK(Q2195),"",
IF(ISERROR(FIND(",",Q2195)),
  IF(ISERROR(VLOOKUP(Q2195,MapTable!$A:$A,1,0)),"맵없음",
  ""),
IF(ISERROR(FIND(",",Q2195,FIND(",",Q2195)+1)),
  IF(OR(ISERROR(VLOOKUP(LEFT(Q2195,FIND(",",Q2195)-1),MapTable!$A:$A,1,0)),ISERROR(VLOOKUP(TRIM(MID(Q2195,FIND(",",Q2195)+1,999)),MapTable!$A:$A,1,0))),"맵없음",
  ""),
IF(ISERROR(FIND(",",Q2195,FIND(",",Q2195,FIND(",",Q2195)+1)+1)),
  IF(OR(ISERROR(VLOOKUP(LEFT(Q2195,FIND(",",Q2195)-1),MapTable!$A:$A,1,0)),ISERROR(VLOOKUP(TRIM(MID(Q2195,FIND(",",Q2195)+1,FIND(",",Q2195,FIND(",",Q2195)+1)-FIND(",",Q2195)-1)),MapTable!$A:$A,1,0)),ISERROR(VLOOKUP(TRIM(MID(Q2195,FIND(",",Q2195,FIND(",",Q2195)+1)+1,999)),MapTable!$A:$A,1,0))),"맵없음",
  ""),
IF(ISERROR(FIND(",",Q2195,FIND(",",Q2195,FIND(",",Q2195,FIND(",",Q2195)+1)+1)+1)),
  IF(OR(ISERROR(VLOOKUP(LEFT(Q2195,FIND(",",Q2195)-1),MapTable!$A:$A,1,0)),ISERROR(VLOOKUP(TRIM(MID(Q2195,FIND(",",Q2195)+1,FIND(",",Q2195,FIND(",",Q2195)+1)-FIND(",",Q2195)-1)),MapTable!$A:$A,1,0)),ISERROR(VLOOKUP(TRIM(MID(Q2195,FIND(",",Q2195,FIND(",",Q2195)+1)+1,FIND(",",Q2195,FIND(",",Q2195,FIND(",",Q2195)+1)+1)-FIND(",",Q2195,FIND(",",Q2195)+1)-1)),MapTable!$A:$A,1,0)),ISERROR(VLOOKUP(TRIM(MID(Q2195,FIND(",",Q2195,FIND(",",Q2195,FIND(",",Q2195)+1)+1)+1,999)),MapTable!$A:$A,1,0))),"맵없음",
  ""),
)))))</f>
        <v/>
      </c>
      <c r="W2195" t="str">
        <f>IF(ISBLANK(V2195),"",IF(ISERROR(VLOOKUP(V2195,[3]DropTable!$A:$A,1,0)),"드랍없음",""))</f>
        <v/>
      </c>
      <c r="Y2195" t="str">
        <f>IF(ISBLANK(X2195),"",IF(ISERROR(VLOOKUP(X2195,[3]DropTable!$A:$A,1,0)),"드랍없음",""))</f>
        <v/>
      </c>
      <c r="AA2195">
        <v>8.1</v>
      </c>
    </row>
    <row r="2196" spans="1:27" x14ac:dyDescent="0.3">
      <c r="A2196">
        <v>22</v>
      </c>
      <c r="B2196">
        <v>5</v>
      </c>
      <c r="C2196">
        <v>1680</v>
      </c>
      <c r="D2196">
        <v>420</v>
      </c>
      <c r="E2196" t="s">
        <v>114</v>
      </c>
      <c r="H2196" t="str">
        <f>IF(ISBLANK(G2196),"",
IFERROR(VLOOKUP(G2196,[1]StringTable!$1:$1048576,MATCH([1]StringTable!$B$1,[1]StringTable!$1:$1,0),0),
IFERROR(VLOOKUP(G2196,[1]InApkStringTable!$1:$1048576,MATCH([1]InApkStringTable!$B$1,[1]InApkStringTable!$1:$1,0),0),
"스트링없음")))</f>
        <v/>
      </c>
      <c r="J2196" t="b">
        <v>1</v>
      </c>
      <c r="L2196" t="str">
        <f>IF(ISBLANK(K2196),"",IF(ISERROR(VLOOKUP(K2196,MapTable!$A:$A,1,0)),"맵없음",""))</f>
        <v/>
      </c>
      <c r="N2196" t="b">
        <f t="shared" ca="1" si="83"/>
        <v>0</v>
      </c>
      <c r="R2196" t="str">
        <f>IF(ISBLANK(Q2196),"",
IF(ISERROR(FIND(",",Q2196)),
  IF(ISERROR(VLOOKUP(Q2196,MapTable!$A:$A,1,0)),"맵없음",
  ""),
IF(ISERROR(FIND(",",Q2196,FIND(",",Q2196)+1)),
  IF(OR(ISERROR(VLOOKUP(LEFT(Q2196,FIND(",",Q2196)-1),MapTable!$A:$A,1,0)),ISERROR(VLOOKUP(TRIM(MID(Q2196,FIND(",",Q2196)+1,999)),MapTable!$A:$A,1,0))),"맵없음",
  ""),
IF(ISERROR(FIND(",",Q2196,FIND(",",Q2196,FIND(",",Q2196)+1)+1)),
  IF(OR(ISERROR(VLOOKUP(LEFT(Q2196,FIND(",",Q2196)-1),MapTable!$A:$A,1,0)),ISERROR(VLOOKUP(TRIM(MID(Q2196,FIND(",",Q2196)+1,FIND(",",Q2196,FIND(",",Q2196)+1)-FIND(",",Q2196)-1)),MapTable!$A:$A,1,0)),ISERROR(VLOOKUP(TRIM(MID(Q2196,FIND(",",Q2196,FIND(",",Q2196)+1)+1,999)),MapTable!$A:$A,1,0))),"맵없음",
  ""),
IF(ISERROR(FIND(",",Q2196,FIND(",",Q2196,FIND(",",Q2196,FIND(",",Q2196)+1)+1)+1)),
  IF(OR(ISERROR(VLOOKUP(LEFT(Q2196,FIND(",",Q2196)-1),MapTable!$A:$A,1,0)),ISERROR(VLOOKUP(TRIM(MID(Q2196,FIND(",",Q2196)+1,FIND(",",Q2196,FIND(",",Q2196)+1)-FIND(",",Q2196)-1)),MapTable!$A:$A,1,0)),ISERROR(VLOOKUP(TRIM(MID(Q2196,FIND(",",Q2196,FIND(",",Q2196)+1)+1,FIND(",",Q2196,FIND(",",Q2196,FIND(",",Q2196)+1)+1)-FIND(",",Q2196,FIND(",",Q2196)+1)-1)),MapTable!$A:$A,1,0)),ISERROR(VLOOKUP(TRIM(MID(Q2196,FIND(",",Q2196,FIND(",",Q2196,FIND(",",Q2196)+1)+1)+1,999)),MapTable!$A:$A,1,0))),"맵없음",
  ""),
)))))</f>
        <v/>
      </c>
      <c r="W2196" t="str">
        <f>IF(ISBLANK(V2196),"",IF(ISERROR(VLOOKUP(V2196,[3]DropTable!$A:$A,1,0)),"드랍없음",""))</f>
        <v/>
      </c>
      <c r="Y2196" t="str">
        <f>IF(ISBLANK(X2196),"",IF(ISERROR(VLOOKUP(X2196,[3]DropTable!$A:$A,1,0)),"드랍없음",""))</f>
        <v/>
      </c>
      <c r="AA2196">
        <v>8.1</v>
      </c>
    </row>
    <row r="2197" spans="1:27" x14ac:dyDescent="0.3">
      <c r="A2197">
        <v>22</v>
      </c>
      <c r="B2197">
        <v>6</v>
      </c>
      <c r="C2197">
        <v>1680</v>
      </c>
      <c r="D2197">
        <v>420</v>
      </c>
      <c r="E2197" t="s">
        <v>114</v>
      </c>
      <c r="H2197" t="str">
        <f>IF(ISBLANK(G2197),"",
IFERROR(VLOOKUP(G2197,[1]StringTable!$1:$1048576,MATCH([1]StringTable!$B$1,[1]StringTable!$1:$1,0),0),
IFERROR(VLOOKUP(G2197,[1]InApkStringTable!$1:$1048576,MATCH([1]InApkStringTable!$B$1,[1]InApkStringTable!$1:$1,0),0),
"스트링없음")))</f>
        <v/>
      </c>
      <c r="J2197" t="b">
        <v>1</v>
      </c>
      <c r="L2197" t="str">
        <f>IF(ISBLANK(K2197),"",IF(ISERROR(VLOOKUP(K2197,MapTable!$A:$A,1,0)),"맵없음",""))</f>
        <v/>
      </c>
      <c r="N2197" t="b">
        <f t="shared" ca="1" si="83"/>
        <v>0</v>
      </c>
      <c r="R2197" t="str">
        <f>IF(ISBLANK(Q2197),"",
IF(ISERROR(FIND(",",Q2197)),
  IF(ISERROR(VLOOKUP(Q2197,MapTable!$A:$A,1,0)),"맵없음",
  ""),
IF(ISERROR(FIND(",",Q2197,FIND(",",Q2197)+1)),
  IF(OR(ISERROR(VLOOKUP(LEFT(Q2197,FIND(",",Q2197)-1),MapTable!$A:$A,1,0)),ISERROR(VLOOKUP(TRIM(MID(Q2197,FIND(",",Q2197)+1,999)),MapTable!$A:$A,1,0))),"맵없음",
  ""),
IF(ISERROR(FIND(",",Q2197,FIND(",",Q2197,FIND(",",Q2197)+1)+1)),
  IF(OR(ISERROR(VLOOKUP(LEFT(Q2197,FIND(",",Q2197)-1),MapTable!$A:$A,1,0)),ISERROR(VLOOKUP(TRIM(MID(Q2197,FIND(",",Q2197)+1,FIND(",",Q2197,FIND(",",Q2197)+1)-FIND(",",Q2197)-1)),MapTable!$A:$A,1,0)),ISERROR(VLOOKUP(TRIM(MID(Q2197,FIND(",",Q2197,FIND(",",Q2197)+1)+1,999)),MapTable!$A:$A,1,0))),"맵없음",
  ""),
IF(ISERROR(FIND(",",Q2197,FIND(",",Q2197,FIND(",",Q2197,FIND(",",Q2197)+1)+1)+1)),
  IF(OR(ISERROR(VLOOKUP(LEFT(Q2197,FIND(",",Q2197)-1),MapTable!$A:$A,1,0)),ISERROR(VLOOKUP(TRIM(MID(Q2197,FIND(",",Q2197)+1,FIND(",",Q2197,FIND(",",Q2197)+1)-FIND(",",Q2197)-1)),MapTable!$A:$A,1,0)),ISERROR(VLOOKUP(TRIM(MID(Q2197,FIND(",",Q2197,FIND(",",Q2197)+1)+1,FIND(",",Q2197,FIND(",",Q2197,FIND(",",Q2197)+1)+1)-FIND(",",Q2197,FIND(",",Q2197)+1)-1)),MapTable!$A:$A,1,0)),ISERROR(VLOOKUP(TRIM(MID(Q2197,FIND(",",Q2197,FIND(",",Q2197,FIND(",",Q2197)+1)+1)+1,999)),MapTable!$A:$A,1,0))),"맵없음",
  ""),
)))))</f>
        <v/>
      </c>
      <c r="W2197" t="str">
        <f>IF(ISBLANK(V2197),"",IF(ISERROR(VLOOKUP(V2197,[3]DropTable!$A:$A,1,0)),"드랍없음",""))</f>
        <v/>
      </c>
      <c r="Y2197" t="str">
        <f>IF(ISBLANK(X2197),"",IF(ISERROR(VLOOKUP(X2197,[3]DropTable!$A:$A,1,0)),"드랍없음",""))</f>
        <v/>
      </c>
      <c r="AA2197">
        <v>8.1</v>
      </c>
    </row>
    <row r="2198" spans="1:27" x14ac:dyDescent="0.3">
      <c r="A2198">
        <v>22</v>
      </c>
      <c r="B2198">
        <v>7</v>
      </c>
      <c r="C2198">
        <v>1680</v>
      </c>
      <c r="D2198">
        <v>420</v>
      </c>
      <c r="E2198" t="s">
        <v>114</v>
      </c>
      <c r="H2198" t="str">
        <f>IF(ISBLANK(G2198),"",
IFERROR(VLOOKUP(G2198,[1]StringTable!$1:$1048576,MATCH([1]StringTable!$B$1,[1]StringTable!$1:$1,0),0),
IFERROR(VLOOKUP(G2198,[1]InApkStringTable!$1:$1048576,MATCH([1]InApkStringTable!$B$1,[1]InApkStringTable!$1:$1,0),0),
"스트링없음")))</f>
        <v/>
      </c>
      <c r="J2198" t="b">
        <v>1</v>
      </c>
      <c r="L2198" t="str">
        <f>IF(ISBLANK(K2198),"",IF(ISERROR(VLOOKUP(K2198,MapTable!$A:$A,1,0)),"맵없음",""))</f>
        <v/>
      </c>
      <c r="N2198" t="b">
        <f t="shared" ca="1" si="83"/>
        <v>0</v>
      </c>
      <c r="R2198" t="str">
        <f>IF(ISBLANK(Q2198),"",
IF(ISERROR(FIND(",",Q2198)),
  IF(ISERROR(VLOOKUP(Q2198,MapTable!$A:$A,1,0)),"맵없음",
  ""),
IF(ISERROR(FIND(",",Q2198,FIND(",",Q2198)+1)),
  IF(OR(ISERROR(VLOOKUP(LEFT(Q2198,FIND(",",Q2198)-1),MapTable!$A:$A,1,0)),ISERROR(VLOOKUP(TRIM(MID(Q2198,FIND(",",Q2198)+1,999)),MapTable!$A:$A,1,0))),"맵없음",
  ""),
IF(ISERROR(FIND(",",Q2198,FIND(",",Q2198,FIND(",",Q2198)+1)+1)),
  IF(OR(ISERROR(VLOOKUP(LEFT(Q2198,FIND(",",Q2198)-1),MapTable!$A:$A,1,0)),ISERROR(VLOOKUP(TRIM(MID(Q2198,FIND(",",Q2198)+1,FIND(",",Q2198,FIND(",",Q2198)+1)-FIND(",",Q2198)-1)),MapTable!$A:$A,1,0)),ISERROR(VLOOKUP(TRIM(MID(Q2198,FIND(",",Q2198,FIND(",",Q2198)+1)+1,999)),MapTable!$A:$A,1,0))),"맵없음",
  ""),
IF(ISERROR(FIND(",",Q2198,FIND(",",Q2198,FIND(",",Q2198,FIND(",",Q2198)+1)+1)+1)),
  IF(OR(ISERROR(VLOOKUP(LEFT(Q2198,FIND(",",Q2198)-1),MapTable!$A:$A,1,0)),ISERROR(VLOOKUP(TRIM(MID(Q2198,FIND(",",Q2198)+1,FIND(",",Q2198,FIND(",",Q2198)+1)-FIND(",",Q2198)-1)),MapTable!$A:$A,1,0)),ISERROR(VLOOKUP(TRIM(MID(Q2198,FIND(",",Q2198,FIND(",",Q2198)+1)+1,FIND(",",Q2198,FIND(",",Q2198,FIND(",",Q2198)+1)+1)-FIND(",",Q2198,FIND(",",Q2198)+1)-1)),MapTable!$A:$A,1,0)),ISERROR(VLOOKUP(TRIM(MID(Q2198,FIND(",",Q2198,FIND(",",Q2198,FIND(",",Q2198)+1)+1)+1,999)),MapTable!$A:$A,1,0))),"맵없음",
  ""),
)))))</f>
        <v/>
      </c>
      <c r="W2198" t="str">
        <f>IF(ISBLANK(V2198),"",IF(ISERROR(VLOOKUP(V2198,[3]DropTable!$A:$A,1,0)),"드랍없음",""))</f>
        <v/>
      </c>
      <c r="Y2198" t="str">
        <f>IF(ISBLANK(X2198),"",IF(ISERROR(VLOOKUP(X2198,[3]DropTable!$A:$A,1,0)),"드랍없음",""))</f>
        <v/>
      </c>
      <c r="AA2198">
        <v>8.1</v>
      </c>
    </row>
    <row r="2199" spans="1:27" x14ac:dyDescent="0.3">
      <c r="A2199">
        <v>22</v>
      </c>
      <c r="B2199">
        <v>8</v>
      </c>
      <c r="C2199">
        <v>1680</v>
      </c>
      <c r="D2199">
        <v>420</v>
      </c>
      <c r="E2199" t="s">
        <v>114</v>
      </c>
      <c r="H2199" t="str">
        <f>IF(ISBLANK(G2199),"",
IFERROR(VLOOKUP(G2199,[1]StringTable!$1:$1048576,MATCH([1]StringTable!$B$1,[1]StringTable!$1:$1,0),0),
IFERROR(VLOOKUP(G2199,[1]InApkStringTable!$1:$1048576,MATCH([1]InApkStringTable!$B$1,[1]InApkStringTable!$1:$1,0),0),
"스트링없음")))</f>
        <v/>
      </c>
      <c r="J2199" t="b">
        <v>1</v>
      </c>
      <c r="L2199" t="str">
        <f>IF(ISBLANK(K2199),"",IF(ISERROR(VLOOKUP(K2199,MapTable!$A:$A,1,0)),"맵없음",""))</f>
        <v/>
      </c>
      <c r="N2199" t="b">
        <f t="shared" ca="1" si="83"/>
        <v>0</v>
      </c>
      <c r="R2199" t="str">
        <f>IF(ISBLANK(Q2199),"",
IF(ISERROR(FIND(",",Q2199)),
  IF(ISERROR(VLOOKUP(Q2199,MapTable!$A:$A,1,0)),"맵없음",
  ""),
IF(ISERROR(FIND(",",Q2199,FIND(",",Q2199)+1)),
  IF(OR(ISERROR(VLOOKUP(LEFT(Q2199,FIND(",",Q2199)-1),MapTable!$A:$A,1,0)),ISERROR(VLOOKUP(TRIM(MID(Q2199,FIND(",",Q2199)+1,999)),MapTable!$A:$A,1,0))),"맵없음",
  ""),
IF(ISERROR(FIND(",",Q2199,FIND(",",Q2199,FIND(",",Q2199)+1)+1)),
  IF(OR(ISERROR(VLOOKUP(LEFT(Q2199,FIND(",",Q2199)-1),MapTable!$A:$A,1,0)),ISERROR(VLOOKUP(TRIM(MID(Q2199,FIND(",",Q2199)+1,FIND(",",Q2199,FIND(",",Q2199)+1)-FIND(",",Q2199)-1)),MapTable!$A:$A,1,0)),ISERROR(VLOOKUP(TRIM(MID(Q2199,FIND(",",Q2199,FIND(",",Q2199)+1)+1,999)),MapTable!$A:$A,1,0))),"맵없음",
  ""),
IF(ISERROR(FIND(",",Q2199,FIND(",",Q2199,FIND(",",Q2199,FIND(",",Q2199)+1)+1)+1)),
  IF(OR(ISERROR(VLOOKUP(LEFT(Q2199,FIND(",",Q2199)-1),MapTable!$A:$A,1,0)),ISERROR(VLOOKUP(TRIM(MID(Q2199,FIND(",",Q2199)+1,FIND(",",Q2199,FIND(",",Q2199)+1)-FIND(",",Q2199)-1)),MapTable!$A:$A,1,0)),ISERROR(VLOOKUP(TRIM(MID(Q2199,FIND(",",Q2199,FIND(",",Q2199)+1)+1,FIND(",",Q2199,FIND(",",Q2199,FIND(",",Q2199)+1)+1)-FIND(",",Q2199,FIND(",",Q2199)+1)-1)),MapTable!$A:$A,1,0)),ISERROR(VLOOKUP(TRIM(MID(Q2199,FIND(",",Q2199,FIND(",",Q2199,FIND(",",Q2199)+1)+1)+1,999)),MapTable!$A:$A,1,0))),"맵없음",
  ""),
)))))</f>
        <v/>
      </c>
      <c r="W2199" t="str">
        <f>IF(ISBLANK(V2199),"",IF(ISERROR(VLOOKUP(V2199,[3]DropTable!$A:$A,1,0)),"드랍없음",""))</f>
        <v/>
      </c>
      <c r="Y2199" t="str">
        <f>IF(ISBLANK(X2199),"",IF(ISERROR(VLOOKUP(X2199,[3]DropTable!$A:$A,1,0)),"드랍없음",""))</f>
        <v/>
      </c>
      <c r="AA2199">
        <v>8.1</v>
      </c>
    </row>
    <row r="2200" spans="1:27" x14ac:dyDescent="0.3">
      <c r="A2200">
        <v>22</v>
      </c>
      <c r="B2200">
        <v>9</v>
      </c>
      <c r="C2200">
        <v>1680</v>
      </c>
      <c r="D2200">
        <v>420</v>
      </c>
      <c r="E2200" t="s">
        <v>114</v>
      </c>
      <c r="H2200" t="str">
        <f>IF(ISBLANK(G2200),"",
IFERROR(VLOOKUP(G2200,[1]StringTable!$1:$1048576,MATCH([1]StringTable!$B$1,[1]StringTable!$1:$1,0),0),
IFERROR(VLOOKUP(G2200,[1]InApkStringTable!$1:$1048576,MATCH([1]InApkStringTable!$B$1,[1]InApkStringTable!$1:$1,0),0),
"스트링없음")))</f>
        <v/>
      </c>
      <c r="J2200" t="b">
        <v>1</v>
      </c>
      <c r="L2200" t="str">
        <f>IF(ISBLANK(K2200),"",IF(ISERROR(VLOOKUP(K2200,MapTable!$A:$A,1,0)),"맵없음",""))</f>
        <v/>
      </c>
      <c r="N2200" t="b">
        <f t="shared" ca="1" si="83"/>
        <v>0</v>
      </c>
      <c r="R2200" t="str">
        <f>IF(ISBLANK(Q2200),"",
IF(ISERROR(FIND(",",Q2200)),
  IF(ISERROR(VLOOKUP(Q2200,MapTable!$A:$A,1,0)),"맵없음",
  ""),
IF(ISERROR(FIND(",",Q2200,FIND(",",Q2200)+1)),
  IF(OR(ISERROR(VLOOKUP(LEFT(Q2200,FIND(",",Q2200)-1),MapTable!$A:$A,1,0)),ISERROR(VLOOKUP(TRIM(MID(Q2200,FIND(",",Q2200)+1,999)),MapTable!$A:$A,1,0))),"맵없음",
  ""),
IF(ISERROR(FIND(",",Q2200,FIND(",",Q2200,FIND(",",Q2200)+1)+1)),
  IF(OR(ISERROR(VLOOKUP(LEFT(Q2200,FIND(",",Q2200)-1),MapTable!$A:$A,1,0)),ISERROR(VLOOKUP(TRIM(MID(Q2200,FIND(",",Q2200)+1,FIND(",",Q2200,FIND(",",Q2200)+1)-FIND(",",Q2200)-1)),MapTable!$A:$A,1,0)),ISERROR(VLOOKUP(TRIM(MID(Q2200,FIND(",",Q2200,FIND(",",Q2200)+1)+1,999)),MapTable!$A:$A,1,0))),"맵없음",
  ""),
IF(ISERROR(FIND(",",Q2200,FIND(",",Q2200,FIND(",",Q2200,FIND(",",Q2200)+1)+1)+1)),
  IF(OR(ISERROR(VLOOKUP(LEFT(Q2200,FIND(",",Q2200)-1),MapTable!$A:$A,1,0)),ISERROR(VLOOKUP(TRIM(MID(Q2200,FIND(",",Q2200)+1,FIND(",",Q2200,FIND(",",Q2200)+1)-FIND(",",Q2200)-1)),MapTable!$A:$A,1,0)),ISERROR(VLOOKUP(TRIM(MID(Q2200,FIND(",",Q2200,FIND(",",Q2200)+1)+1,FIND(",",Q2200,FIND(",",Q2200,FIND(",",Q2200)+1)+1)-FIND(",",Q2200,FIND(",",Q2200)+1)-1)),MapTable!$A:$A,1,0)),ISERROR(VLOOKUP(TRIM(MID(Q2200,FIND(",",Q2200,FIND(",",Q2200,FIND(",",Q2200)+1)+1)+1,999)),MapTable!$A:$A,1,0))),"맵없음",
  ""),
)))))</f>
        <v/>
      </c>
      <c r="W2200" t="str">
        <f>IF(ISBLANK(V2200),"",IF(ISERROR(VLOOKUP(V2200,[3]DropTable!$A:$A,1,0)),"드랍없음",""))</f>
        <v/>
      </c>
      <c r="Y2200" t="str">
        <f>IF(ISBLANK(X2200),"",IF(ISERROR(VLOOKUP(X2200,[3]DropTable!$A:$A,1,0)),"드랍없음",""))</f>
        <v/>
      </c>
      <c r="AA2200">
        <v>8.1</v>
      </c>
    </row>
    <row r="2201" spans="1:27" x14ac:dyDescent="0.3">
      <c r="A2201">
        <v>22</v>
      </c>
      <c r="B2201">
        <v>10</v>
      </c>
      <c r="C2201">
        <v>1680</v>
      </c>
      <c r="D2201">
        <v>420</v>
      </c>
      <c r="E2201" t="s">
        <v>114</v>
      </c>
      <c r="H2201" t="str">
        <f>IF(ISBLANK(G2201),"",
IFERROR(VLOOKUP(G2201,[1]StringTable!$1:$1048576,MATCH([1]StringTable!$B$1,[1]StringTable!$1:$1,0),0),
IFERROR(VLOOKUP(G2201,[1]InApkStringTable!$1:$1048576,MATCH([1]InApkStringTable!$B$1,[1]InApkStringTable!$1:$1,0),0),
"스트링없음")))</f>
        <v/>
      </c>
      <c r="J2201" t="b">
        <v>1</v>
      </c>
      <c r="L2201" t="str">
        <f>IF(ISBLANK(K2201),"",IF(ISERROR(VLOOKUP(K2201,MapTable!$A:$A,1,0)),"맵없음",""))</f>
        <v/>
      </c>
      <c r="N2201" t="b">
        <f t="shared" ca="1" si="83"/>
        <v>0</v>
      </c>
      <c r="R2201" t="str">
        <f>IF(ISBLANK(Q2201),"",
IF(ISERROR(FIND(",",Q2201)),
  IF(ISERROR(VLOOKUP(Q2201,MapTable!$A:$A,1,0)),"맵없음",
  ""),
IF(ISERROR(FIND(",",Q2201,FIND(",",Q2201)+1)),
  IF(OR(ISERROR(VLOOKUP(LEFT(Q2201,FIND(",",Q2201)-1),MapTable!$A:$A,1,0)),ISERROR(VLOOKUP(TRIM(MID(Q2201,FIND(",",Q2201)+1,999)),MapTable!$A:$A,1,0))),"맵없음",
  ""),
IF(ISERROR(FIND(",",Q2201,FIND(",",Q2201,FIND(",",Q2201)+1)+1)),
  IF(OR(ISERROR(VLOOKUP(LEFT(Q2201,FIND(",",Q2201)-1),MapTable!$A:$A,1,0)),ISERROR(VLOOKUP(TRIM(MID(Q2201,FIND(",",Q2201)+1,FIND(",",Q2201,FIND(",",Q2201)+1)-FIND(",",Q2201)-1)),MapTable!$A:$A,1,0)),ISERROR(VLOOKUP(TRIM(MID(Q2201,FIND(",",Q2201,FIND(",",Q2201)+1)+1,999)),MapTable!$A:$A,1,0))),"맵없음",
  ""),
IF(ISERROR(FIND(",",Q2201,FIND(",",Q2201,FIND(",",Q2201,FIND(",",Q2201)+1)+1)+1)),
  IF(OR(ISERROR(VLOOKUP(LEFT(Q2201,FIND(",",Q2201)-1),MapTable!$A:$A,1,0)),ISERROR(VLOOKUP(TRIM(MID(Q2201,FIND(",",Q2201)+1,FIND(",",Q2201,FIND(",",Q2201)+1)-FIND(",",Q2201)-1)),MapTable!$A:$A,1,0)),ISERROR(VLOOKUP(TRIM(MID(Q2201,FIND(",",Q2201,FIND(",",Q2201)+1)+1,FIND(",",Q2201,FIND(",",Q2201,FIND(",",Q2201)+1)+1)-FIND(",",Q2201,FIND(",",Q2201)+1)-1)),MapTable!$A:$A,1,0)),ISERROR(VLOOKUP(TRIM(MID(Q2201,FIND(",",Q2201,FIND(",",Q2201,FIND(",",Q2201)+1)+1)+1,999)),MapTable!$A:$A,1,0))),"맵없음",
  ""),
)))))</f>
        <v/>
      </c>
      <c r="W2201" t="str">
        <f>IF(ISBLANK(V2201),"",IF(ISERROR(VLOOKUP(V2201,[3]DropTable!$A:$A,1,0)),"드랍없음",""))</f>
        <v/>
      </c>
      <c r="Y2201" t="str">
        <f>IF(ISBLANK(X2201),"",IF(ISERROR(VLOOKUP(X2201,[3]DropTable!$A:$A,1,0)),"드랍없음",""))</f>
        <v/>
      </c>
      <c r="AA2201">
        <v>8.1</v>
      </c>
    </row>
    <row r="2202" spans="1:27" x14ac:dyDescent="0.3">
      <c r="A2202">
        <v>22</v>
      </c>
      <c r="B2202">
        <v>11</v>
      </c>
      <c r="C2202">
        <v>1680</v>
      </c>
      <c r="D2202">
        <v>420</v>
      </c>
      <c r="E2202" t="s">
        <v>114</v>
      </c>
      <c r="H2202" t="str">
        <f>IF(ISBLANK(G2202),"",
IFERROR(VLOOKUP(G2202,[1]StringTable!$1:$1048576,MATCH([1]StringTable!$B$1,[1]StringTable!$1:$1,0),0),
IFERROR(VLOOKUP(G2202,[1]InApkStringTable!$1:$1048576,MATCH([1]InApkStringTable!$B$1,[1]InApkStringTable!$1:$1,0),0),
"스트링없음")))</f>
        <v/>
      </c>
      <c r="J2202" t="b">
        <v>1</v>
      </c>
      <c r="L2202" t="str">
        <f>IF(ISBLANK(K2202),"",IF(ISERROR(VLOOKUP(K2202,MapTable!$A:$A,1,0)),"맵없음",""))</f>
        <v/>
      </c>
      <c r="N2202" t="b">
        <f t="shared" ca="1" si="83"/>
        <v>0</v>
      </c>
      <c r="R2202" t="str">
        <f>IF(ISBLANK(Q2202),"",
IF(ISERROR(FIND(",",Q2202)),
  IF(ISERROR(VLOOKUP(Q2202,MapTable!$A:$A,1,0)),"맵없음",
  ""),
IF(ISERROR(FIND(",",Q2202,FIND(",",Q2202)+1)),
  IF(OR(ISERROR(VLOOKUP(LEFT(Q2202,FIND(",",Q2202)-1),MapTable!$A:$A,1,0)),ISERROR(VLOOKUP(TRIM(MID(Q2202,FIND(",",Q2202)+1,999)),MapTable!$A:$A,1,0))),"맵없음",
  ""),
IF(ISERROR(FIND(",",Q2202,FIND(",",Q2202,FIND(",",Q2202)+1)+1)),
  IF(OR(ISERROR(VLOOKUP(LEFT(Q2202,FIND(",",Q2202)-1),MapTable!$A:$A,1,0)),ISERROR(VLOOKUP(TRIM(MID(Q2202,FIND(",",Q2202)+1,FIND(",",Q2202,FIND(",",Q2202)+1)-FIND(",",Q2202)-1)),MapTable!$A:$A,1,0)),ISERROR(VLOOKUP(TRIM(MID(Q2202,FIND(",",Q2202,FIND(",",Q2202)+1)+1,999)),MapTable!$A:$A,1,0))),"맵없음",
  ""),
IF(ISERROR(FIND(",",Q2202,FIND(",",Q2202,FIND(",",Q2202,FIND(",",Q2202)+1)+1)+1)),
  IF(OR(ISERROR(VLOOKUP(LEFT(Q2202,FIND(",",Q2202)-1),MapTable!$A:$A,1,0)),ISERROR(VLOOKUP(TRIM(MID(Q2202,FIND(",",Q2202)+1,FIND(",",Q2202,FIND(",",Q2202)+1)-FIND(",",Q2202)-1)),MapTable!$A:$A,1,0)),ISERROR(VLOOKUP(TRIM(MID(Q2202,FIND(",",Q2202,FIND(",",Q2202)+1)+1,FIND(",",Q2202,FIND(",",Q2202,FIND(",",Q2202)+1)+1)-FIND(",",Q2202,FIND(",",Q2202)+1)-1)),MapTable!$A:$A,1,0)),ISERROR(VLOOKUP(TRIM(MID(Q2202,FIND(",",Q2202,FIND(",",Q2202,FIND(",",Q2202)+1)+1)+1,999)),MapTable!$A:$A,1,0))),"맵없음",
  ""),
)))))</f>
        <v/>
      </c>
      <c r="W2202" t="str">
        <f>IF(ISBLANK(V2202),"",IF(ISERROR(VLOOKUP(V2202,[3]DropTable!$A:$A,1,0)),"드랍없음",""))</f>
        <v/>
      </c>
      <c r="Y2202" t="str">
        <f>IF(ISBLANK(X2202),"",IF(ISERROR(VLOOKUP(X2202,[3]DropTable!$A:$A,1,0)),"드랍없음",""))</f>
        <v/>
      </c>
      <c r="AA2202">
        <v>8.1</v>
      </c>
    </row>
    <row r="2203" spans="1:27" x14ac:dyDescent="0.3">
      <c r="A2203">
        <v>22</v>
      </c>
      <c r="B2203">
        <v>12</v>
      </c>
      <c r="C2203">
        <v>1680</v>
      </c>
      <c r="D2203">
        <v>420</v>
      </c>
      <c r="E2203" t="s">
        <v>114</v>
      </c>
      <c r="H2203" t="str">
        <f>IF(ISBLANK(G2203),"",
IFERROR(VLOOKUP(G2203,[1]StringTable!$1:$1048576,MATCH([1]StringTable!$B$1,[1]StringTable!$1:$1,0),0),
IFERROR(VLOOKUP(G2203,[1]InApkStringTable!$1:$1048576,MATCH([1]InApkStringTable!$B$1,[1]InApkStringTable!$1:$1,0),0),
"스트링없음")))</f>
        <v/>
      </c>
      <c r="J2203" t="b">
        <v>1</v>
      </c>
      <c r="L2203" t="str">
        <f>IF(ISBLANK(K2203),"",IF(ISERROR(VLOOKUP(K2203,MapTable!$A:$A,1,0)),"맵없음",""))</f>
        <v/>
      </c>
      <c r="N2203" t="b">
        <f t="shared" ca="1" si="83"/>
        <v>0</v>
      </c>
      <c r="R2203" t="str">
        <f>IF(ISBLANK(Q2203),"",
IF(ISERROR(FIND(",",Q2203)),
  IF(ISERROR(VLOOKUP(Q2203,MapTable!$A:$A,1,0)),"맵없음",
  ""),
IF(ISERROR(FIND(",",Q2203,FIND(",",Q2203)+1)),
  IF(OR(ISERROR(VLOOKUP(LEFT(Q2203,FIND(",",Q2203)-1),MapTable!$A:$A,1,0)),ISERROR(VLOOKUP(TRIM(MID(Q2203,FIND(",",Q2203)+1,999)),MapTable!$A:$A,1,0))),"맵없음",
  ""),
IF(ISERROR(FIND(",",Q2203,FIND(",",Q2203,FIND(",",Q2203)+1)+1)),
  IF(OR(ISERROR(VLOOKUP(LEFT(Q2203,FIND(",",Q2203)-1),MapTable!$A:$A,1,0)),ISERROR(VLOOKUP(TRIM(MID(Q2203,FIND(",",Q2203)+1,FIND(",",Q2203,FIND(",",Q2203)+1)-FIND(",",Q2203)-1)),MapTable!$A:$A,1,0)),ISERROR(VLOOKUP(TRIM(MID(Q2203,FIND(",",Q2203,FIND(",",Q2203)+1)+1,999)),MapTable!$A:$A,1,0))),"맵없음",
  ""),
IF(ISERROR(FIND(",",Q2203,FIND(",",Q2203,FIND(",",Q2203,FIND(",",Q2203)+1)+1)+1)),
  IF(OR(ISERROR(VLOOKUP(LEFT(Q2203,FIND(",",Q2203)-1),MapTable!$A:$A,1,0)),ISERROR(VLOOKUP(TRIM(MID(Q2203,FIND(",",Q2203)+1,FIND(",",Q2203,FIND(",",Q2203)+1)-FIND(",",Q2203)-1)),MapTable!$A:$A,1,0)),ISERROR(VLOOKUP(TRIM(MID(Q2203,FIND(",",Q2203,FIND(",",Q2203)+1)+1,FIND(",",Q2203,FIND(",",Q2203,FIND(",",Q2203)+1)+1)-FIND(",",Q2203,FIND(",",Q2203)+1)-1)),MapTable!$A:$A,1,0)),ISERROR(VLOOKUP(TRIM(MID(Q2203,FIND(",",Q2203,FIND(",",Q2203,FIND(",",Q2203)+1)+1)+1,999)),MapTable!$A:$A,1,0))),"맵없음",
  ""),
)))))</f>
        <v/>
      </c>
      <c r="W2203" t="str">
        <f>IF(ISBLANK(V2203),"",IF(ISERROR(VLOOKUP(V2203,[3]DropTable!$A:$A,1,0)),"드랍없음",""))</f>
        <v/>
      </c>
      <c r="Y2203" t="str">
        <f>IF(ISBLANK(X2203),"",IF(ISERROR(VLOOKUP(X2203,[3]DropTable!$A:$A,1,0)),"드랍없음",""))</f>
        <v/>
      </c>
      <c r="AA2203">
        <v>8.1</v>
      </c>
    </row>
    <row r="2204" spans="1:27" x14ac:dyDescent="0.3">
      <c r="A2204">
        <v>22</v>
      </c>
      <c r="B2204">
        <v>13</v>
      </c>
      <c r="C2204">
        <v>1680</v>
      </c>
      <c r="D2204">
        <v>420</v>
      </c>
      <c r="E2204" t="s">
        <v>114</v>
      </c>
      <c r="H2204" t="str">
        <f>IF(ISBLANK(G2204),"",
IFERROR(VLOOKUP(G2204,[1]StringTable!$1:$1048576,MATCH([1]StringTable!$B$1,[1]StringTable!$1:$1,0),0),
IFERROR(VLOOKUP(G2204,[1]InApkStringTable!$1:$1048576,MATCH([1]InApkStringTable!$B$1,[1]InApkStringTable!$1:$1,0),0),
"스트링없음")))</f>
        <v/>
      </c>
      <c r="J2204" t="b">
        <v>1</v>
      </c>
      <c r="L2204" t="str">
        <f>IF(ISBLANK(K2204),"",IF(ISERROR(VLOOKUP(K2204,MapTable!$A:$A,1,0)),"맵없음",""))</f>
        <v/>
      </c>
      <c r="N2204" t="b">
        <f t="shared" ca="1" si="83"/>
        <v>0</v>
      </c>
      <c r="R2204" t="str">
        <f>IF(ISBLANK(Q2204),"",
IF(ISERROR(FIND(",",Q2204)),
  IF(ISERROR(VLOOKUP(Q2204,MapTable!$A:$A,1,0)),"맵없음",
  ""),
IF(ISERROR(FIND(",",Q2204,FIND(",",Q2204)+1)),
  IF(OR(ISERROR(VLOOKUP(LEFT(Q2204,FIND(",",Q2204)-1),MapTable!$A:$A,1,0)),ISERROR(VLOOKUP(TRIM(MID(Q2204,FIND(",",Q2204)+1,999)),MapTable!$A:$A,1,0))),"맵없음",
  ""),
IF(ISERROR(FIND(",",Q2204,FIND(",",Q2204,FIND(",",Q2204)+1)+1)),
  IF(OR(ISERROR(VLOOKUP(LEFT(Q2204,FIND(",",Q2204)-1),MapTable!$A:$A,1,0)),ISERROR(VLOOKUP(TRIM(MID(Q2204,FIND(",",Q2204)+1,FIND(",",Q2204,FIND(",",Q2204)+1)-FIND(",",Q2204)-1)),MapTable!$A:$A,1,0)),ISERROR(VLOOKUP(TRIM(MID(Q2204,FIND(",",Q2204,FIND(",",Q2204)+1)+1,999)),MapTable!$A:$A,1,0))),"맵없음",
  ""),
IF(ISERROR(FIND(",",Q2204,FIND(",",Q2204,FIND(",",Q2204,FIND(",",Q2204)+1)+1)+1)),
  IF(OR(ISERROR(VLOOKUP(LEFT(Q2204,FIND(",",Q2204)-1),MapTable!$A:$A,1,0)),ISERROR(VLOOKUP(TRIM(MID(Q2204,FIND(",",Q2204)+1,FIND(",",Q2204,FIND(",",Q2204)+1)-FIND(",",Q2204)-1)),MapTable!$A:$A,1,0)),ISERROR(VLOOKUP(TRIM(MID(Q2204,FIND(",",Q2204,FIND(",",Q2204)+1)+1,FIND(",",Q2204,FIND(",",Q2204,FIND(",",Q2204)+1)+1)-FIND(",",Q2204,FIND(",",Q2204)+1)-1)),MapTable!$A:$A,1,0)),ISERROR(VLOOKUP(TRIM(MID(Q2204,FIND(",",Q2204,FIND(",",Q2204,FIND(",",Q2204)+1)+1)+1,999)),MapTable!$A:$A,1,0))),"맵없음",
  ""),
)))))</f>
        <v/>
      </c>
      <c r="W2204" t="str">
        <f>IF(ISBLANK(V2204),"",IF(ISERROR(VLOOKUP(V2204,[3]DropTable!$A:$A,1,0)),"드랍없음",""))</f>
        <v/>
      </c>
      <c r="Y2204" t="str">
        <f>IF(ISBLANK(X2204),"",IF(ISERROR(VLOOKUP(X2204,[3]DropTable!$A:$A,1,0)),"드랍없음",""))</f>
        <v/>
      </c>
      <c r="AA2204">
        <v>8.1</v>
      </c>
    </row>
    <row r="2205" spans="1:27" x14ac:dyDescent="0.3">
      <c r="A2205">
        <v>22</v>
      </c>
      <c r="B2205">
        <v>14</v>
      </c>
      <c r="C2205">
        <v>1680</v>
      </c>
      <c r="D2205">
        <v>420</v>
      </c>
      <c r="E2205" t="s">
        <v>114</v>
      </c>
      <c r="H2205" t="str">
        <f>IF(ISBLANK(G2205),"",
IFERROR(VLOOKUP(G2205,[1]StringTable!$1:$1048576,MATCH([1]StringTable!$B$1,[1]StringTable!$1:$1,0),0),
IFERROR(VLOOKUP(G2205,[1]InApkStringTable!$1:$1048576,MATCH([1]InApkStringTable!$B$1,[1]InApkStringTable!$1:$1,0),0),
"스트링없음")))</f>
        <v/>
      </c>
      <c r="J2205" t="b">
        <v>1</v>
      </c>
      <c r="L2205" t="str">
        <f>IF(ISBLANK(K2205),"",IF(ISERROR(VLOOKUP(K2205,MapTable!$A:$A,1,0)),"맵없음",""))</f>
        <v/>
      </c>
      <c r="N2205" t="b">
        <f t="shared" ca="1" si="83"/>
        <v>0</v>
      </c>
      <c r="R2205" t="str">
        <f>IF(ISBLANK(Q2205),"",
IF(ISERROR(FIND(",",Q2205)),
  IF(ISERROR(VLOOKUP(Q2205,MapTable!$A:$A,1,0)),"맵없음",
  ""),
IF(ISERROR(FIND(",",Q2205,FIND(",",Q2205)+1)),
  IF(OR(ISERROR(VLOOKUP(LEFT(Q2205,FIND(",",Q2205)-1),MapTable!$A:$A,1,0)),ISERROR(VLOOKUP(TRIM(MID(Q2205,FIND(",",Q2205)+1,999)),MapTable!$A:$A,1,0))),"맵없음",
  ""),
IF(ISERROR(FIND(",",Q2205,FIND(",",Q2205,FIND(",",Q2205)+1)+1)),
  IF(OR(ISERROR(VLOOKUP(LEFT(Q2205,FIND(",",Q2205)-1),MapTable!$A:$A,1,0)),ISERROR(VLOOKUP(TRIM(MID(Q2205,FIND(",",Q2205)+1,FIND(",",Q2205,FIND(",",Q2205)+1)-FIND(",",Q2205)-1)),MapTable!$A:$A,1,0)),ISERROR(VLOOKUP(TRIM(MID(Q2205,FIND(",",Q2205,FIND(",",Q2205)+1)+1,999)),MapTable!$A:$A,1,0))),"맵없음",
  ""),
IF(ISERROR(FIND(",",Q2205,FIND(",",Q2205,FIND(",",Q2205,FIND(",",Q2205)+1)+1)+1)),
  IF(OR(ISERROR(VLOOKUP(LEFT(Q2205,FIND(",",Q2205)-1),MapTable!$A:$A,1,0)),ISERROR(VLOOKUP(TRIM(MID(Q2205,FIND(",",Q2205)+1,FIND(",",Q2205,FIND(",",Q2205)+1)-FIND(",",Q2205)-1)),MapTable!$A:$A,1,0)),ISERROR(VLOOKUP(TRIM(MID(Q2205,FIND(",",Q2205,FIND(",",Q2205)+1)+1,FIND(",",Q2205,FIND(",",Q2205,FIND(",",Q2205)+1)+1)-FIND(",",Q2205,FIND(",",Q2205)+1)-1)),MapTable!$A:$A,1,0)),ISERROR(VLOOKUP(TRIM(MID(Q2205,FIND(",",Q2205,FIND(",",Q2205,FIND(",",Q2205)+1)+1)+1,999)),MapTable!$A:$A,1,0))),"맵없음",
  ""),
)))))</f>
        <v/>
      </c>
      <c r="W2205" t="str">
        <f>IF(ISBLANK(V2205),"",IF(ISERROR(VLOOKUP(V2205,[3]DropTable!$A:$A,1,0)),"드랍없음",""))</f>
        <v/>
      </c>
      <c r="Y2205" t="str">
        <f>IF(ISBLANK(X2205),"",IF(ISERROR(VLOOKUP(X2205,[3]DropTable!$A:$A,1,0)),"드랍없음",""))</f>
        <v/>
      </c>
      <c r="AA2205">
        <v>8.1</v>
      </c>
    </row>
    <row r="2206" spans="1:27" x14ac:dyDescent="0.3">
      <c r="A2206">
        <v>22</v>
      </c>
      <c r="B2206">
        <v>15</v>
      </c>
      <c r="C2206">
        <v>1680</v>
      </c>
      <c r="D2206">
        <v>420</v>
      </c>
      <c r="E2206" t="s">
        <v>114</v>
      </c>
      <c r="H2206" t="str">
        <f>IF(ISBLANK(G2206),"",
IFERROR(VLOOKUP(G2206,[1]StringTable!$1:$1048576,MATCH([1]StringTable!$B$1,[1]StringTable!$1:$1,0),0),
IFERROR(VLOOKUP(G2206,[1]InApkStringTable!$1:$1048576,MATCH([1]InApkStringTable!$B$1,[1]InApkStringTable!$1:$1,0),0),
"스트링없음")))</f>
        <v/>
      </c>
      <c r="J2206" t="b">
        <v>1</v>
      </c>
      <c r="L2206" t="str">
        <f>IF(ISBLANK(K2206),"",IF(ISERROR(VLOOKUP(K2206,MapTable!$A:$A,1,0)),"맵없음",""))</f>
        <v/>
      </c>
      <c r="N2206" t="b">
        <f t="shared" ca="1" si="83"/>
        <v>0</v>
      </c>
      <c r="R2206" t="str">
        <f>IF(ISBLANK(Q2206),"",
IF(ISERROR(FIND(",",Q2206)),
  IF(ISERROR(VLOOKUP(Q2206,MapTable!$A:$A,1,0)),"맵없음",
  ""),
IF(ISERROR(FIND(",",Q2206,FIND(",",Q2206)+1)),
  IF(OR(ISERROR(VLOOKUP(LEFT(Q2206,FIND(",",Q2206)-1),MapTable!$A:$A,1,0)),ISERROR(VLOOKUP(TRIM(MID(Q2206,FIND(",",Q2206)+1,999)),MapTable!$A:$A,1,0))),"맵없음",
  ""),
IF(ISERROR(FIND(",",Q2206,FIND(",",Q2206,FIND(",",Q2206)+1)+1)),
  IF(OR(ISERROR(VLOOKUP(LEFT(Q2206,FIND(",",Q2206)-1),MapTable!$A:$A,1,0)),ISERROR(VLOOKUP(TRIM(MID(Q2206,FIND(",",Q2206)+1,FIND(",",Q2206,FIND(",",Q2206)+1)-FIND(",",Q2206)-1)),MapTable!$A:$A,1,0)),ISERROR(VLOOKUP(TRIM(MID(Q2206,FIND(",",Q2206,FIND(",",Q2206)+1)+1,999)),MapTable!$A:$A,1,0))),"맵없음",
  ""),
IF(ISERROR(FIND(",",Q2206,FIND(",",Q2206,FIND(",",Q2206,FIND(",",Q2206)+1)+1)+1)),
  IF(OR(ISERROR(VLOOKUP(LEFT(Q2206,FIND(",",Q2206)-1),MapTable!$A:$A,1,0)),ISERROR(VLOOKUP(TRIM(MID(Q2206,FIND(",",Q2206)+1,FIND(",",Q2206,FIND(",",Q2206)+1)-FIND(",",Q2206)-1)),MapTable!$A:$A,1,0)),ISERROR(VLOOKUP(TRIM(MID(Q2206,FIND(",",Q2206,FIND(",",Q2206)+1)+1,FIND(",",Q2206,FIND(",",Q2206,FIND(",",Q2206)+1)+1)-FIND(",",Q2206,FIND(",",Q2206)+1)-1)),MapTable!$A:$A,1,0)),ISERROR(VLOOKUP(TRIM(MID(Q2206,FIND(",",Q2206,FIND(",",Q2206,FIND(",",Q2206)+1)+1)+1,999)),MapTable!$A:$A,1,0))),"맵없음",
  ""),
)))))</f>
        <v/>
      </c>
      <c r="W2206" t="str">
        <f>IF(ISBLANK(V2206),"",IF(ISERROR(VLOOKUP(V2206,[3]DropTable!$A:$A,1,0)),"드랍없음",""))</f>
        <v/>
      </c>
      <c r="Y2206" t="str">
        <f>IF(ISBLANK(X2206),"",IF(ISERROR(VLOOKUP(X2206,[3]DropTable!$A:$A,1,0)),"드랍없음",""))</f>
        <v/>
      </c>
      <c r="AA2206">
        <v>8.1</v>
      </c>
    </row>
    <row r="2207" spans="1:27" x14ac:dyDescent="0.3">
      <c r="A2207">
        <v>22</v>
      </c>
      <c r="B2207">
        <v>16</v>
      </c>
      <c r="C2207">
        <v>1680</v>
      </c>
      <c r="D2207">
        <v>420</v>
      </c>
      <c r="E2207" t="s">
        <v>114</v>
      </c>
      <c r="H2207" t="str">
        <f>IF(ISBLANK(G2207),"",
IFERROR(VLOOKUP(G2207,[1]StringTable!$1:$1048576,MATCH([1]StringTable!$B$1,[1]StringTable!$1:$1,0),0),
IFERROR(VLOOKUP(G2207,[1]InApkStringTable!$1:$1048576,MATCH([1]InApkStringTable!$B$1,[1]InApkStringTable!$1:$1,0),0),
"스트링없음")))</f>
        <v/>
      </c>
      <c r="J2207" t="b">
        <v>1</v>
      </c>
      <c r="L2207" t="str">
        <f>IF(ISBLANK(K2207),"",IF(ISERROR(VLOOKUP(K2207,MapTable!$A:$A,1,0)),"맵없음",""))</f>
        <v/>
      </c>
      <c r="N2207" t="b">
        <f t="shared" ca="1" si="83"/>
        <v>0</v>
      </c>
      <c r="R2207" t="str">
        <f>IF(ISBLANK(Q2207),"",
IF(ISERROR(FIND(",",Q2207)),
  IF(ISERROR(VLOOKUP(Q2207,MapTable!$A:$A,1,0)),"맵없음",
  ""),
IF(ISERROR(FIND(",",Q2207,FIND(",",Q2207)+1)),
  IF(OR(ISERROR(VLOOKUP(LEFT(Q2207,FIND(",",Q2207)-1),MapTable!$A:$A,1,0)),ISERROR(VLOOKUP(TRIM(MID(Q2207,FIND(",",Q2207)+1,999)),MapTable!$A:$A,1,0))),"맵없음",
  ""),
IF(ISERROR(FIND(",",Q2207,FIND(",",Q2207,FIND(",",Q2207)+1)+1)),
  IF(OR(ISERROR(VLOOKUP(LEFT(Q2207,FIND(",",Q2207)-1),MapTable!$A:$A,1,0)),ISERROR(VLOOKUP(TRIM(MID(Q2207,FIND(",",Q2207)+1,FIND(",",Q2207,FIND(",",Q2207)+1)-FIND(",",Q2207)-1)),MapTable!$A:$A,1,0)),ISERROR(VLOOKUP(TRIM(MID(Q2207,FIND(",",Q2207,FIND(",",Q2207)+1)+1,999)),MapTable!$A:$A,1,0))),"맵없음",
  ""),
IF(ISERROR(FIND(",",Q2207,FIND(",",Q2207,FIND(",",Q2207,FIND(",",Q2207)+1)+1)+1)),
  IF(OR(ISERROR(VLOOKUP(LEFT(Q2207,FIND(",",Q2207)-1),MapTable!$A:$A,1,0)),ISERROR(VLOOKUP(TRIM(MID(Q2207,FIND(",",Q2207)+1,FIND(",",Q2207,FIND(",",Q2207)+1)-FIND(",",Q2207)-1)),MapTable!$A:$A,1,0)),ISERROR(VLOOKUP(TRIM(MID(Q2207,FIND(",",Q2207,FIND(",",Q2207)+1)+1,FIND(",",Q2207,FIND(",",Q2207,FIND(",",Q2207)+1)+1)-FIND(",",Q2207,FIND(",",Q2207)+1)-1)),MapTable!$A:$A,1,0)),ISERROR(VLOOKUP(TRIM(MID(Q2207,FIND(",",Q2207,FIND(",",Q2207,FIND(",",Q2207)+1)+1)+1,999)),MapTable!$A:$A,1,0))),"맵없음",
  ""),
)))))</f>
        <v/>
      </c>
      <c r="W2207" t="str">
        <f>IF(ISBLANK(V2207),"",IF(ISERROR(VLOOKUP(V2207,[3]DropTable!$A:$A,1,0)),"드랍없음",""))</f>
        <v/>
      </c>
      <c r="Y2207" t="str">
        <f>IF(ISBLANK(X2207),"",IF(ISERROR(VLOOKUP(X2207,[3]DropTable!$A:$A,1,0)),"드랍없음",""))</f>
        <v/>
      </c>
      <c r="AA2207">
        <v>8.1</v>
      </c>
    </row>
    <row r="2208" spans="1:27" x14ac:dyDescent="0.3">
      <c r="A2208">
        <v>22</v>
      </c>
      <c r="B2208">
        <v>17</v>
      </c>
      <c r="C2208">
        <v>1680</v>
      </c>
      <c r="D2208">
        <v>420</v>
      </c>
      <c r="E2208" t="s">
        <v>114</v>
      </c>
      <c r="H2208" t="str">
        <f>IF(ISBLANK(G2208),"",
IFERROR(VLOOKUP(G2208,[1]StringTable!$1:$1048576,MATCH([1]StringTable!$B$1,[1]StringTable!$1:$1,0),0),
IFERROR(VLOOKUP(G2208,[1]InApkStringTable!$1:$1048576,MATCH([1]InApkStringTable!$B$1,[1]InApkStringTable!$1:$1,0),0),
"스트링없음")))</f>
        <v/>
      </c>
      <c r="J2208" t="b">
        <v>1</v>
      </c>
      <c r="L2208" t="str">
        <f>IF(ISBLANK(K2208),"",IF(ISERROR(VLOOKUP(K2208,MapTable!$A:$A,1,0)),"맵없음",""))</f>
        <v/>
      </c>
      <c r="N2208" t="b">
        <f t="shared" ca="1" si="83"/>
        <v>0</v>
      </c>
      <c r="R2208" t="str">
        <f>IF(ISBLANK(Q2208),"",
IF(ISERROR(FIND(",",Q2208)),
  IF(ISERROR(VLOOKUP(Q2208,MapTable!$A:$A,1,0)),"맵없음",
  ""),
IF(ISERROR(FIND(",",Q2208,FIND(",",Q2208)+1)),
  IF(OR(ISERROR(VLOOKUP(LEFT(Q2208,FIND(",",Q2208)-1),MapTable!$A:$A,1,0)),ISERROR(VLOOKUP(TRIM(MID(Q2208,FIND(",",Q2208)+1,999)),MapTable!$A:$A,1,0))),"맵없음",
  ""),
IF(ISERROR(FIND(",",Q2208,FIND(",",Q2208,FIND(",",Q2208)+1)+1)),
  IF(OR(ISERROR(VLOOKUP(LEFT(Q2208,FIND(",",Q2208)-1),MapTable!$A:$A,1,0)),ISERROR(VLOOKUP(TRIM(MID(Q2208,FIND(",",Q2208)+1,FIND(",",Q2208,FIND(",",Q2208)+1)-FIND(",",Q2208)-1)),MapTable!$A:$A,1,0)),ISERROR(VLOOKUP(TRIM(MID(Q2208,FIND(",",Q2208,FIND(",",Q2208)+1)+1,999)),MapTable!$A:$A,1,0))),"맵없음",
  ""),
IF(ISERROR(FIND(",",Q2208,FIND(",",Q2208,FIND(",",Q2208,FIND(",",Q2208)+1)+1)+1)),
  IF(OR(ISERROR(VLOOKUP(LEFT(Q2208,FIND(",",Q2208)-1),MapTable!$A:$A,1,0)),ISERROR(VLOOKUP(TRIM(MID(Q2208,FIND(",",Q2208)+1,FIND(",",Q2208,FIND(",",Q2208)+1)-FIND(",",Q2208)-1)),MapTable!$A:$A,1,0)),ISERROR(VLOOKUP(TRIM(MID(Q2208,FIND(",",Q2208,FIND(",",Q2208)+1)+1,FIND(",",Q2208,FIND(",",Q2208,FIND(",",Q2208)+1)+1)-FIND(",",Q2208,FIND(",",Q2208)+1)-1)),MapTable!$A:$A,1,0)),ISERROR(VLOOKUP(TRIM(MID(Q2208,FIND(",",Q2208,FIND(",",Q2208,FIND(",",Q2208)+1)+1)+1,999)),MapTable!$A:$A,1,0))),"맵없음",
  ""),
)))))</f>
        <v/>
      </c>
      <c r="W2208" t="str">
        <f>IF(ISBLANK(V2208),"",IF(ISERROR(VLOOKUP(V2208,[3]DropTable!$A:$A,1,0)),"드랍없음",""))</f>
        <v/>
      </c>
      <c r="Y2208" t="str">
        <f>IF(ISBLANK(X2208),"",IF(ISERROR(VLOOKUP(X2208,[3]DropTable!$A:$A,1,0)),"드랍없음",""))</f>
        <v/>
      </c>
      <c r="AA2208">
        <v>8.1</v>
      </c>
    </row>
    <row r="2209" spans="1:27" x14ac:dyDescent="0.3">
      <c r="A2209">
        <v>22</v>
      </c>
      <c r="B2209">
        <v>18</v>
      </c>
      <c r="C2209">
        <v>1680</v>
      </c>
      <c r="D2209">
        <v>420</v>
      </c>
      <c r="E2209" t="s">
        <v>114</v>
      </c>
      <c r="H2209" t="str">
        <f>IF(ISBLANK(G2209),"",
IFERROR(VLOOKUP(G2209,[1]StringTable!$1:$1048576,MATCH([1]StringTable!$B$1,[1]StringTable!$1:$1,0),0),
IFERROR(VLOOKUP(G2209,[1]InApkStringTable!$1:$1048576,MATCH([1]InApkStringTable!$B$1,[1]InApkStringTable!$1:$1,0),0),
"스트링없음")))</f>
        <v/>
      </c>
      <c r="J2209" t="b">
        <v>1</v>
      </c>
      <c r="L2209" t="str">
        <f>IF(ISBLANK(K2209),"",IF(ISERROR(VLOOKUP(K2209,MapTable!$A:$A,1,0)),"맵없음",""))</f>
        <v/>
      </c>
      <c r="N2209" t="b">
        <f t="shared" ca="1" si="83"/>
        <v>0</v>
      </c>
      <c r="R2209" t="str">
        <f>IF(ISBLANK(Q2209),"",
IF(ISERROR(FIND(",",Q2209)),
  IF(ISERROR(VLOOKUP(Q2209,MapTable!$A:$A,1,0)),"맵없음",
  ""),
IF(ISERROR(FIND(",",Q2209,FIND(",",Q2209)+1)),
  IF(OR(ISERROR(VLOOKUP(LEFT(Q2209,FIND(",",Q2209)-1),MapTable!$A:$A,1,0)),ISERROR(VLOOKUP(TRIM(MID(Q2209,FIND(",",Q2209)+1,999)),MapTable!$A:$A,1,0))),"맵없음",
  ""),
IF(ISERROR(FIND(",",Q2209,FIND(",",Q2209,FIND(",",Q2209)+1)+1)),
  IF(OR(ISERROR(VLOOKUP(LEFT(Q2209,FIND(",",Q2209)-1),MapTable!$A:$A,1,0)),ISERROR(VLOOKUP(TRIM(MID(Q2209,FIND(",",Q2209)+1,FIND(",",Q2209,FIND(",",Q2209)+1)-FIND(",",Q2209)-1)),MapTable!$A:$A,1,0)),ISERROR(VLOOKUP(TRIM(MID(Q2209,FIND(",",Q2209,FIND(",",Q2209)+1)+1,999)),MapTable!$A:$A,1,0))),"맵없음",
  ""),
IF(ISERROR(FIND(",",Q2209,FIND(",",Q2209,FIND(",",Q2209,FIND(",",Q2209)+1)+1)+1)),
  IF(OR(ISERROR(VLOOKUP(LEFT(Q2209,FIND(",",Q2209)-1),MapTable!$A:$A,1,0)),ISERROR(VLOOKUP(TRIM(MID(Q2209,FIND(",",Q2209)+1,FIND(",",Q2209,FIND(",",Q2209)+1)-FIND(",",Q2209)-1)),MapTable!$A:$A,1,0)),ISERROR(VLOOKUP(TRIM(MID(Q2209,FIND(",",Q2209,FIND(",",Q2209)+1)+1,FIND(",",Q2209,FIND(",",Q2209,FIND(",",Q2209)+1)+1)-FIND(",",Q2209,FIND(",",Q2209)+1)-1)),MapTable!$A:$A,1,0)),ISERROR(VLOOKUP(TRIM(MID(Q2209,FIND(",",Q2209,FIND(",",Q2209,FIND(",",Q2209)+1)+1)+1,999)),MapTable!$A:$A,1,0))),"맵없음",
  ""),
)))))</f>
        <v/>
      </c>
      <c r="W2209" t="str">
        <f>IF(ISBLANK(V2209),"",IF(ISERROR(VLOOKUP(V2209,[3]DropTable!$A:$A,1,0)),"드랍없음",""))</f>
        <v/>
      </c>
      <c r="Y2209" t="str">
        <f>IF(ISBLANK(X2209),"",IF(ISERROR(VLOOKUP(X2209,[3]DropTable!$A:$A,1,0)),"드랍없음",""))</f>
        <v/>
      </c>
      <c r="AA2209">
        <v>8.1</v>
      </c>
    </row>
    <row r="2210" spans="1:27" x14ac:dyDescent="0.3">
      <c r="A2210">
        <v>22</v>
      </c>
      <c r="B2210">
        <v>19</v>
      </c>
      <c r="C2210">
        <v>1680</v>
      </c>
      <c r="D2210">
        <v>420</v>
      </c>
      <c r="E2210" t="s">
        <v>114</v>
      </c>
      <c r="H2210" t="str">
        <f>IF(ISBLANK(G2210),"",
IFERROR(VLOOKUP(G2210,[1]StringTable!$1:$1048576,MATCH([1]StringTable!$B$1,[1]StringTable!$1:$1,0),0),
IFERROR(VLOOKUP(G2210,[1]InApkStringTable!$1:$1048576,MATCH([1]InApkStringTable!$B$1,[1]InApkStringTable!$1:$1,0),0),
"스트링없음")))</f>
        <v/>
      </c>
      <c r="J2210" t="b">
        <v>1</v>
      </c>
      <c r="L2210" t="str">
        <f>IF(ISBLANK(K2210),"",IF(ISERROR(VLOOKUP(K2210,MapTable!$A:$A,1,0)),"맵없음",""))</f>
        <v/>
      </c>
      <c r="N2210" t="b">
        <f t="shared" ca="1" si="83"/>
        <v>0</v>
      </c>
      <c r="R2210" t="str">
        <f>IF(ISBLANK(Q2210),"",
IF(ISERROR(FIND(",",Q2210)),
  IF(ISERROR(VLOOKUP(Q2210,MapTable!$A:$A,1,0)),"맵없음",
  ""),
IF(ISERROR(FIND(",",Q2210,FIND(",",Q2210)+1)),
  IF(OR(ISERROR(VLOOKUP(LEFT(Q2210,FIND(",",Q2210)-1),MapTable!$A:$A,1,0)),ISERROR(VLOOKUP(TRIM(MID(Q2210,FIND(",",Q2210)+1,999)),MapTable!$A:$A,1,0))),"맵없음",
  ""),
IF(ISERROR(FIND(",",Q2210,FIND(",",Q2210,FIND(",",Q2210)+1)+1)),
  IF(OR(ISERROR(VLOOKUP(LEFT(Q2210,FIND(",",Q2210)-1),MapTable!$A:$A,1,0)),ISERROR(VLOOKUP(TRIM(MID(Q2210,FIND(",",Q2210)+1,FIND(",",Q2210,FIND(",",Q2210)+1)-FIND(",",Q2210)-1)),MapTable!$A:$A,1,0)),ISERROR(VLOOKUP(TRIM(MID(Q2210,FIND(",",Q2210,FIND(",",Q2210)+1)+1,999)),MapTable!$A:$A,1,0))),"맵없음",
  ""),
IF(ISERROR(FIND(",",Q2210,FIND(",",Q2210,FIND(",",Q2210,FIND(",",Q2210)+1)+1)+1)),
  IF(OR(ISERROR(VLOOKUP(LEFT(Q2210,FIND(",",Q2210)-1),MapTable!$A:$A,1,0)),ISERROR(VLOOKUP(TRIM(MID(Q2210,FIND(",",Q2210)+1,FIND(",",Q2210,FIND(",",Q2210)+1)-FIND(",",Q2210)-1)),MapTable!$A:$A,1,0)),ISERROR(VLOOKUP(TRIM(MID(Q2210,FIND(",",Q2210,FIND(",",Q2210)+1)+1,FIND(",",Q2210,FIND(",",Q2210,FIND(",",Q2210)+1)+1)-FIND(",",Q2210,FIND(",",Q2210)+1)-1)),MapTable!$A:$A,1,0)),ISERROR(VLOOKUP(TRIM(MID(Q2210,FIND(",",Q2210,FIND(",",Q2210,FIND(",",Q2210)+1)+1)+1,999)),MapTable!$A:$A,1,0))),"맵없음",
  ""),
)))))</f>
        <v/>
      </c>
      <c r="W2210" t="str">
        <f>IF(ISBLANK(V2210),"",IF(ISERROR(VLOOKUP(V2210,[3]DropTable!$A:$A,1,0)),"드랍없음",""))</f>
        <v/>
      </c>
      <c r="Y2210" t="str">
        <f>IF(ISBLANK(X2210),"",IF(ISERROR(VLOOKUP(X2210,[3]DropTable!$A:$A,1,0)),"드랍없음",""))</f>
        <v/>
      </c>
      <c r="AA2210">
        <v>8.1</v>
      </c>
    </row>
    <row r="2211" spans="1:27" x14ac:dyDescent="0.3">
      <c r="A2211">
        <v>22</v>
      </c>
      <c r="B2211">
        <v>20</v>
      </c>
      <c r="C2211">
        <v>1680</v>
      </c>
      <c r="D2211">
        <v>420</v>
      </c>
      <c r="E2211" t="s">
        <v>114</v>
      </c>
      <c r="H2211" t="str">
        <f>IF(ISBLANK(G2211),"",
IFERROR(VLOOKUP(G2211,[1]StringTable!$1:$1048576,MATCH([1]StringTable!$B$1,[1]StringTable!$1:$1,0),0),
IFERROR(VLOOKUP(G2211,[1]InApkStringTable!$1:$1048576,MATCH([1]InApkStringTable!$B$1,[1]InApkStringTable!$1:$1,0),0),
"스트링없음")))</f>
        <v/>
      </c>
      <c r="J2211" t="b">
        <v>1</v>
      </c>
      <c r="L2211" t="str">
        <f>IF(ISBLANK(K2211),"",IF(ISERROR(VLOOKUP(K2211,MapTable!$A:$A,1,0)),"맵없음",""))</f>
        <v/>
      </c>
      <c r="N2211" t="b">
        <f t="shared" ca="1" si="83"/>
        <v>0</v>
      </c>
      <c r="R2211" t="str">
        <f>IF(ISBLANK(Q2211),"",
IF(ISERROR(FIND(",",Q2211)),
  IF(ISERROR(VLOOKUP(Q2211,MapTable!$A:$A,1,0)),"맵없음",
  ""),
IF(ISERROR(FIND(",",Q2211,FIND(",",Q2211)+1)),
  IF(OR(ISERROR(VLOOKUP(LEFT(Q2211,FIND(",",Q2211)-1),MapTable!$A:$A,1,0)),ISERROR(VLOOKUP(TRIM(MID(Q2211,FIND(",",Q2211)+1,999)),MapTable!$A:$A,1,0))),"맵없음",
  ""),
IF(ISERROR(FIND(",",Q2211,FIND(",",Q2211,FIND(",",Q2211)+1)+1)),
  IF(OR(ISERROR(VLOOKUP(LEFT(Q2211,FIND(",",Q2211)-1),MapTable!$A:$A,1,0)),ISERROR(VLOOKUP(TRIM(MID(Q2211,FIND(",",Q2211)+1,FIND(",",Q2211,FIND(",",Q2211)+1)-FIND(",",Q2211)-1)),MapTable!$A:$A,1,0)),ISERROR(VLOOKUP(TRIM(MID(Q2211,FIND(",",Q2211,FIND(",",Q2211)+1)+1,999)),MapTable!$A:$A,1,0))),"맵없음",
  ""),
IF(ISERROR(FIND(",",Q2211,FIND(",",Q2211,FIND(",",Q2211,FIND(",",Q2211)+1)+1)+1)),
  IF(OR(ISERROR(VLOOKUP(LEFT(Q2211,FIND(",",Q2211)-1),MapTable!$A:$A,1,0)),ISERROR(VLOOKUP(TRIM(MID(Q2211,FIND(",",Q2211)+1,FIND(",",Q2211,FIND(",",Q2211)+1)-FIND(",",Q2211)-1)),MapTable!$A:$A,1,0)),ISERROR(VLOOKUP(TRIM(MID(Q2211,FIND(",",Q2211,FIND(",",Q2211)+1)+1,FIND(",",Q2211,FIND(",",Q2211,FIND(",",Q2211)+1)+1)-FIND(",",Q2211,FIND(",",Q2211)+1)-1)),MapTable!$A:$A,1,0)),ISERROR(VLOOKUP(TRIM(MID(Q2211,FIND(",",Q2211,FIND(",",Q2211,FIND(",",Q2211)+1)+1)+1,999)),MapTable!$A:$A,1,0))),"맵없음",
  ""),
)))))</f>
        <v/>
      </c>
      <c r="W2211" t="str">
        <f>IF(ISBLANK(V2211),"",IF(ISERROR(VLOOKUP(V2211,[3]DropTable!$A:$A,1,0)),"드랍없음",""))</f>
        <v/>
      </c>
      <c r="Y2211" t="str">
        <f>IF(ISBLANK(X2211),"",IF(ISERROR(VLOOKUP(X2211,[3]DropTable!$A:$A,1,0)),"드랍없음",""))</f>
        <v/>
      </c>
      <c r="AA2211">
        <v>8.1</v>
      </c>
    </row>
    <row r="2212" spans="1:27" x14ac:dyDescent="0.3">
      <c r="A2212">
        <v>22</v>
      </c>
      <c r="B2212">
        <v>21</v>
      </c>
      <c r="C2212">
        <v>1680</v>
      </c>
      <c r="D2212">
        <v>420</v>
      </c>
      <c r="E2212" t="s">
        <v>114</v>
      </c>
      <c r="H2212" t="str">
        <f>IF(ISBLANK(G2212),"",
IFERROR(VLOOKUP(G2212,[1]StringTable!$1:$1048576,MATCH([1]StringTable!$B$1,[1]StringTable!$1:$1,0),0),
IFERROR(VLOOKUP(G2212,[1]InApkStringTable!$1:$1048576,MATCH([1]InApkStringTable!$B$1,[1]InApkStringTable!$1:$1,0),0),
"스트링없음")))</f>
        <v/>
      </c>
      <c r="J2212" t="b">
        <v>1</v>
      </c>
      <c r="L2212" t="str">
        <f>IF(ISBLANK(K2212),"",IF(ISERROR(VLOOKUP(K2212,MapTable!$A:$A,1,0)),"맵없음",""))</f>
        <v/>
      </c>
      <c r="N2212" t="b">
        <f t="shared" ca="1" si="83"/>
        <v>0</v>
      </c>
      <c r="R2212" t="str">
        <f>IF(ISBLANK(Q2212),"",
IF(ISERROR(FIND(",",Q2212)),
  IF(ISERROR(VLOOKUP(Q2212,MapTable!$A:$A,1,0)),"맵없음",
  ""),
IF(ISERROR(FIND(",",Q2212,FIND(",",Q2212)+1)),
  IF(OR(ISERROR(VLOOKUP(LEFT(Q2212,FIND(",",Q2212)-1),MapTable!$A:$A,1,0)),ISERROR(VLOOKUP(TRIM(MID(Q2212,FIND(",",Q2212)+1,999)),MapTable!$A:$A,1,0))),"맵없음",
  ""),
IF(ISERROR(FIND(",",Q2212,FIND(",",Q2212,FIND(",",Q2212)+1)+1)),
  IF(OR(ISERROR(VLOOKUP(LEFT(Q2212,FIND(",",Q2212)-1),MapTable!$A:$A,1,0)),ISERROR(VLOOKUP(TRIM(MID(Q2212,FIND(",",Q2212)+1,FIND(",",Q2212,FIND(",",Q2212)+1)-FIND(",",Q2212)-1)),MapTable!$A:$A,1,0)),ISERROR(VLOOKUP(TRIM(MID(Q2212,FIND(",",Q2212,FIND(",",Q2212)+1)+1,999)),MapTable!$A:$A,1,0))),"맵없음",
  ""),
IF(ISERROR(FIND(",",Q2212,FIND(",",Q2212,FIND(",",Q2212,FIND(",",Q2212)+1)+1)+1)),
  IF(OR(ISERROR(VLOOKUP(LEFT(Q2212,FIND(",",Q2212)-1),MapTable!$A:$A,1,0)),ISERROR(VLOOKUP(TRIM(MID(Q2212,FIND(",",Q2212)+1,FIND(",",Q2212,FIND(",",Q2212)+1)-FIND(",",Q2212)-1)),MapTable!$A:$A,1,0)),ISERROR(VLOOKUP(TRIM(MID(Q2212,FIND(",",Q2212,FIND(",",Q2212)+1)+1,FIND(",",Q2212,FIND(",",Q2212,FIND(",",Q2212)+1)+1)-FIND(",",Q2212,FIND(",",Q2212)+1)-1)),MapTable!$A:$A,1,0)),ISERROR(VLOOKUP(TRIM(MID(Q2212,FIND(",",Q2212,FIND(",",Q2212,FIND(",",Q2212)+1)+1)+1,999)),MapTable!$A:$A,1,0))),"맵없음",
  ""),
)))))</f>
        <v/>
      </c>
      <c r="W2212" t="str">
        <f>IF(ISBLANK(V2212),"",IF(ISERROR(VLOOKUP(V2212,[3]DropTable!$A:$A,1,0)),"드랍없음",""))</f>
        <v/>
      </c>
      <c r="Y2212" t="str">
        <f>IF(ISBLANK(X2212),"",IF(ISERROR(VLOOKUP(X2212,[3]DropTable!$A:$A,1,0)),"드랍없음",""))</f>
        <v/>
      </c>
      <c r="AA2212">
        <v>8.1</v>
      </c>
    </row>
    <row r="2213" spans="1:27" x14ac:dyDescent="0.3">
      <c r="A2213">
        <v>22</v>
      </c>
      <c r="B2213">
        <v>22</v>
      </c>
      <c r="C2213">
        <v>1680</v>
      </c>
      <c r="D2213">
        <v>420</v>
      </c>
      <c r="E2213" t="s">
        <v>114</v>
      </c>
      <c r="H2213" t="str">
        <f>IF(ISBLANK(G2213),"",
IFERROR(VLOOKUP(G2213,[1]StringTable!$1:$1048576,MATCH([1]StringTable!$B$1,[1]StringTable!$1:$1,0),0),
IFERROR(VLOOKUP(G2213,[1]InApkStringTable!$1:$1048576,MATCH([1]InApkStringTable!$B$1,[1]InApkStringTable!$1:$1,0),0),
"스트링없음")))</f>
        <v/>
      </c>
      <c r="J2213" t="b">
        <v>1</v>
      </c>
      <c r="L2213" t="str">
        <f>IF(ISBLANK(K2213),"",IF(ISERROR(VLOOKUP(K2213,MapTable!$A:$A,1,0)),"맵없음",""))</f>
        <v/>
      </c>
      <c r="N2213" t="b">
        <f t="shared" ca="1" si="83"/>
        <v>0</v>
      </c>
      <c r="R2213" t="str">
        <f>IF(ISBLANK(Q2213),"",
IF(ISERROR(FIND(",",Q2213)),
  IF(ISERROR(VLOOKUP(Q2213,MapTable!$A:$A,1,0)),"맵없음",
  ""),
IF(ISERROR(FIND(",",Q2213,FIND(",",Q2213)+1)),
  IF(OR(ISERROR(VLOOKUP(LEFT(Q2213,FIND(",",Q2213)-1),MapTable!$A:$A,1,0)),ISERROR(VLOOKUP(TRIM(MID(Q2213,FIND(",",Q2213)+1,999)),MapTable!$A:$A,1,0))),"맵없음",
  ""),
IF(ISERROR(FIND(",",Q2213,FIND(",",Q2213,FIND(",",Q2213)+1)+1)),
  IF(OR(ISERROR(VLOOKUP(LEFT(Q2213,FIND(",",Q2213)-1),MapTable!$A:$A,1,0)),ISERROR(VLOOKUP(TRIM(MID(Q2213,FIND(",",Q2213)+1,FIND(",",Q2213,FIND(",",Q2213)+1)-FIND(",",Q2213)-1)),MapTable!$A:$A,1,0)),ISERROR(VLOOKUP(TRIM(MID(Q2213,FIND(",",Q2213,FIND(",",Q2213)+1)+1,999)),MapTable!$A:$A,1,0))),"맵없음",
  ""),
IF(ISERROR(FIND(",",Q2213,FIND(",",Q2213,FIND(",",Q2213,FIND(",",Q2213)+1)+1)+1)),
  IF(OR(ISERROR(VLOOKUP(LEFT(Q2213,FIND(",",Q2213)-1),MapTable!$A:$A,1,0)),ISERROR(VLOOKUP(TRIM(MID(Q2213,FIND(",",Q2213)+1,FIND(",",Q2213,FIND(",",Q2213)+1)-FIND(",",Q2213)-1)),MapTable!$A:$A,1,0)),ISERROR(VLOOKUP(TRIM(MID(Q2213,FIND(",",Q2213,FIND(",",Q2213)+1)+1,FIND(",",Q2213,FIND(",",Q2213,FIND(",",Q2213)+1)+1)-FIND(",",Q2213,FIND(",",Q2213)+1)-1)),MapTable!$A:$A,1,0)),ISERROR(VLOOKUP(TRIM(MID(Q2213,FIND(",",Q2213,FIND(",",Q2213,FIND(",",Q2213)+1)+1)+1,999)),MapTable!$A:$A,1,0))),"맵없음",
  ""),
)))))</f>
        <v/>
      </c>
      <c r="W2213" t="str">
        <f>IF(ISBLANK(V2213),"",IF(ISERROR(VLOOKUP(V2213,[3]DropTable!$A:$A,1,0)),"드랍없음",""))</f>
        <v/>
      </c>
      <c r="Y2213" t="str">
        <f>IF(ISBLANK(X2213),"",IF(ISERROR(VLOOKUP(X2213,[3]DropTable!$A:$A,1,0)),"드랍없음",""))</f>
        <v/>
      </c>
      <c r="AA2213">
        <v>8.1</v>
      </c>
    </row>
    <row r="2214" spans="1:27" x14ac:dyDescent="0.3">
      <c r="A2214">
        <v>22</v>
      </c>
      <c r="B2214">
        <v>23</v>
      </c>
      <c r="C2214">
        <v>1680</v>
      </c>
      <c r="D2214">
        <v>420</v>
      </c>
      <c r="E2214" t="s">
        <v>114</v>
      </c>
      <c r="H2214" t="str">
        <f>IF(ISBLANK(G2214),"",
IFERROR(VLOOKUP(G2214,[1]StringTable!$1:$1048576,MATCH([1]StringTable!$B$1,[1]StringTable!$1:$1,0),0),
IFERROR(VLOOKUP(G2214,[1]InApkStringTable!$1:$1048576,MATCH([1]InApkStringTable!$B$1,[1]InApkStringTable!$1:$1,0),0),
"스트링없음")))</f>
        <v/>
      </c>
      <c r="J2214" t="b">
        <v>1</v>
      </c>
      <c r="L2214" t="str">
        <f>IF(ISBLANK(K2214),"",IF(ISERROR(VLOOKUP(K2214,MapTable!$A:$A,1,0)),"맵없음",""))</f>
        <v/>
      </c>
      <c r="N2214" t="b">
        <f t="shared" ca="1" si="83"/>
        <v>0</v>
      </c>
      <c r="R2214" t="str">
        <f>IF(ISBLANK(Q2214),"",
IF(ISERROR(FIND(",",Q2214)),
  IF(ISERROR(VLOOKUP(Q2214,MapTable!$A:$A,1,0)),"맵없음",
  ""),
IF(ISERROR(FIND(",",Q2214,FIND(",",Q2214)+1)),
  IF(OR(ISERROR(VLOOKUP(LEFT(Q2214,FIND(",",Q2214)-1),MapTable!$A:$A,1,0)),ISERROR(VLOOKUP(TRIM(MID(Q2214,FIND(",",Q2214)+1,999)),MapTable!$A:$A,1,0))),"맵없음",
  ""),
IF(ISERROR(FIND(",",Q2214,FIND(",",Q2214,FIND(",",Q2214)+1)+1)),
  IF(OR(ISERROR(VLOOKUP(LEFT(Q2214,FIND(",",Q2214)-1),MapTable!$A:$A,1,0)),ISERROR(VLOOKUP(TRIM(MID(Q2214,FIND(",",Q2214)+1,FIND(",",Q2214,FIND(",",Q2214)+1)-FIND(",",Q2214)-1)),MapTable!$A:$A,1,0)),ISERROR(VLOOKUP(TRIM(MID(Q2214,FIND(",",Q2214,FIND(",",Q2214)+1)+1,999)),MapTable!$A:$A,1,0))),"맵없음",
  ""),
IF(ISERROR(FIND(",",Q2214,FIND(",",Q2214,FIND(",",Q2214,FIND(",",Q2214)+1)+1)+1)),
  IF(OR(ISERROR(VLOOKUP(LEFT(Q2214,FIND(",",Q2214)-1),MapTable!$A:$A,1,0)),ISERROR(VLOOKUP(TRIM(MID(Q2214,FIND(",",Q2214)+1,FIND(",",Q2214,FIND(",",Q2214)+1)-FIND(",",Q2214)-1)),MapTable!$A:$A,1,0)),ISERROR(VLOOKUP(TRIM(MID(Q2214,FIND(",",Q2214,FIND(",",Q2214)+1)+1,FIND(",",Q2214,FIND(",",Q2214,FIND(",",Q2214)+1)+1)-FIND(",",Q2214,FIND(",",Q2214)+1)-1)),MapTable!$A:$A,1,0)),ISERROR(VLOOKUP(TRIM(MID(Q2214,FIND(",",Q2214,FIND(",",Q2214,FIND(",",Q2214)+1)+1)+1,999)),MapTable!$A:$A,1,0))),"맵없음",
  ""),
)))))</f>
        <v/>
      </c>
      <c r="W2214" t="str">
        <f>IF(ISBLANK(V2214),"",IF(ISERROR(VLOOKUP(V2214,[3]DropTable!$A:$A,1,0)),"드랍없음",""))</f>
        <v/>
      </c>
      <c r="Y2214" t="str">
        <f>IF(ISBLANK(X2214),"",IF(ISERROR(VLOOKUP(X2214,[3]DropTable!$A:$A,1,0)),"드랍없음",""))</f>
        <v/>
      </c>
      <c r="AA2214">
        <v>8.1</v>
      </c>
    </row>
    <row r="2215" spans="1:27" x14ac:dyDescent="0.3">
      <c r="A2215">
        <v>22</v>
      </c>
      <c r="B2215">
        <v>24</v>
      </c>
      <c r="C2215">
        <v>1680</v>
      </c>
      <c r="D2215">
        <v>420</v>
      </c>
      <c r="E2215" t="s">
        <v>114</v>
      </c>
      <c r="H2215" t="str">
        <f>IF(ISBLANK(G2215),"",
IFERROR(VLOOKUP(G2215,[1]StringTable!$1:$1048576,MATCH([1]StringTable!$B$1,[1]StringTable!$1:$1,0),0),
IFERROR(VLOOKUP(G2215,[1]InApkStringTable!$1:$1048576,MATCH([1]InApkStringTable!$B$1,[1]InApkStringTable!$1:$1,0),0),
"스트링없음")))</f>
        <v/>
      </c>
      <c r="J2215" t="b">
        <v>1</v>
      </c>
      <c r="L2215" t="str">
        <f>IF(ISBLANK(K2215),"",IF(ISERROR(VLOOKUP(K2215,MapTable!$A:$A,1,0)),"맵없음",""))</f>
        <v/>
      </c>
      <c r="N2215" t="b">
        <f t="shared" ca="1" si="83"/>
        <v>0</v>
      </c>
      <c r="R2215" t="str">
        <f>IF(ISBLANK(Q2215),"",
IF(ISERROR(FIND(",",Q2215)),
  IF(ISERROR(VLOOKUP(Q2215,MapTable!$A:$A,1,0)),"맵없음",
  ""),
IF(ISERROR(FIND(",",Q2215,FIND(",",Q2215)+1)),
  IF(OR(ISERROR(VLOOKUP(LEFT(Q2215,FIND(",",Q2215)-1),MapTable!$A:$A,1,0)),ISERROR(VLOOKUP(TRIM(MID(Q2215,FIND(",",Q2215)+1,999)),MapTable!$A:$A,1,0))),"맵없음",
  ""),
IF(ISERROR(FIND(",",Q2215,FIND(",",Q2215,FIND(",",Q2215)+1)+1)),
  IF(OR(ISERROR(VLOOKUP(LEFT(Q2215,FIND(",",Q2215)-1),MapTable!$A:$A,1,0)),ISERROR(VLOOKUP(TRIM(MID(Q2215,FIND(",",Q2215)+1,FIND(",",Q2215,FIND(",",Q2215)+1)-FIND(",",Q2215)-1)),MapTable!$A:$A,1,0)),ISERROR(VLOOKUP(TRIM(MID(Q2215,FIND(",",Q2215,FIND(",",Q2215)+1)+1,999)),MapTable!$A:$A,1,0))),"맵없음",
  ""),
IF(ISERROR(FIND(",",Q2215,FIND(",",Q2215,FIND(",",Q2215,FIND(",",Q2215)+1)+1)+1)),
  IF(OR(ISERROR(VLOOKUP(LEFT(Q2215,FIND(",",Q2215)-1),MapTable!$A:$A,1,0)),ISERROR(VLOOKUP(TRIM(MID(Q2215,FIND(",",Q2215)+1,FIND(",",Q2215,FIND(",",Q2215)+1)-FIND(",",Q2215)-1)),MapTable!$A:$A,1,0)),ISERROR(VLOOKUP(TRIM(MID(Q2215,FIND(",",Q2215,FIND(",",Q2215)+1)+1,FIND(",",Q2215,FIND(",",Q2215,FIND(",",Q2215)+1)+1)-FIND(",",Q2215,FIND(",",Q2215)+1)-1)),MapTable!$A:$A,1,0)),ISERROR(VLOOKUP(TRIM(MID(Q2215,FIND(",",Q2215,FIND(",",Q2215,FIND(",",Q2215)+1)+1)+1,999)),MapTable!$A:$A,1,0))),"맵없음",
  ""),
)))))</f>
        <v/>
      </c>
      <c r="W2215" t="str">
        <f>IF(ISBLANK(V2215),"",IF(ISERROR(VLOOKUP(V2215,[3]DropTable!$A:$A,1,0)),"드랍없음",""))</f>
        <v/>
      </c>
      <c r="Y2215" t="str">
        <f>IF(ISBLANK(X2215),"",IF(ISERROR(VLOOKUP(X2215,[3]DropTable!$A:$A,1,0)),"드랍없음",""))</f>
        <v/>
      </c>
      <c r="AA2215">
        <v>8.1</v>
      </c>
    </row>
    <row r="2216" spans="1:27" x14ac:dyDescent="0.3">
      <c r="A2216">
        <v>22</v>
      </c>
      <c r="B2216">
        <v>25</v>
      </c>
      <c r="C2216">
        <v>1680</v>
      </c>
      <c r="D2216">
        <v>420</v>
      </c>
      <c r="E2216" t="s">
        <v>114</v>
      </c>
      <c r="H2216" t="str">
        <f>IF(ISBLANK(G2216),"",
IFERROR(VLOOKUP(G2216,[1]StringTable!$1:$1048576,MATCH([1]StringTable!$B$1,[1]StringTable!$1:$1,0),0),
IFERROR(VLOOKUP(G2216,[1]InApkStringTable!$1:$1048576,MATCH([1]InApkStringTable!$B$1,[1]InApkStringTable!$1:$1,0),0),
"스트링없음")))</f>
        <v/>
      </c>
      <c r="J2216" t="b">
        <v>1</v>
      </c>
      <c r="L2216" t="str">
        <f>IF(ISBLANK(K2216),"",IF(ISERROR(VLOOKUP(K2216,MapTable!$A:$A,1,0)),"맵없음",""))</f>
        <v/>
      </c>
      <c r="N2216" t="b">
        <f t="shared" ca="1" si="83"/>
        <v>0</v>
      </c>
      <c r="R2216" t="str">
        <f>IF(ISBLANK(Q2216),"",
IF(ISERROR(FIND(",",Q2216)),
  IF(ISERROR(VLOOKUP(Q2216,MapTable!$A:$A,1,0)),"맵없음",
  ""),
IF(ISERROR(FIND(",",Q2216,FIND(",",Q2216)+1)),
  IF(OR(ISERROR(VLOOKUP(LEFT(Q2216,FIND(",",Q2216)-1),MapTable!$A:$A,1,0)),ISERROR(VLOOKUP(TRIM(MID(Q2216,FIND(",",Q2216)+1,999)),MapTable!$A:$A,1,0))),"맵없음",
  ""),
IF(ISERROR(FIND(",",Q2216,FIND(",",Q2216,FIND(",",Q2216)+1)+1)),
  IF(OR(ISERROR(VLOOKUP(LEFT(Q2216,FIND(",",Q2216)-1),MapTable!$A:$A,1,0)),ISERROR(VLOOKUP(TRIM(MID(Q2216,FIND(",",Q2216)+1,FIND(",",Q2216,FIND(",",Q2216)+1)-FIND(",",Q2216)-1)),MapTable!$A:$A,1,0)),ISERROR(VLOOKUP(TRIM(MID(Q2216,FIND(",",Q2216,FIND(",",Q2216)+1)+1,999)),MapTable!$A:$A,1,0))),"맵없음",
  ""),
IF(ISERROR(FIND(",",Q2216,FIND(",",Q2216,FIND(",",Q2216,FIND(",",Q2216)+1)+1)+1)),
  IF(OR(ISERROR(VLOOKUP(LEFT(Q2216,FIND(",",Q2216)-1),MapTable!$A:$A,1,0)),ISERROR(VLOOKUP(TRIM(MID(Q2216,FIND(",",Q2216)+1,FIND(",",Q2216,FIND(",",Q2216)+1)-FIND(",",Q2216)-1)),MapTable!$A:$A,1,0)),ISERROR(VLOOKUP(TRIM(MID(Q2216,FIND(",",Q2216,FIND(",",Q2216)+1)+1,FIND(",",Q2216,FIND(",",Q2216,FIND(",",Q2216)+1)+1)-FIND(",",Q2216,FIND(",",Q2216)+1)-1)),MapTable!$A:$A,1,0)),ISERROR(VLOOKUP(TRIM(MID(Q2216,FIND(",",Q2216,FIND(",",Q2216,FIND(",",Q2216)+1)+1)+1,999)),MapTable!$A:$A,1,0))),"맵없음",
  ""),
)))))</f>
        <v/>
      </c>
      <c r="W2216" t="str">
        <f>IF(ISBLANK(V2216),"",IF(ISERROR(VLOOKUP(V2216,[3]DropTable!$A:$A,1,0)),"드랍없음",""))</f>
        <v/>
      </c>
      <c r="Y2216" t="str">
        <f>IF(ISBLANK(X2216),"",IF(ISERROR(VLOOKUP(X2216,[3]DropTable!$A:$A,1,0)),"드랍없음",""))</f>
        <v/>
      </c>
      <c r="AA2216">
        <v>8.1</v>
      </c>
    </row>
    <row r="2217" spans="1:27" x14ac:dyDescent="0.3">
      <c r="A2217">
        <v>22</v>
      </c>
      <c r="B2217">
        <v>26</v>
      </c>
      <c r="C2217">
        <v>1680</v>
      </c>
      <c r="D2217">
        <v>420</v>
      </c>
      <c r="E2217" t="s">
        <v>114</v>
      </c>
      <c r="H2217" t="str">
        <f>IF(ISBLANK(G2217),"",
IFERROR(VLOOKUP(G2217,[1]StringTable!$1:$1048576,MATCH([1]StringTable!$B$1,[1]StringTable!$1:$1,0),0),
IFERROR(VLOOKUP(G2217,[1]InApkStringTable!$1:$1048576,MATCH([1]InApkStringTable!$B$1,[1]InApkStringTable!$1:$1,0),0),
"스트링없음")))</f>
        <v/>
      </c>
      <c r="J2217" t="b">
        <v>1</v>
      </c>
      <c r="L2217" t="str">
        <f>IF(ISBLANK(K2217),"",IF(ISERROR(VLOOKUP(K2217,MapTable!$A:$A,1,0)),"맵없음",""))</f>
        <v/>
      </c>
      <c r="N2217" t="b">
        <f t="shared" ca="1" si="83"/>
        <v>0</v>
      </c>
      <c r="R2217" t="str">
        <f>IF(ISBLANK(Q2217),"",
IF(ISERROR(FIND(",",Q2217)),
  IF(ISERROR(VLOOKUP(Q2217,MapTable!$A:$A,1,0)),"맵없음",
  ""),
IF(ISERROR(FIND(",",Q2217,FIND(",",Q2217)+1)),
  IF(OR(ISERROR(VLOOKUP(LEFT(Q2217,FIND(",",Q2217)-1),MapTable!$A:$A,1,0)),ISERROR(VLOOKUP(TRIM(MID(Q2217,FIND(",",Q2217)+1,999)),MapTable!$A:$A,1,0))),"맵없음",
  ""),
IF(ISERROR(FIND(",",Q2217,FIND(",",Q2217,FIND(",",Q2217)+1)+1)),
  IF(OR(ISERROR(VLOOKUP(LEFT(Q2217,FIND(",",Q2217)-1),MapTable!$A:$A,1,0)),ISERROR(VLOOKUP(TRIM(MID(Q2217,FIND(",",Q2217)+1,FIND(",",Q2217,FIND(",",Q2217)+1)-FIND(",",Q2217)-1)),MapTable!$A:$A,1,0)),ISERROR(VLOOKUP(TRIM(MID(Q2217,FIND(",",Q2217,FIND(",",Q2217)+1)+1,999)),MapTable!$A:$A,1,0))),"맵없음",
  ""),
IF(ISERROR(FIND(",",Q2217,FIND(",",Q2217,FIND(",",Q2217,FIND(",",Q2217)+1)+1)+1)),
  IF(OR(ISERROR(VLOOKUP(LEFT(Q2217,FIND(",",Q2217)-1),MapTable!$A:$A,1,0)),ISERROR(VLOOKUP(TRIM(MID(Q2217,FIND(",",Q2217)+1,FIND(",",Q2217,FIND(",",Q2217)+1)-FIND(",",Q2217)-1)),MapTable!$A:$A,1,0)),ISERROR(VLOOKUP(TRIM(MID(Q2217,FIND(",",Q2217,FIND(",",Q2217)+1)+1,FIND(",",Q2217,FIND(",",Q2217,FIND(",",Q2217)+1)+1)-FIND(",",Q2217,FIND(",",Q2217)+1)-1)),MapTable!$A:$A,1,0)),ISERROR(VLOOKUP(TRIM(MID(Q2217,FIND(",",Q2217,FIND(",",Q2217,FIND(",",Q2217)+1)+1)+1,999)),MapTable!$A:$A,1,0))),"맵없음",
  ""),
)))))</f>
        <v/>
      </c>
      <c r="W2217" t="str">
        <f>IF(ISBLANK(V2217),"",IF(ISERROR(VLOOKUP(V2217,[3]DropTable!$A:$A,1,0)),"드랍없음",""))</f>
        <v/>
      </c>
      <c r="Y2217" t="str">
        <f>IF(ISBLANK(X2217),"",IF(ISERROR(VLOOKUP(X2217,[3]DropTable!$A:$A,1,0)),"드랍없음",""))</f>
        <v/>
      </c>
      <c r="AA2217">
        <v>8.1</v>
      </c>
    </row>
    <row r="2218" spans="1:27" x14ac:dyDescent="0.3">
      <c r="A2218">
        <v>22</v>
      </c>
      <c r="B2218">
        <v>27</v>
      </c>
      <c r="C2218">
        <v>1680</v>
      </c>
      <c r="D2218">
        <v>420</v>
      </c>
      <c r="E2218" t="s">
        <v>114</v>
      </c>
      <c r="H2218" t="str">
        <f>IF(ISBLANK(G2218),"",
IFERROR(VLOOKUP(G2218,[1]StringTable!$1:$1048576,MATCH([1]StringTable!$B$1,[1]StringTable!$1:$1,0),0),
IFERROR(VLOOKUP(G2218,[1]InApkStringTable!$1:$1048576,MATCH([1]InApkStringTable!$B$1,[1]InApkStringTable!$1:$1,0),0),
"스트링없음")))</f>
        <v/>
      </c>
      <c r="J2218" t="b">
        <v>1</v>
      </c>
      <c r="L2218" t="str">
        <f>IF(ISBLANK(K2218),"",IF(ISERROR(VLOOKUP(K2218,MapTable!$A:$A,1,0)),"맵없음",""))</f>
        <v/>
      </c>
      <c r="N2218" t="b">
        <f t="shared" ca="1" si="83"/>
        <v>0</v>
      </c>
      <c r="R2218" t="str">
        <f>IF(ISBLANK(Q2218),"",
IF(ISERROR(FIND(",",Q2218)),
  IF(ISERROR(VLOOKUP(Q2218,MapTable!$A:$A,1,0)),"맵없음",
  ""),
IF(ISERROR(FIND(",",Q2218,FIND(",",Q2218)+1)),
  IF(OR(ISERROR(VLOOKUP(LEFT(Q2218,FIND(",",Q2218)-1),MapTable!$A:$A,1,0)),ISERROR(VLOOKUP(TRIM(MID(Q2218,FIND(",",Q2218)+1,999)),MapTable!$A:$A,1,0))),"맵없음",
  ""),
IF(ISERROR(FIND(",",Q2218,FIND(",",Q2218,FIND(",",Q2218)+1)+1)),
  IF(OR(ISERROR(VLOOKUP(LEFT(Q2218,FIND(",",Q2218)-1),MapTable!$A:$A,1,0)),ISERROR(VLOOKUP(TRIM(MID(Q2218,FIND(",",Q2218)+1,FIND(",",Q2218,FIND(",",Q2218)+1)-FIND(",",Q2218)-1)),MapTable!$A:$A,1,0)),ISERROR(VLOOKUP(TRIM(MID(Q2218,FIND(",",Q2218,FIND(",",Q2218)+1)+1,999)),MapTable!$A:$A,1,0))),"맵없음",
  ""),
IF(ISERROR(FIND(",",Q2218,FIND(",",Q2218,FIND(",",Q2218,FIND(",",Q2218)+1)+1)+1)),
  IF(OR(ISERROR(VLOOKUP(LEFT(Q2218,FIND(",",Q2218)-1),MapTable!$A:$A,1,0)),ISERROR(VLOOKUP(TRIM(MID(Q2218,FIND(",",Q2218)+1,FIND(",",Q2218,FIND(",",Q2218)+1)-FIND(",",Q2218)-1)),MapTable!$A:$A,1,0)),ISERROR(VLOOKUP(TRIM(MID(Q2218,FIND(",",Q2218,FIND(",",Q2218)+1)+1,FIND(",",Q2218,FIND(",",Q2218,FIND(",",Q2218)+1)+1)-FIND(",",Q2218,FIND(",",Q2218)+1)-1)),MapTable!$A:$A,1,0)),ISERROR(VLOOKUP(TRIM(MID(Q2218,FIND(",",Q2218,FIND(",",Q2218,FIND(",",Q2218)+1)+1)+1,999)),MapTable!$A:$A,1,0))),"맵없음",
  ""),
)))))</f>
        <v/>
      </c>
      <c r="W2218" t="str">
        <f>IF(ISBLANK(V2218),"",IF(ISERROR(VLOOKUP(V2218,[3]DropTable!$A:$A,1,0)),"드랍없음",""))</f>
        <v/>
      </c>
      <c r="Y2218" t="str">
        <f>IF(ISBLANK(X2218),"",IF(ISERROR(VLOOKUP(X2218,[3]DropTable!$A:$A,1,0)),"드랍없음",""))</f>
        <v/>
      </c>
      <c r="AA2218">
        <v>8.1</v>
      </c>
    </row>
    <row r="2219" spans="1:27" x14ac:dyDescent="0.3">
      <c r="A2219">
        <v>22</v>
      </c>
      <c r="B2219">
        <v>28</v>
      </c>
      <c r="C2219">
        <v>1680</v>
      </c>
      <c r="D2219">
        <v>420</v>
      </c>
      <c r="E2219" t="s">
        <v>114</v>
      </c>
      <c r="H2219" t="str">
        <f>IF(ISBLANK(G2219),"",
IFERROR(VLOOKUP(G2219,[1]StringTable!$1:$1048576,MATCH([1]StringTable!$B$1,[1]StringTable!$1:$1,0),0),
IFERROR(VLOOKUP(G2219,[1]InApkStringTable!$1:$1048576,MATCH([1]InApkStringTable!$B$1,[1]InApkStringTable!$1:$1,0),0),
"스트링없음")))</f>
        <v/>
      </c>
      <c r="J2219" t="b">
        <v>1</v>
      </c>
      <c r="L2219" t="str">
        <f>IF(ISBLANK(K2219),"",IF(ISERROR(VLOOKUP(K2219,MapTable!$A:$A,1,0)),"맵없음",""))</f>
        <v/>
      </c>
      <c r="N2219" t="b">
        <f t="shared" ca="1" si="83"/>
        <v>0</v>
      </c>
      <c r="R2219" t="str">
        <f>IF(ISBLANK(Q2219),"",
IF(ISERROR(FIND(",",Q2219)),
  IF(ISERROR(VLOOKUP(Q2219,MapTable!$A:$A,1,0)),"맵없음",
  ""),
IF(ISERROR(FIND(",",Q2219,FIND(",",Q2219)+1)),
  IF(OR(ISERROR(VLOOKUP(LEFT(Q2219,FIND(",",Q2219)-1),MapTable!$A:$A,1,0)),ISERROR(VLOOKUP(TRIM(MID(Q2219,FIND(",",Q2219)+1,999)),MapTable!$A:$A,1,0))),"맵없음",
  ""),
IF(ISERROR(FIND(",",Q2219,FIND(",",Q2219,FIND(",",Q2219)+1)+1)),
  IF(OR(ISERROR(VLOOKUP(LEFT(Q2219,FIND(",",Q2219)-1),MapTable!$A:$A,1,0)),ISERROR(VLOOKUP(TRIM(MID(Q2219,FIND(",",Q2219)+1,FIND(",",Q2219,FIND(",",Q2219)+1)-FIND(",",Q2219)-1)),MapTable!$A:$A,1,0)),ISERROR(VLOOKUP(TRIM(MID(Q2219,FIND(",",Q2219,FIND(",",Q2219)+1)+1,999)),MapTable!$A:$A,1,0))),"맵없음",
  ""),
IF(ISERROR(FIND(",",Q2219,FIND(",",Q2219,FIND(",",Q2219,FIND(",",Q2219)+1)+1)+1)),
  IF(OR(ISERROR(VLOOKUP(LEFT(Q2219,FIND(",",Q2219)-1),MapTable!$A:$A,1,0)),ISERROR(VLOOKUP(TRIM(MID(Q2219,FIND(",",Q2219)+1,FIND(",",Q2219,FIND(",",Q2219)+1)-FIND(",",Q2219)-1)),MapTable!$A:$A,1,0)),ISERROR(VLOOKUP(TRIM(MID(Q2219,FIND(",",Q2219,FIND(",",Q2219)+1)+1,FIND(",",Q2219,FIND(",",Q2219,FIND(",",Q2219)+1)+1)-FIND(",",Q2219,FIND(",",Q2219)+1)-1)),MapTable!$A:$A,1,0)),ISERROR(VLOOKUP(TRIM(MID(Q2219,FIND(",",Q2219,FIND(",",Q2219,FIND(",",Q2219)+1)+1)+1,999)),MapTable!$A:$A,1,0))),"맵없음",
  ""),
)))))</f>
        <v/>
      </c>
      <c r="W2219" t="str">
        <f>IF(ISBLANK(V2219),"",IF(ISERROR(VLOOKUP(V2219,[3]DropTable!$A:$A,1,0)),"드랍없음",""))</f>
        <v/>
      </c>
      <c r="Y2219" t="str">
        <f>IF(ISBLANK(X2219),"",IF(ISERROR(VLOOKUP(X2219,[3]DropTable!$A:$A,1,0)),"드랍없음",""))</f>
        <v/>
      </c>
      <c r="AA2219">
        <v>8.1</v>
      </c>
    </row>
    <row r="2220" spans="1:27" x14ac:dyDescent="0.3">
      <c r="A2220">
        <v>22</v>
      </c>
      <c r="B2220">
        <v>29</v>
      </c>
      <c r="C2220">
        <v>1680</v>
      </c>
      <c r="D2220">
        <v>420</v>
      </c>
      <c r="E2220" t="s">
        <v>114</v>
      </c>
      <c r="H2220" t="str">
        <f>IF(ISBLANK(G2220),"",
IFERROR(VLOOKUP(G2220,[1]StringTable!$1:$1048576,MATCH([1]StringTable!$B$1,[1]StringTable!$1:$1,0),0),
IFERROR(VLOOKUP(G2220,[1]InApkStringTable!$1:$1048576,MATCH([1]InApkStringTable!$B$1,[1]InApkStringTable!$1:$1,0),0),
"스트링없음")))</f>
        <v/>
      </c>
      <c r="J2220" t="b">
        <v>1</v>
      </c>
      <c r="L2220" t="str">
        <f>IF(ISBLANK(K2220),"",IF(ISERROR(VLOOKUP(K2220,MapTable!$A:$A,1,0)),"맵없음",""))</f>
        <v/>
      </c>
      <c r="N2220" t="b">
        <f t="shared" ca="1" si="83"/>
        <v>0</v>
      </c>
      <c r="R2220" t="str">
        <f>IF(ISBLANK(Q2220),"",
IF(ISERROR(FIND(",",Q2220)),
  IF(ISERROR(VLOOKUP(Q2220,MapTable!$A:$A,1,0)),"맵없음",
  ""),
IF(ISERROR(FIND(",",Q2220,FIND(",",Q2220)+1)),
  IF(OR(ISERROR(VLOOKUP(LEFT(Q2220,FIND(",",Q2220)-1),MapTable!$A:$A,1,0)),ISERROR(VLOOKUP(TRIM(MID(Q2220,FIND(",",Q2220)+1,999)),MapTable!$A:$A,1,0))),"맵없음",
  ""),
IF(ISERROR(FIND(",",Q2220,FIND(",",Q2220,FIND(",",Q2220)+1)+1)),
  IF(OR(ISERROR(VLOOKUP(LEFT(Q2220,FIND(",",Q2220)-1),MapTable!$A:$A,1,0)),ISERROR(VLOOKUP(TRIM(MID(Q2220,FIND(",",Q2220)+1,FIND(",",Q2220,FIND(",",Q2220)+1)-FIND(",",Q2220)-1)),MapTable!$A:$A,1,0)),ISERROR(VLOOKUP(TRIM(MID(Q2220,FIND(",",Q2220,FIND(",",Q2220)+1)+1,999)),MapTable!$A:$A,1,0))),"맵없음",
  ""),
IF(ISERROR(FIND(",",Q2220,FIND(",",Q2220,FIND(",",Q2220,FIND(",",Q2220)+1)+1)+1)),
  IF(OR(ISERROR(VLOOKUP(LEFT(Q2220,FIND(",",Q2220)-1),MapTable!$A:$A,1,0)),ISERROR(VLOOKUP(TRIM(MID(Q2220,FIND(",",Q2220)+1,FIND(",",Q2220,FIND(",",Q2220)+1)-FIND(",",Q2220)-1)),MapTable!$A:$A,1,0)),ISERROR(VLOOKUP(TRIM(MID(Q2220,FIND(",",Q2220,FIND(",",Q2220)+1)+1,FIND(",",Q2220,FIND(",",Q2220,FIND(",",Q2220)+1)+1)-FIND(",",Q2220,FIND(",",Q2220)+1)-1)),MapTable!$A:$A,1,0)),ISERROR(VLOOKUP(TRIM(MID(Q2220,FIND(",",Q2220,FIND(",",Q2220,FIND(",",Q2220)+1)+1)+1,999)),MapTable!$A:$A,1,0))),"맵없음",
  ""),
)))))</f>
        <v/>
      </c>
      <c r="W2220" t="str">
        <f>IF(ISBLANK(V2220),"",IF(ISERROR(VLOOKUP(V2220,[3]DropTable!$A:$A,1,0)),"드랍없음",""))</f>
        <v/>
      </c>
      <c r="Y2220" t="str">
        <f>IF(ISBLANK(X2220),"",IF(ISERROR(VLOOKUP(X2220,[3]DropTable!$A:$A,1,0)),"드랍없음",""))</f>
        <v/>
      </c>
      <c r="AA2220">
        <v>8.1</v>
      </c>
    </row>
    <row r="2221" spans="1:27" x14ac:dyDescent="0.3">
      <c r="A2221">
        <v>22</v>
      </c>
      <c r="B2221">
        <v>30</v>
      </c>
      <c r="C2221">
        <v>1680</v>
      </c>
      <c r="D2221">
        <v>420</v>
      </c>
      <c r="E2221" t="s">
        <v>114</v>
      </c>
      <c r="H2221" t="str">
        <f>IF(ISBLANK(G2221),"",
IFERROR(VLOOKUP(G2221,[1]StringTable!$1:$1048576,MATCH([1]StringTable!$B$1,[1]StringTable!$1:$1,0),0),
IFERROR(VLOOKUP(G2221,[1]InApkStringTable!$1:$1048576,MATCH([1]InApkStringTable!$B$1,[1]InApkStringTable!$1:$1,0),0),
"스트링없음")))</f>
        <v/>
      </c>
      <c r="J2221" t="b">
        <v>1</v>
      </c>
      <c r="L2221" t="str">
        <f>IF(ISBLANK(K2221),"",IF(ISERROR(VLOOKUP(K2221,MapTable!$A:$A,1,0)),"맵없음",""))</f>
        <v/>
      </c>
      <c r="N2221" t="b">
        <f t="shared" ca="1" si="83"/>
        <v>0</v>
      </c>
      <c r="R2221" t="str">
        <f>IF(ISBLANK(Q2221),"",
IF(ISERROR(FIND(",",Q2221)),
  IF(ISERROR(VLOOKUP(Q2221,MapTable!$A:$A,1,0)),"맵없음",
  ""),
IF(ISERROR(FIND(",",Q2221,FIND(",",Q2221)+1)),
  IF(OR(ISERROR(VLOOKUP(LEFT(Q2221,FIND(",",Q2221)-1),MapTable!$A:$A,1,0)),ISERROR(VLOOKUP(TRIM(MID(Q2221,FIND(",",Q2221)+1,999)),MapTable!$A:$A,1,0))),"맵없음",
  ""),
IF(ISERROR(FIND(",",Q2221,FIND(",",Q2221,FIND(",",Q2221)+1)+1)),
  IF(OR(ISERROR(VLOOKUP(LEFT(Q2221,FIND(",",Q2221)-1),MapTable!$A:$A,1,0)),ISERROR(VLOOKUP(TRIM(MID(Q2221,FIND(",",Q2221)+1,FIND(",",Q2221,FIND(",",Q2221)+1)-FIND(",",Q2221)-1)),MapTable!$A:$A,1,0)),ISERROR(VLOOKUP(TRIM(MID(Q2221,FIND(",",Q2221,FIND(",",Q2221)+1)+1,999)),MapTable!$A:$A,1,0))),"맵없음",
  ""),
IF(ISERROR(FIND(",",Q2221,FIND(",",Q2221,FIND(",",Q2221,FIND(",",Q2221)+1)+1)+1)),
  IF(OR(ISERROR(VLOOKUP(LEFT(Q2221,FIND(",",Q2221)-1),MapTable!$A:$A,1,0)),ISERROR(VLOOKUP(TRIM(MID(Q2221,FIND(",",Q2221)+1,FIND(",",Q2221,FIND(",",Q2221)+1)-FIND(",",Q2221)-1)),MapTable!$A:$A,1,0)),ISERROR(VLOOKUP(TRIM(MID(Q2221,FIND(",",Q2221,FIND(",",Q2221)+1)+1,FIND(",",Q2221,FIND(",",Q2221,FIND(",",Q2221)+1)+1)-FIND(",",Q2221,FIND(",",Q2221)+1)-1)),MapTable!$A:$A,1,0)),ISERROR(VLOOKUP(TRIM(MID(Q2221,FIND(",",Q2221,FIND(",",Q2221,FIND(",",Q2221)+1)+1)+1,999)),MapTable!$A:$A,1,0))),"맵없음",
  ""),
)))))</f>
        <v/>
      </c>
      <c r="W2221" t="str">
        <f>IF(ISBLANK(V2221),"",IF(ISERROR(VLOOKUP(V2221,[3]DropTable!$A:$A,1,0)),"드랍없음",""))</f>
        <v/>
      </c>
      <c r="Y2221" t="str">
        <f>IF(ISBLANK(X2221),"",IF(ISERROR(VLOOKUP(X2221,[3]DropTable!$A:$A,1,0)),"드랍없음",""))</f>
        <v/>
      </c>
      <c r="AA2221">
        <v>8.1</v>
      </c>
    </row>
    <row r="2222" spans="1:27" x14ac:dyDescent="0.3">
      <c r="A2222">
        <v>22</v>
      </c>
      <c r="B2222">
        <v>31</v>
      </c>
      <c r="C2222">
        <v>1680</v>
      </c>
      <c r="D2222">
        <v>420</v>
      </c>
      <c r="E2222" t="s">
        <v>114</v>
      </c>
      <c r="H2222" t="str">
        <f>IF(ISBLANK(G2222),"",
IFERROR(VLOOKUP(G2222,[1]StringTable!$1:$1048576,MATCH([1]StringTable!$B$1,[1]StringTable!$1:$1,0),0),
IFERROR(VLOOKUP(G2222,[1]InApkStringTable!$1:$1048576,MATCH([1]InApkStringTable!$B$1,[1]InApkStringTable!$1:$1,0),0),
"스트링없음")))</f>
        <v/>
      </c>
      <c r="J2222" t="b">
        <v>1</v>
      </c>
      <c r="L2222" t="str">
        <f>IF(ISBLANK(K2222),"",IF(ISERROR(VLOOKUP(K2222,MapTable!$A:$A,1,0)),"맵없음",""))</f>
        <v/>
      </c>
      <c r="N2222" t="b">
        <f t="shared" ca="1" si="83"/>
        <v>0</v>
      </c>
      <c r="R2222" t="str">
        <f>IF(ISBLANK(Q2222),"",
IF(ISERROR(FIND(",",Q2222)),
  IF(ISERROR(VLOOKUP(Q2222,MapTable!$A:$A,1,0)),"맵없음",
  ""),
IF(ISERROR(FIND(",",Q2222,FIND(",",Q2222)+1)),
  IF(OR(ISERROR(VLOOKUP(LEFT(Q2222,FIND(",",Q2222)-1),MapTable!$A:$A,1,0)),ISERROR(VLOOKUP(TRIM(MID(Q2222,FIND(",",Q2222)+1,999)),MapTable!$A:$A,1,0))),"맵없음",
  ""),
IF(ISERROR(FIND(",",Q2222,FIND(",",Q2222,FIND(",",Q2222)+1)+1)),
  IF(OR(ISERROR(VLOOKUP(LEFT(Q2222,FIND(",",Q2222)-1),MapTable!$A:$A,1,0)),ISERROR(VLOOKUP(TRIM(MID(Q2222,FIND(",",Q2222)+1,FIND(",",Q2222,FIND(",",Q2222)+1)-FIND(",",Q2222)-1)),MapTable!$A:$A,1,0)),ISERROR(VLOOKUP(TRIM(MID(Q2222,FIND(",",Q2222,FIND(",",Q2222)+1)+1,999)),MapTable!$A:$A,1,0))),"맵없음",
  ""),
IF(ISERROR(FIND(",",Q2222,FIND(",",Q2222,FIND(",",Q2222,FIND(",",Q2222)+1)+1)+1)),
  IF(OR(ISERROR(VLOOKUP(LEFT(Q2222,FIND(",",Q2222)-1),MapTable!$A:$A,1,0)),ISERROR(VLOOKUP(TRIM(MID(Q2222,FIND(",",Q2222)+1,FIND(",",Q2222,FIND(",",Q2222)+1)-FIND(",",Q2222)-1)),MapTable!$A:$A,1,0)),ISERROR(VLOOKUP(TRIM(MID(Q2222,FIND(",",Q2222,FIND(",",Q2222)+1)+1,FIND(",",Q2222,FIND(",",Q2222,FIND(",",Q2222)+1)+1)-FIND(",",Q2222,FIND(",",Q2222)+1)-1)),MapTable!$A:$A,1,0)),ISERROR(VLOOKUP(TRIM(MID(Q2222,FIND(",",Q2222,FIND(",",Q2222,FIND(",",Q2222)+1)+1)+1,999)),MapTable!$A:$A,1,0))),"맵없음",
  ""),
)))))</f>
        <v/>
      </c>
      <c r="W2222" t="str">
        <f>IF(ISBLANK(V2222),"",IF(ISERROR(VLOOKUP(V2222,[3]DropTable!$A:$A,1,0)),"드랍없음",""))</f>
        <v/>
      </c>
      <c r="Y2222" t="str">
        <f>IF(ISBLANK(X2222),"",IF(ISERROR(VLOOKUP(X2222,[3]DropTable!$A:$A,1,0)),"드랍없음",""))</f>
        <v/>
      </c>
      <c r="AA2222">
        <v>8.1</v>
      </c>
    </row>
    <row r="2223" spans="1:27" x14ac:dyDescent="0.3">
      <c r="A2223">
        <v>22</v>
      </c>
      <c r="B2223">
        <v>32</v>
      </c>
      <c r="C2223">
        <v>1680</v>
      </c>
      <c r="D2223">
        <v>420</v>
      </c>
      <c r="E2223" t="s">
        <v>114</v>
      </c>
      <c r="H2223" t="str">
        <f>IF(ISBLANK(G2223),"",
IFERROR(VLOOKUP(G2223,[1]StringTable!$1:$1048576,MATCH([1]StringTable!$B$1,[1]StringTable!$1:$1,0),0),
IFERROR(VLOOKUP(G2223,[1]InApkStringTable!$1:$1048576,MATCH([1]InApkStringTable!$B$1,[1]InApkStringTable!$1:$1,0),0),
"스트링없음")))</f>
        <v/>
      </c>
      <c r="J2223" t="b">
        <v>1</v>
      </c>
      <c r="L2223" t="str">
        <f>IF(ISBLANK(K2223),"",IF(ISERROR(VLOOKUP(K2223,MapTable!$A:$A,1,0)),"맵없음",""))</f>
        <v/>
      </c>
      <c r="N2223" t="b">
        <f t="shared" ca="1" si="83"/>
        <v>0</v>
      </c>
      <c r="R2223" t="str">
        <f>IF(ISBLANK(Q2223),"",
IF(ISERROR(FIND(",",Q2223)),
  IF(ISERROR(VLOOKUP(Q2223,MapTable!$A:$A,1,0)),"맵없음",
  ""),
IF(ISERROR(FIND(",",Q2223,FIND(",",Q2223)+1)),
  IF(OR(ISERROR(VLOOKUP(LEFT(Q2223,FIND(",",Q2223)-1),MapTable!$A:$A,1,0)),ISERROR(VLOOKUP(TRIM(MID(Q2223,FIND(",",Q2223)+1,999)),MapTable!$A:$A,1,0))),"맵없음",
  ""),
IF(ISERROR(FIND(",",Q2223,FIND(",",Q2223,FIND(",",Q2223)+1)+1)),
  IF(OR(ISERROR(VLOOKUP(LEFT(Q2223,FIND(",",Q2223)-1),MapTable!$A:$A,1,0)),ISERROR(VLOOKUP(TRIM(MID(Q2223,FIND(",",Q2223)+1,FIND(",",Q2223,FIND(",",Q2223)+1)-FIND(",",Q2223)-1)),MapTable!$A:$A,1,0)),ISERROR(VLOOKUP(TRIM(MID(Q2223,FIND(",",Q2223,FIND(",",Q2223)+1)+1,999)),MapTable!$A:$A,1,0))),"맵없음",
  ""),
IF(ISERROR(FIND(",",Q2223,FIND(",",Q2223,FIND(",",Q2223,FIND(",",Q2223)+1)+1)+1)),
  IF(OR(ISERROR(VLOOKUP(LEFT(Q2223,FIND(",",Q2223)-1),MapTable!$A:$A,1,0)),ISERROR(VLOOKUP(TRIM(MID(Q2223,FIND(",",Q2223)+1,FIND(",",Q2223,FIND(",",Q2223)+1)-FIND(",",Q2223)-1)),MapTable!$A:$A,1,0)),ISERROR(VLOOKUP(TRIM(MID(Q2223,FIND(",",Q2223,FIND(",",Q2223)+1)+1,FIND(",",Q2223,FIND(",",Q2223,FIND(",",Q2223)+1)+1)-FIND(",",Q2223,FIND(",",Q2223)+1)-1)),MapTable!$A:$A,1,0)),ISERROR(VLOOKUP(TRIM(MID(Q2223,FIND(",",Q2223,FIND(",",Q2223,FIND(",",Q2223)+1)+1)+1,999)),MapTable!$A:$A,1,0))),"맵없음",
  ""),
)))))</f>
        <v/>
      </c>
      <c r="W2223" t="str">
        <f>IF(ISBLANK(V2223),"",IF(ISERROR(VLOOKUP(V2223,[3]DropTable!$A:$A,1,0)),"드랍없음",""))</f>
        <v/>
      </c>
      <c r="Y2223" t="str">
        <f>IF(ISBLANK(X2223),"",IF(ISERROR(VLOOKUP(X2223,[3]DropTable!$A:$A,1,0)),"드랍없음",""))</f>
        <v/>
      </c>
      <c r="AA2223">
        <v>8.1</v>
      </c>
    </row>
    <row r="2224" spans="1:27" x14ac:dyDescent="0.3">
      <c r="A2224">
        <v>22</v>
      </c>
      <c r="B2224">
        <v>33</v>
      </c>
      <c r="C2224">
        <v>1680</v>
      </c>
      <c r="D2224">
        <v>420</v>
      </c>
      <c r="E2224" t="s">
        <v>114</v>
      </c>
      <c r="H2224" t="str">
        <f>IF(ISBLANK(G2224),"",
IFERROR(VLOOKUP(G2224,[1]StringTable!$1:$1048576,MATCH([1]StringTable!$B$1,[1]StringTable!$1:$1,0),0),
IFERROR(VLOOKUP(G2224,[1]InApkStringTable!$1:$1048576,MATCH([1]InApkStringTable!$B$1,[1]InApkStringTable!$1:$1,0),0),
"스트링없음")))</f>
        <v/>
      </c>
      <c r="J2224" t="b">
        <v>1</v>
      </c>
      <c r="L2224" t="str">
        <f>IF(ISBLANK(K2224),"",IF(ISERROR(VLOOKUP(K2224,MapTable!$A:$A,1,0)),"맵없음",""))</f>
        <v/>
      </c>
      <c r="N2224" t="b">
        <f t="shared" ca="1" si="83"/>
        <v>0</v>
      </c>
      <c r="R2224" t="str">
        <f>IF(ISBLANK(Q2224),"",
IF(ISERROR(FIND(",",Q2224)),
  IF(ISERROR(VLOOKUP(Q2224,MapTable!$A:$A,1,0)),"맵없음",
  ""),
IF(ISERROR(FIND(",",Q2224,FIND(",",Q2224)+1)),
  IF(OR(ISERROR(VLOOKUP(LEFT(Q2224,FIND(",",Q2224)-1),MapTable!$A:$A,1,0)),ISERROR(VLOOKUP(TRIM(MID(Q2224,FIND(",",Q2224)+1,999)),MapTable!$A:$A,1,0))),"맵없음",
  ""),
IF(ISERROR(FIND(",",Q2224,FIND(",",Q2224,FIND(",",Q2224)+1)+1)),
  IF(OR(ISERROR(VLOOKUP(LEFT(Q2224,FIND(",",Q2224)-1),MapTable!$A:$A,1,0)),ISERROR(VLOOKUP(TRIM(MID(Q2224,FIND(",",Q2224)+1,FIND(",",Q2224,FIND(",",Q2224)+1)-FIND(",",Q2224)-1)),MapTable!$A:$A,1,0)),ISERROR(VLOOKUP(TRIM(MID(Q2224,FIND(",",Q2224,FIND(",",Q2224)+1)+1,999)),MapTable!$A:$A,1,0))),"맵없음",
  ""),
IF(ISERROR(FIND(",",Q2224,FIND(",",Q2224,FIND(",",Q2224,FIND(",",Q2224)+1)+1)+1)),
  IF(OR(ISERROR(VLOOKUP(LEFT(Q2224,FIND(",",Q2224)-1),MapTable!$A:$A,1,0)),ISERROR(VLOOKUP(TRIM(MID(Q2224,FIND(",",Q2224)+1,FIND(",",Q2224,FIND(",",Q2224)+1)-FIND(",",Q2224)-1)),MapTable!$A:$A,1,0)),ISERROR(VLOOKUP(TRIM(MID(Q2224,FIND(",",Q2224,FIND(",",Q2224)+1)+1,FIND(",",Q2224,FIND(",",Q2224,FIND(",",Q2224)+1)+1)-FIND(",",Q2224,FIND(",",Q2224)+1)-1)),MapTable!$A:$A,1,0)),ISERROR(VLOOKUP(TRIM(MID(Q2224,FIND(",",Q2224,FIND(",",Q2224,FIND(",",Q2224)+1)+1)+1,999)),MapTable!$A:$A,1,0))),"맵없음",
  ""),
)))))</f>
        <v/>
      </c>
      <c r="W2224" t="str">
        <f>IF(ISBLANK(V2224),"",IF(ISERROR(VLOOKUP(V2224,[3]DropTable!$A:$A,1,0)),"드랍없음",""))</f>
        <v/>
      </c>
      <c r="Y2224" t="str">
        <f>IF(ISBLANK(X2224),"",IF(ISERROR(VLOOKUP(X2224,[3]DropTable!$A:$A,1,0)),"드랍없음",""))</f>
        <v/>
      </c>
      <c r="AA2224">
        <v>8.1</v>
      </c>
    </row>
    <row r="2225" spans="1:27" x14ac:dyDescent="0.3">
      <c r="A2225">
        <v>22</v>
      </c>
      <c r="B2225">
        <v>34</v>
      </c>
      <c r="C2225">
        <v>1680</v>
      </c>
      <c r="D2225">
        <v>420</v>
      </c>
      <c r="E2225" t="s">
        <v>114</v>
      </c>
      <c r="H2225" t="str">
        <f>IF(ISBLANK(G2225),"",
IFERROR(VLOOKUP(G2225,[1]StringTable!$1:$1048576,MATCH([1]StringTable!$B$1,[1]StringTable!$1:$1,0),0),
IFERROR(VLOOKUP(G2225,[1]InApkStringTable!$1:$1048576,MATCH([1]InApkStringTable!$B$1,[1]InApkStringTable!$1:$1,0),0),
"스트링없음")))</f>
        <v/>
      </c>
      <c r="J2225" t="b">
        <v>1</v>
      </c>
      <c r="L2225" t="str">
        <f>IF(ISBLANK(K2225),"",IF(ISERROR(VLOOKUP(K2225,MapTable!$A:$A,1,0)),"맵없음",""))</f>
        <v/>
      </c>
      <c r="N2225" t="b">
        <f t="shared" ca="1" si="83"/>
        <v>0</v>
      </c>
      <c r="R2225" t="str">
        <f>IF(ISBLANK(Q2225),"",
IF(ISERROR(FIND(",",Q2225)),
  IF(ISERROR(VLOOKUP(Q2225,MapTable!$A:$A,1,0)),"맵없음",
  ""),
IF(ISERROR(FIND(",",Q2225,FIND(",",Q2225)+1)),
  IF(OR(ISERROR(VLOOKUP(LEFT(Q2225,FIND(",",Q2225)-1),MapTable!$A:$A,1,0)),ISERROR(VLOOKUP(TRIM(MID(Q2225,FIND(",",Q2225)+1,999)),MapTable!$A:$A,1,0))),"맵없음",
  ""),
IF(ISERROR(FIND(",",Q2225,FIND(",",Q2225,FIND(",",Q2225)+1)+1)),
  IF(OR(ISERROR(VLOOKUP(LEFT(Q2225,FIND(",",Q2225)-1),MapTable!$A:$A,1,0)),ISERROR(VLOOKUP(TRIM(MID(Q2225,FIND(",",Q2225)+1,FIND(",",Q2225,FIND(",",Q2225)+1)-FIND(",",Q2225)-1)),MapTable!$A:$A,1,0)),ISERROR(VLOOKUP(TRIM(MID(Q2225,FIND(",",Q2225,FIND(",",Q2225)+1)+1,999)),MapTable!$A:$A,1,0))),"맵없음",
  ""),
IF(ISERROR(FIND(",",Q2225,FIND(",",Q2225,FIND(",",Q2225,FIND(",",Q2225)+1)+1)+1)),
  IF(OR(ISERROR(VLOOKUP(LEFT(Q2225,FIND(",",Q2225)-1),MapTable!$A:$A,1,0)),ISERROR(VLOOKUP(TRIM(MID(Q2225,FIND(",",Q2225)+1,FIND(",",Q2225,FIND(",",Q2225)+1)-FIND(",",Q2225)-1)),MapTable!$A:$A,1,0)),ISERROR(VLOOKUP(TRIM(MID(Q2225,FIND(",",Q2225,FIND(",",Q2225)+1)+1,FIND(",",Q2225,FIND(",",Q2225,FIND(",",Q2225)+1)+1)-FIND(",",Q2225,FIND(",",Q2225)+1)-1)),MapTable!$A:$A,1,0)),ISERROR(VLOOKUP(TRIM(MID(Q2225,FIND(",",Q2225,FIND(",",Q2225,FIND(",",Q2225)+1)+1)+1,999)),MapTable!$A:$A,1,0))),"맵없음",
  ""),
)))))</f>
        <v/>
      </c>
      <c r="W2225" t="str">
        <f>IF(ISBLANK(V2225),"",IF(ISERROR(VLOOKUP(V2225,[3]DropTable!$A:$A,1,0)),"드랍없음",""))</f>
        <v/>
      </c>
      <c r="Y2225" t="str">
        <f>IF(ISBLANK(X2225),"",IF(ISERROR(VLOOKUP(X2225,[3]DropTable!$A:$A,1,0)),"드랍없음",""))</f>
        <v/>
      </c>
      <c r="AA2225">
        <v>8.1</v>
      </c>
    </row>
    <row r="2226" spans="1:27" x14ac:dyDescent="0.3">
      <c r="A2226">
        <v>22</v>
      </c>
      <c r="B2226">
        <v>35</v>
      </c>
      <c r="C2226">
        <v>1680</v>
      </c>
      <c r="D2226">
        <v>420</v>
      </c>
      <c r="E2226" t="s">
        <v>114</v>
      </c>
      <c r="H2226" t="str">
        <f>IF(ISBLANK(G2226),"",
IFERROR(VLOOKUP(G2226,[1]StringTable!$1:$1048576,MATCH([1]StringTable!$B$1,[1]StringTable!$1:$1,0),0),
IFERROR(VLOOKUP(G2226,[1]InApkStringTable!$1:$1048576,MATCH([1]InApkStringTable!$B$1,[1]InApkStringTable!$1:$1,0),0),
"스트링없음")))</f>
        <v/>
      </c>
      <c r="J2226" t="b">
        <v>1</v>
      </c>
      <c r="L2226" t="str">
        <f>IF(ISBLANK(K2226),"",IF(ISERROR(VLOOKUP(K2226,MapTable!$A:$A,1,0)),"맵없음",""))</f>
        <v/>
      </c>
      <c r="N2226" t="b">
        <f t="shared" ca="1" si="83"/>
        <v>0</v>
      </c>
      <c r="R2226" t="str">
        <f>IF(ISBLANK(Q2226),"",
IF(ISERROR(FIND(",",Q2226)),
  IF(ISERROR(VLOOKUP(Q2226,MapTable!$A:$A,1,0)),"맵없음",
  ""),
IF(ISERROR(FIND(",",Q2226,FIND(",",Q2226)+1)),
  IF(OR(ISERROR(VLOOKUP(LEFT(Q2226,FIND(",",Q2226)-1),MapTable!$A:$A,1,0)),ISERROR(VLOOKUP(TRIM(MID(Q2226,FIND(",",Q2226)+1,999)),MapTable!$A:$A,1,0))),"맵없음",
  ""),
IF(ISERROR(FIND(",",Q2226,FIND(",",Q2226,FIND(",",Q2226)+1)+1)),
  IF(OR(ISERROR(VLOOKUP(LEFT(Q2226,FIND(",",Q2226)-1),MapTable!$A:$A,1,0)),ISERROR(VLOOKUP(TRIM(MID(Q2226,FIND(",",Q2226)+1,FIND(",",Q2226,FIND(",",Q2226)+1)-FIND(",",Q2226)-1)),MapTable!$A:$A,1,0)),ISERROR(VLOOKUP(TRIM(MID(Q2226,FIND(",",Q2226,FIND(",",Q2226)+1)+1,999)),MapTable!$A:$A,1,0))),"맵없음",
  ""),
IF(ISERROR(FIND(",",Q2226,FIND(",",Q2226,FIND(",",Q2226,FIND(",",Q2226)+1)+1)+1)),
  IF(OR(ISERROR(VLOOKUP(LEFT(Q2226,FIND(",",Q2226)-1),MapTable!$A:$A,1,0)),ISERROR(VLOOKUP(TRIM(MID(Q2226,FIND(",",Q2226)+1,FIND(",",Q2226,FIND(",",Q2226)+1)-FIND(",",Q2226)-1)),MapTable!$A:$A,1,0)),ISERROR(VLOOKUP(TRIM(MID(Q2226,FIND(",",Q2226,FIND(",",Q2226)+1)+1,FIND(",",Q2226,FIND(",",Q2226,FIND(",",Q2226)+1)+1)-FIND(",",Q2226,FIND(",",Q2226)+1)-1)),MapTable!$A:$A,1,0)),ISERROR(VLOOKUP(TRIM(MID(Q2226,FIND(",",Q2226,FIND(",",Q2226,FIND(",",Q2226)+1)+1)+1,999)),MapTable!$A:$A,1,0))),"맵없음",
  ""),
)))))</f>
        <v/>
      </c>
      <c r="W2226" t="str">
        <f>IF(ISBLANK(V2226),"",IF(ISERROR(VLOOKUP(V2226,[3]DropTable!$A:$A,1,0)),"드랍없음",""))</f>
        <v/>
      </c>
      <c r="Y2226" t="str">
        <f>IF(ISBLANK(X2226),"",IF(ISERROR(VLOOKUP(X2226,[3]DropTable!$A:$A,1,0)),"드랍없음",""))</f>
        <v/>
      </c>
      <c r="AA2226">
        <v>8.1</v>
      </c>
    </row>
    <row r="2227" spans="1:27" x14ac:dyDescent="0.3">
      <c r="A2227">
        <v>22</v>
      </c>
      <c r="B2227">
        <v>36</v>
      </c>
      <c r="C2227">
        <v>1680</v>
      </c>
      <c r="D2227">
        <v>420</v>
      </c>
      <c r="E2227" t="s">
        <v>114</v>
      </c>
      <c r="H2227" t="str">
        <f>IF(ISBLANK(G2227),"",
IFERROR(VLOOKUP(G2227,[1]StringTable!$1:$1048576,MATCH([1]StringTable!$B$1,[1]StringTable!$1:$1,0),0),
IFERROR(VLOOKUP(G2227,[1]InApkStringTable!$1:$1048576,MATCH([1]InApkStringTable!$B$1,[1]InApkStringTable!$1:$1,0),0),
"스트링없음")))</f>
        <v/>
      </c>
      <c r="J2227" t="b">
        <v>1</v>
      </c>
      <c r="L2227" t="str">
        <f>IF(ISBLANK(K2227),"",IF(ISERROR(VLOOKUP(K2227,MapTable!$A:$A,1,0)),"맵없음",""))</f>
        <v/>
      </c>
      <c r="N2227" t="b">
        <f t="shared" ca="1" si="83"/>
        <v>0</v>
      </c>
      <c r="R2227" t="str">
        <f>IF(ISBLANK(Q2227),"",
IF(ISERROR(FIND(",",Q2227)),
  IF(ISERROR(VLOOKUP(Q2227,MapTable!$A:$A,1,0)),"맵없음",
  ""),
IF(ISERROR(FIND(",",Q2227,FIND(",",Q2227)+1)),
  IF(OR(ISERROR(VLOOKUP(LEFT(Q2227,FIND(",",Q2227)-1),MapTable!$A:$A,1,0)),ISERROR(VLOOKUP(TRIM(MID(Q2227,FIND(",",Q2227)+1,999)),MapTable!$A:$A,1,0))),"맵없음",
  ""),
IF(ISERROR(FIND(",",Q2227,FIND(",",Q2227,FIND(",",Q2227)+1)+1)),
  IF(OR(ISERROR(VLOOKUP(LEFT(Q2227,FIND(",",Q2227)-1),MapTable!$A:$A,1,0)),ISERROR(VLOOKUP(TRIM(MID(Q2227,FIND(",",Q2227)+1,FIND(",",Q2227,FIND(",",Q2227)+1)-FIND(",",Q2227)-1)),MapTable!$A:$A,1,0)),ISERROR(VLOOKUP(TRIM(MID(Q2227,FIND(",",Q2227,FIND(",",Q2227)+1)+1,999)),MapTable!$A:$A,1,0))),"맵없음",
  ""),
IF(ISERROR(FIND(",",Q2227,FIND(",",Q2227,FIND(",",Q2227,FIND(",",Q2227)+1)+1)+1)),
  IF(OR(ISERROR(VLOOKUP(LEFT(Q2227,FIND(",",Q2227)-1),MapTable!$A:$A,1,0)),ISERROR(VLOOKUP(TRIM(MID(Q2227,FIND(",",Q2227)+1,FIND(",",Q2227,FIND(",",Q2227)+1)-FIND(",",Q2227)-1)),MapTable!$A:$A,1,0)),ISERROR(VLOOKUP(TRIM(MID(Q2227,FIND(",",Q2227,FIND(",",Q2227)+1)+1,FIND(",",Q2227,FIND(",",Q2227,FIND(",",Q2227)+1)+1)-FIND(",",Q2227,FIND(",",Q2227)+1)-1)),MapTable!$A:$A,1,0)),ISERROR(VLOOKUP(TRIM(MID(Q2227,FIND(",",Q2227,FIND(",",Q2227,FIND(",",Q2227)+1)+1)+1,999)),MapTable!$A:$A,1,0))),"맵없음",
  ""),
)))))</f>
        <v/>
      </c>
      <c r="W2227" t="str">
        <f>IF(ISBLANK(V2227),"",IF(ISERROR(VLOOKUP(V2227,[3]DropTable!$A:$A,1,0)),"드랍없음",""))</f>
        <v/>
      </c>
      <c r="Y2227" t="str">
        <f>IF(ISBLANK(X2227),"",IF(ISERROR(VLOOKUP(X2227,[3]DropTable!$A:$A,1,0)),"드랍없음",""))</f>
        <v/>
      </c>
      <c r="AA2227">
        <v>8.1</v>
      </c>
    </row>
    <row r="2228" spans="1:27" x14ac:dyDescent="0.3">
      <c r="A2228">
        <v>22</v>
      </c>
      <c r="B2228">
        <v>37</v>
      </c>
      <c r="C2228">
        <v>1680</v>
      </c>
      <c r="D2228">
        <v>420</v>
      </c>
      <c r="E2228" t="s">
        <v>114</v>
      </c>
      <c r="H2228" t="str">
        <f>IF(ISBLANK(G2228),"",
IFERROR(VLOOKUP(G2228,[1]StringTable!$1:$1048576,MATCH([1]StringTable!$B$1,[1]StringTable!$1:$1,0),0),
IFERROR(VLOOKUP(G2228,[1]InApkStringTable!$1:$1048576,MATCH([1]InApkStringTable!$B$1,[1]InApkStringTable!$1:$1,0),0),
"스트링없음")))</f>
        <v/>
      </c>
      <c r="J2228" t="b">
        <v>1</v>
      </c>
      <c r="L2228" t="str">
        <f>IF(ISBLANK(K2228),"",IF(ISERROR(VLOOKUP(K2228,MapTable!$A:$A,1,0)),"맵없음",""))</f>
        <v/>
      </c>
      <c r="N2228" t="b">
        <f t="shared" ca="1" si="83"/>
        <v>0</v>
      </c>
      <c r="R2228" t="str">
        <f>IF(ISBLANK(Q2228),"",
IF(ISERROR(FIND(",",Q2228)),
  IF(ISERROR(VLOOKUP(Q2228,MapTable!$A:$A,1,0)),"맵없음",
  ""),
IF(ISERROR(FIND(",",Q2228,FIND(",",Q2228)+1)),
  IF(OR(ISERROR(VLOOKUP(LEFT(Q2228,FIND(",",Q2228)-1),MapTable!$A:$A,1,0)),ISERROR(VLOOKUP(TRIM(MID(Q2228,FIND(",",Q2228)+1,999)),MapTable!$A:$A,1,0))),"맵없음",
  ""),
IF(ISERROR(FIND(",",Q2228,FIND(",",Q2228,FIND(",",Q2228)+1)+1)),
  IF(OR(ISERROR(VLOOKUP(LEFT(Q2228,FIND(",",Q2228)-1),MapTable!$A:$A,1,0)),ISERROR(VLOOKUP(TRIM(MID(Q2228,FIND(",",Q2228)+1,FIND(",",Q2228,FIND(",",Q2228)+1)-FIND(",",Q2228)-1)),MapTable!$A:$A,1,0)),ISERROR(VLOOKUP(TRIM(MID(Q2228,FIND(",",Q2228,FIND(",",Q2228)+1)+1,999)),MapTable!$A:$A,1,0))),"맵없음",
  ""),
IF(ISERROR(FIND(",",Q2228,FIND(",",Q2228,FIND(",",Q2228,FIND(",",Q2228)+1)+1)+1)),
  IF(OR(ISERROR(VLOOKUP(LEFT(Q2228,FIND(",",Q2228)-1),MapTable!$A:$A,1,0)),ISERROR(VLOOKUP(TRIM(MID(Q2228,FIND(",",Q2228)+1,FIND(",",Q2228,FIND(",",Q2228)+1)-FIND(",",Q2228)-1)),MapTable!$A:$A,1,0)),ISERROR(VLOOKUP(TRIM(MID(Q2228,FIND(",",Q2228,FIND(",",Q2228)+1)+1,FIND(",",Q2228,FIND(",",Q2228,FIND(",",Q2228)+1)+1)-FIND(",",Q2228,FIND(",",Q2228)+1)-1)),MapTable!$A:$A,1,0)),ISERROR(VLOOKUP(TRIM(MID(Q2228,FIND(",",Q2228,FIND(",",Q2228,FIND(",",Q2228)+1)+1)+1,999)),MapTable!$A:$A,1,0))),"맵없음",
  ""),
)))))</f>
        <v/>
      </c>
      <c r="W2228" t="str">
        <f>IF(ISBLANK(V2228),"",IF(ISERROR(VLOOKUP(V2228,[3]DropTable!$A:$A,1,0)),"드랍없음",""))</f>
        <v/>
      </c>
      <c r="Y2228" t="str">
        <f>IF(ISBLANK(X2228),"",IF(ISERROR(VLOOKUP(X2228,[3]DropTable!$A:$A,1,0)),"드랍없음",""))</f>
        <v/>
      </c>
      <c r="AA2228">
        <v>8.1</v>
      </c>
    </row>
    <row r="2229" spans="1:27" x14ac:dyDescent="0.3">
      <c r="A2229">
        <v>22</v>
      </c>
      <c r="B2229">
        <v>38</v>
      </c>
      <c r="C2229">
        <v>1680</v>
      </c>
      <c r="D2229">
        <v>420</v>
      </c>
      <c r="E2229" t="s">
        <v>114</v>
      </c>
      <c r="H2229" t="str">
        <f>IF(ISBLANK(G2229),"",
IFERROR(VLOOKUP(G2229,[1]StringTable!$1:$1048576,MATCH([1]StringTable!$B$1,[1]StringTable!$1:$1,0),0),
IFERROR(VLOOKUP(G2229,[1]InApkStringTable!$1:$1048576,MATCH([1]InApkStringTable!$B$1,[1]InApkStringTable!$1:$1,0),0),
"스트링없음")))</f>
        <v/>
      </c>
      <c r="J2229" t="b">
        <v>1</v>
      </c>
      <c r="L2229" t="str">
        <f>IF(ISBLANK(K2229),"",IF(ISERROR(VLOOKUP(K2229,MapTable!$A:$A,1,0)),"맵없음",""))</f>
        <v/>
      </c>
      <c r="N2229" t="b">
        <f t="shared" ca="1" si="83"/>
        <v>0</v>
      </c>
      <c r="R2229" t="str">
        <f>IF(ISBLANK(Q2229),"",
IF(ISERROR(FIND(",",Q2229)),
  IF(ISERROR(VLOOKUP(Q2229,MapTable!$A:$A,1,0)),"맵없음",
  ""),
IF(ISERROR(FIND(",",Q2229,FIND(",",Q2229)+1)),
  IF(OR(ISERROR(VLOOKUP(LEFT(Q2229,FIND(",",Q2229)-1),MapTable!$A:$A,1,0)),ISERROR(VLOOKUP(TRIM(MID(Q2229,FIND(",",Q2229)+1,999)),MapTable!$A:$A,1,0))),"맵없음",
  ""),
IF(ISERROR(FIND(",",Q2229,FIND(",",Q2229,FIND(",",Q2229)+1)+1)),
  IF(OR(ISERROR(VLOOKUP(LEFT(Q2229,FIND(",",Q2229)-1),MapTable!$A:$A,1,0)),ISERROR(VLOOKUP(TRIM(MID(Q2229,FIND(",",Q2229)+1,FIND(",",Q2229,FIND(",",Q2229)+1)-FIND(",",Q2229)-1)),MapTable!$A:$A,1,0)),ISERROR(VLOOKUP(TRIM(MID(Q2229,FIND(",",Q2229,FIND(",",Q2229)+1)+1,999)),MapTable!$A:$A,1,0))),"맵없음",
  ""),
IF(ISERROR(FIND(",",Q2229,FIND(",",Q2229,FIND(",",Q2229,FIND(",",Q2229)+1)+1)+1)),
  IF(OR(ISERROR(VLOOKUP(LEFT(Q2229,FIND(",",Q2229)-1),MapTable!$A:$A,1,0)),ISERROR(VLOOKUP(TRIM(MID(Q2229,FIND(",",Q2229)+1,FIND(",",Q2229,FIND(",",Q2229)+1)-FIND(",",Q2229)-1)),MapTable!$A:$A,1,0)),ISERROR(VLOOKUP(TRIM(MID(Q2229,FIND(",",Q2229,FIND(",",Q2229)+1)+1,FIND(",",Q2229,FIND(",",Q2229,FIND(",",Q2229)+1)+1)-FIND(",",Q2229,FIND(",",Q2229)+1)-1)),MapTable!$A:$A,1,0)),ISERROR(VLOOKUP(TRIM(MID(Q2229,FIND(",",Q2229,FIND(",",Q2229,FIND(",",Q2229)+1)+1)+1,999)),MapTable!$A:$A,1,0))),"맵없음",
  ""),
)))))</f>
        <v/>
      </c>
      <c r="W2229" t="str">
        <f>IF(ISBLANK(V2229),"",IF(ISERROR(VLOOKUP(V2229,[3]DropTable!$A:$A,1,0)),"드랍없음",""))</f>
        <v/>
      </c>
      <c r="Y2229" t="str">
        <f>IF(ISBLANK(X2229),"",IF(ISERROR(VLOOKUP(X2229,[3]DropTable!$A:$A,1,0)),"드랍없음",""))</f>
        <v/>
      </c>
      <c r="AA2229">
        <v>8.1</v>
      </c>
    </row>
    <row r="2230" spans="1:27" x14ac:dyDescent="0.3">
      <c r="A2230">
        <v>22</v>
      </c>
      <c r="B2230">
        <v>39</v>
      </c>
      <c r="C2230">
        <v>1680</v>
      </c>
      <c r="D2230">
        <v>420</v>
      </c>
      <c r="E2230" t="s">
        <v>114</v>
      </c>
      <c r="H2230" t="str">
        <f>IF(ISBLANK(G2230),"",
IFERROR(VLOOKUP(G2230,[1]StringTable!$1:$1048576,MATCH([1]StringTable!$B$1,[1]StringTable!$1:$1,0),0),
IFERROR(VLOOKUP(G2230,[1]InApkStringTable!$1:$1048576,MATCH([1]InApkStringTable!$B$1,[1]InApkStringTable!$1:$1,0),0),
"스트링없음")))</f>
        <v/>
      </c>
      <c r="J2230" t="b">
        <v>1</v>
      </c>
      <c r="L2230" t="str">
        <f>IF(ISBLANK(K2230),"",IF(ISERROR(VLOOKUP(K2230,MapTable!$A:$A,1,0)),"맵없음",""))</f>
        <v/>
      </c>
      <c r="N2230" t="b">
        <f t="shared" ca="1" si="83"/>
        <v>0</v>
      </c>
      <c r="R2230" t="str">
        <f>IF(ISBLANK(Q2230),"",
IF(ISERROR(FIND(",",Q2230)),
  IF(ISERROR(VLOOKUP(Q2230,MapTable!$A:$A,1,0)),"맵없음",
  ""),
IF(ISERROR(FIND(",",Q2230,FIND(",",Q2230)+1)),
  IF(OR(ISERROR(VLOOKUP(LEFT(Q2230,FIND(",",Q2230)-1),MapTable!$A:$A,1,0)),ISERROR(VLOOKUP(TRIM(MID(Q2230,FIND(",",Q2230)+1,999)),MapTable!$A:$A,1,0))),"맵없음",
  ""),
IF(ISERROR(FIND(",",Q2230,FIND(",",Q2230,FIND(",",Q2230)+1)+1)),
  IF(OR(ISERROR(VLOOKUP(LEFT(Q2230,FIND(",",Q2230)-1),MapTable!$A:$A,1,0)),ISERROR(VLOOKUP(TRIM(MID(Q2230,FIND(",",Q2230)+1,FIND(",",Q2230,FIND(",",Q2230)+1)-FIND(",",Q2230)-1)),MapTable!$A:$A,1,0)),ISERROR(VLOOKUP(TRIM(MID(Q2230,FIND(",",Q2230,FIND(",",Q2230)+1)+1,999)),MapTable!$A:$A,1,0))),"맵없음",
  ""),
IF(ISERROR(FIND(",",Q2230,FIND(",",Q2230,FIND(",",Q2230,FIND(",",Q2230)+1)+1)+1)),
  IF(OR(ISERROR(VLOOKUP(LEFT(Q2230,FIND(",",Q2230)-1),MapTable!$A:$A,1,0)),ISERROR(VLOOKUP(TRIM(MID(Q2230,FIND(",",Q2230)+1,FIND(",",Q2230,FIND(",",Q2230)+1)-FIND(",",Q2230)-1)),MapTable!$A:$A,1,0)),ISERROR(VLOOKUP(TRIM(MID(Q2230,FIND(",",Q2230,FIND(",",Q2230)+1)+1,FIND(",",Q2230,FIND(",",Q2230,FIND(",",Q2230)+1)+1)-FIND(",",Q2230,FIND(",",Q2230)+1)-1)),MapTable!$A:$A,1,0)),ISERROR(VLOOKUP(TRIM(MID(Q2230,FIND(",",Q2230,FIND(",",Q2230,FIND(",",Q2230)+1)+1)+1,999)),MapTable!$A:$A,1,0))),"맵없음",
  ""),
)))))</f>
        <v/>
      </c>
      <c r="W2230" t="str">
        <f>IF(ISBLANK(V2230),"",IF(ISERROR(VLOOKUP(V2230,[3]DropTable!$A:$A,1,0)),"드랍없음",""))</f>
        <v/>
      </c>
      <c r="Y2230" t="str">
        <f>IF(ISBLANK(X2230),"",IF(ISERROR(VLOOKUP(X2230,[3]DropTable!$A:$A,1,0)),"드랍없음",""))</f>
        <v/>
      </c>
      <c r="AA2230">
        <v>8.1</v>
      </c>
    </row>
    <row r="2231" spans="1:27" x14ac:dyDescent="0.3">
      <c r="A2231">
        <v>22</v>
      </c>
      <c r="B2231">
        <v>40</v>
      </c>
      <c r="C2231">
        <v>1680</v>
      </c>
      <c r="D2231">
        <v>420</v>
      </c>
      <c r="E2231" t="s">
        <v>114</v>
      </c>
      <c r="H2231" t="str">
        <f>IF(ISBLANK(G2231),"",
IFERROR(VLOOKUP(G2231,[1]StringTable!$1:$1048576,MATCH([1]StringTable!$B$1,[1]StringTable!$1:$1,0),0),
IFERROR(VLOOKUP(G2231,[1]InApkStringTable!$1:$1048576,MATCH([1]InApkStringTable!$B$1,[1]InApkStringTable!$1:$1,0),0),
"스트링없음")))</f>
        <v/>
      </c>
      <c r="J2231" t="b">
        <v>1</v>
      </c>
      <c r="L2231" t="str">
        <f>IF(ISBLANK(K2231),"",IF(ISERROR(VLOOKUP(K2231,MapTable!$A:$A,1,0)),"맵없음",""))</f>
        <v/>
      </c>
      <c r="N2231" t="b">
        <f t="shared" ca="1" si="83"/>
        <v>0</v>
      </c>
      <c r="R2231" t="str">
        <f>IF(ISBLANK(Q2231),"",
IF(ISERROR(FIND(",",Q2231)),
  IF(ISERROR(VLOOKUP(Q2231,MapTable!$A:$A,1,0)),"맵없음",
  ""),
IF(ISERROR(FIND(",",Q2231,FIND(",",Q2231)+1)),
  IF(OR(ISERROR(VLOOKUP(LEFT(Q2231,FIND(",",Q2231)-1),MapTable!$A:$A,1,0)),ISERROR(VLOOKUP(TRIM(MID(Q2231,FIND(",",Q2231)+1,999)),MapTable!$A:$A,1,0))),"맵없음",
  ""),
IF(ISERROR(FIND(",",Q2231,FIND(",",Q2231,FIND(",",Q2231)+1)+1)),
  IF(OR(ISERROR(VLOOKUP(LEFT(Q2231,FIND(",",Q2231)-1),MapTable!$A:$A,1,0)),ISERROR(VLOOKUP(TRIM(MID(Q2231,FIND(",",Q2231)+1,FIND(",",Q2231,FIND(",",Q2231)+1)-FIND(",",Q2231)-1)),MapTable!$A:$A,1,0)),ISERROR(VLOOKUP(TRIM(MID(Q2231,FIND(",",Q2231,FIND(",",Q2231)+1)+1,999)),MapTable!$A:$A,1,0))),"맵없음",
  ""),
IF(ISERROR(FIND(",",Q2231,FIND(",",Q2231,FIND(",",Q2231,FIND(",",Q2231)+1)+1)+1)),
  IF(OR(ISERROR(VLOOKUP(LEFT(Q2231,FIND(",",Q2231)-1),MapTable!$A:$A,1,0)),ISERROR(VLOOKUP(TRIM(MID(Q2231,FIND(",",Q2231)+1,FIND(",",Q2231,FIND(",",Q2231)+1)-FIND(",",Q2231)-1)),MapTable!$A:$A,1,0)),ISERROR(VLOOKUP(TRIM(MID(Q2231,FIND(",",Q2231,FIND(",",Q2231)+1)+1,FIND(",",Q2231,FIND(",",Q2231,FIND(",",Q2231)+1)+1)-FIND(",",Q2231,FIND(",",Q2231)+1)-1)),MapTable!$A:$A,1,0)),ISERROR(VLOOKUP(TRIM(MID(Q2231,FIND(",",Q2231,FIND(",",Q2231,FIND(",",Q2231)+1)+1)+1,999)),MapTable!$A:$A,1,0))),"맵없음",
  ""),
)))))</f>
        <v/>
      </c>
      <c r="W2231" t="str">
        <f>IF(ISBLANK(V2231),"",IF(ISERROR(VLOOKUP(V2231,[3]DropTable!$A:$A,1,0)),"드랍없음",""))</f>
        <v/>
      </c>
      <c r="Y2231" t="str">
        <f>IF(ISBLANK(X2231),"",IF(ISERROR(VLOOKUP(X2231,[3]DropTable!$A:$A,1,0)),"드랍없음",""))</f>
        <v/>
      </c>
      <c r="AA2231">
        <v>8.1</v>
      </c>
    </row>
    <row r="2232" spans="1:27" x14ac:dyDescent="0.3">
      <c r="A2232">
        <v>22</v>
      </c>
      <c r="B2232">
        <v>41</v>
      </c>
      <c r="C2232">
        <v>1680</v>
      </c>
      <c r="D2232">
        <v>420</v>
      </c>
      <c r="E2232" t="s">
        <v>114</v>
      </c>
      <c r="H2232" t="str">
        <f>IF(ISBLANK(G2232),"",
IFERROR(VLOOKUP(G2232,[1]StringTable!$1:$1048576,MATCH([1]StringTable!$B$1,[1]StringTable!$1:$1,0),0),
IFERROR(VLOOKUP(G2232,[1]InApkStringTable!$1:$1048576,MATCH([1]InApkStringTable!$B$1,[1]InApkStringTable!$1:$1,0),0),
"스트링없음")))</f>
        <v/>
      </c>
      <c r="J2232" t="b">
        <v>1</v>
      </c>
      <c r="L2232" t="str">
        <f>IF(ISBLANK(K2232),"",IF(ISERROR(VLOOKUP(K2232,MapTable!$A:$A,1,0)),"맵없음",""))</f>
        <v/>
      </c>
      <c r="N2232" t="b">
        <f t="shared" ca="1" si="83"/>
        <v>0</v>
      </c>
      <c r="R2232" t="str">
        <f>IF(ISBLANK(Q2232),"",
IF(ISERROR(FIND(",",Q2232)),
  IF(ISERROR(VLOOKUP(Q2232,MapTable!$A:$A,1,0)),"맵없음",
  ""),
IF(ISERROR(FIND(",",Q2232,FIND(",",Q2232)+1)),
  IF(OR(ISERROR(VLOOKUP(LEFT(Q2232,FIND(",",Q2232)-1),MapTable!$A:$A,1,0)),ISERROR(VLOOKUP(TRIM(MID(Q2232,FIND(",",Q2232)+1,999)),MapTable!$A:$A,1,0))),"맵없음",
  ""),
IF(ISERROR(FIND(",",Q2232,FIND(",",Q2232,FIND(",",Q2232)+1)+1)),
  IF(OR(ISERROR(VLOOKUP(LEFT(Q2232,FIND(",",Q2232)-1),MapTable!$A:$A,1,0)),ISERROR(VLOOKUP(TRIM(MID(Q2232,FIND(",",Q2232)+1,FIND(",",Q2232,FIND(",",Q2232)+1)-FIND(",",Q2232)-1)),MapTable!$A:$A,1,0)),ISERROR(VLOOKUP(TRIM(MID(Q2232,FIND(",",Q2232,FIND(",",Q2232)+1)+1,999)),MapTable!$A:$A,1,0))),"맵없음",
  ""),
IF(ISERROR(FIND(",",Q2232,FIND(",",Q2232,FIND(",",Q2232,FIND(",",Q2232)+1)+1)+1)),
  IF(OR(ISERROR(VLOOKUP(LEFT(Q2232,FIND(",",Q2232)-1),MapTable!$A:$A,1,0)),ISERROR(VLOOKUP(TRIM(MID(Q2232,FIND(",",Q2232)+1,FIND(",",Q2232,FIND(",",Q2232)+1)-FIND(",",Q2232)-1)),MapTable!$A:$A,1,0)),ISERROR(VLOOKUP(TRIM(MID(Q2232,FIND(",",Q2232,FIND(",",Q2232)+1)+1,FIND(",",Q2232,FIND(",",Q2232,FIND(",",Q2232)+1)+1)-FIND(",",Q2232,FIND(",",Q2232)+1)-1)),MapTable!$A:$A,1,0)),ISERROR(VLOOKUP(TRIM(MID(Q2232,FIND(",",Q2232,FIND(",",Q2232,FIND(",",Q2232)+1)+1)+1,999)),MapTable!$A:$A,1,0))),"맵없음",
  ""),
)))))</f>
        <v/>
      </c>
      <c r="W2232" t="str">
        <f>IF(ISBLANK(V2232),"",IF(ISERROR(VLOOKUP(V2232,[3]DropTable!$A:$A,1,0)),"드랍없음",""))</f>
        <v/>
      </c>
      <c r="Y2232" t="str">
        <f>IF(ISBLANK(X2232),"",IF(ISERROR(VLOOKUP(X2232,[3]DropTable!$A:$A,1,0)),"드랍없음",""))</f>
        <v/>
      </c>
      <c r="AA2232">
        <v>8.1</v>
      </c>
    </row>
    <row r="2233" spans="1:27" x14ac:dyDescent="0.3">
      <c r="A2233">
        <v>22</v>
      </c>
      <c r="B2233">
        <v>42</v>
      </c>
      <c r="C2233">
        <v>1680</v>
      </c>
      <c r="D2233">
        <v>420</v>
      </c>
      <c r="E2233" t="s">
        <v>114</v>
      </c>
      <c r="H2233" t="str">
        <f>IF(ISBLANK(G2233),"",
IFERROR(VLOOKUP(G2233,[1]StringTable!$1:$1048576,MATCH([1]StringTable!$B$1,[1]StringTable!$1:$1,0),0),
IFERROR(VLOOKUP(G2233,[1]InApkStringTable!$1:$1048576,MATCH([1]InApkStringTable!$B$1,[1]InApkStringTable!$1:$1,0),0),
"스트링없음")))</f>
        <v/>
      </c>
      <c r="J2233" t="b">
        <v>1</v>
      </c>
      <c r="L2233" t="str">
        <f>IF(ISBLANK(K2233),"",IF(ISERROR(VLOOKUP(K2233,MapTable!$A:$A,1,0)),"맵없음",""))</f>
        <v/>
      </c>
      <c r="N2233" t="b">
        <f t="shared" ca="1" si="83"/>
        <v>0</v>
      </c>
      <c r="R2233" t="str">
        <f>IF(ISBLANK(Q2233),"",
IF(ISERROR(FIND(",",Q2233)),
  IF(ISERROR(VLOOKUP(Q2233,MapTable!$A:$A,1,0)),"맵없음",
  ""),
IF(ISERROR(FIND(",",Q2233,FIND(",",Q2233)+1)),
  IF(OR(ISERROR(VLOOKUP(LEFT(Q2233,FIND(",",Q2233)-1),MapTable!$A:$A,1,0)),ISERROR(VLOOKUP(TRIM(MID(Q2233,FIND(",",Q2233)+1,999)),MapTable!$A:$A,1,0))),"맵없음",
  ""),
IF(ISERROR(FIND(",",Q2233,FIND(",",Q2233,FIND(",",Q2233)+1)+1)),
  IF(OR(ISERROR(VLOOKUP(LEFT(Q2233,FIND(",",Q2233)-1),MapTable!$A:$A,1,0)),ISERROR(VLOOKUP(TRIM(MID(Q2233,FIND(",",Q2233)+1,FIND(",",Q2233,FIND(",",Q2233)+1)-FIND(",",Q2233)-1)),MapTable!$A:$A,1,0)),ISERROR(VLOOKUP(TRIM(MID(Q2233,FIND(",",Q2233,FIND(",",Q2233)+1)+1,999)),MapTable!$A:$A,1,0))),"맵없음",
  ""),
IF(ISERROR(FIND(",",Q2233,FIND(",",Q2233,FIND(",",Q2233,FIND(",",Q2233)+1)+1)+1)),
  IF(OR(ISERROR(VLOOKUP(LEFT(Q2233,FIND(",",Q2233)-1),MapTable!$A:$A,1,0)),ISERROR(VLOOKUP(TRIM(MID(Q2233,FIND(",",Q2233)+1,FIND(",",Q2233,FIND(",",Q2233)+1)-FIND(",",Q2233)-1)),MapTable!$A:$A,1,0)),ISERROR(VLOOKUP(TRIM(MID(Q2233,FIND(",",Q2233,FIND(",",Q2233)+1)+1,FIND(",",Q2233,FIND(",",Q2233,FIND(",",Q2233)+1)+1)-FIND(",",Q2233,FIND(",",Q2233)+1)-1)),MapTable!$A:$A,1,0)),ISERROR(VLOOKUP(TRIM(MID(Q2233,FIND(",",Q2233,FIND(",",Q2233,FIND(",",Q2233)+1)+1)+1,999)),MapTable!$A:$A,1,0))),"맵없음",
  ""),
)))))</f>
        <v/>
      </c>
      <c r="W2233" t="str">
        <f>IF(ISBLANK(V2233),"",IF(ISERROR(VLOOKUP(V2233,[3]DropTable!$A:$A,1,0)),"드랍없음",""))</f>
        <v/>
      </c>
      <c r="Y2233" t="str">
        <f>IF(ISBLANK(X2233),"",IF(ISERROR(VLOOKUP(X2233,[3]DropTable!$A:$A,1,0)),"드랍없음",""))</f>
        <v/>
      </c>
      <c r="AA2233">
        <v>8.1</v>
      </c>
    </row>
    <row r="2234" spans="1:27" x14ac:dyDescent="0.3">
      <c r="A2234">
        <v>22</v>
      </c>
      <c r="B2234">
        <v>43</v>
      </c>
      <c r="C2234">
        <v>1680</v>
      </c>
      <c r="D2234">
        <v>420</v>
      </c>
      <c r="E2234" t="s">
        <v>114</v>
      </c>
      <c r="H2234" t="str">
        <f>IF(ISBLANK(G2234),"",
IFERROR(VLOOKUP(G2234,[1]StringTable!$1:$1048576,MATCH([1]StringTable!$B$1,[1]StringTable!$1:$1,0),0),
IFERROR(VLOOKUP(G2234,[1]InApkStringTable!$1:$1048576,MATCH([1]InApkStringTable!$B$1,[1]InApkStringTable!$1:$1,0),0),
"스트링없음")))</f>
        <v/>
      </c>
      <c r="J2234" t="b">
        <v>1</v>
      </c>
      <c r="L2234" t="str">
        <f>IF(ISBLANK(K2234),"",IF(ISERROR(VLOOKUP(K2234,MapTable!$A:$A,1,0)),"맵없음",""))</f>
        <v/>
      </c>
      <c r="N2234" t="b">
        <f t="shared" ca="1" si="83"/>
        <v>0</v>
      </c>
      <c r="R2234" t="str">
        <f>IF(ISBLANK(Q2234),"",
IF(ISERROR(FIND(",",Q2234)),
  IF(ISERROR(VLOOKUP(Q2234,MapTable!$A:$A,1,0)),"맵없음",
  ""),
IF(ISERROR(FIND(",",Q2234,FIND(",",Q2234)+1)),
  IF(OR(ISERROR(VLOOKUP(LEFT(Q2234,FIND(",",Q2234)-1),MapTable!$A:$A,1,0)),ISERROR(VLOOKUP(TRIM(MID(Q2234,FIND(",",Q2234)+1,999)),MapTable!$A:$A,1,0))),"맵없음",
  ""),
IF(ISERROR(FIND(",",Q2234,FIND(",",Q2234,FIND(",",Q2234)+1)+1)),
  IF(OR(ISERROR(VLOOKUP(LEFT(Q2234,FIND(",",Q2234)-1),MapTable!$A:$A,1,0)),ISERROR(VLOOKUP(TRIM(MID(Q2234,FIND(",",Q2234)+1,FIND(",",Q2234,FIND(",",Q2234)+1)-FIND(",",Q2234)-1)),MapTable!$A:$A,1,0)),ISERROR(VLOOKUP(TRIM(MID(Q2234,FIND(",",Q2234,FIND(",",Q2234)+1)+1,999)),MapTable!$A:$A,1,0))),"맵없음",
  ""),
IF(ISERROR(FIND(",",Q2234,FIND(",",Q2234,FIND(",",Q2234,FIND(",",Q2234)+1)+1)+1)),
  IF(OR(ISERROR(VLOOKUP(LEFT(Q2234,FIND(",",Q2234)-1),MapTable!$A:$A,1,0)),ISERROR(VLOOKUP(TRIM(MID(Q2234,FIND(",",Q2234)+1,FIND(",",Q2234,FIND(",",Q2234)+1)-FIND(",",Q2234)-1)),MapTable!$A:$A,1,0)),ISERROR(VLOOKUP(TRIM(MID(Q2234,FIND(",",Q2234,FIND(",",Q2234)+1)+1,FIND(",",Q2234,FIND(",",Q2234,FIND(",",Q2234)+1)+1)-FIND(",",Q2234,FIND(",",Q2234)+1)-1)),MapTable!$A:$A,1,0)),ISERROR(VLOOKUP(TRIM(MID(Q2234,FIND(",",Q2234,FIND(",",Q2234,FIND(",",Q2234)+1)+1)+1,999)),MapTable!$A:$A,1,0))),"맵없음",
  ""),
)))))</f>
        <v/>
      </c>
      <c r="W2234" t="str">
        <f>IF(ISBLANK(V2234),"",IF(ISERROR(VLOOKUP(V2234,[3]DropTable!$A:$A,1,0)),"드랍없음",""))</f>
        <v/>
      </c>
      <c r="Y2234" t="str">
        <f>IF(ISBLANK(X2234),"",IF(ISERROR(VLOOKUP(X2234,[3]DropTable!$A:$A,1,0)),"드랍없음",""))</f>
        <v/>
      </c>
      <c r="AA2234">
        <v>8.1</v>
      </c>
    </row>
    <row r="2235" spans="1:27" x14ac:dyDescent="0.3">
      <c r="A2235">
        <v>22</v>
      </c>
      <c r="B2235">
        <v>44</v>
      </c>
      <c r="C2235">
        <v>1680</v>
      </c>
      <c r="D2235">
        <v>420</v>
      </c>
      <c r="E2235" t="s">
        <v>114</v>
      </c>
      <c r="H2235" t="str">
        <f>IF(ISBLANK(G2235),"",
IFERROR(VLOOKUP(G2235,[1]StringTable!$1:$1048576,MATCH([1]StringTable!$B$1,[1]StringTable!$1:$1,0),0),
IFERROR(VLOOKUP(G2235,[1]InApkStringTable!$1:$1048576,MATCH([1]InApkStringTable!$B$1,[1]InApkStringTable!$1:$1,0),0),
"스트링없음")))</f>
        <v/>
      </c>
      <c r="J2235" t="b">
        <v>1</v>
      </c>
      <c r="L2235" t="str">
        <f>IF(ISBLANK(K2235),"",IF(ISERROR(VLOOKUP(K2235,MapTable!$A:$A,1,0)),"맵없음",""))</f>
        <v/>
      </c>
      <c r="N2235" t="b">
        <f t="shared" ca="1" si="83"/>
        <v>0</v>
      </c>
      <c r="R2235" t="str">
        <f>IF(ISBLANK(Q2235),"",
IF(ISERROR(FIND(",",Q2235)),
  IF(ISERROR(VLOOKUP(Q2235,MapTable!$A:$A,1,0)),"맵없음",
  ""),
IF(ISERROR(FIND(",",Q2235,FIND(",",Q2235)+1)),
  IF(OR(ISERROR(VLOOKUP(LEFT(Q2235,FIND(",",Q2235)-1),MapTable!$A:$A,1,0)),ISERROR(VLOOKUP(TRIM(MID(Q2235,FIND(",",Q2235)+1,999)),MapTable!$A:$A,1,0))),"맵없음",
  ""),
IF(ISERROR(FIND(",",Q2235,FIND(",",Q2235,FIND(",",Q2235)+1)+1)),
  IF(OR(ISERROR(VLOOKUP(LEFT(Q2235,FIND(",",Q2235)-1),MapTable!$A:$A,1,0)),ISERROR(VLOOKUP(TRIM(MID(Q2235,FIND(",",Q2235)+1,FIND(",",Q2235,FIND(",",Q2235)+1)-FIND(",",Q2235)-1)),MapTable!$A:$A,1,0)),ISERROR(VLOOKUP(TRIM(MID(Q2235,FIND(",",Q2235,FIND(",",Q2235)+1)+1,999)),MapTable!$A:$A,1,0))),"맵없음",
  ""),
IF(ISERROR(FIND(",",Q2235,FIND(",",Q2235,FIND(",",Q2235,FIND(",",Q2235)+1)+1)+1)),
  IF(OR(ISERROR(VLOOKUP(LEFT(Q2235,FIND(",",Q2235)-1),MapTable!$A:$A,1,0)),ISERROR(VLOOKUP(TRIM(MID(Q2235,FIND(",",Q2235)+1,FIND(",",Q2235,FIND(",",Q2235)+1)-FIND(",",Q2235)-1)),MapTable!$A:$A,1,0)),ISERROR(VLOOKUP(TRIM(MID(Q2235,FIND(",",Q2235,FIND(",",Q2235)+1)+1,FIND(",",Q2235,FIND(",",Q2235,FIND(",",Q2235)+1)+1)-FIND(",",Q2235,FIND(",",Q2235)+1)-1)),MapTable!$A:$A,1,0)),ISERROR(VLOOKUP(TRIM(MID(Q2235,FIND(",",Q2235,FIND(",",Q2235,FIND(",",Q2235)+1)+1)+1,999)),MapTable!$A:$A,1,0))),"맵없음",
  ""),
)))))</f>
        <v/>
      </c>
      <c r="W2235" t="str">
        <f>IF(ISBLANK(V2235),"",IF(ISERROR(VLOOKUP(V2235,[3]DropTable!$A:$A,1,0)),"드랍없음",""))</f>
        <v/>
      </c>
      <c r="Y2235" t="str">
        <f>IF(ISBLANK(X2235),"",IF(ISERROR(VLOOKUP(X2235,[3]DropTable!$A:$A,1,0)),"드랍없음",""))</f>
        <v/>
      </c>
      <c r="AA2235">
        <v>8.1</v>
      </c>
    </row>
    <row r="2236" spans="1:27" x14ac:dyDescent="0.3">
      <c r="A2236">
        <v>22</v>
      </c>
      <c r="B2236">
        <v>45</v>
      </c>
      <c r="C2236">
        <v>1680</v>
      </c>
      <c r="D2236">
        <v>420</v>
      </c>
      <c r="E2236" t="s">
        <v>114</v>
      </c>
      <c r="H2236" t="str">
        <f>IF(ISBLANK(G2236),"",
IFERROR(VLOOKUP(G2236,[1]StringTable!$1:$1048576,MATCH([1]StringTable!$B$1,[1]StringTable!$1:$1,0),0),
IFERROR(VLOOKUP(G2236,[1]InApkStringTable!$1:$1048576,MATCH([1]InApkStringTable!$B$1,[1]InApkStringTable!$1:$1,0),0),
"스트링없음")))</f>
        <v/>
      </c>
      <c r="J2236" t="b">
        <v>1</v>
      </c>
      <c r="L2236" t="str">
        <f>IF(ISBLANK(K2236),"",IF(ISERROR(VLOOKUP(K2236,MapTable!$A:$A,1,0)),"맵없음",""))</f>
        <v/>
      </c>
      <c r="N2236" t="b">
        <f t="shared" ca="1" si="83"/>
        <v>0</v>
      </c>
      <c r="R2236" t="str">
        <f>IF(ISBLANK(Q2236),"",
IF(ISERROR(FIND(",",Q2236)),
  IF(ISERROR(VLOOKUP(Q2236,MapTable!$A:$A,1,0)),"맵없음",
  ""),
IF(ISERROR(FIND(",",Q2236,FIND(",",Q2236)+1)),
  IF(OR(ISERROR(VLOOKUP(LEFT(Q2236,FIND(",",Q2236)-1),MapTable!$A:$A,1,0)),ISERROR(VLOOKUP(TRIM(MID(Q2236,FIND(",",Q2236)+1,999)),MapTable!$A:$A,1,0))),"맵없음",
  ""),
IF(ISERROR(FIND(",",Q2236,FIND(",",Q2236,FIND(",",Q2236)+1)+1)),
  IF(OR(ISERROR(VLOOKUP(LEFT(Q2236,FIND(",",Q2236)-1),MapTable!$A:$A,1,0)),ISERROR(VLOOKUP(TRIM(MID(Q2236,FIND(",",Q2236)+1,FIND(",",Q2236,FIND(",",Q2236)+1)-FIND(",",Q2236)-1)),MapTable!$A:$A,1,0)),ISERROR(VLOOKUP(TRIM(MID(Q2236,FIND(",",Q2236,FIND(",",Q2236)+1)+1,999)),MapTable!$A:$A,1,0))),"맵없음",
  ""),
IF(ISERROR(FIND(",",Q2236,FIND(",",Q2236,FIND(",",Q2236,FIND(",",Q2236)+1)+1)+1)),
  IF(OR(ISERROR(VLOOKUP(LEFT(Q2236,FIND(",",Q2236)-1),MapTable!$A:$A,1,0)),ISERROR(VLOOKUP(TRIM(MID(Q2236,FIND(",",Q2236)+1,FIND(",",Q2236,FIND(",",Q2236)+1)-FIND(",",Q2236)-1)),MapTable!$A:$A,1,0)),ISERROR(VLOOKUP(TRIM(MID(Q2236,FIND(",",Q2236,FIND(",",Q2236)+1)+1,FIND(",",Q2236,FIND(",",Q2236,FIND(",",Q2236)+1)+1)-FIND(",",Q2236,FIND(",",Q2236)+1)-1)),MapTable!$A:$A,1,0)),ISERROR(VLOOKUP(TRIM(MID(Q2236,FIND(",",Q2236,FIND(",",Q2236,FIND(",",Q2236)+1)+1)+1,999)),MapTable!$A:$A,1,0))),"맵없음",
  ""),
)))))</f>
        <v/>
      </c>
      <c r="W2236" t="str">
        <f>IF(ISBLANK(V2236),"",IF(ISERROR(VLOOKUP(V2236,[3]DropTable!$A:$A,1,0)),"드랍없음",""))</f>
        <v/>
      </c>
      <c r="Y2236" t="str">
        <f>IF(ISBLANK(X2236),"",IF(ISERROR(VLOOKUP(X2236,[3]DropTable!$A:$A,1,0)),"드랍없음",""))</f>
        <v/>
      </c>
      <c r="AA2236">
        <v>8.1</v>
      </c>
    </row>
    <row r="2237" spans="1:27" x14ac:dyDescent="0.3">
      <c r="A2237">
        <v>22</v>
      </c>
      <c r="B2237">
        <v>46</v>
      </c>
      <c r="C2237">
        <v>1680</v>
      </c>
      <c r="D2237">
        <v>420</v>
      </c>
      <c r="E2237" t="s">
        <v>114</v>
      </c>
      <c r="H2237" t="str">
        <f>IF(ISBLANK(G2237),"",
IFERROR(VLOOKUP(G2237,[1]StringTable!$1:$1048576,MATCH([1]StringTable!$B$1,[1]StringTable!$1:$1,0),0),
IFERROR(VLOOKUP(G2237,[1]InApkStringTable!$1:$1048576,MATCH([1]InApkStringTable!$B$1,[1]InApkStringTable!$1:$1,0),0),
"스트링없음")))</f>
        <v/>
      </c>
      <c r="J2237" t="b">
        <v>1</v>
      </c>
      <c r="L2237" t="str">
        <f>IF(ISBLANK(K2237),"",IF(ISERROR(VLOOKUP(K2237,MapTable!$A:$A,1,0)),"맵없음",""))</f>
        <v/>
      </c>
      <c r="N2237" t="b">
        <f t="shared" ca="1" si="83"/>
        <v>0</v>
      </c>
      <c r="R2237" t="str">
        <f>IF(ISBLANK(Q2237),"",
IF(ISERROR(FIND(",",Q2237)),
  IF(ISERROR(VLOOKUP(Q2237,MapTable!$A:$A,1,0)),"맵없음",
  ""),
IF(ISERROR(FIND(",",Q2237,FIND(",",Q2237)+1)),
  IF(OR(ISERROR(VLOOKUP(LEFT(Q2237,FIND(",",Q2237)-1),MapTable!$A:$A,1,0)),ISERROR(VLOOKUP(TRIM(MID(Q2237,FIND(",",Q2237)+1,999)),MapTable!$A:$A,1,0))),"맵없음",
  ""),
IF(ISERROR(FIND(",",Q2237,FIND(",",Q2237,FIND(",",Q2237)+1)+1)),
  IF(OR(ISERROR(VLOOKUP(LEFT(Q2237,FIND(",",Q2237)-1),MapTable!$A:$A,1,0)),ISERROR(VLOOKUP(TRIM(MID(Q2237,FIND(",",Q2237)+1,FIND(",",Q2237,FIND(",",Q2237)+1)-FIND(",",Q2237)-1)),MapTable!$A:$A,1,0)),ISERROR(VLOOKUP(TRIM(MID(Q2237,FIND(",",Q2237,FIND(",",Q2237)+1)+1,999)),MapTable!$A:$A,1,0))),"맵없음",
  ""),
IF(ISERROR(FIND(",",Q2237,FIND(",",Q2237,FIND(",",Q2237,FIND(",",Q2237)+1)+1)+1)),
  IF(OR(ISERROR(VLOOKUP(LEFT(Q2237,FIND(",",Q2237)-1),MapTable!$A:$A,1,0)),ISERROR(VLOOKUP(TRIM(MID(Q2237,FIND(",",Q2237)+1,FIND(",",Q2237,FIND(",",Q2237)+1)-FIND(",",Q2237)-1)),MapTable!$A:$A,1,0)),ISERROR(VLOOKUP(TRIM(MID(Q2237,FIND(",",Q2237,FIND(",",Q2237)+1)+1,FIND(",",Q2237,FIND(",",Q2237,FIND(",",Q2237)+1)+1)-FIND(",",Q2237,FIND(",",Q2237)+1)-1)),MapTable!$A:$A,1,0)),ISERROR(VLOOKUP(TRIM(MID(Q2237,FIND(",",Q2237,FIND(",",Q2237,FIND(",",Q2237)+1)+1)+1,999)),MapTable!$A:$A,1,0))),"맵없음",
  ""),
)))))</f>
        <v/>
      </c>
      <c r="W2237" t="str">
        <f>IF(ISBLANK(V2237),"",IF(ISERROR(VLOOKUP(V2237,[3]DropTable!$A:$A,1,0)),"드랍없음",""))</f>
        <v/>
      </c>
      <c r="Y2237" t="str">
        <f>IF(ISBLANK(X2237),"",IF(ISERROR(VLOOKUP(X2237,[3]DropTable!$A:$A,1,0)),"드랍없음",""))</f>
        <v/>
      </c>
      <c r="AA2237">
        <v>8.1</v>
      </c>
    </row>
    <row r="2238" spans="1:27" x14ac:dyDescent="0.3">
      <c r="A2238">
        <v>22</v>
      </c>
      <c r="B2238">
        <v>47</v>
      </c>
      <c r="C2238">
        <v>1680</v>
      </c>
      <c r="D2238">
        <v>420</v>
      </c>
      <c r="E2238" t="s">
        <v>114</v>
      </c>
      <c r="H2238" t="str">
        <f>IF(ISBLANK(G2238),"",
IFERROR(VLOOKUP(G2238,[1]StringTable!$1:$1048576,MATCH([1]StringTable!$B$1,[1]StringTable!$1:$1,0),0),
IFERROR(VLOOKUP(G2238,[1]InApkStringTable!$1:$1048576,MATCH([1]InApkStringTable!$B$1,[1]InApkStringTable!$1:$1,0),0),
"스트링없음")))</f>
        <v/>
      </c>
      <c r="J2238" t="b">
        <v>1</v>
      </c>
      <c r="L2238" t="str">
        <f>IF(ISBLANK(K2238),"",IF(ISERROR(VLOOKUP(K2238,MapTable!$A:$A,1,0)),"맵없음",""))</f>
        <v/>
      </c>
      <c r="N2238" t="b">
        <f t="shared" ca="1" si="83"/>
        <v>0</v>
      </c>
      <c r="R2238" t="str">
        <f>IF(ISBLANK(Q2238),"",
IF(ISERROR(FIND(",",Q2238)),
  IF(ISERROR(VLOOKUP(Q2238,MapTable!$A:$A,1,0)),"맵없음",
  ""),
IF(ISERROR(FIND(",",Q2238,FIND(",",Q2238)+1)),
  IF(OR(ISERROR(VLOOKUP(LEFT(Q2238,FIND(",",Q2238)-1),MapTable!$A:$A,1,0)),ISERROR(VLOOKUP(TRIM(MID(Q2238,FIND(",",Q2238)+1,999)),MapTable!$A:$A,1,0))),"맵없음",
  ""),
IF(ISERROR(FIND(",",Q2238,FIND(",",Q2238,FIND(",",Q2238)+1)+1)),
  IF(OR(ISERROR(VLOOKUP(LEFT(Q2238,FIND(",",Q2238)-1),MapTable!$A:$A,1,0)),ISERROR(VLOOKUP(TRIM(MID(Q2238,FIND(",",Q2238)+1,FIND(",",Q2238,FIND(",",Q2238)+1)-FIND(",",Q2238)-1)),MapTable!$A:$A,1,0)),ISERROR(VLOOKUP(TRIM(MID(Q2238,FIND(",",Q2238,FIND(",",Q2238)+1)+1,999)),MapTable!$A:$A,1,0))),"맵없음",
  ""),
IF(ISERROR(FIND(",",Q2238,FIND(",",Q2238,FIND(",",Q2238,FIND(",",Q2238)+1)+1)+1)),
  IF(OR(ISERROR(VLOOKUP(LEFT(Q2238,FIND(",",Q2238)-1),MapTable!$A:$A,1,0)),ISERROR(VLOOKUP(TRIM(MID(Q2238,FIND(",",Q2238)+1,FIND(",",Q2238,FIND(",",Q2238)+1)-FIND(",",Q2238)-1)),MapTable!$A:$A,1,0)),ISERROR(VLOOKUP(TRIM(MID(Q2238,FIND(",",Q2238,FIND(",",Q2238)+1)+1,FIND(",",Q2238,FIND(",",Q2238,FIND(",",Q2238)+1)+1)-FIND(",",Q2238,FIND(",",Q2238)+1)-1)),MapTable!$A:$A,1,0)),ISERROR(VLOOKUP(TRIM(MID(Q2238,FIND(",",Q2238,FIND(",",Q2238,FIND(",",Q2238)+1)+1)+1,999)),MapTable!$A:$A,1,0))),"맵없음",
  ""),
)))))</f>
        <v/>
      </c>
      <c r="W2238" t="str">
        <f>IF(ISBLANK(V2238),"",IF(ISERROR(VLOOKUP(V2238,[3]DropTable!$A:$A,1,0)),"드랍없음",""))</f>
        <v/>
      </c>
      <c r="Y2238" t="str">
        <f>IF(ISBLANK(X2238),"",IF(ISERROR(VLOOKUP(X2238,[3]DropTable!$A:$A,1,0)),"드랍없음",""))</f>
        <v/>
      </c>
      <c r="AA2238">
        <v>8.1</v>
      </c>
    </row>
    <row r="2239" spans="1:27" x14ac:dyDescent="0.3">
      <c r="A2239">
        <v>22</v>
      </c>
      <c r="B2239">
        <v>48</v>
      </c>
      <c r="C2239">
        <v>1680</v>
      </c>
      <c r="D2239">
        <v>420</v>
      </c>
      <c r="E2239" t="s">
        <v>114</v>
      </c>
      <c r="H2239" t="str">
        <f>IF(ISBLANK(G2239),"",
IFERROR(VLOOKUP(G2239,[1]StringTable!$1:$1048576,MATCH([1]StringTable!$B$1,[1]StringTable!$1:$1,0),0),
IFERROR(VLOOKUP(G2239,[1]InApkStringTable!$1:$1048576,MATCH([1]InApkStringTable!$B$1,[1]InApkStringTable!$1:$1,0),0),
"스트링없음")))</f>
        <v/>
      </c>
      <c r="J2239" t="b">
        <v>1</v>
      </c>
      <c r="L2239" t="str">
        <f>IF(ISBLANK(K2239),"",IF(ISERROR(VLOOKUP(K2239,MapTable!$A:$A,1,0)),"맵없음",""))</f>
        <v/>
      </c>
      <c r="N2239" t="b">
        <f t="shared" ca="1" si="83"/>
        <v>0</v>
      </c>
      <c r="R2239" t="str">
        <f>IF(ISBLANK(Q2239),"",
IF(ISERROR(FIND(",",Q2239)),
  IF(ISERROR(VLOOKUP(Q2239,MapTable!$A:$A,1,0)),"맵없음",
  ""),
IF(ISERROR(FIND(",",Q2239,FIND(",",Q2239)+1)),
  IF(OR(ISERROR(VLOOKUP(LEFT(Q2239,FIND(",",Q2239)-1),MapTable!$A:$A,1,0)),ISERROR(VLOOKUP(TRIM(MID(Q2239,FIND(",",Q2239)+1,999)),MapTable!$A:$A,1,0))),"맵없음",
  ""),
IF(ISERROR(FIND(",",Q2239,FIND(",",Q2239,FIND(",",Q2239)+1)+1)),
  IF(OR(ISERROR(VLOOKUP(LEFT(Q2239,FIND(",",Q2239)-1),MapTable!$A:$A,1,0)),ISERROR(VLOOKUP(TRIM(MID(Q2239,FIND(",",Q2239)+1,FIND(",",Q2239,FIND(",",Q2239)+1)-FIND(",",Q2239)-1)),MapTable!$A:$A,1,0)),ISERROR(VLOOKUP(TRIM(MID(Q2239,FIND(",",Q2239,FIND(",",Q2239)+1)+1,999)),MapTable!$A:$A,1,0))),"맵없음",
  ""),
IF(ISERROR(FIND(",",Q2239,FIND(",",Q2239,FIND(",",Q2239,FIND(",",Q2239)+1)+1)+1)),
  IF(OR(ISERROR(VLOOKUP(LEFT(Q2239,FIND(",",Q2239)-1),MapTable!$A:$A,1,0)),ISERROR(VLOOKUP(TRIM(MID(Q2239,FIND(",",Q2239)+1,FIND(",",Q2239,FIND(",",Q2239)+1)-FIND(",",Q2239)-1)),MapTable!$A:$A,1,0)),ISERROR(VLOOKUP(TRIM(MID(Q2239,FIND(",",Q2239,FIND(",",Q2239)+1)+1,FIND(",",Q2239,FIND(",",Q2239,FIND(",",Q2239)+1)+1)-FIND(",",Q2239,FIND(",",Q2239)+1)-1)),MapTable!$A:$A,1,0)),ISERROR(VLOOKUP(TRIM(MID(Q2239,FIND(",",Q2239,FIND(",",Q2239,FIND(",",Q2239)+1)+1)+1,999)),MapTable!$A:$A,1,0))),"맵없음",
  ""),
)))))</f>
        <v/>
      </c>
      <c r="W2239" t="str">
        <f>IF(ISBLANK(V2239),"",IF(ISERROR(VLOOKUP(V2239,[3]DropTable!$A:$A,1,0)),"드랍없음",""))</f>
        <v/>
      </c>
      <c r="Y2239" t="str">
        <f>IF(ISBLANK(X2239),"",IF(ISERROR(VLOOKUP(X2239,[3]DropTable!$A:$A,1,0)),"드랍없음",""))</f>
        <v/>
      </c>
      <c r="AA2239">
        <v>8.1</v>
      </c>
    </row>
    <row r="2240" spans="1:27" x14ac:dyDescent="0.3">
      <c r="A2240">
        <v>22</v>
      </c>
      <c r="B2240">
        <v>49</v>
      </c>
      <c r="C2240">
        <v>1680</v>
      </c>
      <c r="D2240">
        <v>420</v>
      </c>
      <c r="E2240" t="s">
        <v>114</v>
      </c>
      <c r="H2240" t="str">
        <f>IF(ISBLANK(G2240),"",
IFERROR(VLOOKUP(G2240,[1]StringTable!$1:$1048576,MATCH([1]StringTable!$B$1,[1]StringTable!$1:$1,0),0),
IFERROR(VLOOKUP(G2240,[1]InApkStringTable!$1:$1048576,MATCH([1]InApkStringTable!$B$1,[1]InApkStringTable!$1:$1,0),0),
"스트링없음")))</f>
        <v/>
      </c>
      <c r="J2240" t="b">
        <v>1</v>
      </c>
      <c r="L2240" t="str">
        <f>IF(ISBLANK(K2240),"",IF(ISERROR(VLOOKUP(K2240,MapTable!$A:$A,1,0)),"맵없음",""))</f>
        <v/>
      </c>
      <c r="N2240" t="b">
        <f t="shared" ca="1" si="83"/>
        <v>0</v>
      </c>
      <c r="R2240" t="str">
        <f>IF(ISBLANK(Q2240),"",
IF(ISERROR(FIND(",",Q2240)),
  IF(ISERROR(VLOOKUP(Q2240,MapTable!$A:$A,1,0)),"맵없음",
  ""),
IF(ISERROR(FIND(",",Q2240,FIND(",",Q2240)+1)),
  IF(OR(ISERROR(VLOOKUP(LEFT(Q2240,FIND(",",Q2240)-1),MapTable!$A:$A,1,0)),ISERROR(VLOOKUP(TRIM(MID(Q2240,FIND(",",Q2240)+1,999)),MapTable!$A:$A,1,0))),"맵없음",
  ""),
IF(ISERROR(FIND(",",Q2240,FIND(",",Q2240,FIND(",",Q2240)+1)+1)),
  IF(OR(ISERROR(VLOOKUP(LEFT(Q2240,FIND(",",Q2240)-1),MapTable!$A:$A,1,0)),ISERROR(VLOOKUP(TRIM(MID(Q2240,FIND(",",Q2240)+1,FIND(",",Q2240,FIND(",",Q2240)+1)-FIND(",",Q2240)-1)),MapTable!$A:$A,1,0)),ISERROR(VLOOKUP(TRIM(MID(Q2240,FIND(",",Q2240,FIND(",",Q2240)+1)+1,999)),MapTable!$A:$A,1,0))),"맵없음",
  ""),
IF(ISERROR(FIND(",",Q2240,FIND(",",Q2240,FIND(",",Q2240,FIND(",",Q2240)+1)+1)+1)),
  IF(OR(ISERROR(VLOOKUP(LEFT(Q2240,FIND(",",Q2240)-1),MapTable!$A:$A,1,0)),ISERROR(VLOOKUP(TRIM(MID(Q2240,FIND(",",Q2240)+1,FIND(",",Q2240,FIND(",",Q2240)+1)-FIND(",",Q2240)-1)),MapTable!$A:$A,1,0)),ISERROR(VLOOKUP(TRIM(MID(Q2240,FIND(",",Q2240,FIND(",",Q2240)+1)+1,FIND(",",Q2240,FIND(",",Q2240,FIND(",",Q2240)+1)+1)-FIND(",",Q2240,FIND(",",Q2240)+1)-1)),MapTable!$A:$A,1,0)),ISERROR(VLOOKUP(TRIM(MID(Q2240,FIND(",",Q2240,FIND(",",Q2240,FIND(",",Q2240)+1)+1)+1,999)),MapTable!$A:$A,1,0))),"맵없음",
  ""),
)))))</f>
        <v/>
      </c>
      <c r="W2240" t="str">
        <f>IF(ISBLANK(V2240),"",IF(ISERROR(VLOOKUP(V2240,[3]DropTable!$A:$A,1,0)),"드랍없음",""))</f>
        <v/>
      </c>
      <c r="Y2240" t="str">
        <f>IF(ISBLANK(X2240),"",IF(ISERROR(VLOOKUP(X2240,[3]DropTable!$A:$A,1,0)),"드랍없음",""))</f>
        <v/>
      </c>
      <c r="AA2240">
        <v>8.1</v>
      </c>
    </row>
    <row r="2241" spans="1:27" x14ac:dyDescent="0.3">
      <c r="A2241">
        <v>22</v>
      </c>
      <c r="B2241">
        <v>50</v>
      </c>
      <c r="C2241">
        <v>1680</v>
      </c>
      <c r="D2241">
        <v>420</v>
      </c>
      <c r="E2241" t="s">
        <v>114</v>
      </c>
      <c r="H2241" t="str">
        <f>IF(ISBLANK(G2241),"",
IFERROR(VLOOKUP(G2241,[1]StringTable!$1:$1048576,MATCH([1]StringTable!$B$1,[1]StringTable!$1:$1,0),0),
IFERROR(VLOOKUP(G2241,[1]InApkStringTable!$1:$1048576,MATCH([1]InApkStringTable!$B$1,[1]InApkStringTable!$1:$1,0),0),
"스트링없음")))</f>
        <v/>
      </c>
      <c r="J2241" t="b">
        <v>1</v>
      </c>
      <c r="L2241" t="str">
        <f>IF(ISBLANK(K2241),"",IF(ISERROR(VLOOKUP(K2241,MapTable!$A:$A,1,0)),"맵없음",""))</f>
        <v/>
      </c>
      <c r="N2241" t="b">
        <f t="shared" ca="1" si="83"/>
        <v>0</v>
      </c>
      <c r="R2241" t="str">
        <f>IF(ISBLANK(Q2241),"",
IF(ISERROR(FIND(",",Q2241)),
  IF(ISERROR(VLOOKUP(Q2241,MapTable!$A:$A,1,0)),"맵없음",
  ""),
IF(ISERROR(FIND(",",Q2241,FIND(",",Q2241)+1)),
  IF(OR(ISERROR(VLOOKUP(LEFT(Q2241,FIND(",",Q2241)-1),MapTable!$A:$A,1,0)),ISERROR(VLOOKUP(TRIM(MID(Q2241,FIND(",",Q2241)+1,999)),MapTable!$A:$A,1,0))),"맵없음",
  ""),
IF(ISERROR(FIND(",",Q2241,FIND(",",Q2241,FIND(",",Q2241)+1)+1)),
  IF(OR(ISERROR(VLOOKUP(LEFT(Q2241,FIND(",",Q2241)-1),MapTable!$A:$A,1,0)),ISERROR(VLOOKUP(TRIM(MID(Q2241,FIND(",",Q2241)+1,FIND(",",Q2241,FIND(",",Q2241)+1)-FIND(",",Q2241)-1)),MapTable!$A:$A,1,0)),ISERROR(VLOOKUP(TRIM(MID(Q2241,FIND(",",Q2241,FIND(",",Q2241)+1)+1,999)),MapTable!$A:$A,1,0))),"맵없음",
  ""),
IF(ISERROR(FIND(",",Q2241,FIND(",",Q2241,FIND(",",Q2241,FIND(",",Q2241)+1)+1)+1)),
  IF(OR(ISERROR(VLOOKUP(LEFT(Q2241,FIND(",",Q2241)-1),MapTable!$A:$A,1,0)),ISERROR(VLOOKUP(TRIM(MID(Q2241,FIND(",",Q2241)+1,FIND(",",Q2241,FIND(",",Q2241)+1)-FIND(",",Q2241)-1)),MapTable!$A:$A,1,0)),ISERROR(VLOOKUP(TRIM(MID(Q2241,FIND(",",Q2241,FIND(",",Q2241)+1)+1,FIND(",",Q2241,FIND(",",Q2241,FIND(",",Q2241)+1)+1)-FIND(",",Q2241,FIND(",",Q2241)+1)-1)),MapTable!$A:$A,1,0)),ISERROR(VLOOKUP(TRIM(MID(Q2241,FIND(",",Q2241,FIND(",",Q2241,FIND(",",Q2241)+1)+1)+1,999)),MapTable!$A:$A,1,0))),"맵없음",
  ""),
)))))</f>
        <v/>
      </c>
      <c r="W2241" t="str">
        <f>IF(ISBLANK(V2241),"",IF(ISERROR(VLOOKUP(V2241,[3]DropTable!$A:$A,1,0)),"드랍없음",""))</f>
        <v/>
      </c>
      <c r="Y2241" t="str">
        <f>IF(ISBLANK(X2241),"",IF(ISERROR(VLOOKUP(X2241,[3]DropTable!$A:$A,1,0)),"드랍없음",""))</f>
        <v/>
      </c>
      <c r="AA2241">
        <v>8.1</v>
      </c>
    </row>
    <row r="2242" spans="1:27" x14ac:dyDescent="0.3">
      <c r="A2242">
        <v>23</v>
      </c>
      <c r="B2242">
        <v>1</v>
      </c>
      <c r="C2242">
        <v>1680</v>
      </c>
      <c r="D2242">
        <v>420</v>
      </c>
      <c r="E2242" t="s">
        <v>114</v>
      </c>
      <c r="H2242" t="str">
        <f>IF(ISBLANK(G2242),"",
IFERROR(VLOOKUP(G2242,[1]StringTable!$1:$1048576,MATCH([1]StringTable!$B$1,[1]StringTable!$1:$1,0),0),
IFERROR(VLOOKUP(G2242,[1]InApkStringTable!$1:$1048576,MATCH([1]InApkStringTable!$B$1,[1]InApkStringTable!$1:$1,0),0),
"스트링없음")))</f>
        <v/>
      </c>
      <c r="J2242" t="b">
        <v>1</v>
      </c>
      <c r="L2242" t="str">
        <f>IF(ISBLANK(K2242),"",IF(ISERROR(VLOOKUP(K2242,MapTable!$A:$A,1,0)),"맵없음",""))</f>
        <v/>
      </c>
      <c r="N2242" t="b">
        <f t="shared" ca="1" si="83"/>
        <v>0</v>
      </c>
      <c r="R2242" t="str">
        <f>IF(ISBLANK(Q2242),"",
IF(ISERROR(FIND(",",Q2242)),
  IF(ISERROR(VLOOKUP(Q2242,MapTable!$A:$A,1,0)),"맵없음",
  ""),
IF(ISERROR(FIND(",",Q2242,FIND(",",Q2242)+1)),
  IF(OR(ISERROR(VLOOKUP(LEFT(Q2242,FIND(",",Q2242)-1),MapTable!$A:$A,1,0)),ISERROR(VLOOKUP(TRIM(MID(Q2242,FIND(",",Q2242)+1,999)),MapTable!$A:$A,1,0))),"맵없음",
  ""),
IF(ISERROR(FIND(",",Q2242,FIND(",",Q2242,FIND(",",Q2242)+1)+1)),
  IF(OR(ISERROR(VLOOKUP(LEFT(Q2242,FIND(",",Q2242)-1),MapTable!$A:$A,1,0)),ISERROR(VLOOKUP(TRIM(MID(Q2242,FIND(",",Q2242)+1,FIND(",",Q2242,FIND(",",Q2242)+1)-FIND(",",Q2242)-1)),MapTable!$A:$A,1,0)),ISERROR(VLOOKUP(TRIM(MID(Q2242,FIND(",",Q2242,FIND(",",Q2242)+1)+1,999)),MapTable!$A:$A,1,0))),"맵없음",
  ""),
IF(ISERROR(FIND(",",Q2242,FIND(",",Q2242,FIND(",",Q2242,FIND(",",Q2242)+1)+1)+1)),
  IF(OR(ISERROR(VLOOKUP(LEFT(Q2242,FIND(",",Q2242)-1),MapTable!$A:$A,1,0)),ISERROR(VLOOKUP(TRIM(MID(Q2242,FIND(",",Q2242)+1,FIND(",",Q2242,FIND(",",Q2242)+1)-FIND(",",Q2242)-1)),MapTable!$A:$A,1,0)),ISERROR(VLOOKUP(TRIM(MID(Q2242,FIND(",",Q2242,FIND(",",Q2242)+1)+1,FIND(",",Q2242,FIND(",",Q2242,FIND(",",Q2242)+1)+1)-FIND(",",Q2242,FIND(",",Q2242)+1)-1)),MapTable!$A:$A,1,0)),ISERROR(VLOOKUP(TRIM(MID(Q2242,FIND(",",Q2242,FIND(",",Q2242,FIND(",",Q2242)+1)+1)+1,999)),MapTable!$A:$A,1,0))),"맵없음",
  ""),
)))))</f>
        <v/>
      </c>
      <c r="W2242" t="str">
        <f>IF(ISBLANK(V2242),"",IF(ISERROR(VLOOKUP(V2242,[3]DropTable!$A:$A,1,0)),"드랍없음",""))</f>
        <v/>
      </c>
      <c r="Y2242" t="str">
        <f>IF(ISBLANK(X2242),"",IF(ISERROR(VLOOKUP(X2242,[3]DropTable!$A:$A,1,0)),"드랍없음",""))</f>
        <v/>
      </c>
      <c r="AA2242">
        <v>8.1</v>
      </c>
    </row>
    <row r="2243" spans="1:27" x14ac:dyDescent="0.3">
      <c r="A2243">
        <v>23</v>
      </c>
      <c r="B2243">
        <v>2</v>
      </c>
      <c r="C2243">
        <v>1680</v>
      </c>
      <c r="D2243">
        <v>420</v>
      </c>
      <c r="E2243" t="s">
        <v>114</v>
      </c>
      <c r="H2243" t="str">
        <f>IF(ISBLANK(G2243),"",
IFERROR(VLOOKUP(G2243,[1]StringTable!$1:$1048576,MATCH([1]StringTable!$B$1,[1]StringTable!$1:$1,0),0),
IFERROR(VLOOKUP(G2243,[1]InApkStringTable!$1:$1048576,MATCH([1]InApkStringTable!$B$1,[1]InApkStringTable!$1:$1,0),0),
"스트링없음")))</f>
        <v/>
      </c>
      <c r="J2243" t="b">
        <v>1</v>
      </c>
      <c r="L2243" t="str">
        <f>IF(ISBLANK(K2243),"",IF(ISERROR(VLOOKUP(K2243,MapTable!$A:$A,1,0)),"맵없음",""))</f>
        <v/>
      </c>
      <c r="N2243" t="b">
        <f t="shared" ca="1" si="83"/>
        <v>0</v>
      </c>
      <c r="R2243" t="str">
        <f>IF(ISBLANK(Q2243),"",
IF(ISERROR(FIND(",",Q2243)),
  IF(ISERROR(VLOOKUP(Q2243,MapTable!$A:$A,1,0)),"맵없음",
  ""),
IF(ISERROR(FIND(",",Q2243,FIND(",",Q2243)+1)),
  IF(OR(ISERROR(VLOOKUP(LEFT(Q2243,FIND(",",Q2243)-1),MapTable!$A:$A,1,0)),ISERROR(VLOOKUP(TRIM(MID(Q2243,FIND(",",Q2243)+1,999)),MapTable!$A:$A,1,0))),"맵없음",
  ""),
IF(ISERROR(FIND(",",Q2243,FIND(",",Q2243,FIND(",",Q2243)+1)+1)),
  IF(OR(ISERROR(VLOOKUP(LEFT(Q2243,FIND(",",Q2243)-1),MapTable!$A:$A,1,0)),ISERROR(VLOOKUP(TRIM(MID(Q2243,FIND(",",Q2243)+1,FIND(",",Q2243,FIND(",",Q2243)+1)-FIND(",",Q2243)-1)),MapTable!$A:$A,1,0)),ISERROR(VLOOKUP(TRIM(MID(Q2243,FIND(",",Q2243,FIND(",",Q2243)+1)+1,999)),MapTable!$A:$A,1,0))),"맵없음",
  ""),
IF(ISERROR(FIND(",",Q2243,FIND(",",Q2243,FIND(",",Q2243,FIND(",",Q2243)+1)+1)+1)),
  IF(OR(ISERROR(VLOOKUP(LEFT(Q2243,FIND(",",Q2243)-1),MapTable!$A:$A,1,0)),ISERROR(VLOOKUP(TRIM(MID(Q2243,FIND(",",Q2243)+1,FIND(",",Q2243,FIND(",",Q2243)+1)-FIND(",",Q2243)-1)),MapTable!$A:$A,1,0)),ISERROR(VLOOKUP(TRIM(MID(Q2243,FIND(",",Q2243,FIND(",",Q2243)+1)+1,FIND(",",Q2243,FIND(",",Q2243,FIND(",",Q2243)+1)+1)-FIND(",",Q2243,FIND(",",Q2243)+1)-1)),MapTable!$A:$A,1,0)),ISERROR(VLOOKUP(TRIM(MID(Q2243,FIND(",",Q2243,FIND(",",Q2243,FIND(",",Q2243)+1)+1)+1,999)),MapTable!$A:$A,1,0))),"맵없음",
  ""),
)))))</f>
        <v/>
      </c>
      <c r="W2243" t="str">
        <f>IF(ISBLANK(V2243),"",IF(ISERROR(VLOOKUP(V2243,[3]DropTable!$A:$A,1,0)),"드랍없음",""))</f>
        <v/>
      </c>
      <c r="Y2243" t="str">
        <f>IF(ISBLANK(X2243),"",IF(ISERROR(VLOOKUP(X2243,[3]DropTable!$A:$A,1,0)),"드랍없음",""))</f>
        <v/>
      </c>
      <c r="AA2243">
        <v>8.1</v>
      </c>
    </row>
    <row r="2244" spans="1:27" x14ac:dyDescent="0.3">
      <c r="A2244">
        <v>23</v>
      </c>
      <c r="B2244">
        <v>3</v>
      </c>
      <c r="C2244">
        <v>1680</v>
      </c>
      <c r="D2244">
        <v>420</v>
      </c>
      <c r="E2244" t="s">
        <v>114</v>
      </c>
      <c r="H2244" t="str">
        <f>IF(ISBLANK(G2244),"",
IFERROR(VLOOKUP(G2244,[1]StringTable!$1:$1048576,MATCH([1]StringTable!$B$1,[1]StringTable!$1:$1,0),0),
IFERROR(VLOOKUP(G2244,[1]InApkStringTable!$1:$1048576,MATCH([1]InApkStringTable!$B$1,[1]InApkStringTable!$1:$1,0),0),
"스트링없음")))</f>
        <v/>
      </c>
      <c r="J2244" t="b">
        <v>1</v>
      </c>
      <c r="L2244" t="str">
        <f>IF(ISBLANK(K2244),"",IF(ISERROR(VLOOKUP(K2244,MapTable!$A:$A,1,0)),"맵없음",""))</f>
        <v/>
      </c>
      <c r="N2244" t="b">
        <f t="shared" ca="1" si="83"/>
        <v>0</v>
      </c>
      <c r="R2244" t="str">
        <f>IF(ISBLANK(Q2244),"",
IF(ISERROR(FIND(",",Q2244)),
  IF(ISERROR(VLOOKUP(Q2244,MapTable!$A:$A,1,0)),"맵없음",
  ""),
IF(ISERROR(FIND(",",Q2244,FIND(",",Q2244)+1)),
  IF(OR(ISERROR(VLOOKUP(LEFT(Q2244,FIND(",",Q2244)-1),MapTable!$A:$A,1,0)),ISERROR(VLOOKUP(TRIM(MID(Q2244,FIND(",",Q2244)+1,999)),MapTable!$A:$A,1,0))),"맵없음",
  ""),
IF(ISERROR(FIND(",",Q2244,FIND(",",Q2244,FIND(",",Q2244)+1)+1)),
  IF(OR(ISERROR(VLOOKUP(LEFT(Q2244,FIND(",",Q2244)-1),MapTable!$A:$A,1,0)),ISERROR(VLOOKUP(TRIM(MID(Q2244,FIND(",",Q2244)+1,FIND(",",Q2244,FIND(",",Q2244)+1)-FIND(",",Q2244)-1)),MapTable!$A:$A,1,0)),ISERROR(VLOOKUP(TRIM(MID(Q2244,FIND(",",Q2244,FIND(",",Q2244)+1)+1,999)),MapTable!$A:$A,1,0))),"맵없음",
  ""),
IF(ISERROR(FIND(",",Q2244,FIND(",",Q2244,FIND(",",Q2244,FIND(",",Q2244)+1)+1)+1)),
  IF(OR(ISERROR(VLOOKUP(LEFT(Q2244,FIND(",",Q2244)-1),MapTable!$A:$A,1,0)),ISERROR(VLOOKUP(TRIM(MID(Q2244,FIND(",",Q2244)+1,FIND(",",Q2244,FIND(",",Q2244)+1)-FIND(",",Q2244)-1)),MapTable!$A:$A,1,0)),ISERROR(VLOOKUP(TRIM(MID(Q2244,FIND(",",Q2244,FIND(",",Q2244)+1)+1,FIND(",",Q2244,FIND(",",Q2244,FIND(",",Q2244)+1)+1)-FIND(",",Q2244,FIND(",",Q2244)+1)-1)),MapTable!$A:$A,1,0)),ISERROR(VLOOKUP(TRIM(MID(Q2244,FIND(",",Q2244,FIND(",",Q2244,FIND(",",Q2244)+1)+1)+1,999)),MapTable!$A:$A,1,0))),"맵없음",
  ""),
)))))</f>
        <v/>
      </c>
      <c r="W2244" t="str">
        <f>IF(ISBLANK(V2244),"",IF(ISERROR(VLOOKUP(V2244,[3]DropTable!$A:$A,1,0)),"드랍없음",""))</f>
        <v/>
      </c>
      <c r="Y2244" t="str">
        <f>IF(ISBLANK(X2244),"",IF(ISERROR(VLOOKUP(X2244,[3]DropTable!$A:$A,1,0)),"드랍없음",""))</f>
        <v/>
      </c>
      <c r="AA2244">
        <v>8.1</v>
      </c>
    </row>
    <row r="2245" spans="1:27" x14ac:dyDescent="0.3">
      <c r="A2245">
        <v>23</v>
      </c>
      <c r="B2245">
        <v>4</v>
      </c>
      <c r="C2245">
        <v>1680</v>
      </c>
      <c r="D2245">
        <v>420</v>
      </c>
      <c r="E2245" t="s">
        <v>114</v>
      </c>
      <c r="H2245" t="str">
        <f>IF(ISBLANK(G2245),"",
IFERROR(VLOOKUP(G2245,[1]StringTable!$1:$1048576,MATCH([1]StringTable!$B$1,[1]StringTable!$1:$1,0),0),
IFERROR(VLOOKUP(G2245,[1]InApkStringTable!$1:$1048576,MATCH([1]InApkStringTable!$B$1,[1]InApkStringTable!$1:$1,0),0),
"스트링없음")))</f>
        <v/>
      </c>
      <c r="J2245" t="b">
        <v>1</v>
      </c>
      <c r="L2245" t="str">
        <f>IF(ISBLANK(K2245),"",IF(ISERROR(VLOOKUP(K2245,MapTable!$A:$A,1,0)),"맵없음",""))</f>
        <v/>
      </c>
      <c r="N2245" t="b">
        <f t="shared" ca="1" si="83"/>
        <v>0</v>
      </c>
      <c r="R2245" t="str">
        <f>IF(ISBLANK(Q2245),"",
IF(ISERROR(FIND(",",Q2245)),
  IF(ISERROR(VLOOKUP(Q2245,MapTable!$A:$A,1,0)),"맵없음",
  ""),
IF(ISERROR(FIND(",",Q2245,FIND(",",Q2245)+1)),
  IF(OR(ISERROR(VLOOKUP(LEFT(Q2245,FIND(",",Q2245)-1),MapTable!$A:$A,1,0)),ISERROR(VLOOKUP(TRIM(MID(Q2245,FIND(",",Q2245)+1,999)),MapTable!$A:$A,1,0))),"맵없음",
  ""),
IF(ISERROR(FIND(",",Q2245,FIND(",",Q2245,FIND(",",Q2245)+1)+1)),
  IF(OR(ISERROR(VLOOKUP(LEFT(Q2245,FIND(",",Q2245)-1),MapTable!$A:$A,1,0)),ISERROR(VLOOKUP(TRIM(MID(Q2245,FIND(",",Q2245)+1,FIND(",",Q2245,FIND(",",Q2245)+1)-FIND(",",Q2245)-1)),MapTable!$A:$A,1,0)),ISERROR(VLOOKUP(TRIM(MID(Q2245,FIND(",",Q2245,FIND(",",Q2245)+1)+1,999)),MapTable!$A:$A,1,0))),"맵없음",
  ""),
IF(ISERROR(FIND(",",Q2245,FIND(",",Q2245,FIND(",",Q2245,FIND(",",Q2245)+1)+1)+1)),
  IF(OR(ISERROR(VLOOKUP(LEFT(Q2245,FIND(",",Q2245)-1),MapTable!$A:$A,1,0)),ISERROR(VLOOKUP(TRIM(MID(Q2245,FIND(",",Q2245)+1,FIND(",",Q2245,FIND(",",Q2245)+1)-FIND(",",Q2245)-1)),MapTable!$A:$A,1,0)),ISERROR(VLOOKUP(TRIM(MID(Q2245,FIND(",",Q2245,FIND(",",Q2245)+1)+1,FIND(",",Q2245,FIND(",",Q2245,FIND(",",Q2245)+1)+1)-FIND(",",Q2245,FIND(",",Q2245)+1)-1)),MapTable!$A:$A,1,0)),ISERROR(VLOOKUP(TRIM(MID(Q2245,FIND(",",Q2245,FIND(",",Q2245,FIND(",",Q2245)+1)+1)+1,999)),MapTable!$A:$A,1,0))),"맵없음",
  ""),
)))))</f>
        <v/>
      </c>
      <c r="W2245" t="str">
        <f>IF(ISBLANK(V2245),"",IF(ISERROR(VLOOKUP(V2245,[3]DropTable!$A:$A,1,0)),"드랍없음",""))</f>
        <v/>
      </c>
      <c r="Y2245" t="str">
        <f>IF(ISBLANK(X2245),"",IF(ISERROR(VLOOKUP(X2245,[3]DropTable!$A:$A,1,0)),"드랍없음",""))</f>
        <v/>
      </c>
      <c r="AA2245">
        <v>8.1</v>
      </c>
    </row>
    <row r="2246" spans="1:27" x14ac:dyDescent="0.3">
      <c r="A2246">
        <v>23</v>
      </c>
      <c r="B2246">
        <v>5</v>
      </c>
      <c r="C2246">
        <v>1680</v>
      </c>
      <c r="D2246">
        <v>420</v>
      </c>
      <c r="E2246" t="s">
        <v>114</v>
      </c>
      <c r="H2246" t="str">
        <f>IF(ISBLANK(G2246),"",
IFERROR(VLOOKUP(G2246,[1]StringTable!$1:$1048576,MATCH([1]StringTable!$B$1,[1]StringTable!$1:$1,0),0),
IFERROR(VLOOKUP(G2246,[1]InApkStringTable!$1:$1048576,MATCH([1]InApkStringTable!$B$1,[1]InApkStringTable!$1:$1,0),0),
"스트링없음")))</f>
        <v/>
      </c>
      <c r="J2246" t="b">
        <v>1</v>
      </c>
      <c r="L2246" t="str">
        <f>IF(ISBLANK(K2246),"",IF(ISERROR(VLOOKUP(K2246,MapTable!$A:$A,1,0)),"맵없음",""))</f>
        <v/>
      </c>
      <c r="N2246" t="b">
        <f t="shared" ca="1" si="83"/>
        <v>0</v>
      </c>
      <c r="R2246" t="str">
        <f>IF(ISBLANK(Q2246),"",
IF(ISERROR(FIND(",",Q2246)),
  IF(ISERROR(VLOOKUP(Q2246,MapTable!$A:$A,1,0)),"맵없음",
  ""),
IF(ISERROR(FIND(",",Q2246,FIND(",",Q2246)+1)),
  IF(OR(ISERROR(VLOOKUP(LEFT(Q2246,FIND(",",Q2246)-1),MapTable!$A:$A,1,0)),ISERROR(VLOOKUP(TRIM(MID(Q2246,FIND(",",Q2246)+1,999)),MapTable!$A:$A,1,0))),"맵없음",
  ""),
IF(ISERROR(FIND(",",Q2246,FIND(",",Q2246,FIND(",",Q2246)+1)+1)),
  IF(OR(ISERROR(VLOOKUP(LEFT(Q2246,FIND(",",Q2246)-1),MapTable!$A:$A,1,0)),ISERROR(VLOOKUP(TRIM(MID(Q2246,FIND(",",Q2246)+1,FIND(",",Q2246,FIND(",",Q2246)+1)-FIND(",",Q2246)-1)),MapTable!$A:$A,1,0)),ISERROR(VLOOKUP(TRIM(MID(Q2246,FIND(",",Q2246,FIND(",",Q2246)+1)+1,999)),MapTable!$A:$A,1,0))),"맵없음",
  ""),
IF(ISERROR(FIND(",",Q2246,FIND(",",Q2246,FIND(",",Q2246,FIND(",",Q2246)+1)+1)+1)),
  IF(OR(ISERROR(VLOOKUP(LEFT(Q2246,FIND(",",Q2246)-1),MapTable!$A:$A,1,0)),ISERROR(VLOOKUP(TRIM(MID(Q2246,FIND(",",Q2246)+1,FIND(",",Q2246,FIND(",",Q2246)+1)-FIND(",",Q2246)-1)),MapTable!$A:$A,1,0)),ISERROR(VLOOKUP(TRIM(MID(Q2246,FIND(",",Q2246,FIND(",",Q2246)+1)+1,FIND(",",Q2246,FIND(",",Q2246,FIND(",",Q2246)+1)+1)-FIND(",",Q2246,FIND(",",Q2246)+1)-1)),MapTable!$A:$A,1,0)),ISERROR(VLOOKUP(TRIM(MID(Q2246,FIND(",",Q2246,FIND(",",Q2246,FIND(",",Q2246)+1)+1)+1,999)),MapTable!$A:$A,1,0))),"맵없음",
  ""),
)))))</f>
        <v/>
      </c>
      <c r="W2246" t="str">
        <f>IF(ISBLANK(V2246),"",IF(ISERROR(VLOOKUP(V2246,[3]DropTable!$A:$A,1,0)),"드랍없음",""))</f>
        <v/>
      </c>
      <c r="Y2246" t="str">
        <f>IF(ISBLANK(X2246),"",IF(ISERROR(VLOOKUP(X2246,[3]DropTable!$A:$A,1,0)),"드랍없음",""))</f>
        <v/>
      </c>
      <c r="AA2246">
        <v>8.1</v>
      </c>
    </row>
    <row r="2247" spans="1:27" x14ac:dyDescent="0.3">
      <c r="A2247">
        <v>23</v>
      </c>
      <c r="B2247">
        <v>6</v>
      </c>
      <c r="C2247">
        <v>1680</v>
      </c>
      <c r="D2247">
        <v>420</v>
      </c>
      <c r="E2247" t="s">
        <v>114</v>
      </c>
      <c r="H2247" t="str">
        <f>IF(ISBLANK(G2247),"",
IFERROR(VLOOKUP(G2247,[1]StringTable!$1:$1048576,MATCH([1]StringTable!$B$1,[1]StringTable!$1:$1,0),0),
IFERROR(VLOOKUP(G2247,[1]InApkStringTable!$1:$1048576,MATCH([1]InApkStringTable!$B$1,[1]InApkStringTable!$1:$1,0),0),
"스트링없음")))</f>
        <v/>
      </c>
      <c r="J2247" t="b">
        <v>1</v>
      </c>
      <c r="L2247" t="str">
        <f>IF(ISBLANK(K2247),"",IF(ISERROR(VLOOKUP(K2247,MapTable!$A:$A,1,0)),"맵없음",""))</f>
        <v/>
      </c>
      <c r="N2247" t="b">
        <f t="shared" ca="1" si="83"/>
        <v>0</v>
      </c>
      <c r="R2247" t="str">
        <f>IF(ISBLANK(Q2247),"",
IF(ISERROR(FIND(",",Q2247)),
  IF(ISERROR(VLOOKUP(Q2247,MapTable!$A:$A,1,0)),"맵없음",
  ""),
IF(ISERROR(FIND(",",Q2247,FIND(",",Q2247)+1)),
  IF(OR(ISERROR(VLOOKUP(LEFT(Q2247,FIND(",",Q2247)-1),MapTable!$A:$A,1,0)),ISERROR(VLOOKUP(TRIM(MID(Q2247,FIND(",",Q2247)+1,999)),MapTable!$A:$A,1,0))),"맵없음",
  ""),
IF(ISERROR(FIND(",",Q2247,FIND(",",Q2247,FIND(",",Q2247)+1)+1)),
  IF(OR(ISERROR(VLOOKUP(LEFT(Q2247,FIND(",",Q2247)-1),MapTable!$A:$A,1,0)),ISERROR(VLOOKUP(TRIM(MID(Q2247,FIND(",",Q2247)+1,FIND(",",Q2247,FIND(",",Q2247)+1)-FIND(",",Q2247)-1)),MapTable!$A:$A,1,0)),ISERROR(VLOOKUP(TRIM(MID(Q2247,FIND(",",Q2247,FIND(",",Q2247)+1)+1,999)),MapTable!$A:$A,1,0))),"맵없음",
  ""),
IF(ISERROR(FIND(",",Q2247,FIND(",",Q2247,FIND(",",Q2247,FIND(",",Q2247)+1)+1)+1)),
  IF(OR(ISERROR(VLOOKUP(LEFT(Q2247,FIND(",",Q2247)-1),MapTable!$A:$A,1,0)),ISERROR(VLOOKUP(TRIM(MID(Q2247,FIND(",",Q2247)+1,FIND(",",Q2247,FIND(",",Q2247)+1)-FIND(",",Q2247)-1)),MapTable!$A:$A,1,0)),ISERROR(VLOOKUP(TRIM(MID(Q2247,FIND(",",Q2247,FIND(",",Q2247)+1)+1,FIND(",",Q2247,FIND(",",Q2247,FIND(",",Q2247)+1)+1)-FIND(",",Q2247,FIND(",",Q2247)+1)-1)),MapTable!$A:$A,1,0)),ISERROR(VLOOKUP(TRIM(MID(Q2247,FIND(",",Q2247,FIND(",",Q2247,FIND(",",Q2247)+1)+1)+1,999)),MapTable!$A:$A,1,0))),"맵없음",
  ""),
)))))</f>
        <v/>
      </c>
      <c r="W2247" t="str">
        <f>IF(ISBLANK(V2247),"",IF(ISERROR(VLOOKUP(V2247,[3]DropTable!$A:$A,1,0)),"드랍없음",""))</f>
        <v/>
      </c>
      <c r="Y2247" t="str">
        <f>IF(ISBLANK(X2247),"",IF(ISERROR(VLOOKUP(X2247,[3]DropTable!$A:$A,1,0)),"드랍없음",""))</f>
        <v/>
      </c>
      <c r="AA2247">
        <v>8.1</v>
      </c>
    </row>
    <row r="2248" spans="1:27" x14ac:dyDescent="0.3">
      <c r="A2248">
        <v>23</v>
      </c>
      <c r="B2248">
        <v>7</v>
      </c>
      <c r="C2248">
        <v>1680</v>
      </c>
      <c r="D2248">
        <v>420</v>
      </c>
      <c r="E2248" t="s">
        <v>114</v>
      </c>
      <c r="H2248" t="str">
        <f>IF(ISBLANK(G2248),"",
IFERROR(VLOOKUP(G2248,[1]StringTable!$1:$1048576,MATCH([1]StringTable!$B$1,[1]StringTable!$1:$1,0),0),
IFERROR(VLOOKUP(G2248,[1]InApkStringTable!$1:$1048576,MATCH([1]InApkStringTable!$B$1,[1]InApkStringTable!$1:$1,0),0),
"스트링없음")))</f>
        <v/>
      </c>
      <c r="J2248" t="b">
        <v>1</v>
      </c>
      <c r="L2248" t="str">
        <f>IF(ISBLANK(K2248),"",IF(ISERROR(VLOOKUP(K2248,MapTable!$A:$A,1,0)),"맵없음",""))</f>
        <v/>
      </c>
      <c r="N2248" t="b">
        <f t="shared" ca="1" si="83"/>
        <v>0</v>
      </c>
      <c r="R2248" t="str">
        <f>IF(ISBLANK(Q2248),"",
IF(ISERROR(FIND(",",Q2248)),
  IF(ISERROR(VLOOKUP(Q2248,MapTable!$A:$A,1,0)),"맵없음",
  ""),
IF(ISERROR(FIND(",",Q2248,FIND(",",Q2248)+1)),
  IF(OR(ISERROR(VLOOKUP(LEFT(Q2248,FIND(",",Q2248)-1),MapTable!$A:$A,1,0)),ISERROR(VLOOKUP(TRIM(MID(Q2248,FIND(",",Q2248)+1,999)),MapTable!$A:$A,1,0))),"맵없음",
  ""),
IF(ISERROR(FIND(",",Q2248,FIND(",",Q2248,FIND(",",Q2248)+1)+1)),
  IF(OR(ISERROR(VLOOKUP(LEFT(Q2248,FIND(",",Q2248)-1),MapTable!$A:$A,1,0)),ISERROR(VLOOKUP(TRIM(MID(Q2248,FIND(",",Q2248)+1,FIND(",",Q2248,FIND(",",Q2248)+1)-FIND(",",Q2248)-1)),MapTable!$A:$A,1,0)),ISERROR(VLOOKUP(TRIM(MID(Q2248,FIND(",",Q2248,FIND(",",Q2248)+1)+1,999)),MapTable!$A:$A,1,0))),"맵없음",
  ""),
IF(ISERROR(FIND(",",Q2248,FIND(",",Q2248,FIND(",",Q2248,FIND(",",Q2248)+1)+1)+1)),
  IF(OR(ISERROR(VLOOKUP(LEFT(Q2248,FIND(",",Q2248)-1),MapTable!$A:$A,1,0)),ISERROR(VLOOKUP(TRIM(MID(Q2248,FIND(",",Q2248)+1,FIND(",",Q2248,FIND(",",Q2248)+1)-FIND(",",Q2248)-1)),MapTable!$A:$A,1,0)),ISERROR(VLOOKUP(TRIM(MID(Q2248,FIND(",",Q2248,FIND(",",Q2248)+1)+1,FIND(",",Q2248,FIND(",",Q2248,FIND(",",Q2248)+1)+1)-FIND(",",Q2248,FIND(",",Q2248)+1)-1)),MapTable!$A:$A,1,0)),ISERROR(VLOOKUP(TRIM(MID(Q2248,FIND(",",Q2248,FIND(",",Q2248,FIND(",",Q2248)+1)+1)+1,999)),MapTable!$A:$A,1,0))),"맵없음",
  ""),
)))))</f>
        <v/>
      </c>
      <c r="W2248" t="str">
        <f>IF(ISBLANK(V2248),"",IF(ISERROR(VLOOKUP(V2248,[3]DropTable!$A:$A,1,0)),"드랍없음",""))</f>
        <v/>
      </c>
      <c r="Y2248" t="str">
        <f>IF(ISBLANK(X2248),"",IF(ISERROR(VLOOKUP(X2248,[3]DropTable!$A:$A,1,0)),"드랍없음",""))</f>
        <v/>
      </c>
      <c r="AA2248">
        <v>8.1</v>
      </c>
    </row>
    <row r="2249" spans="1:27" x14ac:dyDescent="0.3">
      <c r="A2249">
        <v>23</v>
      </c>
      <c r="B2249">
        <v>8</v>
      </c>
      <c r="C2249">
        <v>1680</v>
      </c>
      <c r="D2249">
        <v>420</v>
      </c>
      <c r="E2249" t="s">
        <v>114</v>
      </c>
      <c r="H2249" t="str">
        <f>IF(ISBLANK(G2249),"",
IFERROR(VLOOKUP(G2249,[1]StringTable!$1:$1048576,MATCH([1]StringTable!$B$1,[1]StringTable!$1:$1,0),0),
IFERROR(VLOOKUP(G2249,[1]InApkStringTable!$1:$1048576,MATCH([1]InApkStringTable!$B$1,[1]InApkStringTable!$1:$1,0),0),
"스트링없음")))</f>
        <v/>
      </c>
      <c r="J2249" t="b">
        <v>1</v>
      </c>
      <c r="L2249" t="str">
        <f>IF(ISBLANK(K2249),"",IF(ISERROR(VLOOKUP(K2249,MapTable!$A:$A,1,0)),"맵없음",""))</f>
        <v/>
      </c>
      <c r="N2249" t="b">
        <f t="shared" ca="1" si="83"/>
        <v>0</v>
      </c>
      <c r="R2249" t="str">
        <f>IF(ISBLANK(Q2249),"",
IF(ISERROR(FIND(",",Q2249)),
  IF(ISERROR(VLOOKUP(Q2249,MapTable!$A:$A,1,0)),"맵없음",
  ""),
IF(ISERROR(FIND(",",Q2249,FIND(",",Q2249)+1)),
  IF(OR(ISERROR(VLOOKUP(LEFT(Q2249,FIND(",",Q2249)-1),MapTable!$A:$A,1,0)),ISERROR(VLOOKUP(TRIM(MID(Q2249,FIND(",",Q2249)+1,999)),MapTable!$A:$A,1,0))),"맵없음",
  ""),
IF(ISERROR(FIND(",",Q2249,FIND(",",Q2249,FIND(",",Q2249)+1)+1)),
  IF(OR(ISERROR(VLOOKUP(LEFT(Q2249,FIND(",",Q2249)-1),MapTable!$A:$A,1,0)),ISERROR(VLOOKUP(TRIM(MID(Q2249,FIND(",",Q2249)+1,FIND(",",Q2249,FIND(",",Q2249)+1)-FIND(",",Q2249)-1)),MapTable!$A:$A,1,0)),ISERROR(VLOOKUP(TRIM(MID(Q2249,FIND(",",Q2249,FIND(",",Q2249)+1)+1,999)),MapTable!$A:$A,1,0))),"맵없음",
  ""),
IF(ISERROR(FIND(",",Q2249,FIND(",",Q2249,FIND(",",Q2249,FIND(",",Q2249)+1)+1)+1)),
  IF(OR(ISERROR(VLOOKUP(LEFT(Q2249,FIND(",",Q2249)-1),MapTable!$A:$A,1,0)),ISERROR(VLOOKUP(TRIM(MID(Q2249,FIND(",",Q2249)+1,FIND(",",Q2249,FIND(",",Q2249)+1)-FIND(",",Q2249)-1)),MapTable!$A:$A,1,0)),ISERROR(VLOOKUP(TRIM(MID(Q2249,FIND(",",Q2249,FIND(",",Q2249)+1)+1,FIND(",",Q2249,FIND(",",Q2249,FIND(",",Q2249)+1)+1)-FIND(",",Q2249,FIND(",",Q2249)+1)-1)),MapTable!$A:$A,1,0)),ISERROR(VLOOKUP(TRIM(MID(Q2249,FIND(",",Q2249,FIND(",",Q2249,FIND(",",Q2249)+1)+1)+1,999)),MapTable!$A:$A,1,0))),"맵없음",
  ""),
)))))</f>
        <v/>
      </c>
      <c r="W2249" t="str">
        <f>IF(ISBLANK(V2249),"",IF(ISERROR(VLOOKUP(V2249,[3]DropTable!$A:$A,1,0)),"드랍없음",""))</f>
        <v/>
      </c>
      <c r="Y2249" t="str">
        <f>IF(ISBLANK(X2249),"",IF(ISERROR(VLOOKUP(X2249,[3]DropTable!$A:$A,1,0)),"드랍없음",""))</f>
        <v/>
      </c>
      <c r="AA2249">
        <v>8.1</v>
      </c>
    </row>
    <row r="2250" spans="1:27" x14ac:dyDescent="0.3">
      <c r="A2250">
        <v>23</v>
      </c>
      <c r="B2250">
        <v>9</v>
      </c>
      <c r="C2250">
        <v>1680</v>
      </c>
      <c r="D2250">
        <v>420</v>
      </c>
      <c r="E2250" t="s">
        <v>114</v>
      </c>
      <c r="H2250" t="str">
        <f>IF(ISBLANK(G2250),"",
IFERROR(VLOOKUP(G2250,[1]StringTable!$1:$1048576,MATCH([1]StringTable!$B$1,[1]StringTable!$1:$1,0),0),
IFERROR(VLOOKUP(G2250,[1]InApkStringTable!$1:$1048576,MATCH([1]InApkStringTable!$B$1,[1]InApkStringTable!$1:$1,0),0),
"스트링없음")))</f>
        <v/>
      </c>
      <c r="J2250" t="b">
        <v>1</v>
      </c>
      <c r="L2250" t="str">
        <f>IF(ISBLANK(K2250),"",IF(ISERROR(VLOOKUP(K2250,MapTable!$A:$A,1,0)),"맵없음",""))</f>
        <v/>
      </c>
      <c r="N2250" t="b">
        <f t="shared" ca="1" si="83"/>
        <v>0</v>
      </c>
      <c r="R2250" t="str">
        <f>IF(ISBLANK(Q2250),"",
IF(ISERROR(FIND(",",Q2250)),
  IF(ISERROR(VLOOKUP(Q2250,MapTable!$A:$A,1,0)),"맵없음",
  ""),
IF(ISERROR(FIND(",",Q2250,FIND(",",Q2250)+1)),
  IF(OR(ISERROR(VLOOKUP(LEFT(Q2250,FIND(",",Q2250)-1),MapTable!$A:$A,1,0)),ISERROR(VLOOKUP(TRIM(MID(Q2250,FIND(",",Q2250)+1,999)),MapTable!$A:$A,1,0))),"맵없음",
  ""),
IF(ISERROR(FIND(",",Q2250,FIND(",",Q2250,FIND(",",Q2250)+1)+1)),
  IF(OR(ISERROR(VLOOKUP(LEFT(Q2250,FIND(",",Q2250)-1),MapTable!$A:$A,1,0)),ISERROR(VLOOKUP(TRIM(MID(Q2250,FIND(",",Q2250)+1,FIND(",",Q2250,FIND(",",Q2250)+1)-FIND(",",Q2250)-1)),MapTable!$A:$A,1,0)),ISERROR(VLOOKUP(TRIM(MID(Q2250,FIND(",",Q2250,FIND(",",Q2250)+1)+1,999)),MapTable!$A:$A,1,0))),"맵없음",
  ""),
IF(ISERROR(FIND(",",Q2250,FIND(",",Q2250,FIND(",",Q2250,FIND(",",Q2250)+1)+1)+1)),
  IF(OR(ISERROR(VLOOKUP(LEFT(Q2250,FIND(",",Q2250)-1),MapTable!$A:$A,1,0)),ISERROR(VLOOKUP(TRIM(MID(Q2250,FIND(",",Q2250)+1,FIND(",",Q2250,FIND(",",Q2250)+1)-FIND(",",Q2250)-1)),MapTable!$A:$A,1,0)),ISERROR(VLOOKUP(TRIM(MID(Q2250,FIND(",",Q2250,FIND(",",Q2250)+1)+1,FIND(",",Q2250,FIND(",",Q2250,FIND(",",Q2250)+1)+1)-FIND(",",Q2250,FIND(",",Q2250)+1)-1)),MapTable!$A:$A,1,0)),ISERROR(VLOOKUP(TRIM(MID(Q2250,FIND(",",Q2250,FIND(",",Q2250,FIND(",",Q2250)+1)+1)+1,999)),MapTable!$A:$A,1,0))),"맵없음",
  ""),
)))))</f>
        <v/>
      </c>
      <c r="W2250" t="str">
        <f>IF(ISBLANK(V2250),"",IF(ISERROR(VLOOKUP(V2250,[3]DropTable!$A:$A,1,0)),"드랍없음",""))</f>
        <v/>
      </c>
      <c r="Y2250" t="str">
        <f>IF(ISBLANK(X2250),"",IF(ISERROR(VLOOKUP(X2250,[3]DropTable!$A:$A,1,0)),"드랍없음",""))</f>
        <v/>
      </c>
      <c r="AA2250">
        <v>8.1</v>
      </c>
    </row>
    <row r="2251" spans="1:27" x14ac:dyDescent="0.3">
      <c r="A2251">
        <v>23</v>
      </c>
      <c r="B2251">
        <v>10</v>
      </c>
      <c r="C2251">
        <v>1680</v>
      </c>
      <c r="D2251">
        <v>420</v>
      </c>
      <c r="E2251" t="s">
        <v>114</v>
      </c>
      <c r="H2251" t="str">
        <f>IF(ISBLANK(G2251),"",
IFERROR(VLOOKUP(G2251,[1]StringTable!$1:$1048576,MATCH([1]StringTable!$B$1,[1]StringTable!$1:$1,0),0),
IFERROR(VLOOKUP(G2251,[1]InApkStringTable!$1:$1048576,MATCH([1]InApkStringTable!$B$1,[1]InApkStringTable!$1:$1,0),0),
"스트링없음")))</f>
        <v/>
      </c>
      <c r="J2251" t="b">
        <v>1</v>
      </c>
      <c r="L2251" t="str">
        <f>IF(ISBLANK(K2251),"",IF(ISERROR(VLOOKUP(K2251,MapTable!$A:$A,1,0)),"맵없음",""))</f>
        <v/>
      </c>
      <c r="N2251" t="b">
        <f t="shared" ca="1" si="83"/>
        <v>0</v>
      </c>
      <c r="R2251" t="str">
        <f>IF(ISBLANK(Q2251),"",
IF(ISERROR(FIND(",",Q2251)),
  IF(ISERROR(VLOOKUP(Q2251,MapTable!$A:$A,1,0)),"맵없음",
  ""),
IF(ISERROR(FIND(",",Q2251,FIND(",",Q2251)+1)),
  IF(OR(ISERROR(VLOOKUP(LEFT(Q2251,FIND(",",Q2251)-1),MapTable!$A:$A,1,0)),ISERROR(VLOOKUP(TRIM(MID(Q2251,FIND(",",Q2251)+1,999)),MapTable!$A:$A,1,0))),"맵없음",
  ""),
IF(ISERROR(FIND(",",Q2251,FIND(",",Q2251,FIND(",",Q2251)+1)+1)),
  IF(OR(ISERROR(VLOOKUP(LEFT(Q2251,FIND(",",Q2251)-1),MapTable!$A:$A,1,0)),ISERROR(VLOOKUP(TRIM(MID(Q2251,FIND(",",Q2251)+1,FIND(",",Q2251,FIND(",",Q2251)+1)-FIND(",",Q2251)-1)),MapTable!$A:$A,1,0)),ISERROR(VLOOKUP(TRIM(MID(Q2251,FIND(",",Q2251,FIND(",",Q2251)+1)+1,999)),MapTable!$A:$A,1,0))),"맵없음",
  ""),
IF(ISERROR(FIND(",",Q2251,FIND(",",Q2251,FIND(",",Q2251,FIND(",",Q2251)+1)+1)+1)),
  IF(OR(ISERROR(VLOOKUP(LEFT(Q2251,FIND(",",Q2251)-1),MapTable!$A:$A,1,0)),ISERROR(VLOOKUP(TRIM(MID(Q2251,FIND(",",Q2251)+1,FIND(",",Q2251,FIND(",",Q2251)+1)-FIND(",",Q2251)-1)),MapTable!$A:$A,1,0)),ISERROR(VLOOKUP(TRIM(MID(Q2251,FIND(",",Q2251,FIND(",",Q2251)+1)+1,FIND(",",Q2251,FIND(",",Q2251,FIND(",",Q2251)+1)+1)-FIND(",",Q2251,FIND(",",Q2251)+1)-1)),MapTable!$A:$A,1,0)),ISERROR(VLOOKUP(TRIM(MID(Q2251,FIND(",",Q2251,FIND(",",Q2251,FIND(",",Q2251)+1)+1)+1,999)),MapTable!$A:$A,1,0))),"맵없음",
  ""),
)))))</f>
        <v/>
      </c>
      <c r="W2251" t="str">
        <f>IF(ISBLANK(V2251),"",IF(ISERROR(VLOOKUP(V2251,[3]DropTable!$A:$A,1,0)),"드랍없음",""))</f>
        <v/>
      </c>
      <c r="Y2251" t="str">
        <f>IF(ISBLANK(X2251),"",IF(ISERROR(VLOOKUP(X2251,[3]DropTable!$A:$A,1,0)),"드랍없음",""))</f>
        <v/>
      </c>
      <c r="AA2251">
        <v>8.1</v>
      </c>
    </row>
    <row r="2252" spans="1:27" x14ac:dyDescent="0.3">
      <c r="A2252">
        <v>23</v>
      </c>
      <c r="B2252">
        <v>11</v>
      </c>
      <c r="C2252">
        <v>1680</v>
      </c>
      <c r="D2252">
        <v>420</v>
      </c>
      <c r="E2252" t="s">
        <v>114</v>
      </c>
      <c r="H2252" t="str">
        <f>IF(ISBLANK(G2252),"",
IFERROR(VLOOKUP(G2252,[1]StringTable!$1:$1048576,MATCH([1]StringTable!$B$1,[1]StringTable!$1:$1,0),0),
IFERROR(VLOOKUP(G2252,[1]InApkStringTable!$1:$1048576,MATCH([1]InApkStringTable!$B$1,[1]InApkStringTable!$1:$1,0),0),
"스트링없음")))</f>
        <v/>
      </c>
      <c r="J2252" t="b">
        <v>1</v>
      </c>
      <c r="L2252" t="str">
        <f>IF(ISBLANK(K2252),"",IF(ISERROR(VLOOKUP(K2252,MapTable!$A:$A,1,0)),"맵없음",""))</f>
        <v/>
      </c>
      <c r="N2252" t="b">
        <f t="shared" ca="1" si="83"/>
        <v>0</v>
      </c>
      <c r="R2252" t="str">
        <f>IF(ISBLANK(Q2252),"",
IF(ISERROR(FIND(",",Q2252)),
  IF(ISERROR(VLOOKUP(Q2252,MapTable!$A:$A,1,0)),"맵없음",
  ""),
IF(ISERROR(FIND(",",Q2252,FIND(",",Q2252)+1)),
  IF(OR(ISERROR(VLOOKUP(LEFT(Q2252,FIND(",",Q2252)-1),MapTable!$A:$A,1,0)),ISERROR(VLOOKUP(TRIM(MID(Q2252,FIND(",",Q2252)+1,999)),MapTable!$A:$A,1,0))),"맵없음",
  ""),
IF(ISERROR(FIND(",",Q2252,FIND(",",Q2252,FIND(",",Q2252)+1)+1)),
  IF(OR(ISERROR(VLOOKUP(LEFT(Q2252,FIND(",",Q2252)-1),MapTable!$A:$A,1,0)),ISERROR(VLOOKUP(TRIM(MID(Q2252,FIND(",",Q2252)+1,FIND(",",Q2252,FIND(",",Q2252)+1)-FIND(",",Q2252)-1)),MapTable!$A:$A,1,0)),ISERROR(VLOOKUP(TRIM(MID(Q2252,FIND(",",Q2252,FIND(",",Q2252)+1)+1,999)),MapTable!$A:$A,1,0))),"맵없음",
  ""),
IF(ISERROR(FIND(",",Q2252,FIND(",",Q2252,FIND(",",Q2252,FIND(",",Q2252)+1)+1)+1)),
  IF(OR(ISERROR(VLOOKUP(LEFT(Q2252,FIND(",",Q2252)-1),MapTable!$A:$A,1,0)),ISERROR(VLOOKUP(TRIM(MID(Q2252,FIND(",",Q2252)+1,FIND(",",Q2252,FIND(",",Q2252)+1)-FIND(",",Q2252)-1)),MapTable!$A:$A,1,0)),ISERROR(VLOOKUP(TRIM(MID(Q2252,FIND(",",Q2252,FIND(",",Q2252)+1)+1,FIND(",",Q2252,FIND(",",Q2252,FIND(",",Q2252)+1)+1)-FIND(",",Q2252,FIND(",",Q2252)+1)-1)),MapTable!$A:$A,1,0)),ISERROR(VLOOKUP(TRIM(MID(Q2252,FIND(",",Q2252,FIND(",",Q2252,FIND(",",Q2252)+1)+1)+1,999)),MapTable!$A:$A,1,0))),"맵없음",
  ""),
)))))</f>
        <v/>
      </c>
      <c r="W2252" t="str">
        <f>IF(ISBLANK(V2252),"",IF(ISERROR(VLOOKUP(V2252,[3]DropTable!$A:$A,1,0)),"드랍없음",""))</f>
        <v/>
      </c>
      <c r="Y2252" t="str">
        <f>IF(ISBLANK(X2252),"",IF(ISERROR(VLOOKUP(X2252,[3]DropTable!$A:$A,1,0)),"드랍없음",""))</f>
        <v/>
      </c>
      <c r="AA2252">
        <v>8.1</v>
      </c>
    </row>
    <row r="2253" spans="1:27" x14ac:dyDescent="0.3">
      <c r="A2253">
        <v>23</v>
      </c>
      <c r="B2253">
        <v>12</v>
      </c>
      <c r="C2253">
        <v>1680</v>
      </c>
      <c r="D2253">
        <v>420</v>
      </c>
      <c r="E2253" t="s">
        <v>114</v>
      </c>
      <c r="H2253" t="str">
        <f>IF(ISBLANK(G2253),"",
IFERROR(VLOOKUP(G2253,[1]StringTable!$1:$1048576,MATCH([1]StringTable!$B$1,[1]StringTable!$1:$1,0),0),
IFERROR(VLOOKUP(G2253,[1]InApkStringTable!$1:$1048576,MATCH([1]InApkStringTable!$B$1,[1]InApkStringTable!$1:$1,0),0),
"스트링없음")))</f>
        <v/>
      </c>
      <c r="J2253" t="b">
        <v>1</v>
      </c>
      <c r="L2253" t="str">
        <f>IF(ISBLANK(K2253),"",IF(ISERROR(VLOOKUP(K2253,MapTable!$A:$A,1,0)),"맵없음",""))</f>
        <v/>
      </c>
      <c r="N2253" t="b">
        <f t="shared" ca="1" si="83"/>
        <v>0</v>
      </c>
      <c r="R2253" t="str">
        <f>IF(ISBLANK(Q2253),"",
IF(ISERROR(FIND(",",Q2253)),
  IF(ISERROR(VLOOKUP(Q2253,MapTable!$A:$A,1,0)),"맵없음",
  ""),
IF(ISERROR(FIND(",",Q2253,FIND(",",Q2253)+1)),
  IF(OR(ISERROR(VLOOKUP(LEFT(Q2253,FIND(",",Q2253)-1),MapTable!$A:$A,1,0)),ISERROR(VLOOKUP(TRIM(MID(Q2253,FIND(",",Q2253)+1,999)),MapTable!$A:$A,1,0))),"맵없음",
  ""),
IF(ISERROR(FIND(",",Q2253,FIND(",",Q2253,FIND(",",Q2253)+1)+1)),
  IF(OR(ISERROR(VLOOKUP(LEFT(Q2253,FIND(",",Q2253)-1),MapTable!$A:$A,1,0)),ISERROR(VLOOKUP(TRIM(MID(Q2253,FIND(",",Q2253)+1,FIND(",",Q2253,FIND(",",Q2253)+1)-FIND(",",Q2253)-1)),MapTable!$A:$A,1,0)),ISERROR(VLOOKUP(TRIM(MID(Q2253,FIND(",",Q2253,FIND(",",Q2253)+1)+1,999)),MapTable!$A:$A,1,0))),"맵없음",
  ""),
IF(ISERROR(FIND(",",Q2253,FIND(",",Q2253,FIND(",",Q2253,FIND(",",Q2253)+1)+1)+1)),
  IF(OR(ISERROR(VLOOKUP(LEFT(Q2253,FIND(",",Q2253)-1),MapTable!$A:$A,1,0)),ISERROR(VLOOKUP(TRIM(MID(Q2253,FIND(",",Q2253)+1,FIND(",",Q2253,FIND(",",Q2253)+1)-FIND(",",Q2253)-1)),MapTable!$A:$A,1,0)),ISERROR(VLOOKUP(TRIM(MID(Q2253,FIND(",",Q2253,FIND(",",Q2253)+1)+1,FIND(",",Q2253,FIND(",",Q2253,FIND(",",Q2253)+1)+1)-FIND(",",Q2253,FIND(",",Q2253)+1)-1)),MapTable!$A:$A,1,0)),ISERROR(VLOOKUP(TRIM(MID(Q2253,FIND(",",Q2253,FIND(",",Q2253,FIND(",",Q2253)+1)+1)+1,999)),MapTable!$A:$A,1,0))),"맵없음",
  ""),
)))))</f>
        <v/>
      </c>
      <c r="W2253" t="str">
        <f>IF(ISBLANK(V2253),"",IF(ISERROR(VLOOKUP(V2253,[3]DropTable!$A:$A,1,0)),"드랍없음",""))</f>
        <v/>
      </c>
      <c r="Y2253" t="str">
        <f>IF(ISBLANK(X2253),"",IF(ISERROR(VLOOKUP(X2253,[3]DropTable!$A:$A,1,0)),"드랍없음",""))</f>
        <v/>
      </c>
      <c r="AA2253">
        <v>8.1</v>
      </c>
    </row>
    <row r="2254" spans="1:27" x14ac:dyDescent="0.3">
      <c r="A2254">
        <v>23</v>
      </c>
      <c r="B2254">
        <v>13</v>
      </c>
      <c r="C2254">
        <v>1680</v>
      </c>
      <c r="D2254">
        <v>420</v>
      </c>
      <c r="E2254" t="s">
        <v>114</v>
      </c>
      <c r="H2254" t="str">
        <f>IF(ISBLANK(G2254),"",
IFERROR(VLOOKUP(G2254,[1]StringTable!$1:$1048576,MATCH([1]StringTable!$B$1,[1]StringTable!$1:$1,0),0),
IFERROR(VLOOKUP(G2254,[1]InApkStringTable!$1:$1048576,MATCH([1]InApkStringTable!$B$1,[1]InApkStringTable!$1:$1,0),0),
"스트링없음")))</f>
        <v/>
      </c>
      <c r="J2254" t="b">
        <v>1</v>
      </c>
      <c r="L2254" t="str">
        <f>IF(ISBLANK(K2254),"",IF(ISERROR(VLOOKUP(K2254,MapTable!$A:$A,1,0)),"맵없음",""))</f>
        <v/>
      </c>
      <c r="N2254" t="b">
        <f t="shared" ca="1" si="83"/>
        <v>0</v>
      </c>
      <c r="R2254" t="str">
        <f>IF(ISBLANK(Q2254),"",
IF(ISERROR(FIND(",",Q2254)),
  IF(ISERROR(VLOOKUP(Q2254,MapTable!$A:$A,1,0)),"맵없음",
  ""),
IF(ISERROR(FIND(",",Q2254,FIND(",",Q2254)+1)),
  IF(OR(ISERROR(VLOOKUP(LEFT(Q2254,FIND(",",Q2254)-1),MapTable!$A:$A,1,0)),ISERROR(VLOOKUP(TRIM(MID(Q2254,FIND(",",Q2254)+1,999)),MapTable!$A:$A,1,0))),"맵없음",
  ""),
IF(ISERROR(FIND(",",Q2254,FIND(",",Q2254,FIND(",",Q2254)+1)+1)),
  IF(OR(ISERROR(VLOOKUP(LEFT(Q2254,FIND(",",Q2254)-1),MapTable!$A:$A,1,0)),ISERROR(VLOOKUP(TRIM(MID(Q2254,FIND(",",Q2254)+1,FIND(",",Q2254,FIND(",",Q2254)+1)-FIND(",",Q2254)-1)),MapTable!$A:$A,1,0)),ISERROR(VLOOKUP(TRIM(MID(Q2254,FIND(",",Q2254,FIND(",",Q2254)+1)+1,999)),MapTable!$A:$A,1,0))),"맵없음",
  ""),
IF(ISERROR(FIND(",",Q2254,FIND(",",Q2254,FIND(",",Q2254,FIND(",",Q2254)+1)+1)+1)),
  IF(OR(ISERROR(VLOOKUP(LEFT(Q2254,FIND(",",Q2254)-1),MapTable!$A:$A,1,0)),ISERROR(VLOOKUP(TRIM(MID(Q2254,FIND(",",Q2254)+1,FIND(",",Q2254,FIND(",",Q2254)+1)-FIND(",",Q2254)-1)),MapTable!$A:$A,1,0)),ISERROR(VLOOKUP(TRIM(MID(Q2254,FIND(",",Q2254,FIND(",",Q2254)+1)+1,FIND(",",Q2254,FIND(",",Q2254,FIND(",",Q2254)+1)+1)-FIND(",",Q2254,FIND(",",Q2254)+1)-1)),MapTable!$A:$A,1,0)),ISERROR(VLOOKUP(TRIM(MID(Q2254,FIND(",",Q2254,FIND(",",Q2254,FIND(",",Q2254)+1)+1)+1,999)),MapTable!$A:$A,1,0))),"맵없음",
  ""),
)))))</f>
        <v/>
      </c>
      <c r="W2254" t="str">
        <f>IF(ISBLANK(V2254),"",IF(ISERROR(VLOOKUP(V2254,[3]DropTable!$A:$A,1,0)),"드랍없음",""))</f>
        <v/>
      </c>
      <c r="Y2254" t="str">
        <f>IF(ISBLANK(X2254),"",IF(ISERROR(VLOOKUP(X2254,[3]DropTable!$A:$A,1,0)),"드랍없음",""))</f>
        <v/>
      </c>
      <c r="AA2254">
        <v>8.1</v>
      </c>
    </row>
    <row r="2255" spans="1:27" x14ac:dyDescent="0.3">
      <c r="A2255">
        <v>23</v>
      </c>
      <c r="B2255">
        <v>14</v>
      </c>
      <c r="C2255">
        <v>1680</v>
      </c>
      <c r="D2255">
        <v>420</v>
      </c>
      <c r="E2255" t="s">
        <v>114</v>
      </c>
      <c r="H2255" t="str">
        <f>IF(ISBLANK(G2255),"",
IFERROR(VLOOKUP(G2255,[1]StringTable!$1:$1048576,MATCH([1]StringTable!$B$1,[1]StringTable!$1:$1,0),0),
IFERROR(VLOOKUP(G2255,[1]InApkStringTable!$1:$1048576,MATCH([1]InApkStringTable!$B$1,[1]InApkStringTable!$1:$1,0),0),
"스트링없음")))</f>
        <v/>
      </c>
      <c r="J2255" t="b">
        <v>1</v>
      </c>
      <c r="L2255" t="str">
        <f>IF(ISBLANK(K2255),"",IF(ISERROR(VLOOKUP(K2255,MapTable!$A:$A,1,0)),"맵없음",""))</f>
        <v/>
      </c>
      <c r="N2255" t="b">
        <f t="shared" ca="1" si="83"/>
        <v>0</v>
      </c>
      <c r="R2255" t="str">
        <f>IF(ISBLANK(Q2255),"",
IF(ISERROR(FIND(",",Q2255)),
  IF(ISERROR(VLOOKUP(Q2255,MapTable!$A:$A,1,0)),"맵없음",
  ""),
IF(ISERROR(FIND(",",Q2255,FIND(",",Q2255)+1)),
  IF(OR(ISERROR(VLOOKUP(LEFT(Q2255,FIND(",",Q2255)-1),MapTable!$A:$A,1,0)),ISERROR(VLOOKUP(TRIM(MID(Q2255,FIND(",",Q2255)+1,999)),MapTable!$A:$A,1,0))),"맵없음",
  ""),
IF(ISERROR(FIND(",",Q2255,FIND(",",Q2255,FIND(",",Q2255)+1)+1)),
  IF(OR(ISERROR(VLOOKUP(LEFT(Q2255,FIND(",",Q2255)-1),MapTable!$A:$A,1,0)),ISERROR(VLOOKUP(TRIM(MID(Q2255,FIND(",",Q2255)+1,FIND(",",Q2255,FIND(",",Q2255)+1)-FIND(",",Q2255)-1)),MapTable!$A:$A,1,0)),ISERROR(VLOOKUP(TRIM(MID(Q2255,FIND(",",Q2255,FIND(",",Q2255)+1)+1,999)),MapTable!$A:$A,1,0))),"맵없음",
  ""),
IF(ISERROR(FIND(",",Q2255,FIND(",",Q2255,FIND(",",Q2255,FIND(",",Q2255)+1)+1)+1)),
  IF(OR(ISERROR(VLOOKUP(LEFT(Q2255,FIND(",",Q2255)-1),MapTable!$A:$A,1,0)),ISERROR(VLOOKUP(TRIM(MID(Q2255,FIND(",",Q2255)+1,FIND(",",Q2255,FIND(",",Q2255)+1)-FIND(",",Q2255)-1)),MapTable!$A:$A,1,0)),ISERROR(VLOOKUP(TRIM(MID(Q2255,FIND(",",Q2255,FIND(",",Q2255)+1)+1,FIND(",",Q2255,FIND(",",Q2255,FIND(",",Q2255)+1)+1)-FIND(",",Q2255,FIND(",",Q2255)+1)-1)),MapTable!$A:$A,1,0)),ISERROR(VLOOKUP(TRIM(MID(Q2255,FIND(",",Q2255,FIND(",",Q2255,FIND(",",Q2255)+1)+1)+1,999)),MapTable!$A:$A,1,0))),"맵없음",
  ""),
)))))</f>
        <v/>
      </c>
      <c r="W2255" t="str">
        <f>IF(ISBLANK(V2255),"",IF(ISERROR(VLOOKUP(V2255,[3]DropTable!$A:$A,1,0)),"드랍없음",""))</f>
        <v/>
      </c>
      <c r="Y2255" t="str">
        <f>IF(ISBLANK(X2255),"",IF(ISERROR(VLOOKUP(X2255,[3]DropTable!$A:$A,1,0)),"드랍없음",""))</f>
        <v/>
      </c>
      <c r="AA2255">
        <v>8.1</v>
      </c>
    </row>
    <row r="2256" spans="1:27" x14ac:dyDescent="0.3">
      <c r="A2256">
        <v>23</v>
      </c>
      <c r="B2256">
        <v>15</v>
      </c>
      <c r="C2256">
        <v>1680</v>
      </c>
      <c r="D2256">
        <v>420</v>
      </c>
      <c r="E2256" t="s">
        <v>114</v>
      </c>
      <c r="H2256" t="str">
        <f>IF(ISBLANK(G2256),"",
IFERROR(VLOOKUP(G2256,[1]StringTable!$1:$1048576,MATCH([1]StringTable!$B$1,[1]StringTable!$1:$1,0),0),
IFERROR(VLOOKUP(G2256,[1]InApkStringTable!$1:$1048576,MATCH([1]InApkStringTable!$B$1,[1]InApkStringTable!$1:$1,0),0),
"스트링없음")))</f>
        <v/>
      </c>
      <c r="J2256" t="b">
        <v>1</v>
      </c>
      <c r="L2256" t="str">
        <f>IF(ISBLANK(K2256),"",IF(ISERROR(VLOOKUP(K2256,MapTable!$A:$A,1,0)),"맵없음",""))</f>
        <v/>
      </c>
      <c r="N2256" t="b">
        <f t="shared" ca="1" si="83"/>
        <v>0</v>
      </c>
      <c r="R2256" t="str">
        <f>IF(ISBLANK(Q2256),"",
IF(ISERROR(FIND(",",Q2256)),
  IF(ISERROR(VLOOKUP(Q2256,MapTable!$A:$A,1,0)),"맵없음",
  ""),
IF(ISERROR(FIND(",",Q2256,FIND(",",Q2256)+1)),
  IF(OR(ISERROR(VLOOKUP(LEFT(Q2256,FIND(",",Q2256)-1),MapTable!$A:$A,1,0)),ISERROR(VLOOKUP(TRIM(MID(Q2256,FIND(",",Q2256)+1,999)),MapTable!$A:$A,1,0))),"맵없음",
  ""),
IF(ISERROR(FIND(",",Q2256,FIND(",",Q2256,FIND(",",Q2256)+1)+1)),
  IF(OR(ISERROR(VLOOKUP(LEFT(Q2256,FIND(",",Q2256)-1),MapTable!$A:$A,1,0)),ISERROR(VLOOKUP(TRIM(MID(Q2256,FIND(",",Q2256)+1,FIND(",",Q2256,FIND(",",Q2256)+1)-FIND(",",Q2256)-1)),MapTable!$A:$A,1,0)),ISERROR(VLOOKUP(TRIM(MID(Q2256,FIND(",",Q2256,FIND(",",Q2256)+1)+1,999)),MapTable!$A:$A,1,0))),"맵없음",
  ""),
IF(ISERROR(FIND(",",Q2256,FIND(",",Q2256,FIND(",",Q2256,FIND(",",Q2256)+1)+1)+1)),
  IF(OR(ISERROR(VLOOKUP(LEFT(Q2256,FIND(",",Q2256)-1),MapTable!$A:$A,1,0)),ISERROR(VLOOKUP(TRIM(MID(Q2256,FIND(",",Q2256)+1,FIND(",",Q2256,FIND(",",Q2256)+1)-FIND(",",Q2256)-1)),MapTable!$A:$A,1,0)),ISERROR(VLOOKUP(TRIM(MID(Q2256,FIND(",",Q2256,FIND(",",Q2256)+1)+1,FIND(",",Q2256,FIND(",",Q2256,FIND(",",Q2256)+1)+1)-FIND(",",Q2256,FIND(",",Q2256)+1)-1)),MapTable!$A:$A,1,0)),ISERROR(VLOOKUP(TRIM(MID(Q2256,FIND(",",Q2256,FIND(",",Q2256,FIND(",",Q2256)+1)+1)+1,999)),MapTable!$A:$A,1,0))),"맵없음",
  ""),
)))))</f>
        <v/>
      </c>
      <c r="W2256" t="str">
        <f>IF(ISBLANK(V2256),"",IF(ISERROR(VLOOKUP(V2256,[3]DropTable!$A:$A,1,0)),"드랍없음",""))</f>
        <v/>
      </c>
      <c r="Y2256" t="str">
        <f>IF(ISBLANK(X2256),"",IF(ISERROR(VLOOKUP(X2256,[3]DropTable!$A:$A,1,0)),"드랍없음",""))</f>
        <v/>
      </c>
      <c r="AA2256">
        <v>8.1</v>
      </c>
    </row>
    <row r="2257" spans="1:27" x14ac:dyDescent="0.3">
      <c r="A2257">
        <v>23</v>
      </c>
      <c r="B2257">
        <v>16</v>
      </c>
      <c r="C2257">
        <v>1680</v>
      </c>
      <c r="D2257">
        <v>420</v>
      </c>
      <c r="E2257" t="s">
        <v>114</v>
      </c>
      <c r="H2257" t="str">
        <f>IF(ISBLANK(G2257),"",
IFERROR(VLOOKUP(G2257,[1]StringTable!$1:$1048576,MATCH([1]StringTable!$B$1,[1]StringTable!$1:$1,0),0),
IFERROR(VLOOKUP(G2257,[1]InApkStringTable!$1:$1048576,MATCH([1]InApkStringTable!$B$1,[1]InApkStringTable!$1:$1,0),0),
"스트링없음")))</f>
        <v/>
      </c>
      <c r="J2257" t="b">
        <v>1</v>
      </c>
      <c r="L2257" t="str">
        <f>IF(ISBLANK(K2257),"",IF(ISERROR(VLOOKUP(K2257,MapTable!$A:$A,1,0)),"맵없음",""))</f>
        <v/>
      </c>
      <c r="N2257" t="b">
        <f t="shared" ref="N2257:N2320" ca="1" si="84">IF((COUNTIF(A:A,A2257)-1)=B2257,FALSE,
IF(M2257=12,TRUE,
IF(OFFSET(M2257,1,0)=12,TRUE)))</f>
        <v>0</v>
      </c>
      <c r="R2257" t="str">
        <f>IF(ISBLANK(Q2257),"",
IF(ISERROR(FIND(",",Q2257)),
  IF(ISERROR(VLOOKUP(Q2257,MapTable!$A:$A,1,0)),"맵없음",
  ""),
IF(ISERROR(FIND(",",Q2257,FIND(",",Q2257)+1)),
  IF(OR(ISERROR(VLOOKUP(LEFT(Q2257,FIND(",",Q2257)-1),MapTable!$A:$A,1,0)),ISERROR(VLOOKUP(TRIM(MID(Q2257,FIND(",",Q2257)+1,999)),MapTable!$A:$A,1,0))),"맵없음",
  ""),
IF(ISERROR(FIND(",",Q2257,FIND(",",Q2257,FIND(",",Q2257)+1)+1)),
  IF(OR(ISERROR(VLOOKUP(LEFT(Q2257,FIND(",",Q2257)-1),MapTable!$A:$A,1,0)),ISERROR(VLOOKUP(TRIM(MID(Q2257,FIND(",",Q2257)+1,FIND(",",Q2257,FIND(",",Q2257)+1)-FIND(",",Q2257)-1)),MapTable!$A:$A,1,0)),ISERROR(VLOOKUP(TRIM(MID(Q2257,FIND(",",Q2257,FIND(",",Q2257)+1)+1,999)),MapTable!$A:$A,1,0))),"맵없음",
  ""),
IF(ISERROR(FIND(",",Q2257,FIND(",",Q2257,FIND(",",Q2257,FIND(",",Q2257)+1)+1)+1)),
  IF(OR(ISERROR(VLOOKUP(LEFT(Q2257,FIND(",",Q2257)-1),MapTable!$A:$A,1,0)),ISERROR(VLOOKUP(TRIM(MID(Q2257,FIND(",",Q2257)+1,FIND(",",Q2257,FIND(",",Q2257)+1)-FIND(",",Q2257)-1)),MapTable!$A:$A,1,0)),ISERROR(VLOOKUP(TRIM(MID(Q2257,FIND(",",Q2257,FIND(",",Q2257)+1)+1,FIND(",",Q2257,FIND(",",Q2257,FIND(",",Q2257)+1)+1)-FIND(",",Q2257,FIND(",",Q2257)+1)-1)),MapTable!$A:$A,1,0)),ISERROR(VLOOKUP(TRIM(MID(Q2257,FIND(",",Q2257,FIND(",",Q2257,FIND(",",Q2257)+1)+1)+1,999)),MapTable!$A:$A,1,0))),"맵없음",
  ""),
)))))</f>
        <v/>
      </c>
      <c r="W2257" t="str">
        <f>IF(ISBLANK(V2257),"",IF(ISERROR(VLOOKUP(V2257,[3]DropTable!$A:$A,1,0)),"드랍없음",""))</f>
        <v/>
      </c>
      <c r="Y2257" t="str">
        <f>IF(ISBLANK(X2257),"",IF(ISERROR(VLOOKUP(X2257,[3]DropTable!$A:$A,1,0)),"드랍없음",""))</f>
        <v/>
      </c>
      <c r="AA2257">
        <v>8.1</v>
      </c>
    </row>
    <row r="2258" spans="1:27" x14ac:dyDescent="0.3">
      <c r="A2258">
        <v>23</v>
      </c>
      <c r="B2258">
        <v>17</v>
      </c>
      <c r="C2258">
        <v>1680</v>
      </c>
      <c r="D2258">
        <v>420</v>
      </c>
      <c r="E2258" t="s">
        <v>114</v>
      </c>
      <c r="H2258" t="str">
        <f>IF(ISBLANK(G2258),"",
IFERROR(VLOOKUP(G2258,[1]StringTable!$1:$1048576,MATCH([1]StringTable!$B$1,[1]StringTable!$1:$1,0),0),
IFERROR(VLOOKUP(G2258,[1]InApkStringTable!$1:$1048576,MATCH([1]InApkStringTable!$B$1,[1]InApkStringTable!$1:$1,0),0),
"스트링없음")))</f>
        <v/>
      </c>
      <c r="J2258" t="b">
        <v>1</v>
      </c>
      <c r="L2258" t="str">
        <f>IF(ISBLANK(K2258),"",IF(ISERROR(VLOOKUP(K2258,MapTable!$A:$A,1,0)),"맵없음",""))</f>
        <v/>
      </c>
      <c r="N2258" t="b">
        <f t="shared" ca="1" si="84"/>
        <v>0</v>
      </c>
      <c r="R2258" t="str">
        <f>IF(ISBLANK(Q2258),"",
IF(ISERROR(FIND(",",Q2258)),
  IF(ISERROR(VLOOKUP(Q2258,MapTable!$A:$A,1,0)),"맵없음",
  ""),
IF(ISERROR(FIND(",",Q2258,FIND(",",Q2258)+1)),
  IF(OR(ISERROR(VLOOKUP(LEFT(Q2258,FIND(",",Q2258)-1),MapTable!$A:$A,1,0)),ISERROR(VLOOKUP(TRIM(MID(Q2258,FIND(",",Q2258)+1,999)),MapTable!$A:$A,1,0))),"맵없음",
  ""),
IF(ISERROR(FIND(",",Q2258,FIND(",",Q2258,FIND(",",Q2258)+1)+1)),
  IF(OR(ISERROR(VLOOKUP(LEFT(Q2258,FIND(",",Q2258)-1),MapTable!$A:$A,1,0)),ISERROR(VLOOKUP(TRIM(MID(Q2258,FIND(",",Q2258)+1,FIND(",",Q2258,FIND(",",Q2258)+1)-FIND(",",Q2258)-1)),MapTable!$A:$A,1,0)),ISERROR(VLOOKUP(TRIM(MID(Q2258,FIND(",",Q2258,FIND(",",Q2258)+1)+1,999)),MapTable!$A:$A,1,0))),"맵없음",
  ""),
IF(ISERROR(FIND(",",Q2258,FIND(",",Q2258,FIND(",",Q2258,FIND(",",Q2258)+1)+1)+1)),
  IF(OR(ISERROR(VLOOKUP(LEFT(Q2258,FIND(",",Q2258)-1),MapTable!$A:$A,1,0)),ISERROR(VLOOKUP(TRIM(MID(Q2258,FIND(",",Q2258)+1,FIND(",",Q2258,FIND(",",Q2258)+1)-FIND(",",Q2258)-1)),MapTable!$A:$A,1,0)),ISERROR(VLOOKUP(TRIM(MID(Q2258,FIND(",",Q2258,FIND(",",Q2258)+1)+1,FIND(",",Q2258,FIND(",",Q2258,FIND(",",Q2258)+1)+1)-FIND(",",Q2258,FIND(",",Q2258)+1)-1)),MapTable!$A:$A,1,0)),ISERROR(VLOOKUP(TRIM(MID(Q2258,FIND(",",Q2258,FIND(",",Q2258,FIND(",",Q2258)+1)+1)+1,999)),MapTable!$A:$A,1,0))),"맵없음",
  ""),
)))))</f>
        <v/>
      </c>
      <c r="W2258" t="str">
        <f>IF(ISBLANK(V2258),"",IF(ISERROR(VLOOKUP(V2258,[3]DropTable!$A:$A,1,0)),"드랍없음",""))</f>
        <v/>
      </c>
      <c r="Y2258" t="str">
        <f>IF(ISBLANK(X2258),"",IF(ISERROR(VLOOKUP(X2258,[3]DropTable!$A:$A,1,0)),"드랍없음",""))</f>
        <v/>
      </c>
      <c r="AA2258">
        <v>8.1</v>
      </c>
    </row>
    <row r="2259" spans="1:27" x14ac:dyDescent="0.3">
      <c r="A2259">
        <v>23</v>
      </c>
      <c r="B2259">
        <v>18</v>
      </c>
      <c r="C2259">
        <v>1680</v>
      </c>
      <c r="D2259">
        <v>420</v>
      </c>
      <c r="E2259" t="s">
        <v>114</v>
      </c>
      <c r="H2259" t="str">
        <f>IF(ISBLANK(G2259),"",
IFERROR(VLOOKUP(G2259,[1]StringTable!$1:$1048576,MATCH([1]StringTable!$B$1,[1]StringTable!$1:$1,0),0),
IFERROR(VLOOKUP(G2259,[1]InApkStringTable!$1:$1048576,MATCH([1]InApkStringTable!$B$1,[1]InApkStringTable!$1:$1,0),0),
"스트링없음")))</f>
        <v/>
      </c>
      <c r="J2259" t="b">
        <v>1</v>
      </c>
      <c r="L2259" t="str">
        <f>IF(ISBLANK(K2259),"",IF(ISERROR(VLOOKUP(K2259,MapTable!$A:$A,1,0)),"맵없음",""))</f>
        <v/>
      </c>
      <c r="N2259" t="b">
        <f t="shared" ca="1" si="84"/>
        <v>0</v>
      </c>
      <c r="R2259" t="str">
        <f>IF(ISBLANK(Q2259),"",
IF(ISERROR(FIND(",",Q2259)),
  IF(ISERROR(VLOOKUP(Q2259,MapTable!$A:$A,1,0)),"맵없음",
  ""),
IF(ISERROR(FIND(",",Q2259,FIND(",",Q2259)+1)),
  IF(OR(ISERROR(VLOOKUP(LEFT(Q2259,FIND(",",Q2259)-1),MapTable!$A:$A,1,0)),ISERROR(VLOOKUP(TRIM(MID(Q2259,FIND(",",Q2259)+1,999)),MapTable!$A:$A,1,0))),"맵없음",
  ""),
IF(ISERROR(FIND(",",Q2259,FIND(",",Q2259,FIND(",",Q2259)+1)+1)),
  IF(OR(ISERROR(VLOOKUP(LEFT(Q2259,FIND(",",Q2259)-1),MapTable!$A:$A,1,0)),ISERROR(VLOOKUP(TRIM(MID(Q2259,FIND(",",Q2259)+1,FIND(",",Q2259,FIND(",",Q2259)+1)-FIND(",",Q2259)-1)),MapTable!$A:$A,1,0)),ISERROR(VLOOKUP(TRIM(MID(Q2259,FIND(",",Q2259,FIND(",",Q2259)+1)+1,999)),MapTable!$A:$A,1,0))),"맵없음",
  ""),
IF(ISERROR(FIND(",",Q2259,FIND(",",Q2259,FIND(",",Q2259,FIND(",",Q2259)+1)+1)+1)),
  IF(OR(ISERROR(VLOOKUP(LEFT(Q2259,FIND(",",Q2259)-1),MapTable!$A:$A,1,0)),ISERROR(VLOOKUP(TRIM(MID(Q2259,FIND(",",Q2259)+1,FIND(",",Q2259,FIND(",",Q2259)+1)-FIND(",",Q2259)-1)),MapTable!$A:$A,1,0)),ISERROR(VLOOKUP(TRIM(MID(Q2259,FIND(",",Q2259,FIND(",",Q2259)+1)+1,FIND(",",Q2259,FIND(",",Q2259,FIND(",",Q2259)+1)+1)-FIND(",",Q2259,FIND(",",Q2259)+1)-1)),MapTable!$A:$A,1,0)),ISERROR(VLOOKUP(TRIM(MID(Q2259,FIND(",",Q2259,FIND(",",Q2259,FIND(",",Q2259)+1)+1)+1,999)),MapTable!$A:$A,1,0))),"맵없음",
  ""),
)))))</f>
        <v/>
      </c>
      <c r="W2259" t="str">
        <f>IF(ISBLANK(V2259),"",IF(ISERROR(VLOOKUP(V2259,[3]DropTable!$A:$A,1,0)),"드랍없음",""))</f>
        <v/>
      </c>
      <c r="Y2259" t="str">
        <f>IF(ISBLANK(X2259),"",IF(ISERROR(VLOOKUP(X2259,[3]DropTable!$A:$A,1,0)),"드랍없음",""))</f>
        <v/>
      </c>
      <c r="AA2259">
        <v>8.1</v>
      </c>
    </row>
    <row r="2260" spans="1:27" x14ac:dyDescent="0.3">
      <c r="A2260">
        <v>23</v>
      </c>
      <c r="B2260">
        <v>19</v>
      </c>
      <c r="C2260">
        <v>1680</v>
      </c>
      <c r="D2260">
        <v>420</v>
      </c>
      <c r="E2260" t="s">
        <v>114</v>
      </c>
      <c r="H2260" t="str">
        <f>IF(ISBLANK(G2260),"",
IFERROR(VLOOKUP(G2260,[1]StringTable!$1:$1048576,MATCH([1]StringTable!$B$1,[1]StringTable!$1:$1,0),0),
IFERROR(VLOOKUP(G2260,[1]InApkStringTable!$1:$1048576,MATCH([1]InApkStringTable!$B$1,[1]InApkStringTable!$1:$1,0),0),
"스트링없음")))</f>
        <v/>
      </c>
      <c r="J2260" t="b">
        <v>1</v>
      </c>
      <c r="L2260" t="str">
        <f>IF(ISBLANK(K2260),"",IF(ISERROR(VLOOKUP(K2260,MapTable!$A:$A,1,0)),"맵없음",""))</f>
        <v/>
      </c>
      <c r="N2260" t="b">
        <f t="shared" ca="1" si="84"/>
        <v>0</v>
      </c>
      <c r="R2260" t="str">
        <f>IF(ISBLANK(Q2260),"",
IF(ISERROR(FIND(",",Q2260)),
  IF(ISERROR(VLOOKUP(Q2260,MapTable!$A:$A,1,0)),"맵없음",
  ""),
IF(ISERROR(FIND(",",Q2260,FIND(",",Q2260)+1)),
  IF(OR(ISERROR(VLOOKUP(LEFT(Q2260,FIND(",",Q2260)-1),MapTable!$A:$A,1,0)),ISERROR(VLOOKUP(TRIM(MID(Q2260,FIND(",",Q2260)+1,999)),MapTable!$A:$A,1,0))),"맵없음",
  ""),
IF(ISERROR(FIND(",",Q2260,FIND(",",Q2260,FIND(",",Q2260)+1)+1)),
  IF(OR(ISERROR(VLOOKUP(LEFT(Q2260,FIND(",",Q2260)-1),MapTable!$A:$A,1,0)),ISERROR(VLOOKUP(TRIM(MID(Q2260,FIND(",",Q2260)+1,FIND(",",Q2260,FIND(",",Q2260)+1)-FIND(",",Q2260)-1)),MapTable!$A:$A,1,0)),ISERROR(VLOOKUP(TRIM(MID(Q2260,FIND(",",Q2260,FIND(",",Q2260)+1)+1,999)),MapTable!$A:$A,1,0))),"맵없음",
  ""),
IF(ISERROR(FIND(",",Q2260,FIND(",",Q2260,FIND(",",Q2260,FIND(",",Q2260)+1)+1)+1)),
  IF(OR(ISERROR(VLOOKUP(LEFT(Q2260,FIND(",",Q2260)-1),MapTable!$A:$A,1,0)),ISERROR(VLOOKUP(TRIM(MID(Q2260,FIND(",",Q2260)+1,FIND(",",Q2260,FIND(",",Q2260)+1)-FIND(",",Q2260)-1)),MapTable!$A:$A,1,0)),ISERROR(VLOOKUP(TRIM(MID(Q2260,FIND(",",Q2260,FIND(",",Q2260)+1)+1,FIND(",",Q2260,FIND(",",Q2260,FIND(",",Q2260)+1)+1)-FIND(",",Q2260,FIND(",",Q2260)+1)-1)),MapTable!$A:$A,1,0)),ISERROR(VLOOKUP(TRIM(MID(Q2260,FIND(",",Q2260,FIND(",",Q2260,FIND(",",Q2260)+1)+1)+1,999)),MapTable!$A:$A,1,0))),"맵없음",
  ""),
)))))</f>
        <v/>
      </c>
      <c r="W2260" t="str">
        <f>IF(ISBLANK(V2260),"",IF(ISERROR(VLOOKUP(V2260,[3]DropTable!$A:$A,1,0)),"드랍없음",""))</f>
        <v/>
      </c>
      <c r="Y2260" t="str">
        <f>IF(ISBLANK(X2260),"",IF(ISERROR(VLOOKUP(X2260,[3]DropTable!$A:$A,1,0)),"드랍없음",""))</f>
        <v/>
      </c>
      <c r="AA2260">
        <v>8.1</v>
      </c>
    </row>
    <row r="2261" spans="1:27" x14ac:dyDescent="0.3">
      <c r="A2261">
        <v>23</v>
      </c>
      <c r="B2261">
        <v>20</v>
      </c>
      <c r="C2261">
        <v>1680</v>
      </c>
      <c r="D2261">
        <v>420</v>
      </c>
      <c r="E2261" t="s">
        <v>114</v>
      </c>
      <c r="H2261" t="str">
        <f>IF(ISBLANK(G2261),"",
IFERROR(VLOOKUP(G2261,[1]StringTable!$1:$1048576,MATCH([1]StringTable!$B$1,[1]StringTable!$1:$1,0),0),
IFERROR(VLOOKUP(G2261,[1]InApkStringTable!$1:$1048576,MATCH([1]InApkStringTable!$B$1,[1]InApkStringTable!$1:$1,0),0),
"스트링없음")))</f>
        <v/>
      </c>
      <c r="J2261" t="b">
        <v>1</v>
      </c>
      <c r="L2261" t="str">
        <f>IF(ISBLANK(K2261),"",IF(ISERROR(VLOOKUP(K2261,MapTable!$A:$A,1,0)),"맵없음",""))</f>
        <v/>
      </c>
      <c r="N2261" t="b">
        <f t="shared" ca="1" si="84"/>
        <v>0</v>
      </c>
      <c r="R2261" t="str">
        <f>IF(ISBLANK(Q2261),"",
IF(ISERROR(FIND(",",Q2261)),
  IF(ISERROR(VLOOKUP(Q2261,MapTable!$A:$A,1,0)),"맵없음",
  ""),
IF(ISERROR(FIND(",",Q2261,FIND(",",Q2261)+1)),
  IF(OR(ISERROR(VLOOKUP(LEFT(Q2261,FIND(",",Q2261)-1),MapTable!$A:$A,1,0)),ISERROR(VLOOKUP(TRIM(MID(Q2261,FIND(",",Q2261)+1,999)),MapTable!$A:$A,1,0))),"맵없음",
  ""),
IF(ISERROR(FIND(",",Q2261,FIND(",",Q2261,FIND(",",Q2261)+1)+1)),
  IF(OR(ISERROR(VLOOKUP(LEFT(Q2261,FIND(",",Q2261)-1),MapTable!$A:$A,1,0)),ISERROR(VLOOKUP(TRIM(MID(Q2261,FIND(",",Q2261)+1,FIND(",",Q2261,FIND(",",Q2261)+1)-FIND(",",Q2261)-1)),MapTable!$A:$A,1,0)),ISERROR(VLOOKUP(TRIM(MID(Q2261,FIND(",",Q2261,FIND(",",Q2261)+1)+1,999)),MapTable!$A:$A,1,0))),"맵없음",
  ""),
IF(ISERROR(FIND(",",Q2261,FIND(",",Q2261,FIND(",",Q2261,FIND(",",Q2261)+1)+1)+1)),
  IF(OR(ISERROR(VLOOKUP(LEFT(Q2261,FIND(",",Q2261)-1),MapTable!$A:$A,1,0)),ISERROR(VLOOKUP(TRIM(MID(Q2261,FIND(",",Q2261)+1,FIND(",",Q2261,FIND(",",Q2261)+1)-FIND(",",Q2261)-1)),MapTable!$A:$A,1,0)),ISERROR(VLOOKUP(TRIM(MID(Q2261,FIND(",",Q2261,FIND(",",Q2261)+1)+1,FIND(",",Q2261,FIND(",",Q2261,FIND(",",Q2261)+1)+1)-FIND(",",Q2261,FIND(",",Q2261)+1)-1)),MapTable!$A:$A,1,0)),ISERROR(VLOOKUP(TRIM(MID(Q2261,FIND(",",Q2261,FIND(",",Q2261,FIND(",",Q2261)+1)+1)+1,999)),MapTable!$A:$A,1,0))),"맵없음",
  ""),
)))))</f>
        <v/>
      </c>
      <c r="W2261" t="str">
        <f>IF(ISBLANK(V2261),"",IF(ISERROR(VLOOKUP(V2261,[3]DropTable!$A:$A,1,0)),"드랍없음",""))</f>
        <v/>
      </c>
      <c r="Y2261" t="str">
        <f>IF(ISBLANK(X2261),"",IF(ISERROR(VLOOKUP(X2261,[3]DropTable!$A:$A,1,0)),"드랍없음",""))</f>
        <v/>
      </c>
      <c r="AA2261">
        <v>8.1</v>
      </c>
    </row>
    <row r="2262" spans="1:27" x14ac:dyDescent="0.3">
      <c r="A2262">
        <v>23</v>
      </c>
      <c r="B2262">
        <v>21</v>
      </c>
      <c r="C2262">
        <v>1680</v>
      </c>
      <c r="D2262">
        <v>420</v>
      </c>
      <c r="E2262" t="s">
        <v>114</v>
      </c>
      <c r="H2262" t="str">
        <f>IF(ISBLANK(G2262),"",
IFERROR(VLOOKUP(G2262,[1]StringTable!$1:$1048576,MATCH([1]StringTable!$B$1,[1]StringTable!$1:$1,0),0),
IFERROR(VLOOKUP(G2262,[1]InApkStringTable!$1:$1048576,MATCH([1]InApkStringTable!$B$1,[1]InApkStringTable!$1:$1,0),0),
"스트링없음")))</f>
        <v/>
      </c>
      <c r="J2262" t="b">
        <v>1</v>
      </c>
      <c r="L2262" t="str">
        <f>IF(ISBLANK(K2262),"",IF(ISERROR(VLOOKUP(K2262,MapTable!$A:$A,1,0)),"맵없음",""))</f>
        <v/>
      </c>
      <c r="N2262" t="b">
        <f t="shared" ca="1" si="84"/>
        <v>0</v>
      </c>
      <c r="R2262" t="str">
        <f>IF(ISBLANK(Q2262),"",
IF(ISERROR(FIND(",",Q2262)),
  IF(ISERROR(VLOOKUP(Q2262,MapTable!$A:$A,1,0)),"맵없음",
  ""),
IF(ISERROR(FIND(",",Q2262,FIND(",",Q2262)+1)),
  IF(OR(ISERROR(VLOOKUP(LEFT(Q2262,FIND(",",Q2262)-1),MapTable!$A:$A,1,0)),ISERROR(VLOOKUP(TRIM(MID(Q2262,FIND(",",Q2262)+1,999)),MapTable!$A:$A,1,0))),"맵없음",
  ""),
IF(ISERROR(FIND(",",Q2262,FIND(",",Q2262,FIND(",",Q2262)+1)+1)),
  IF(OR(ISERROR(VLOOKUP(LEFT(Q2262,FIND(",",Q2262)-1),MapTable!$A:$A,1,0)),ISERROR(VLOOKUP(TRIM(MID(Q2262,FIND(",",Q2262)+1,FIND(",",Q2262,FIND(",",Q2262)+1)-FIND(",",Q2262)-1)),MapTable!$A:$A,1,0)),ISERROR(VLOOKUP(TRIM(MID(Q2262,FIND(",",Q2262,FIND(",",Q2262)+1)+1,999)),MapTable!$A:$A,1,0))),"맵없음",
  ""),
IF(ISERROR(FIND(",",Q2262,FIND(",",Q2262,FIND(",",Q2262,FIND(",",Q2262)+1)+1)+1)),
  IF(OR(ISERROR(VLOOKUP(LEFT(Q2262,FIND(",",Q2262)-1),MapTable!$A:$A,1,0)),ISERROR(VLOOKUP(TRIM(MID(Q2262,FIND(",",Q2262)+1,FIND(",",Q2262,FIND(",",Q2262)+1)-FIND(",",Q2262)-1)),MapTable!$A:$A,1,0)),ISERROR(VLOOKUP(TRIM(MID(Q2262,FIND(",",Q2262,FIND(",",Q2262)+1)+1,FIND(",",Q2262,FIND(",",Q2262,FIND(",",Q2262)+1)+1)-FIND(",",Q2262,FIND(",",Q2262)+1)-1)),MapTable!$A:$A,1,0)),ISERROR(VLOOKUP(TRIM(MID(Q2262,FIND(",",Q2262,FIND(",",Q2262,FIND(",",Q2262)+1)+1)+1,999)),MapTable!$A:$A,1,0))),"맵없음",
  ""),
)))))</f>
        <v/>
      </c>
      <c r="W2262" t="str">
        <f>IF(ISBLANK(V2262),"",IF(ISERROR(VLOOKUP(V2262,[3]DropTable!$A:$A,1,0)),"드랍없음",""))</f>
        <v/>
      </c>
      <c r="Y2262" t="str">
        <f>IF(ISBLANK(X2262),"",IF(ISERROR(VLOOKUP(X2262,[3]DropTable!$A:$A,1,0)),"드랍없음",""))</f>
        <v/>
      </c>
      <c r="AA2262">
        <v>8.1</v>
      </c>
    </row>
    <row r="2263" spans="1:27" x14ac:dyDescent="0.3">
      <c r="A2263">
        <v>23</v>
      </c>
      <c r="B2263">
        <v>22</v>
      </c>
      <c r="C2263">
        <v>1680</v>
      </c>
      <c r="D2263">
        <v>420</v>
      </c>
      <c r="E2263" t="s">
        <v>114</v>
      </c>
      <c r="H2263" t="str">
        <f>IF(ISBLANK(G2263),"",
IFERROR(VLOOKUP(G2263,[1]StringTable!$1:$1048576,MATCH([1]StringTable!$B$1,[1]StringTable!$1:$1,0),0),
IFERROR(VLOOKUP(G2263,[1]InApkStringTable!$1:$1048576,MATCH([1]InApkStringTable!$B$1,[1]InApkStringTable!$1:$1,0),0),
"스트링없음")))</f>
        <v/>
      </c>
      <c r="J2263" t="b">
        <v>1</v>
      </c>
      <c r="L2263" t="str">
        <f>IF(ISBLANK(K2263),"",IF(ISERROR(VLOOKUP(K2263,MapTable!$A:$A,1,0)),"맵없음",""))</f>
        <v/>
      </c>
      <c r="N2263" t="b">
        <f t="shared" ca="1" si="84"/>
        <v>0</v>
      </c>
      <c r="R2263" t="str">
        <f>IF(ISBLANK(Q2263),"",
IF(ISERROR(FIND(",",Q2263)),
  IF(ISERROR(VLOOKUP(Q2263,MapTable!$A:$A,1,0)),"맵없음",
  ""),
IF(ISERROR(FIND(",",Q2263,FIND(",",Q2263)+1)),
  IF(OR(ISERROR(VLOOKUP(LEFT(Q2263,FIND(",",Q2263)-1),MapTable!$A:$A,1,0)),ISERROR(VLOOKUP(TRIM(MID(Q2263,FIND(",",Q2263)+1,999)),MapTable!$A:$A,1,0))),"맵없음",
  ""),
IF(ISERROR(FIND(",",Q2263,FIND(",",Q2263,FIND(",",Q2263)+1)+1)),
  IF(OR(ISERROR(VLOOKUP(LEFT(Q2263,FIND(",",Q2263)-1),MapTable!$A:$A,1,0)),ISERROR(VLOOKUP(TRIM(MID(Q2263,FIND(",",Q2263)+1,FIND(",",Q2263,FIND(",",Q2263)+1)-FIND(",",Q2263)-1)),MapTable!$A:$A,1,0)),ISERROR(VLOOKUP(TRIM(MID(Q2263,FIND(",",Q2263,FIND(",",Q2263)+1)+1,999)),MapTable!$A:$A,1,0))),"맵없음",
  ""),
IF(ISERROR(FIND(",",Q2263,FIND(",",Q2263,FIND(",",Q2263,FIND(",",Q2263)+1)+1)+1)),
  IF(OR(ISERROR(VLOOKUP(LEFT(Q2263,FIND(",",Q2263)-1),MapTable!$A:$A,1,0)),ISERROR(VLOOKUP(TRIM(MID(Q2263,FIND(",",Q2263)+1,FIND(",",Q2263,FIND(",",Q2263)+1)-FIND(",",Q2263)-1)),MapTable!$A:$A,1,0)),ISERROR(VLOOKUP(TRIM(MID(Q2263,FIND(",",Q2263,FIND(",",Q2263)+1)+1,FIND(",",Q2263,FIND(",",Q2263,FIND(",",Q2263)+1)+1)-FIND(",",Q2263,FIND(",",Q2263)+1)-1)),MapTable!$A:$A,1,0)),ISERROR(VLOOKUP(TRIM(MID(Q2263,FIND(",",Q2263,FIND(",",Q2263,FIND(",",Q2263)+1)+1)+1,999)),MapTable!$A:$A,1,0))),"맵없음",
  ""),
)))))</f>
        <v/>
      </c>
      <c r="W2263" t="str">
        <f>IF(ISBLANK(V2263),"",IF(ISERROR(VLOOKUP(V2263,[3]DropTable!$A:$A,1,0)),"드랍없음",""))</f>
        <v/>
      </c>
      <c r="Y2263" t="str">
        <f>IF(ISBLANK(X2263),"",IF(ISERROR(VLOOKUP(X2263,[3]DropTable!$A:$A,1,0)),"드랍없음",""))</f>
        <v/>
      </c>
      <c r="AA2263">
        <v>8.1</v>
      </c>
    </row>
    <row r="2264" spans="1:27" x14ac:dyDescent="0.3">
      <c r="A2264">
        <v>23</v>
      </c>
      <c r="B2264">
        <v>23</v>
      </c>
      <c r="C2264">
        <v>1680</v>
      </c>
      <c r="D2264">
        <v>420</v>
      </c>
      <c r="E2264" t="s">
        <v>114</v>
      </c>
      <c r="H2264" t="str">
        <f>IF(ISBLANK(G2264),"",
IFERROR(VLOOKUP(G2264,[1]StringTable!$1:$1048576,MATCH([1]StringTable!$B$1,[1]StringTable!$1:$1,0),0),
IFERROR(VLOOKUP(G2264,[1]InApkStringTable!$1:$1048576,MATCH([1]InApkStringTable!$B$1,[1]InApkStringTable!$1:$1,0),0),
"스트링없음")))</f>
        <v/>
      </c>
      <c r="J2264" t="b">
        <v>1</v>
      </c>
      <c r="L2264" t="str">
        <f>IF(ISBLANK(K2264),"",IF(ISERROR(VLOOKUP(K2264,MapTable!$A:$A,1,0)),"맵없음",""))</f>
        <v/>
      </c>
      <c r="N2264" t="b">
        <f t="shared" ca="1" si="84"/>
        <v>0</v>
      </c>
      <c r="R2264" t="str">
        <f>IF(ISBLANK(Q2264),"",
IF(ISERROR(FIND(",",Q2264)),
  IF(ISERROR(VLOOKUP(Q2264,MapTable!$A:$A,1,0)),"맵없음",
  ""),
IF(ISERROR(FIND(",",Q2264,FIND(",",Q2264)+1)),
  IF(OR(ISERROR(VLOOKUP(LEFT(Q2264,FIND(",",Q2264)-1),MapTable!$A:$A,1,0)),ISERROR(VLOOKUP(TRIM(MID(Q2264,FIND(",",Q2264)+1,999)),MapTable!$A:$A,1,0))),"맵없음",
  ""),
IF(ISERROR(FIND(",",Q2264,FIND(",",Q2264,FIND(",",Q2264)+1)+1)),
  IF(OR(ISERROR(VLOOKUP(LEFT(Q2264,FIND(",",Q2264)-1),MapTable!$A:$A,1,0)),ISERROR(VLOOKUP(TRIM(MID(Q2264,FIND(",",Q2264)+1,FIND(",",Q2264,FIND(",",Q2264)+1)-FIND(",",Q2264)-1)),MapTable!$A:$A,1,0)),ISERROR(VLOOKUP(TRIM(MID(Q2264,FIND(",",Q2264,FIND(",",Q2264)+1)+1,999)),MapTable!$A:$A,1,0))),"맵없음",
  ""),
IF(ISERROR(FIND(",",Q2264,FIND(",",Q2264,FIND(",",Q2264,FIND(",",Q2264)+1)+1)+1)),
  IF(OR(ISERROR(VLOOKUP(LEFT(Q2264,FIND(",",Q2264)-1),MapTable!$A:$A,1,0)),ISERROR(VLOOKUP(TRIM(MID(Q2264,FIND(",",Q2264)+1,FIND(",",Q2264,FIND(",",Q2264)+1)-FIND(",",Q2264)-1)),MapTable!$A:$A,1,0)),ISERROR(VLOOKUP(TRIM(MID(Q2264,FIND(",",Q2264,FIND(",",Q2264)+1)+1,FIND(",",Q2264,FIND(",",Q2264,FIND(",",Q2264)+1)+1)-FIND(",",Q2264,FIND(",",Q2264)+1)-1)),MapTable!$A:$A,1,0)),ISERROR(VLOOKUP(TRIM(MID(Q2264,FIND(",",Q2264,FIND(",",Q2264,FIND(",",Q2264)+1)+1)+1,999)),MapTable!$A:$A,1,0))),"맵없음",
  ""),
)))))</f>
        <v/>
      </c>
      <c r="W2264" t="str">
        <f>IF(ISBLANK(V2264),"",IF(ISERROR(VLOOKUP(V2264,[3]DropTable!$A:$A,1,0)),"드랍없음",""))</f>
        <v/>
      </c>
      <c r="Y2264" t="str">
        <f>IF(ISBLANK(X2264),"",IF(ISERROR(VLOOKUP(X2264,[3]DropTable!$A:$A,1,0)),"드랍없음",""))</f>
        <v/>
      </c>
      <c r="AA2264">
        <v>8.1</v>
      </c>
    </row>
    <row r="2265" spans="1:27" x14ac:dyDescent="0.3">
      <c r="A2265">
        <v>23</v>
      </c>
      <c r="B2265">
        <v>24</v>
      </c>
      <c r="C2265">
        <v>1680</v>
      </c>
      <c r="D2265">
        <v>420</v>
      </c>
      <c r="E2265" t="s">
        <v>114</v>
      </c>
      <c r="H2265" t="str">
        <f>IF(ISBLANK(G2265),"",
IFERROR(VLOOKUP(G2265,[1]StringTable!$1:$1048576,MATCH([1]StringTable!$B$1,[1]StringTable!$1:$1,0),0),
IFERROR(VLOOKUP(G2265,[1]InApkStringTable!$1:$1048576,MATCH([1]InApkStringTable!$B$1,[1]InApkStringTable!$1:$1,0),0),
"스트링없음")))</f>
        <v/>
      </c>
      <c r="J2265" t="b">
        <v>1</v>
      </c>
      <c r="L2265" t="str">
        <f>IF(ISBLANK(K2265),"",IF(ISERROR(VLOOKUP(K2265,MapTable!$A:$A,1,0)),"맵없음",""))</f>
        <v/>
      </c>
      <c r="N2265" t="b">
        <f t="shared" ca="1" si="84"/>
        <v>0</v>
      </c>
      <c r="R2265" t="str">
        <f>IF(ISBLANK(Q2265),"",
IF(ISERROR(FIND(",",Q2265)),
  IF(ISERROR(VLOOKUP(Q2265,MapTable!$A:$A,1,0)),"맵없음",
  ""),
IF(ISERROR(FIND(",",Q2265,FIND(",",Q2265)+1)),
  IF(OR(ISERROR(VLOOKUP(LEFT(Q2265,FIND(",",Q2265)-1),MapTable!$A:$A,1,0)),ISERROR(VLOOKUP(TRIM(MID(Q2265,FIND(",",Q2265)+1,999)),MapTable!$A:$A,1,0))),"맵없음",
  ""),
IF(ISERROR(FIND(",",Q2265,FIND(",",Q2265,FIND(",",Q2265)+1)+1)),
  IF(OR(ISERROR(VLOOKUP(LEFT(Q2265,FIND(",",Q2265)-1),MapTable!$A:$A,1,0)),ISERROR(VLOOKUP(TRIM(MID(Q2265,FIND(",",Q2265)+1,FIND(",",Q2265,FIND(",",Q2265)+1)-FIND(",",Q2265)-1)),MapTable!$A:$A,1,0)),ISERROR(VLOOKUP(TRIM(MID(Q2265,FIND(",",Q2265,FIND(",",Q2265)+1)+1,999)),MapTable!$A:$A,1,0))),"맵없음",
  ""),
IF(ISERROR(FIND(",",Q2265,FIND(",",Q2265,FIND(",",Q2265,FIND(",",Q2265)+1)+1)+1)),
  IF(OR(ISERROR(VLOOKUP(LEFT(Q2265,FIND(",",Q2265)-1),MapTable!$A:$A,1,0)),ISERROR(VLOOKUP(TRIM(MID(Q2265,FIND(",",Q2265)+1,FIND(",",Q2265,FIND(",",Q2265)+1)-FIND(",",Q2265)-1)),MapTable!$A:$A,1,0)),ISERROR(VLOOKUP(TRIM(MID(Q2265,FIND(",",Q2265,FIND(",",Q2265)+1)+1,FIND(",",Q2265,FIND(",",Q2265,FIND(",",Q2265)+1)+1)-FIND(",",Q2265,FIND(",",Q2265)+1)-1)),MapTable!$A:$A,1,0)),ISERROR(VLOOKUP(TRIM(MID(Q2265,FIND(",",Q2265,FIND(",",Q2265,FIND(",",Q2265)+1)+1)+1,999)),MapTable!$A:$A,1,0))),"맵없음",
  ""),
)))))</f>
        <v/>
      </c>
      <c r="W2265" t="str">
        <f>IF(ISBLANK(V2265),"",IF(ISERROR(VLOOKUP(V2265,[3]DropTable!$A:$A,1,0)),"드랍없음",""))</f>
        <v/>
      </c>
      <c r="Y2265" t="str">
        <f>IF(ISBLANK(X2265),"",IF(ISERROR(VLOOKUP(X2265,[3]DropTable!$A:$A,1,0)),"드랍없음",""))</f>
        <v/>
      </c>
      <c r="AA2265">
        <v>8.1</v>
      </c>
    </row>
    <row r="2266" spans="1:27" x14ac:dyDescent="0.3">
      <c r="A2266">
        <v>23</v>
      </c>
      <c r="B2266">
        <v>25</v>
      </c>
      <c r="C2266">
        <v>1680</v>
      </c>
      <c r="D2266">
        <v>420</v>
      </c>
      <c r="E2266" t="s">
        <v>114</v>
      </c>
      <c r="H2266" t="str">
        <f>IF(ISBLANK(G2266),"",
IFERROR(VLOOKUP(G2266,[1]StringTable!$1:$1048576,MATCH([1]StringTable!$B$1,[1]StringTable!$1:$1,0),0),
IFERROR(VLOOKUP(G2266,[1]InApkStringTable!$1:$1048576,MATCH([1]InApkStringTable!$B$1,[1]InApkStringTable!$1:$1,0),0),
"스트링없음")))</f>
        <v/>
      </c>
      <c r="J2266" t="b">
        <v>1</v>
      </c>
      <c r="L2266" t="str">
        <f>IF(ISBLANK(K2266),"",IF(ISERROR(VLOOKUP(K2266,MapTable!$A:$A,1,0)),"맵없음",""))</f>
        <v/>
      </c>
      <c r="N2266" t="b">
        <f t="shared" ca="1" si="84"/>
        <v>0</v>
      </c>
      <c r="R2266" t="str">
        <f>IF(ISBLANK(Q2266),"",
IF(ISERROR(FIND(",",Q2266)),
  IF(ISERROR(VLOOKUP(Q2266,MapTable!$A:$A,1,0)),"맵없음",
  ""),
IF(ISERROR(FIND(",",Q2266,FIND(",",Q2266)+1)),
  IF(OR(ISERROR(VLOOKUP(LEFT(Q2266,FIND(",",Q2266)-1),MapTable!$A:$A,1,0)),ISERROR(VLOOKUP(TRIM(MID(Q2266,FIND(",",Q2266)+1,999)),MapTable!$A:$A,1,0))),"맵없음",
  ""),
IF(ISERROR(FIND(",",Q2266,FIND(",",Q2266,FIND(",",Q2266)+1)+1)),
  IF(OR(ISERROR(VLOOKUP(LEFT(Q2266,FIND(",",Q2266)-1),MapTable!$A:$A,1,0)),ISERROR(VLOOKUP(TRIM(MID(Q2266,FIND(",",Q2266)+1,FIND(",",Q2266,FIND(",",Q2266)+1)-FIND(",",Q2266)-1)),MapTable!$A:$A,1,0)),ISERROR(VLOOKUP(TRIM(MID(Q2266,FIND(",",Q2266,FIND(",",Q2266)+1)+1,999)),MapTable!$A:$A,1,0))),"맵없음",
  ""),
IF(ISERROR(FIND(",",Q2266,FIND(",",Q2266,FIND(",",Q2266,FIND(",",Q2266)+1)+1)+1)),
  IF(OR(ISERROR(VLOOKUP(LEFT(Q2266,FIND(",",Q2266)-1),MapTable!$A:$A,1,0)),ISERROR(VLOOKUP(TRIM(MID(Q2266,FIND(",",Q2266)+1,FIND(",",Q2266,FIND(",",Q2266)+1)-FIND(",",Q2266)-1)),MapTable!$A:$A,1,0)),ISERROR(VLOOKUP(TRIM(MID(Q2266,FIND(",",Q2266,FIND(",",Q2266)+1)+1,FIND(",",Q2266,FIND(",",Q2266,FIND(",",Q2266)+1)+1)-FIND(",",Q2266,FIND(",",Q2266)+1)-1)),MapTable!$A:$A,1,0)),ISERROR(VLOOKUP(TRIM(MID(Q2266,FIND(",",Q2266,FIND(",",Q2266,FIND(",",Q2266)+1)+1)+1,999)),MapTable!$A:$A,1,0))),"맵없음",
  ""),
)))))</f>
        <v/>
      </c>
      <c r="W2266" t="str">
        <f>IF(ISBLANK(V2266),"",IF(ISERROR(VLOOKUP(V2266,[3]DropTable!$A:$A,1,0)),"드랍없음",""))</f>
        <v/>
      </c>
      <c r="Y2266" t="str">
        <f>IF(ISBLANK(X2266),"",IF(ISERROR(VLOOKUP(X2266,[3]DropTable!$A:$A,1,0)),"드랍없음",""))</f>
        <v/>
      </c>
      <c r="AA2266">
        <v>8.1</v>
      </c>
    </row>
    <row r="2267" spans="1:27" x14ac:dyDescent="0.3">
      <c r="A2267">
        <v>23</v>
      </c>
      <c r="B2267">
        <v>26</v>
      </c>
      <c r="C2267">
        <v>1680</v>
      </c>
      <c r="D2267">
        <v>420</v>
      </c>
      <c r="E2267" t="s">
        <v>114</v>
      </c>
      <c r="H2267" t="str">
        <f>IF(ISBLANK(G2267),"",
IFERROR(VLOOKUP(G2267,[1]StringTable!$1:$1048576,MATCH([1]StringTable!$B$1,[1]StringTable!$1:$1,0),0),
IFERROR(VLOOKUP(G2267,[1]InApkStringTable!$1:$1048576,MATCH([1]InApkStringTable!$B$1,[1]InApkStringTable!$1:$1,0),0),
"스트링없음")))</f>
        <v/>
      </c>
      <c r="J2267" t="b">
        <v>1</v>
      </c>
      <c r="L2267" t="str">
        <f>IF(ISBLANK(K2267),"",IF(ISERROR(VLOOKUP(K2267,MapTable!$A:$A,1,0)),"맵없음",""))</f>
        <v/>
      </c>
      <c r="N2267" t="b">
        <f t="shared" ca="1" si="84"/>
        <v>0</v>
      </c>
      <c r="R2267" t="str">
        <f>IF(ISBLANK(Q2267),"",
IF(ISERROR(FIND(",",Q2267)),
  IF(ISERROR(VLOOKUP(Q2267,MapTable!$A:$A,1,0)),"맵없음",
  ""),
IF(ISERROR(FIND(",",Q2267,FIND(",",Q2267)+1)),
  IF(OR(ISERROR(VLOOKUP(LEFT(Q2267,FIND(",",Q2267)-1),MapTable!$A:$A,1,0)),ISERROR(VLOOKUP(TRIM(MID(Q2267,FIND(",",Q2267)+1,999)),MapTable!$A:$A,1,0))),"맵없음",
  ""),
IF(ISERROR(FIND(",",Q2267,FIND(",",Q2267,FIND(",",Q2267)+1)+1)),
  IF(OR(ISERROR(VLOOKUP(LEFT(Q2267,FIND(",",Q2267)-1),MapTable!$A:$A,1,0)),ISERROR(VLOOKUP(TRIM(MID(Q2267,FIND(",",Q2267)+1,FIND(",",Q2267,FIND(",",Q2267)+1)-FIND(",",Q2267)-1)),MapTable!$A:$A,1,0)),ISERROR(VLOOKUP(TRIM(MID(Q2267,FIND(",",Q2267,FIND(",",Q2267)+1)+1,999)),MapTable!$A:$A,1,0))),"맵없음",
  ""),
IF(ISERROR(FIND(",",Q2267,FIND(",",Q2267,FIND(",",Q2267,FIND(",",Q2267)+1)+1)+1)),
  IF(OR(ISERROR(VLOOKUP(LEFT(Q2267,FIND(",",Q2267)-1),MapTable!$A:$A,1,0)),ISERROR(VLOOKUP(TRIM(MID(Q2267,FIND(",",Q2267)+1,FIND(",",Q2267,FIND(",",Q2267)+1)-FIND(",",Q2267)-1)),MapTable!$A:$A,1,0)),ISERROR(VLOOKUP(TRIM(MID(Q2267,FIND(",",Q2267,FIND(",",Q2267)+1)+1,FIND(",",Q2267,FIND(",",Q2267,FIND(",",Q2267)+1)+1)-FIND(",",Q2267,FIND(",",Q2267)+1)-1)),MapTable!$A:$A,1,0)),ISERROR(VLOOKUP(TRIM(MID(Q2267,FIND(",",Q2267,FIND(",",Q2267,FIND(",",Q2267)+1)+1)+1,999)),MapTable!$A:$A,1,0))),"맵없음",
  ""),
)))))</f>
        <v/>
      </c>
      <c r="W2267" t="str">
        <f>IF(ISBLANK(V2267),"",IF(ISERROR(VLOOKUP(V2267,[3]DropTable!$A:$A,1,0)),"드랍없음",""))</f>
        <v/>
      </c>
      <c r="Y2267" t="str">
        <f>IF(ISBLANK(X2267),"",IF(ISERROR(VLOOKUP(X2267,[3]DropTable!$A:$A,1,0)),"드랍없음",""))</f>
        <v/>
      </c>
      <c r="AA2267">
        <v>8.1</v>
      </c>
    </row>
    <row r="2268" spans="1:27" x14ac:dyDescent="0.3">
      <c r="A2268">
        <v>23</v>
      </c>
      <c r="B2268">
        <v>27</v>
      </c>
      <c r="C2268">
        <v>1680</v>
      </c>
      <c r="D2268">
        <v>420</v>
      </c>
      <c r="E2268" t="s">
        <v>114</v>
      </c>
      <c r="H2268" t="str">
        <f>IF(ISBLANK(G2268),"",
IFERROR(VLOOKUP(G2268,[1]StringTable!$1:$1048576,MATCH([1]StringTable!$B$1,[1]StringTable!$1:$1,0),0),
IFERROR(VLOOKUP(G2268,[1]InApkStringTable!$1:$1048576,MATCH([1]InApkStringTable!$B$1,[1]InApkStringTable!$1:$1,0),0),
"스트링없음")))</f>
        <v/>
      </c>
      <c r="J2268" t="b">
        <v>1</v>
      </c>
      <c r="L2268" t="str">
        <f>IF(ISBLANK(K2268),"",IF(ISERROR(VLOOKUP(K2268,MapTable!$A:$A,1,0)),"맵없음",""))</f>
        <v/>
      </c>
      <c r="N2268" t="b">
        <f t="shared" ca="1" si="84"/>
        <v>0</v>
      </c>
      <c r="R2268" t="str">
        <f>IF(ISBLANK(Q2268),"",
IF(ISERROR(FIND(",",Q2268)),
  IF(ISERROR(VLOOKUP(Q2268,MapTable!$A:$A,1,0)),"맵없음",
  ""),
IF(ISERROR(FIND(",",Q2268,FIND(",",Q2268)+1)),
  IF(OR(ISERROR(VLOOKUP(LEFT(Q2268,FIND(",",Q2268)-1),MapTable!$A:$A,1,0)),ISERROR(VLOOKUP(TRIM(MID(Q2268,FIND(",",Q2268)+1,999)),MapTable!$A:$A,1,0))),"맵없음",
  ""),
IF(ISERROR(FIND(",",Q2268,FIND(",",Q2268,FIND(",",Q2268)+1)+1)),
  IF(OR(ISERROR(VLOOKUP(LEFT(Q2268,FIND(",",Q2268)-1),MapTable!$A:$A,1,0)),ISERROR(VLOOKUP(TRIM(MID(Q2268,FIND(",",Q2268)+1,FIND(",",Q2268,FIND(",",Q2268)+1)-FIND(",",Q2268)-1)),MapTable!$A:$A,1,0)),ISERROR(VLOOKUP(TRIM(MID(Q2268,FIND(",",Q2268,FIND(",",Q2268)+1)+1,999)),MapTable!$A:$A,1,0))),"맵없음",
  ""),
IF(ISERROR(FIND(",",Q2268,FIND(",",Q2268,FIND(",",Q2268,FIND(",",Q2268)+1)+1)+1)),
  IF(OR(ISERROR(VLOOKUP(LEFT(Q2268,FIND(",",Q2268)-1),MapTable!$A:$A,1,0)),ISERROR(VLOOKUP(TRIM(MID(Q2268,FIND(",",Q2268)+1,FIND(",",Q2268,FIND(",",Q2268)+1)-FIND(",",Q2268)-1)),MapTable!$A:$A,1,0)),ISERROR(VLOOKUP(TRIM(MID(Q2268,FIND(",",Q2268,FIND(",",Q2268)+1)+1,FIND(",",Q2268,FIND(",",Q2268,FIND(",",Q2268)+1)+1)-FIND(",",Q2268,FIND(",",Q2268)+1)-1)),MapTable!$A:$A,1,0)),ISERROR(VLOOKUP(TRIM(MID(Q2268,FIND(",",Q2268,FIND(",",Q2268,FIND(",",Q2268)+1)+1)+1,999)),MapTable!$A:$A,1,0))),"맵없음",
  ""),
)))))</f>
        <v/>
      </c>
      <c r="W2268" t="str">
        <f>IF(ISBLANK(V2268),"",IF(ISERROR(VLOOKUP(V2268,[3]DropTable!$A:$A,1,0)),"드랍없음",""))</f>
        <v/>
      </c>
      <c r="Y2268" t="str">
        <f>IF(ISBLANK(X2268),"",IF(ISERROR(VLOOKUP(X2268,[3]DropTable!$A:$A,1,0)),"드랍없음",""))</f>
        <v/>
      </c>
      <c r="AA2268">
        <v>8.1</v>
      </c>
    </row>
    <row r="2269" spans="1:27" x14ac:dyDescent="0.3">
      <c r="A2269">
        <v>23</v>
      </c>
      <c r="B2269">
        <v>28</v>
      </c>
      <c r="C2269">
        <v>1680</v>
      </c>
      <c r="D2269">
        <v>420</v>
      </c>
      <c r="E2269" t="s">
        <v>114</v>
      </c>
      <c r="H2269" t="str">
        <f>IF(ISBLANK(G2269),"",
IFERROR(VLOOKUP(G2269,[1]StringTable!$1:$1048576,MATCH([1]StringTable!$B$1,[1]StringTable!$1:$1,0),0),
IFERROR(VLOOKUP(G2269,[1]InApkStringTable!$1:$1048576,MATCH([1]InApkStringTable!$B$1,[1]InApkStringTable!$1:$1,0),0),
"스트링없음")))</f>
        <v/>
      </c>
      <c r="J2269" t="b">
        <v>1</v>
      </c>
      <c r="L2269" t="str">
        <f>IF(ISBLANK(K2269),"",IF(ISERROR(VLOOKUP(K2269,MapTable!$A:$A,1,0)),"맵없음",""))</f>
        <v/>
      </c>
      <c r="N2269" t="b">
        <f t="shared" ca="1" si="84"/>
        <v>0</v>
      </c>
      <c r="R2269" t="str">
        <f>IF(ISBLANK(Q2269),"",
IF(ISERROR(FIND(",",Q2269)),
  IF(ISERROR(VLOOKUP(Q2269,MapTable!$A:$A,1,0)),"맵없음",
  ""),
IF(ISERROR(FIND(",",Q2269,FIND(",",Q2269)+1)),
  IF(OR(ISERROR(VLOOKUP(LEFT(Q2269,FIND(",",Q2269)-1),MapTable!$A:$A,1,0)),ISERROR(VLOOKUP(TRIM(MID(Q2269,FIND(",",Q2269)+1,999)),MapTable!$A:$A,1,0))),"맵없음",
  ""),
IF(ISERROR(FIND(",",Q2269,FIND(",",Q2269,FIND(",",Q2269)+1)+1)),
  IF(OR(ISERROR(VLOOKUP(LEFT(Q2269,FIND(",",Q2269)-1),MapTable!$A:$A,1,0)),ISERROR(VLOOKUP(TRIM(MID(Q2269,FIND(",",Q2269)+1,FIND(",",Q2269,FIND(",",Q2269)+1)-FIND(",",Q2269)-1)),MapTable!$A:$A,1,0)),ISERROR(VLOOKUP(TRIM(MID(Q2269,FIND(",",Q2269,FIND(",",Q2269)+1)+1,999)),MapTable!$A:$A,1,0))),"맵없음",
  ""),
IF(ISERROR(FIND(",",Q2269,FIND(",",Q2269,FIND(",",Q2269,FIND(",",Q2269)+1)+1)+1)),
  IF(OR(ISERROR(VLOOKUP(LEFT(Q2269,FIND(",",Q2269)-1),MapTable!$A:$A,1,0)),ISERROR(VLOOKUP(TRIM(MID(Q2269,FIND(",",Q2269)+1,FIND(",",Q2269,FIND(",",Q2269)+1)-FIND(",",Q2269)-1)),MapTable!$A:$A,1,0)),ISERROR(VLOOKUP(TRIM(MID(Q2269,FIND(",",Q2269,FIND(",",Q2269)+1)+1,FIND(",",Q2269,FIND(",",Q2269,FIND(",",Q2269)+1)+1)-FIND(",",Q2269,FIND(",",Q2269)+1)-1)),MapTable!$A:$A,1,0)),ISERROR(VLOOKUP(TRIM(MID(Q2269,FIND(",",Q2269,FIND(",",Q2269,FIND(",",Q2269)+1)+1)+1,999)),MapTable!$A:$A,1,0))),"맵없음",
  ""),
)))))</f>
        <v/>
      </c>
      <c r="W2269" t="str">
        <f>IF(ISBLANK(V2269),"",IF(ISERROR(VLOOKUP(V2269,[3]DropTable!$A:$A,1,0)),"드랍없음",""))</f>
        <v/>
      </c>
      <c r="Y2269" t="str">
        <f>IF(ISBLANK(X2269),"",IF(ISERROR(VLOOKUP(X2269,[3]DropTable!$A:$A,1,0)),"드랍없음",""))</f>
        <v/>
      </c>
      <c r="AA2269">
        <v>8.1</v>
      </c>
    </row>
    <row r="2270" spans="1:27" x14ac:dyDescent="0.3">
      <c r="A2270">
        <v>23</v>
      </c>
      <c r="B2270">
        <v>29</v>
      </c>
      <c r="C2270">
        <v>1680</v>
      </c>
      <c r="D2270">
        <v>420</v>
      </c>
      <c r="E2270" t="s">
        <v>114</v>
      </c>
      <c r="H2270" t="str">
        <f>IF(ISBLANK(G2270),"",
IFERROR(VLOOKUP(G2270,[1]StringTable!$1:$1048576,MATCH([1]StringTable!$B$1,[1]StringTable!$1:$1,0),0),
IFERROR(VLOOKUP(G2270,[1]InApkStringTable!$1:$1048576,MATCH([1]InApkStringTable!$B$1,[1]InApkStringTable!$1:$1,0),0),
"스트링없음")))</f>
        <v/>
      </c>
      <c r="J2270" t="b">
        <v>1</v>
      </c>
      <c r="L2270" t="str">
        <f>IF(ISBLANK(K2270),"",IF(ISERROR(VLOOKUP(K2270,MapTable!$A:$A,1,0)),"맵없음",""))</f>
        <v/>
      </c>
      <c r="N2270" t="b">
        <f t="shared" ca="1" si="84"/>
        <v>0</v>
      </c>
      <c r="R2270" t="str">
        <f>IF(ISBLANK(Q2270),"",
IF(ISERROR(FIND(",",Q2270)),
  IF(ISERROR(VLOOKUP(Q2270,MapTable!$A:$A,1,0)),"맵없음",
  ""),
IF(ISERROR(FIND(",",Q2270,FIND(",",Q2270)+1)),
  IF(OR(ISERROR(VLOOKUP(LEFT(Q2270,FIND(",",Q2270)-1),MapTable!$A:$A,1,0)),ISERROR(VLOOKUP(TRIM(MID(Q2270,FIND(",",Q2270)+1,999)),MapTable!$A:$A,1,0))),"맵없음",
  ""),
IF(ISERROR(FIND(",",Q2270,FIND(",",Q2270,FIND(",",Q2270)+1)+1)),
  IF(OR(ISERROR(VLOOKUP(LEFT(Q2270,FIND(",",Q2270)-1),MapTable!$A:$A,1,0)),ISERROR(VLOOKUP(TRIM(MID(Q2270,FIND(",",Q2270)+1,FIND(",",Q2270,FIND(",",Q2270)+1)-FIND(",",Q2270)-1)),MapTable!$A:$A,1,0)),ISERROR(VLOOKUP(TRIM(MID(Q2270,FIND(",",Q2270,FIND(",",Q2270)+1)+1,999)),MapTable!$A:$A,1,0))),"맵없음",
  ""),
IF(ISERROR(FIND(",",Q2270,FIND(",",Q2270,FIND(",",Q2270,FIND(",",Q2270)+1)+1)+1)),
  IF(OR(ISERROR(VLOOKUP(LEFT(Q2270,FIND(",",Q2270)-1),MapTable!$A:$A,1,0)),ISERROR(VLOOKUP(TRIM(MID(Q2270,FIND(",",Q2270)+1,FIND(",",Q2270,FIND(",",Q2270)+1)-FIND(",",Q2270)-1)),MapTable!$A:$A,1,0)),ISERROR(VLOOKUP(TRIM(MID(Q2270,FIND(",",Q2270,FIND(",",Q2270)+1)+1,FIND(",",Q2270,FIND(",",Q2270,FIND(",",Q2270)+1)+1)-FIND(",",Q2270,FIND(",",Q2270)+1)-1)),MapTable!$A:$A,1,0)),ISERROR(VLOOKUP(TRIM(MID(Q2270,FIND(",",Q2270,FIND(",",Q2270,FIND(",",Q2270)+1)+1)+1,999)),MapTable!$A:$A,1,0))),"맵없음",
  ""),
)))))</f>
        <v/>
      </c>
      <c r="W2270" t="str">
        <f>IF(ISBLANK(V2270),"",IF(ISERROR(VLOOKUP(V2270,[3]DropTable!$A:$A,1,0)),"드랍없음",""))</f>
        <v/>
      </c>
      <c r="Y2270" t="str">
        <f>IF(ISBLANK(X2270),"",IF(ISERROR(VLOOKUP(X2270,[3]DropTable!$A:$A,1,0)),"드랍없음",""))</f>
        <v/>
      </c>
      <c r="AA2270">
        <v>8.1</v>
      </c>
    </row>
    <row r="2271" spans="1:27" x14ac:dyDescent="0.3">
      <c r="A2271">
        <v>23</v>
      </c>
      <c r="B2271">
        <v>30</v>
      </c>
      <c r="C2271">
        <v>1680</v>
      </c>
      <c r="D2271">
        <v>420</v>
      </c>
      <c r="E2271" t="s">
        <v>114</v>
      </c>
      <c r="H2271" t="str">
        <f>IF(ISBLANK(G2271),"",
IFERROR(VLOOKUP(G2271,[1]StringTable!$1:$1048576,MATCH([1]StringTable!$B$1,[1]StringTable!$1:$1,0),0),
IFERROR(VLOOKUP(G2271,[1]InApkStringTable!$1:$1048576,MATCH([1]InApkStringTable!$B$1,[1]InApkStringTable!$1:$1,0),0),
"스트링없음")))</f>
        <v/>
      </c>
      <c r="J2271" t="b">
        <v>1</v>
      </c>
      <c r="L2271" t="str">
        <f>IF(ISBLANK(K2271),"",IF(ISERROR(VLOOKUP(K2271,MapTable!$A:$A,1,0)),"맵없음",""))</f>
        <v/>
      </c>
      <c r="N2271" t="b">
        <f t="shared" ca="1" si="84"/>
        <v>0</v>
      </c>
      <c r="R2271" t="str">
        <f>IF(ISBLANK(Q2271),"",
IF(ISERROR(FIND(",",Q2271)),
  IF(ISERROR(VLOOKUP(Q2271,MapTable!$A:$A,1,0)),"맵없음",
  ""),
IF(ISERROR(FIND(",",Q2271,FIND(",",Q2271)+1)),
  IF(OR(ISERROR(VLOOKUP(LEFT(Q2271,FIND(",",Q2271)-1),MapTable!$A:$A,1,0)),ISERROR(VLOOKUP(TRIM(MID(Q2271,FIND(",",Q2271)+1,999)),MapTable!$A:$A,1,0))),"맵없음",
  ""),
IF(ISERROR(FIND(",",Q2271,FIND(",",Q2271,FIND(",",Q2271)+1)+1)),
  IF(OR(ISERROR(VLOOKUP(LEFT(Q2271,FIND(",",Q2271)-1),MapTable!$A:$A,1,0)),ISERROR(VLOOKUP(TRIM(MID(Q2271,FIND(",",Q2271)+1,FIND(",",Q2271,FIND(",",Q2271)+1)-FIND(",",Q2271)-1)),MapTable!$A:$A,1,0)),ISERROR(VLOOKUP(TRIM(MID(Q2271,FIND(",",Q2271,FIND(",",Q2271)+1)+1,999)),MapTable!$A:$A,1,0))),"맵없음",
  ""),
IF(ISERROR(FIND(",",Q2271,FIND(",",Q2271,FIND(",",Q2271,FIND(",",Q2271)+1)+1)+1)),
  IF(OR(ISERROR(VLOOKUP(LEFT(Q2271,FIND(",",Q2271)-1),MapTable!$A:$A,1,0)),ISERROR(VLOOKUP(TRIM(MID(Q2271,FIND(",",Q2271)+1,FIND(",",Q2271,FIND(",",Q2271)+1)-FIND(",",Q2271)-1)),MapTable!$A:$A,1,0)),ISERROR(VLOOKUP(TRIM(MID(Q2271,FIND(",",Q2271,FIND(",",Q2271)+1)+1,FIND(",",Q2271,FIND(",",Q2271,FIND(",",Q2271)+1)+1)-FIND(",",Q2271,FIND(",",Q2271)+1)-1)),MapTable!$A:$A,1,0)),ISERROR(VLOOKUP(TRIM(MID(Q2271,FIND(",",Q2271,FIND(",",Q2271,FIND(",",Q2271)+1)+1)+1,999)),MapTable!$A:$A,1,0))),"맵없음",
  ""),
)))))</f>
        <v/>
      </c>
      <c r="W2271" t="str">
        <f>IF(ISBLANK(V2271),"",IF(ISERROR(VLOOKUP(V2271,[3]DropTable!$A:$A,1,0)),"드랍없음",""))</f>
        <v/>
      </c>
      <c r="Y2271" t="str">
        <f>IF(ISBLANK(X2271),"",IF(ISERROR(VLOOKUP(X2271,[3]DropTable!$A:$A,1,0)),"드랍없음",""))</f>
        <v/>
      </c>
      <c r="AA2271">
        <v>8.1</v>
      </c>
    </row>
    <row r="2272" spans="1:27" x14ac:dyDescent="0.3">
      <c r="A2272">
        <v>23</v>
      </c>
      <c r="B2272">
        <v>31</v>
      </c>
      <c r="C2272">
        <v>1680</v>
      </c>
      <c r="D2272">
        <v>420</v>
      </c>
      <c r="E2272" t="s">
        <v>114</v>
      </c>
      <c r="H2272" t="str">
        <f>IF(ISBLANK(G2272),"",
IFERROR(VLOOKUP(G2272,[1]StringTable!$1:$1048576,MATCH([1]StringTable!$B$1,[1]StringTable!$1:$1,0),0),
IFERROR(VLOOKUP(G2272,[1]InApkStringTable!$1:$1048576,MATCH([1]InApkStringTable!$B$1,[1]InApkStringTable!$1:$1,0),0),
"스트링없음")))</f>
        <v/>
      </c>
      <c r="J2272" t="b">
        <v>1</v>
      </c>
      <c r="L2272" t="str">
        <f>IF(ISBLANK(K2272),"",IF(ISERROR(VLOOKUP(K2272,MapTable!$A:$A,1,0)),"맵없음",""))</f>
        <v/>
      </c>
      <c r="N2272" t="b">
        <f t="shared" ca="1" si="84"/>
        <v>0</v>
      </c>
      <c r="R2272" t="str">
        <f>IF(ISBLANK(Q2272),"",
IF(ISERROR(FIND(",",Q2272)),
  IF(ISERROR(VLOOKUP(Q2272,MapTable!$A:$A,1,0)),"맵없음",
  ""),
IF(ISERROR(FIND(",",Q2272,FIND(",",Q2272)+1)),
  IF(OR(ISERROR(VLOOKUP(LEFT(Q2272,FIND(",",Q2272)-1),MapTable!$A:$A,1,0)),ISERROR(VLOOKUP(TRIM(MID(Q2272,FIND(",",Q2272)+1,999)),MapTable!$A:$A,1,0))),"맵없음",
  ""),
IF(ISERROR(FIND(",",Q2272,FIND(",",Q2272,FIND(",",Q2272)+1)+1)),
  IF(OR(ISERROR(VLOOKUP(LEFT(Q2272,FIND(",",Q2272)-1),MapTable!$A:$A,1,0)),ISERROR(VLOOKUP(TRIM(MID(Q2272,FIND(",",Q2272)+1,FIND(",",Q2272,FIND(",",Q2272)+1)-FIND(",",Q2272)-1)),MapTable!$A:$A,1,0)),ISERROR(VLOOKUP(TRIM(MID(Q2272,FIND(",",Q2272,FIND(",",Q2272)+1)+1,999)),MapTable!$A:$A,1,0))),"맵없음",
  ""),
IF(ISERROR(FIND(",",Q2272,FIND(",",Q2272,FIND(",",Q2272,FIND(",",Q2272)+1)+1)+1)),
  IF(OR(ISERROR(VLOOKUP(LEFT(Q2272,FIND(",",Q2272)-1),MapTable!$A:$A,1,0)),ISERROR(VLOOKUP(TRIM(MID(Q2272,FIND(",",Q2272)+1,FIND(",",Q2272,FIND(",",Q2272)+1)-FIND(",",Q2272)-1)),MapTable!$A:$A,1,0)),ISERROR(VLOOKUP(TRIM(MID(Q2272,FIND(",",Q2272,FIND(",",Q2272)+1)+1,FIND(",",Q2272,FIND(",",Q2272,FIND(",",Q2272)+1)+1)-FIND(",",Q2272,FIND(",",Q2272)+1)-1)),MapTable!$A:$A,1,0)),ISERROR(VLOOKUP(TRIM(MID(Q2272,FIND(",",Q2272,FIND(",",Q2272,FIND(",",Q2272)+1)+1)+1,999)),MapTable!$A:$A,1,0))),"맵없음",
  ""),
)))))</f>
        <v/>
      </c>
      <c r="W2272" t="str">
        <f>IF(ISBLANK(V2272),"",IF(ISERROR(VLOOKUP(V2272,[3]DropTable!$A:$A,1,0)),"드랍없음",""))</f>
        <v/>
      </c>
      <c r="Y2272" t="str">
        <f>IF(ISBLANK(X2272),"",IF(ISERROR(VLOOKUP(X2272,[3]DropTable!$A:$A,1,0)),"드랍없음",""))</f>
        <v/>
      </c>
      <c r="AA2272">
        <v>8.1</v>
      </c>
    </row>
    <row r="2273" spans="1:27" x14ac:dyDescent="0.3">
      <c r="A2273">
        <v>23</v>
      </c>
      <c r="B2273">
        <v>32</v>
      </c>
      <c r="C2273">
        <v>1680</v>
      </c>
      <c r="D2273">
        <v>420</v>
      </c>
      <c r="E2273" t="s">
        <v>114</v>
      </c>
      <c r="H2273" t="str">
        <f>IF(ISBLANK(G2273),"",
IFERROR(VLOOKUP(G2273,[1]StringTable!$1:$1048576,MATCH([1]StringTable!$B$1,[1]StringTable!$1:$1,0),0),
IFERROR(VLOOKUP(G2273,[1]InApkStringTable!$1:$1048576,MATCH([1]InApkStringTable!$B$1,[1]InApkStringTable!$1:$1,0),0),
"스트링없음")))</f>
        <v/>
      </c>
      <c r="J2273" t="b">
        <v>1</v>
      </c>
      <c r="L2273" t="str">
        <f>IF(ISBLANK(K2273),"",IF(ISERROR(VLOOKUP(K2273,MapTable!$A:$A,1,0)),"맵없음",""))</f>
        <v/>
      </c>
      <c r="N2273" t="b">
        <f t="shared" ca="1" si="84"/>
        <v>0</v>
      </c>
      <c r="R2273" t="str">
        <f>IF(ISBLANK(Q2273),"",
IF(ISERROR(FIND(",",Q2273)),
  IF(ISERROR(VLOOKUP(Q2273,MapTable!$A:$A,1,0)),"맵없음",
  ""),
IF(ISERROR(FIND(",",Q2273,FIND(",",Q2273)+1)),
  IF(OR(ISERROR(VLOOKUP(LEFT(Q2273,FIND(",",Q2273)-1),MapTable!$A:$A,1,0)),ISERROR(VLOOKUP(TRIM(MID(Q2273,FIND(",",Q2273)+1,999)),MapTable!$A:$A,1,0))),"맵없음",
  ""),
IF(ISERROR(FIND(",",Q2273,FIND(",",Q2273,FIND(",",Q2273)+1)+1)),
  IF(OR(ISERROR(VLOOKUP(LEFT(Q2273,FIND(",",Q2273)-1),MapTable!$A:$A,1,0)),ISERROR(VLOOKUP(TRIM(MID(Q2273,FIND(",",Q2273)+1,FIND(",",Q2273,FIND(",",Q2273)+1)-FIND(",",Q2273)-1)),MapTable!$A:$A,1,0)),ISERROR(VLOOKUP(TRIM(MID(Q2273,FIND(",",Q2273,FIND(",",Q2273)+1)+1,999)),MapTable!$A:$A,1,0))),"맵없음",
  ""),
IF(ISERROR(FIND(",",Q2273,FIND(",",Q2273,FIND(",",Q2273,FIND(",",Q2273)+1)+1)+1)),
  IF(OR(ISERROR(VLOOKUP(LEFT(Q2273,FIND(",",Q2273)-1),MapTable!$A:$A,1,0)),ISERROR(VLOOKUP(TRIM(MID(Q2273,FIND(",",Q2273)+1,FIND(",",Q2273,FIND(",",Q2273)+1)-FIND(",",Q2273)-1)),MapTable!$A:$A,1,0)),ISERROR(VLOOKUP(TRIM(MID(Q2273,FIND(",",Q2273,FIND(",",Q2273)+1)+1,FIND(",",Q2273,FIND(",",Q2273,FIND(",",Q2273)+1)+1)-FIND(",",Q2273,FIND(",",Q2273)+1)-1)),MapTable!$A:$A,1,0)),ISERROR(VLOOKUP(TRIM(MID(Q2273,FIND(",",Q2273,FIND(",",Q2273,FIND(",",Q2273)+1)+1)+1,999)),MapTable!$A:$A,1,0))),"맵없음",
  ""),
)))))</f>
        <v/>
      </c>
      <c r="W2273" t="str">
        <f>IF(ISBLANK(V2273),"",IF(ISERROR(VLOOKUP(V2273,[3]DropTable!$A:$A,1,0)),"드랍없음",""))</f>
        <v/>
      </c>
      <c r="Y2273" t="str">
        <f>IF(ISBLANK(X2273),"",IF(ISERROR(VLOOKUP(X2273,[3]DropTable!$A:$A,1,0)),"드랍없음",""))</f>
        <v/>
      </c>
      <c r="AA2273">
        <v>8.1</v>
      </c>
    </row>
    <row r="2274" spans="1:27" x14ac:dyDescent="0.3">
      <c r="A2274">
        <v>23</v>
      </c>
      <c r="B2274">
        <v>33</v>
      </c>
      <c r="C2274">
        <v>1680</v>
      </c>
      <c r="D2274">
        <v>420</v>
      </c>
      <c r="E2274" t="s">
        <v>114</v>
      </c>
      <c r="H2274" t="str">
        <f>IF(ISBLANK(G2274),"",
IFERROR(VLOOKUP(G2274,[1]StringTable!$1:$1048576,MATCH([1]StringTable!$B$1,[1]StringTable!$1:$1,0),0),
IFERROR(VLOOKUP(G2274,[1]InApkStringTable!$1:$1048576,MATCH([1]InApkStringTable!$B$1,[1]InApkStringTable!$1:$1,0),0),
"스트링없음")))</f>
        <v/>
      </c>
      <c r="J2274" t="b">
        <v>1</v>
      </c>
      <c r="L2274" t="str">
        <f>IF(ISBLANK(K2274),"",IF(ISERROR(VLOOKUP(K2274,MapTable!$A:$A,1,0)),"맵없음",""))</f>
        <v/>
      </c>
      <c r="N2274" t="b">
        <f t="shared" ca="1" si="84"/>
        <v>0</v>
      </c>
      <c r="R2274" t="str">
        <f>IF(ISBLANK(Q2274),"",
IF(ISERROR(FIND(",",Q2274)),
  IF(ISERROR(VLOOKUP(Q2274,MapTable!$A:$A,1,0)),"맵없음",
  ""),
IF(ISERROR(FIND(",",Q2274,FIND(",",Q2274)+1)),
  IF(OR(ISERROR(VLOOKUP(LEFT(Q2274,FIND(",",Q2274)-1),MapTable!$A:$A,1,0)),ISERROR(VLOOKUP(TRIM(MID(Q2274,FIND(",",Q2274)+1,999)),MapTable!$A:$A,1,0))),"맵없음",
  ""),
IF(ISERROR(FIND(",",Q2274,FIND(",",Q2274,FIND(",",Q2274)+1)+1)),
  IF(OR(ISERROR(VLOOKUP(LEFT(Q2274,FIND(",",Q2274)-1),MapTable!$A:$A,1,0)),ISERROR(VLOOKUP(TRIM(MID(Q2274,FIND(",",Q2274)+1,FIND(",",Q2274,FIND(",",Q2274)+1)-FIND(",",Q2274)-1)),MapTable!$A:$A,1,0)),ISERROR(VLOOKUP(TRIM(MID(Q2274,FIND(",",Q2274,FIND(",",Q2274)+1)+1,999)),MapTable!$A:$A,1,0))),"맵없음",
  ""),
IF(ISERROR(FIND(",",Q2274,FIND(",",Q2274,FIND(",",Q2274,FIND(",",Q2274)+1)+1)+1)),
  IF(OR(ISERROR(VLOOKUP(LEFT(Q2274,FIND(",",Q2274)-1),MapTable!$A:$A,1,0)),ISERROR(VLOOKUP(TRIM(MID(Q2274,FIND(",",Q2274)+1,FIND(",",Q2274,FIND(",",Q2274)+1)-FIND(",",Q2274)-1)),MapTable!$A:$A,1,0)),ISERROR(VLOOKUP(TRIM(MID(Q2274,FIND(",",Q2274,FIND(",",Q2274)+1)+1,FIND(",",Q2274,FIND(",",Q2274,FIND(",",Q2274)+1)+1)-FIND(",",Q2274,FIND(",",Q2274)+1)-1)),MapTable!$A:$A,1,0)),ISERROR(VLOOKUP(TRIM(MID(Q2274,FIND(",",Q2274,FIND(",",Q2274,FIND(",",Q2274)+1)+1)+1,999)),MapTable!$A:$A,1,0))),"맵없음",
  ""),
)))))</f>
        <v/>
      </c>
      <c r="W2274" t="str">
        <f>IF(ISBLANK(V2274),"",IF(ISERROR(VLOOKUP(V2274,[3]DropTable!$A:$A,1,0)),"드랍없음",""))</f>
        <v/>
      </c>
      <c r="Y2274" t="str">
        <f>IF(ISBLANK(X2274),"",IF(ISERROR(VLOOKUP(X2274,[3]DropTable!$A:$A,1,0)),"드랍없음",""))</f>
        <v/>
      </c>
      <c r="AA2274">
        <v>8.1</v>
      </c>
    </row>
    <row r="2275" spans="1:27" x14ac:dyDescent="0.3">
      <c r="A2275">
        <v>23</v>
      </c>
      <c r="B2275">
        <v>34</v>
      </c>
      <c r="C2275">
        <v>1680</v>
      </c>
      <c r="D2275">
        <v>420</v>
      </c>
      <c r="E2275" t="s">
        <v>114</v>
      </c>
      <c r="H2275" t="str">
        <f>IF(ISBLANK(G2275),"",
IFERROR(VLOOKUP(G2275,[1]StringTable!$1:$1048576,MATCH([1]StringTable!$B$1,[1]StringTable!$1:$1,0),0),
IFERROR(VLOOKUP(G2275,[1]InApkStringTable!$1:$1048576,MATCH([1]InApkStringTable!$B$1,[1]InApkStringTable!$1:$1,0),0),
"스트링없음")))</f>
        <v/>
      </c>
      <c r="J2275" t="b">
        <v>1</v>
      </c>
      <c r="L2275" t="str">
        <f>IF(ISBLANK(K2275),"",IF(ISERROR(VLOOKUP(K2275,MapTable!$A:$A,1,0)),"맵없음",""))</f>
        <v/>
      </c>
      <c r="N2275" t="b">
        <f t="shared" ca="1" si="84"/>
        <v>0</v>
      </c>
      <c r="R2275" t="str">
        <f>IF(ISBLANK(Q2275),"",
IF(ISERROR(FIND(",",Q2275)),
  IF(ISERROR(VLOOKUP(Q2275,MapTable!$A:$A,1,0)),"맵없음",
  ""),
IF(ISERROR(FIND(",",Q2275,FIND(",",Q2275)+1)),
  IF(OR(ISERROR(VLOOKUP(LEFT(Q2275,FIND(",",Q2275)-1),MapTable!$A:$A,1,0)),ISERROR(VLOOKUP(TRIM(MID(Q2275,FIND(",",Q2275)+1,999)),MapTable!$A:$A,1,0))),"맵없음",
  ""),
IF(ISERROR(FIND(",",Q2275,FIND(",",Q2275,FIND(",",Q2275)+1)+1)),
  IF(OR(ISERROR(VLOOKUP(LEFT(Q2275,FIND(",",Q2275)-1),MapTable!$A:$A,1,0)),ISERROR(VLOOKUP(TRIM(MID(Q2275,FIND(",",Q2275)+1,FIND(",",Q2275,FIND(",",Q2275)+1)-FIND(",",Q2275)-1)),MapTable!$A:$A,1,0)),ISERROR(VLOOKUP(TRIM(MID(Q2275,FIND(",",Q2275,FIND(",",Q2275)+1)+1,999)),MapTable!$A:$A,1,0))),"맵없음",
  ""),
IF(ISERROR(FIND(",",Q2275,FIND(",",Q2275,FIND(",",Q2275,FIND(",",Q2275)+1)+1)+1)),
  IF(OR(ISERROR(VLOOKUP(LEFT(Q2275,FIND(",",Q2275)-1),MapTable!$A:$A,1,0)),ISERROR(VLOOKUP(TRIM(MID(Q2275,FIND(",",Q2275)+1,FIND(",",Q2275,FIND(",",Q2275)+1)-FIND(",",Q2275)-1)),MapTable!$A:$A,1,0)),ISERROR(VLOOKUP(TRIM(MID(Q2275,FIND(",",Q2275,FIND(",",Q2275)+1)+1,FIND(",",Q2275,FIND(",",Q2275,FIND(",",Q2275)+1)+1)-FIND(",",Q2275,FIND(",",Q2275)+1)-1)),MapTable!$A:$A,1,0)),ISERROR(VLOOKUP(TRIM(MID(Q2275,FIND(",",Q2275,FIND(",",Q2275,FIND(",",Q2275)+1)+1)+1,999)),MapTable!$A:$A,1,0))),"맵없음",
  ""),
)))))</f>
        <v/>
      </c>
      <c r="W2275" t="str">
        <f>IF(ISBLANK(V2275),"",IF(ISERROR(VLOOKUP(V2275,[3]DropTable!$A:$A,1,0)),"드랍없음",""))</f>
        <v/>
      </c>
      <c r="Y2275" t="str">
        <f>IF(ISBLANK(X2275),"",IF(ISERROR(VLOOKUP(X2275,[3]DropTable!$A:$A,1,0)),"드랍없음",""))</f>
        <v/>
      </c>
      <c r="AA2275">
        <v>8.1</v>
      </c>
    </row>
    <row r="2276" spans="1:27" x14ac:dyDescent="0.3">
      <c r="A2276">
        <v>23</v>
      </c>
      <c r="B2276">
        <v>35</v>
      </c>
      <c r="C2276">
        <v>1680</v>
      </c>
      <c r="D2276">
        <v>420</v>
      </c>
      <c r="E2276" t="s">
        <v>114</v>
      </c>
      <c r="H2276" t="str">
        <f>IF(ISBLANK(G2276),"",
IFERROR(VLOOKUP(G2276,[1]StringTable!$1:$1048576,MATCH([1]StringTable!$B$1,[1]StringTable!$1:$1,0),0),
IFERROR(VLOOKUP(G2276,[1]InApkStringTable!$1:$1048576,MATCH([1]InApkStringTable!$B$1,[1]InApkStringTable!$1:$1,0),0),
"스트링없음")))</f>
        <v/>
      </c>
      <c r="J2276" t="b">
        <v>1</v>
      </c>
      <c r="L2276" t="str">
        <f>IF(ISBLANK(K2276),"",IF(ISERROR(VLOOKUP(K2276,MapTable!$A:$A,1,0)),"맵없음",""))</f>
        <v/>
      </c>
      <c r="N2276" t="b">
        <f t="shared" ca="1" si="84"/>
        <v>0</v>
      </c>
      <c r="R2276" t="str">
        <f>IF(ISBLANK(Q2276),"",
IF(ISERROR(FIND(",",Q2276)),
  IF(ISERROR(VLOOKUP(Q2276,MapTable!$A:$A,1,0)),"맵없음",
  ""),
IF(ISERROR(FIND(",",Q2276,FIND(",",Q2276)+1)),
  IF(OR(ISERROR(VLOOKUP(LEFT(Q2276,FIND(",",Q2276)-1),MapTable!$A:$A,1,0)),ISERROR(VLOOKUP(TRIM(MID(Q2276,FIND(",",Q2276)+1,999)),MapTable!$A:$A,1,0))),"맵없음",
  ""),
IF(ISERROR(FIND(",",Q2276,FIND(",",Q2276,FIND(",",Q2276)+1)+1)),
  IF(OR(ISERROR(VLOOKUP(LEFT(Q2276,FIND(",",Q2276)-1),MapTable!$A:$A,1,0)),ISERROR(VLOOKUP(TRIM(MID(Q2276,FIND(",",Q2276)+1,FIND(",",Q2276,FIND(",",Q2276)+1)-FIND(",",Q2276)-1)),MapTable!$A:$A,1,0)),ISERROR(VLOOKUP(TRIM(MID(Q2276,FIND(",",Q2276,FIND(",",Q2276)+1)+1,999)),MapTable!$A:$A,1,0))),"맵없음",
  ""),
IF(ISERROR(FIND(",",Q2276,FIND(",",Q2276,FIND(",",Q2276,FIND(",",Q2276)+1)+1)+1)),
  IF(OR(ISERROR(VLOOKUP(LEFT(Q2276,FIND(",",Q2276)-1),MapTable!$A:$A,1,0)),ISERROR(VLOOKUP(TRIM(MID(Q2276,FIND(",",Q2276)+1,FIND(",",Q2276,FIND(",",Q2276)+1)-FIND(",",Q2276)-1)),MapTable!$A:$A,1,0)),ISERROR(VLOOKUP(TRIM(MID(Q2276,FIND(",",Q2276,FIND(",",Q2276)+1)+1,FIND(",",Q2276,FIND(",",Q2276,FIND(",",Q2276)+1)+1)-FIND(",",Q2276,FIND(",",Q2276)+1)-1)),MapTable!$A:$A,1,0)),ISERROR(VLOOKUP(TRIM(MID(Q2276,FIND(",",Q2276,FIND(",",Q2276,FIND(",",Q2276)+1)+1)+1,999)),MapTable!$A:$A,1,0))),"맵없음",
  ""),
)))))</f>
        <v/>
      </c>
      <c r="W2276" t="str">
        <f>IF(ISBLANK(V2276),"",IF(ISERROR(VLOOKUP(V2276,[3]DropTable!$A:$A,1,0)),"드랍없음",""))</f>
        <v/>
      </c>
      <c r="Y2276" t="str">
        <f>IF(ISBLANK(X2276),"",IF(ISERROR(VLOOKUP(X2276,[3]DropTable!$A:$A,1,0)),"드랍없음",""))</f>
        <v/>
      </c>
      <c r="AA2276">
        <v>8.1</v>
      </c>
    </row>
    <row r="2277" spans="1:27" x14ac:dyDescent="0.3">
      <c r="A2277">
        <v>23</v>
      </c>
      <c r="B2277">
        <v>36</v>
      </c>
      <c r="C2277">
        <v>1680</v>
      </c>
      <c r="D2277">
        <v>420</v>
      </c>
      <c r="E2277" t="s">
        <v>114</v>
      </c>
      <c r="H2277" t="str">
        <f>IF(ISBLANK(G2277),"",
IFERROR(VLOOKUP(G2277,[1]StringTable!$1:$1048576,MATCH([1]StringTable!$B$1,[1]StringTable!$1:$1,0),0),
IFERROR(VLOOKUP(G2277,[1]InApkStringTable!$1:$1048576,MATCH([1]InApkStringTable!$B$1,[1]InApkStringTable!$1:$1,0),0),
"스트링없음")))</f>
        <v/>
      </c>
      <c r="J2277" t="b">
        <v>1</v>
      </c>
      <c r="L2277" t="str">
        <f>IF(ISBLANK(K2277),"",IF(ISERROR(VLOOKUP(K2277,MapTable!$A:$A,1,0)),"맵없음",""))</f>
        <v/>
      </c>
      <c r="N2277" t="b">
        <f t="shared" ca="1" si="84"/>
        <v>0</v>
      </c>
      <c r="R2277" t="str">
        <f>IF(ISBLANK(Q2277),"",
IF(ISERROR(FIND(",",Q2277)),
  IF(ISERROR(VLOOKUP(Q2277,MapTable!$A:$A,1,0)),"맵없음",
  ""),
IF(ISERROR(FIND(",",Q2277,FIND(",",Q2277)+1)),
  IF(OR(ISERROR(VLOOKUP(LEFT(Q2277,FIND(",",Q2277)-1),MapTable!$A:$A,1,0)),ISERROR(VLOOKUP(TRIM(MID(Q2277,FIND(",",Q2277)+1,999)),MapTable!$A:$A,1,0))),"맵없음",
  ""),
IF(ISERROR(FIND(",",Q2277,FIND(",",Q2277,FIND(",",Q2277)+1)+1)),
  IF(OR(ISERROR(VLOOKUP(LEFT(Q2277,FIND(",",Q2277)-1),MapTable!$A:$A,1,0)),ISERROR(VLOOKUP(TRIM(MID(Q2277,FIND(",",Q2277)+1,FIND(",",Q2277,FIND(",",Q2277)+1)-FIND(",",Q2277)-1)),MapTable!$A:$A,1,0)),ISERROR(VLOOKUP(TRIM(MID(Q2277,FIND(",",Q2277,FIND(",",Q2277)+1)+1,999)),MapTable!$A:$A,1,0))),"맵없음",
  ""),
IF(ISERROR(FIND(",",Q2277,FIND(",",Q2277,FIND(",",Q2277,FIND(",",Q2277)+1)+1)+1)),
  IF(OR(ISERROR(VLOOKUP(LEFT(Q2277,FIND(",",Q2277)-1),MapTable!$A:$A,1,0)),ISERROR(VLOOKUP(TRIM(MID(Q2277,FIND(",",Q2277)+1,FIND(",",Q2277,FIND(",",Q2277)+1)-FIND(",",Q2277)-1)),MapTable!$A:$A,1,0)),ISERROR(VLOOKUP(TRIM(MID(Q2277,FIND(",",Q2277,FIND(",",Q2277)+1)+1,FIND(",",Q2277,FIND(",",Q2277,FIND(",",Q2277)+1)+1)-FIND(",",Q2277,FIND(",",Q2277)+1)-1)),MapTable!$A:$A,1,0)),ISERROR(VLOOKUP(TRIM(MID(Q2277,FIND(",",Q2277,FIND(",",Q2277,FIND(",",Q2277)+1)+1)+1,999)),MapTable!$A:$A,1,0))),"맵없음",
  ""),
)))))</f>
        <v/>
      </c>
      <c r="W2277" t="str">
        <f>IF(ISBLANK(V2277),"",IF(ISERROR(VLOOKUP(V2277,[3]DropTable!$A:$A,1,0)),"드랍없음",""))</f>
        <v/>
      </c>
      <c r="Y2277" t="str">
        <f>IF(ISBLANK(X2277),"",IF(ISERROR(VLOOKUP(X2277,[3]DropTable!$A:$A,1,0)),"드랍없음",""))</f>
        <v/>
      </c>
      <c r="AA2277">
        <v>8.1</v>
      </c>
    </row>
    <row r="2278" spans="1:27" x14ac:dyDescent="0.3">
      <c r="A2278">
        <v>23</v>
      </c>
      <c r="B2278">
        <v>37</v>
      </c>
      <c r="C2278">
        <v>1680</v>
      </c>
      <c r="D2278">
        <v>420</v>
      </c>
      <c r="E2278" t="s">
        <v>114</v>
      </c>
      <c r="H2278" t="str">
        <f>IF(ISBLANK(G2278),"",
IFERROR(VLOOKUP(G2278,[1]StringTable!$1:$1048576,MATCH([1]StringTable!$B$1,[1]StringTable!$1:$1,0),0),
IFERROR(VLOOKUP(G2278,[1]InApkStringTable!$1:$1048576,MATCH([1]InApkStringTable!$B$1,[1]InApkStringTable!$1:$1,0),0),
"스트링없음")))</f>
        <v/>
      </c>
      <c r="J2278" t="b">
        <v>1</v>
      </c>
      <c r="L2278" t="str">
        <f>IF(ISBLANK(K2278),"",IF(ISERROR(VLOOKUP(K2278,MapTable!$A:$A,1,0)),"맵없음",""))</f>
        <v/>
      </c>
      <c r="N2278" t="b">
        <f t="shared" ca="1" si="84"/>
        <v>0</v>
      </c>
      <c r="R2278" t="str">
        <f>IF(ISBLANK(Q2278),"",
IF(ISERROR(FIND(",",Q2278)),
  IF(ISERROR(VLOOKUP(Q2278,MapTable!$A:$A,1,0)),"맵없음",
  ""),
IF(ISERROR(FIND(",",Q2278,FIND(",",Q2278)+1)),
  IF(OR(ISERROR(VLOOKUP(LEFT(Q2278,FIND(",",Q2278)-1),MapTable!$A:$A,1,0)),ISERROR(VLOOKUP(TRIM(MID(Q2278,FIND(",",Q2278)+1,999)),MapTable!$A:$A,1,0))),"맵없음",
  ""),
IF(ISERROR(FIND(",",Q2278,FIND(",",Q2278,FIND(",",Q2278)+1)+1)),
  IF(OR(ISERROR(VLOOKUP(LEFT(Q2278,FIND(",",Q2278)-1),MapTable!$A:$A,1,0)),ISERROR(VLOOKUP(TRIM(MID(Q2278,FIND(",",Q2278)+1,FIND(",",Q2278,FIND(",",Q2278)+1)-FIND(",",Q2278)-1)),MapTable!$A:$A,1,0)),ISERROR(VLOOKUP(TRIM(MID(Q2278,FIND(",",Q2278,FIND(",",Q2278)+1)+1,999)),MapTable!$A:$A,1,0))),"맵없음",
  ""),
IF(ISERROR(FIND(",",Q2278,FIND(",",Q2278,FIND(",",Q2278,FIND(",",Q2278)+1)+1)+1)),
  IF(OR(ISERROR(VLOOKUP(LEFT(Q2278,FIND(",",Q2278)-1),MapTable!$A:$A,1,0)),ISERROR(VLOOKUP(TRIM(MID(Q2278,FIND(",",Q2278)+1,FIND(",",Q2278,FIND(",",Q2278)+1)-FIND(",",Q2278)-1)),MapTable!$A:$A,1,0)),ISERROR(VLOOKUP(TRIM(MID(Q2278,FIND(",",Q2278,FIND(",",Q2278)+1)+1,FIND(",",Q2278,FIND(",",Q2278,FIND(",",Q2278)+1)+1)-FIND(",",Q2278,FIND(",",Q2278)+1)-1)),MapTable!$A:$A,1,0)),ISERROR(VLOOKUP(TRIM(MID(Q2278,FIND(",",Q2278,FIND(",",Q2278,FIND(",",Q2278)+1)+1)+1,999)),MapTable!$A:$A,1,0))),"맵없음",
  ""),
)))))</f>
        <v/>
      </c>
      <c r="W2278" t="str">
        <f>IF(ISBLANK(V2278),"",IF(ISERROR(VLOOKUP(V2278,[3]DropTable!$A:$A,1,0)),"드랍없음",""))</f>
        <v/>
      </c>
      <c r="Y2278" t="str">
        <f>IF(ISBLANK(X2278),"",IF(ISERROR(VLOOKUP(X2278,[3]DropTable!$A:$A,1,0)),"드랍없음",""))</f>
        <v/>
      </c>
      <c r="AA2278">
        <v>8.1</v>
      </c>
    </row>
    <row r="2279" spans="1:27" x14ac:dyDescent="0.3">
      <c r="A2279">
        <v>23</v>
      </c>
      <c r="B2279">
        <v>38</v>
      </c>
      <c r="C2279">
        <v>1680</v>
      </c>
      <c r="D2279">
        <v>420</v>
      </c>
      <c r="E2279" t="s">
        <v>114</v>
      </c>
      <c r="H2279" t="str">
        <f>IF(ISBLANK(G2279),"",
IFERROR(VLOOKUP(G2279,[1]StringTable!$1:$1048576,MATCH([1]StringTable!$B$1,[1]StringTable!$1:$1,0),0),
IFERROR(VLOOKUP(G2279,[1]InApkStringTable!$1:$1048576,MATCH([1]InApkStringTable!$B$1,[1]InApkStringTable!$1:$1,0),0),
"스트링없음")))</f>
        <v/>
      </c>
      <c r="J2279" t="b">
        <v>1</v>
      </c>
      <c r="L2279" t="str">
        <f>IF(ISBLANK(K2279),"",IF(ISERROR(VLOOKUP(K2279,MapTable!$A:$A,1,0)),"맵없음",""))</f>
        <v/>
      </c>
      <c r="N2279" t="b">
        <f t="shared" ca="1" si="84"/>
        <v>0</v>
      </c>
      <c r="R2279" t="str">
        <f>IF(ISBLANK(Q2279),"",
IF(ISERROR(FIND(",",Q2279)),
  IF(ISERROR(VLOOKUP(Q2279,MapTable!$A:$A,1,0)),"맵없음",
  ""),
IF(ISERROR(FIND(",",Q2279,FIND(",",Q2279)+1)),
  IF(OR(ISERROR(VLOOKUP(LEFT(Q2279,FIND(",",Q2279)-1),MapTable!$A:$A,1,0)),ISERROR(VLOOKUP(TRIM(MID(Q2279,FIND(",",Q2279)+1,999)),MapTable!$A:$A,1,0))),"맵없음",
  ""),
IF(ISERROR(FIND(",",Q2279,FIND(",",Q2279,FIND(",",Q2279)+1)+1)),
  IF(OR(ISERROR(VLOOKUP(LEFT(Q2279,FIND(",",Q2279)-1),MapTable!$A:$A,1,0)),ISERROR(VLOOKUP(TRIM(MID(Q2279,FIND(",",Q2279)+1,FIND(",",Q2279,FIND(",",Q2279)+1)-FIND(",",Q2279)-1)),MapTable!$A:$A,1,0)),ISERROR(VLOOKUP(TRIM(MID(Q2279,FIND(",",Q2279,FIND(",",Q2279)+1)+1,999)),MapTable!$A:$A,1,0))),"맵없음",
  ""),
IF(ISERROR(FIND(",",Q2279,FIND(",",Q2279,FIND(",",Q2279,FIND(",",Q2279)+1)+1)+1)),
  IF(OR(ISERROR(VLOOKUP(LEFT(Q2279,FIND(",",Q2279)-1),MapTable!$A:$A,1,0)),ISERROR(VLOOKUP(TRIM(MID(Q2279,FIND(",",Q2279)+1,FIND(",",Q2279,FIND(",",Q2279)+1)-FIND(",",Q2279)-1)),MapTable!$A:$A,1,0)),ISERROR(VLOOKUP(TRIM(MID(Q2279,FIND(",",Q2279,FIND(",",Q2279)+1)+1,FIND(",",Q2279,FIND(",",Q2279,FIND(",",Q2279)+1)+1)-FIND(",",Q2279,FIND(",",Q2279)+1)-1)),MapTable!$A:$A,1,0)),ISERROR(VLOOKUP(TRIM(MID(Q2279,FIND(",",Q2279,FIND(",",Q2279,FIND(",",Q2279)+1)+1)+1,999)),MapTable!$A:$A,1,0))),"맵없음",
  ""),
)))))</f>
        <v/>
      </c>
      <c r="W2279" t="str">
        <f>IF(ISBLANK(V2279),"",IF(ISERROR(VLOOKUP(V2279,[3]DropTable!$A:$A,1,0)),"드랍없음",""))</f>
        <v/>
      </c>
      <c r="Y2279" t="str">
        <f>IF(ISBLANK(X2279),"",IF(ISERROR(VLOOKUP(X2279,[3]DropTable!$A:$A,1,0)),"드랍없음",""))</f>
        <v/>
      </c>
      <c r="AA2279">
        <v>8.1</v>
      </c>
    </row>
    <row r="2280" spans="1:27" x14ac:dyDescent="0.3">
      <c r="A2280">
        <v>23</v>
      </c>
      <c r="B2280">
        <v>39</v>
      </c>
      <c r="C2280">
        <v>1680</v>
      </c>
      <c r="D2280">
        <v>420</v>
      </c>
      <c r="E2280" t="s">
        <v>114</v>
      </c>
      <c r="H2280" t="str">
        <f>IF(ISBLANK(G2280),"",
IFERROR(VLOOKUP(G2280,[1]StringTable!$1:$1048576,MATCH([1]StringTable!$B$1,[1]StringTable!$1:$1,0),0),
IFERROR(VLOOKUP(G2280,[1]InApkStringTable!$1:$1048576,MATCH([1]InApkStringTable!$B$1,[1]InApkStringTable!$1:$1,0),0),
"스트링없음")))</f>
        <v/>
      </c>
      <c r="J2280" t="b">
        <v>1</v>
      </c>
      <c r="L2280" t="str">
        <f>IF(ISBLANK(K2280),"",IF(ISERROR(VLOOKUP(K2280,MapTable!$A:$A,1,0)),"맵없음",""))</f>
        <v/>
      </c>
      <c r="N2280" t="b">
        <f t="shared" ca="1" si="84"/>
        <v>0</v>
      </c>
      <c r="R2280" t="str">
        <f>IF(ISBLANK(Q2280),"",
IF(ISERROR(FIND(",",Q2280)),
  IF(ISERROR(VLOOKUP(Q2280,MapTable!$A:$A,1,0)),"맵없음",
  ""),
IF(ISERROR(FIND(",",Q2280,FIND(",",Q2280)+1)),
  IF(OR(ISERROR(VLOOKUP(LEFT(Q2280,FIND(",",Q2280)-1),MapTable!$A:$A,1,0)),ISERROR(VLOOKUP(TRIM(MID(Q2280,FIND(",",Q2280)+1,999)),MapTable!$A:$A,1,0))),"맵없음",
  ""),
IF(ISERROR(FIND(",",Q2280,FIND(",",Q2280,FIND(",",Q2280)+1)+1)),
  IF(OR(ISERROR(VLOOKUP(LEFT(Q2280,FIND(",",Q2280)-1),MapTable!$A:$A,1,0)),ISERROR(VLOOKUP(TRIM(MID(Q2280,FIND(",",Q2280)+1,FIND(",",Q2280,FIND(",",Q2280)+1)-FIND(",",Q2280)-1)),MapTable!$A:$A,1,0)),ISERROR(VLOOKUP(TRIM(MID(Q2280,FIND(",",Q2280,FIND(",",Q2280)+1)+1,999)),MapTable!$A:$A,1,0))),"맵없음",
  ""),
IF(ISERROR(FIND(",",Q2280,FIND(",",Q2280,FIND(",",Q2280,FIND(",",Q2280)+1)+1)+1)),
  IF(OR(ISERROR(VLOOKUP(LEFT(Q2280,FIND(",",Q2280)-1),MapTable!$A:$A,1,0)),ISERROR(VLOOKUP(TRIM(MID(Q2280,FIND(",",Q2280)+1,FIND(",",Q2280,FIND(",",Q2280)+1)-FIND(",",Q2280)-1)),MapTable!$A:$A,1,0)),ISERROR(VLOOKUP(TRIM(MID(Q2280,FIND(",",Q2280,FIND(",",Q2280)+1)+1,FIND(",",Q2280,FIND(",",Q2280,FIND(",",Q2280)+1)+1)-FIND(",",Q2280,FIND(",",Q2280)+1)-1)),MapTable!$A:$A,1,0)),ISERROR(VLOOKUP(TRIM(MID(Q2280,FIND(",",Q2280,FIND(",",Q2280,FIND(",",Q2280)+1)+1)+1,999)),MapTable!$A:$A,1,0))),"맵없음",
  ""),
)))))</f>
        <v/>
      </c>
      <c r="W2280" t="str">
        <f>IF(ISBLANK(V2280),"",IF(ISERROR(VLOOKUP(V2280,[3]DropTable!$A:$A,1,0)),"드랍없음",""))</f>
        <v/>
      </c>
      <c r="Y2280" t="str">
        <f>IF(ISBLANK(X2280),"",IF(ISERROR(VLOOKUP(X2280,[3]DropTable!$A:$A,1,0)),"드랍없음",""))</f>
        <v/>
      </c>
      <c r="AA2280">
        <v>8.1</v>
      </c>
    </row>
    <row r="2281" spans="1:27" x14ac:dyDescent="0.3">
      <c r="A2281">
        <v>23</v>
      </c>
      <c r="B2281">
        <v>40</v>
      </c>
      <c r="C2281">
        <v>1680</v>
      </c>
      <c r="D2281">
        <v>420</v>
      </c>
      <c r="E2281" t="s">
        <v>114</v>
      </c>
      <c r="H2281" t="str">
        <f>IF(ISBLANK(G2281),"",
IFERROR(VLOOKUP(G2281,[1]StringTable!$1:$1048576,MATCH([1]StringTable!$B$1,[1]StringTable!$1:$1,0),0),
IFERROR(VLOOKUP(G2281,[1]InApkStringTable!$1:$1048576,MATCH([1]InApkStringTable!$B$1,[1]InApkStringTable!$1:$1,0),0),
"스트링없음")))</f>
        <v/>
      </c>
      <c r="J2281" t="b">
        <v>1</v>
      </c>
      <c r="L2281" t="str">
        <f>IF(ISBLANK(K2281),"",IF(ISERROR(VLOOKUP(K2281,MapTable!$A:$A,1,0)),"맵없음",""))</f>
        <v/>
      </c>
      <c r="N2281" t="b">
        <f t="shared" ca="1" si="84"/>
        <v>0</v>
      </c>
      <c r="R2281" t="str">
        <f>IF(ISBLANK(Q2281),"",
IF(ISERROR(FIND(",",Q2281)),
  IF(ISERROR(VLOOKUP(Q2281,MapTable!$A:$A,1,0)),"맵없음",
  ""),
IF(ISERROR(FIND(",",Q2281,FIND(",",Q2281)+1)),
  IF(OR(ISERROR(VLOOKUP(LEFT(Q2281,FIND(",",Q2281)-1),MapTable!$A:$A,1,0)),ISERROR(VLOOKUP(TRIM(MID(Q2281,FIND(",",Q2281)+1,999)),MapTable!$A:$A,1,0))),"맵없음",
  ""),
IF(ISERROR(FIND(",",Q2281,FIND(",",Q2281,FIND(",",Q2281)+1)+1)),
  IF(OR(ISERROR(VLOOKUP(LEFT(Q2281,FIND(",",Q2281)-1),MapTable!$A:$A,1,0)),ISERROR(VLOOKUP(TRIM(MID(Q2281,FIND(",",Q2281)+1,FIND(",",Q2281,FIND(",",Q2281)+1)-FIND(",",Q2281)-1)),MapTable!$A:$A,1,0)),ISERROR(VLOOKUP(TRIM(MID(Q2281,FIND(",",Q2281,FIND(",",Q2281)+1)+1,999)),MapTable!$A:$A,1,0))),"맵없음",
  ""),
IF(ISERROR(FIND(",",Q2281,FIND(",",Q2281,FIND(",",Q2281,FIND(",",Q2281)+1)+1)+1)),
  IF(OR(ISERROR(VLOOKUP(LEFT(Q2281,FIND(",",Q2281)-1),MapTable!$A:$A,1,0)),ISERROR(VLOOKUP(TRIM(MID(Q2281,FIND(",",Q2281)+1,FIND(",",Q2281,FIND(",",Q2281)+1)-FIND(",",Q2281)-1)),MapTable!$A:$A,1,0)),ISERROR(VLOOKUP(TRIM(MID(Q2281,FIND(",",Q2281,FIND(",",Q2281)+1)+1,FIND(",",Q2281,FIND(",",Q2281,FIND(",",Q2281)+1)+1)-FIND(",",Q2281,FIND(",",Q2281)+1)-1)),MapTable!$A:$A,1,0)),ISERROR(VLOOKUP(TRIM(MID(Q2281,FIND(",",Q2281,FIND(",",Q2281,FIND(",",Q2281)+1)+1)+1,999)),MapTable!$A:$A,1,0))),"맵없음",
  ""),
)))))</f>
        <v/>
      </c>
      <c r="W2281" t="str">
        <f>IF(ISBLANK(V2281),"",IF(ISERROR(VLOOKUP(V2281,[3]DropTable!$A:$A,1,0)),"드랍없음",""))</f>
        <v/>
      </c>
      <c r="Y2281" t="str">
        <f>IF(ISBLANK(X2281),"",IF(ISERROR(VLOOKUP(X2281,[3]DropTable!$A:$A,1,0)),"드랍없음",""))</f>
        <v/>
      </c>
      <c r="AA2281">
        <v>8.1</v>
      </c>
    </row>
    <row r="2282" spans="1:27" x14ac:dyDescent="0.3">
      <c r="A2282">
        <v>23</v>
      </c>
      <c r="B2282">
        <v>41</v>
      </c>
      <c r="C2282">
        <v>1680</v>
      </c>
      <c r="D2282">
        <v>420</v>
      </c>
      <c r="E2282" t="s">
        <v>114</v>
      </c>
      <c r="H2282" t="str">
        <f>IF(ISBLANK(G2282),"",
IFERROR(VLOOKUP(G2282,[1]StringTable!$1:$1048576,MATCH([1]StringTable!$B$1,[1]StringTable!$1:$1,0),0),
IFERROR(VLOOKUP(G2282,[1]InApkStringTable!$1:$1048576,MATCH([1]InApkStringTable!$B$1,[1]InApkStringTable!$1:$1,0),0),
"스트링없음")))</f>
        <v/>
      </c>
      <c r="J2282" t="b">
        <v>1</v>
      </c>
      <c r="L2282" t="str">
        <f>IF(ISBLANK(K2282),"",IF(ISERROR(VLOOKUP(K2282,MapTable!$A:$A,1,0)),"맵없음",""))</f>
        <v/>
      </c>
      <c r="N2282" t="b">
        <f t="shared" ca="1" si="84"/>
        <v>0</v>
      </c>
      <c r="R2282" t="str">
        <f>IF(ISBLANK(Q2282),"",
IF(ISERROR(FIND(",",Q2282)),
  IF(ISERROR(VLOOKUP(Q2282,MapTable!$A:$A,1,0)),"맵없음",
  ""),
IF(ISERROR(FIND(",",Q2282,FIND(",",Q2282)+1)),
  IF(OR(ISERROR(VLOOKUP(LEFT(Q2282,FIND(",",Q2282)-1),MapTable!$A:$A,1,0)),ISERROR(VLOOKUP(TRIM(MID(Q2282,FIND(",",Q2282)+1,999)),MapTable!$A:$A,1,0))),"맵없음",
  ""),
IF(ISERROR(FIND(",",Q2282,FIND(",",Q2282,FIND(",",Q2282)+1)+1)),
  IF(OR(ISERROR(VLOOKUP(LEFT(Q2282,FIND(",",Q2282)-1),MapTable!$A:$A,1,0)),ISERROR(VLOOKUP(TRIM(MID(Q2282,FIND(",",Q2282)+1,FIND(",",Q2282,FIND(",",Q2282)+1)-FIND(",",Q2282)-1)),MapTable!$A:$A,1,0)),ISERROR(VLOOKUP(TRIM(MID(Q2282,FIND(",",Q2282,FIND(",",Q2282)+1)+1,999)),MapTable!$A:$A,1,0))),"맵없음",
  ""),
IF(ISERROR(FIND(",",Q2282,FIND(",",Q2282,FIND(",",Q2282,FIND(",",Q2282)+1)+1)+1)),
  IF(OR(ISERROR(VLOOKUP(LEFT(Q2282,FIND(",",Q2282)-1),MapTable!$A:$A,1,0)),ISERROR(VLOOKUP(TRIM(MID(Q2282,FIND(",",Q2282)+1,FIND(",",Q2282,FIND(",",Q2282)+1)-FIND(",",Q2282)-1)),MapTable!$A:$A,1,0)),ISERROR(VLOOKUP(TRIM(MID(Q2282,FIND(",",Q2282,FIND(",",Q2282)+1)+1,FIND(",",Q2282,FIND(",",Q2282,FIND(",",Q2282)+1)+1)-FIND(",",Q2282,FIND(",",Q2282)+1)-1)),MapTable!$A:$A,1,0)),ISERROR(VLOOKUP(TRIM(MID(Q2282,FIND(",",Q2282,FIND(",",Q2282,FIND(",",Q2282)+1)+1)+1,999)),MapTable!$A:$A,1,0))),"맵없음",
  ""),
)))))</f>
        <v/>
      </c>
      <c r="W2282" t="str">
        <f>IF(ISBLANK(V2282),"",IF(ISERROR(VLOOKUP(V2282,[3]DropTable!$A:$A,1,0)),"드랍없음",""))</f>
        <v/>
      </c>
      <c r="Y2282" t="str">
        <f>IF(ISBLANK(X2282),"",IF(ISERROR(VLOOKUP(X2282,[3]DropTable!$A:$A,1,0)),"드랍없음",""))</f>
        <v/>
      </c>
      <c r="AA2282">
        <v>8.1</v>
      </c>
    </row>
    <row r="2283" spans="1:27" x14ac:dyDescent="0.3">
      <c r="A2283">
        <v>23</v>
      </c>
      <c r="B2283">
        <v>42</v>
      </c>
      <c r="C2283">
        <v>1680</v>
      </c>
      <c r="D2283">
        <v>420</v>
      </c>
      <c r="E2283" t="s">
        <v>114</v>
      </c>
      <c r="H2283" t="str">
        <f>IF(ISBLANK(G2283),"",
IFERROR(VLOOKUP(G2283,[1]StringTable!$1:$1048576,MATCH([1]StringTable!$B$1,[1]StringTable!$1:$1,0),0),
IFERROR(VLOOKUP(G2283,[1]InApkStringTable!$1:$1048576,MATCH([1]InApkStringTable!$B$1,[1]InApkStringTable!$1:$1,0),0),
"스트링없음")))</f>
        <v/>
      </c>
      <c r="J2283" t="b">
        <v>1</v>
      </c>
      <c r="L2283" t="str">
        <f>IF(ISBLANK(K2283),"",IF(ISERROR(VLOOKUP(K2283,MapTable!$A:$A,1,0)),"맵없음",""))</f>
        <v/>
      </c>
      <c r="N2283" t="b">
        <f t="shared" ca="1" si="84"/>
        <v>0</v>
      </c>
      <c r="R2283" t="str">
        <f>IF(ISBLANK(Q2283),"",
IF(ISERROR(FIND(",",Q2283)),
  IF(ISERROR(VLOOKUP(Q2283,MapTable!$A:$A,1,0)),"맵없음",
  ""),
IF(ISERROR(FIND(",",Q2283,FIND(",",Q2283)+1)),
  IF(OR(ISERROR(VLOOKUP(LEFT(Q2283,FIND(",",Q2283)-1),MapTable!$A:$A,1,0)),ISERROR(VLOOKUP(TRIM(MID(Q2283,FIND(",",Q2283)+1,999)),MapTable!$A:$A,1,0))),"맵없음",
  ""),
IF(ISERROR(FIND(",",Q2283,FIND(",",Q2283,FIND(",",Q2283)+1)+1)),
  IF(OR(ISERROR(VLOOKUP(LEFT(Q2283,FIND(",",Q2283)-1),MapTable!$A:$A,1,0)),ISERROR(VLOOKUP(TRIM(MID(Q2283,FIND(",",Q2283)+1,FIND(",",Q2283,FIND(",",Q2283)+1)-FIND(",",Q2283)-1)),MapTable!$A:$A,1,0)),ISERROR(VLOOKUP(TRIM(MID(Q2283,FIND(",",Q2283,FIND(",",Q2283)+1)+1,999)),MapTable!$A:$A,1,0))),"맵없음",
  ""),
IF(ISERROR(FIND(",",Q2283,FIND(",",Q2283,FIND(",",Q2283,FIND(",",Q2283)+1)+1)+1)),
  IF(OR(ISERROR(VLOOKUP(LEFT(Q2283,FIND(",",Q2283)-1),MapTable!$A:$A,1,0)),ISERROR(VLOOKUP(TRIM(MID(Q2283,FIND(",",Q2283)+1,FIND(",",Q2283,FIND(",",Q2283)+1)-FIND(",",Q2283)-1)),MapTable!$A:$A,1,0)),ISERROR(VLOOKUP(TRIM(MID(Q2283,FIND(",",Q2283,FIND(",",Q2283)+1)+1,FIND(",",Q2283,FIND(",",Q2283,FIND(",",Q2283)+1)+1)-FIND(",",Q2283,FIND(",",Q2283)+1)-1)),MapTable!$A:$A,1,0)),ISERROR(VLOOKUP(TRIM(MID(Q2283,FIND(",",Q2283,FIND(",",Q2283,FIND(",",Q2283)+1)+1)+1,999)),MapTable!$A:$A,1,0))),"맵없음",
  ""),
)))))</f>
        <v/>
      </c>
      <c r="W2283" t="str">
        <f>IF(ISBLANK(V2283),"",IF(ISERROR(VLOOKUP(V2283,[3]DropTable!$A:$A,1,0)),"드랍없음",""))</f>
        <v/>
      </c>
      <c r="Y2283" t="str">
        <f>IF(ISBLANK(X2283),"",IF(ISERROR(VLOOKUP(X2283,[3]DropTable!$A:$A,1,0)),"드랍없음",""))</f>
        <v/>
      </c>
      <c r="AA2283">
        <v>8.1</v>
      </c>
    </row>
    <row r="2284" spans="1:27" x14ac:dyDescent="0.3">
      <c r="A2284">
        <v>23</v>
      </c>
      <c r="B2284">
        <v>43</v>
      </c>
      <c r="C2284">
        <v>1680</v>
      </c>
      <c r="D2284">
        <v>420</v>
      </c>
      <c r="E2284" t="s">
        <v>114</v>
      </c>
      <c r="H2284" t="str">
        <f>IF(ISBLANK(G2284),"",
IFERROR(VLOOKUP(G2284,[1]StringTable!$1:$1048576,MATCH([1]StringTable!$B$1,[1]StringTable!$1:$1,0),0),
IFERROR(VLOOKUP(G2284,[1]InApkStringTable!$1:$1048576,MATCH([1]InApkStringTable!$B$1,[1]InApkStringTable!$1:$1,0),0),
"스트링없음")))</f>
        <v/>
      </c>
      <c r="J2284" t="b">
        <v>1</v>
      </c>
      <c r="L2284" t="str">
        <f>IF(ISBLANK(K2284),"",IF(ISERROR(VLOOKUP(K2284,MapTable!$A:$A,1,0)),"맵없음",""))</f>
        <v/>
      </c>
      <c r="N2284" t="b">
        <f t="shared" ca="1" si="84"/>
        <v>0</v>
      </c>
      <c r="R2284" t="str">
        <f>IF(ISBLANK(Q2284),"",
IF(ISERROR(FIND(",",Q2284)),
  IF(ISERROR(VLOOKUP(Q2284,MapTable!$A:$A,1,0)),"맵없음",
  ""),
IF(ISERROR(FIND(",",Q2284,FIND(",",Q2284)+1)),
  IF(OR(ISERROR(VLOOKUP(LEFT(Q2284,FIND(",",Q2284)-1),MapTable!$A:$A,1,0)),ISERROR(VLOOKUP(TRIM(MID(Q2284,FIND(",",Q2284)+1,999)),MapTable!$A:$A,1,0))),"맵없음",
  ""),
IF(ISERROR(FIND(",",Q2284,FIND(",",Q2284,FIND(",",Q2284)+1)+1)),
  IF(OR(ISERROR(VLOOKUP(LEFT(Q2284,FIND(",",Q2284)-1),MapTable!$A:$A,1,0)),ISERROR(VLOOKUP(TRIM(MID(Q2284,FIND(",",Q2284)+1,FIND(",",Q2284,FIND(",",Q2284)+1)-FIND(",",Q2284)-1)),MapTable!$A:$A,1,0)),ISERROR(VLOOKUP(TRIM(MID(Q2284,FIND(",",Q2284,FIND(",",Q2284)+1)+1,999)),MapTable!$A:$A,1,0))),"맵없음",
  ""),
IF(ISERROR(FIND(",",Q2284,FIND(",",Q2284,FIND(",",Q2284,FIND(",",Q2284)+1)+1)+1)),
  IF(OR(ISERROR(VLOOKUP(LEFT(Q2284,FIND(",",Q2284)-1),MapTable!$A:$A,1,0)),ISERROR(VLOOKUP(TRIM(MID(Q2284,FIND(",",Q2284)+1,FIND(",",Q2284,FIND(",",Q2284)+1)-FIND(",",Q2284)-1)),MapTable!$A:$A,1,0)),ISERROR(VLOOKUP(TRIM(MID(Q2284,FIND(",",Q2284,FIND(",",Q2284)+1)+1,FIND(",",Q2284,FIND(",",Q2284,FIND(",",Q2284)+1)+1)-FIND(",",Q2284,FIND(",",Q2284)+1)-1)),MapTable!$A:$A,1,0)),ISERROR(VLOOKUP(TRIM(MID(Q2284,FIND(",",Q2284,FIND(",",Q2284,FIND(",",Q2284)+1)+1)+1,999)),MapTable!$A:$A,1,0))),"맵없음",
  ""),
)))))</f>
        <v/>
      </c>
      <c r="W2284" t="str">
        <f>IF(ISBLANK(V2284),"",IF(ISERROR(VLOOKUP(V2284,[3]DropTable!$A:$A,1,0)),"드랍없음",""))</f>
        <v/>
      </c>
      <c r="Y2284" t="str">
        <f>IF(ISBLANK(X2284),"",IF(ISERROR(VLOOKUP(X2284,[3]DropTable!$A:$A,1,0)),"드랍없음",""))</f>
        <v/>
      </c>
      <c r="AA2284">
        <v>8.1</v>
      </c>
    </row>
    <row r="2285" spans="1:27" x14ac:dyDescent="0.3">
      <c r="A2285">
        <v>23</v>
      </c>
      <c r="B2285">
        <v>44</v>
      </c>
      <c r="C2285">
        <v>1680</v>
      </c>
      <c r="D2285">
        <v>420</v>
      </c>
      <c r="E2285" t="s">
        <v>114</v>
      </c>
      <c r="H2285" t="str">
        <f>IF(ISBLANK(G2285),"",
IFERROR(VLOOKUP(G2285,[1]StringTable!$1:$1048576,MATCH([1]StringTable!$B$1,[1]StringTable!$1:$1,0),0),
IFERROR(VLOOKUP(G2285,[1]InApkStringTable!$1:$1048576,MATCH([1]InApkStringTable!$B$1,[1]InApkStringTable!$1:$1,0),0),
"스트링없음")))</f>
        <v/>
      </c>
      <c r="J2285" t="b">
        <v>1</v>
      </c>
      <c r="L2285" t="str">
        <f>IF(ISBLANK(K2285),"",IF(ISERROR(VLOOKUP(K2285,MapTable!$A:$A,1,0)),"맵없음",""))</f>
        <v/>
      </c>
      <c r="N2285" t="b">
        <f t="shared" ca="1" si="84"/>
        <v>0</v>
      </c>
      <c r="R2285" t="str">
        <f>IF(ISBLANK(Q2285),"",
IF(ISERROR(FIND(",",Q2285)),
  IF(ISERROR(VLOOKUP(Q2285,MapTable!$A:$A,1,0)),"맵없음",
  ""),
IF(ISERROR(FIND(",",Q2285,FIND(",",Q2285)+1)),
  IF(OR(ISERROR(VLOOKUP(LEFT(Q2285,FIND(",",Q2285)-1),MapTable!$A:$A,1,0)),ISERROR(VLOOKUP(TRIM(MID(Q2285,FIND(",",Q2285)+1,999)),MapTable!$A:$A,1,0))),"맵없음",
  ""),
IF(ISERROR(FIND(",",Q2285,FIND(",",Q2285,FIND(",",Q2285)+1)+1)),
  IF(OR(ISERROR(VLOOKUP(LEFT(Q2285,FIND(",",Q2285)-1),MapTable!$A:$A,1,0)),ISERROR(VLOOKUP(TRIM(MID(Q2285,FIND(",",Q2285)+1,FIND(",",Q2285,FIND(",",Q2285)+1)-FIND(",",Q2285)-1)),MapTable!$A:$A,1,0)),ISERROR(VLOOKUP(TRIM(MID(Q2285,FIND(",",Q2285,FIND(",",Q2285)+1)+1,999)),MapTable!$A:$A,1,0))),"맵없음",
  ""),
IF(ISERROR(FIND(",",Q2285,FIND(",",Q2285,FIND(",",Q2285,FIND(",",Q2285)+1)+1)+1)),
  IF(OR(ISERROR(VLOOKUP(LEFT(Q2285,FIND(",",Q2285)-1),MapTable!$A:$A,1,0)),ISERROR(VLOOKUP(TRIM(MID(Q2285,FIND(",",Q2285)+1,FIND(",",Q2285,FIND(",",Q2285)+1)-FIND(",",Q2285)-1)),MapTable!$A:$A,1,0)),ISERROR(VLOOKUP(TRIM(MID(Q2285,FIND(",",Q2285,FIND(",",Q2285)+1)+1,FIND(",",Q2285,FIND(",",Q2285,FIND(",",Q2285)+1)+1)-FIND(",",Q2285,FIND(",",Q2285)+1)-1)),MapTable!$A:$A,1,0)),ISERROR(VLOOKUP(TRIM(MID(Q2285,FIND(",",Q2285,FIND(",",Q2285,FIND(",",Q2285)+1)+1)+1,999)),MapTable!$A:$A,1,0))),"맵없음",
  ""),
)))))</f>
        <v/>
      </c>
      <c r="W2285" t="str">
        <f>IF(ISBLANK(V2285),"",IF(ISERROR(VLOOKUP(V2285,[3]DropTable!$A:$A,1,0)),"드랍없음",""))</f>
        <v/>
      </c>
      <c r="Y2285" t="str">
        <f>IF(ISBLANK(X2285),"",IF(ISERROR(VLOOKUP(X2285,[3]DropTable!$A:$A,1,0)),"드랍없음",""))</f>
        <v/>
      </c>
      <c r="AA2285">
        <v>8.1</v>
      </c>
    </row>
    <row r="2286" spans="1:27" x14ac:dyDescent="0.3">
      <c r="A2286">
        <v>23</v>
      </c>
      <c r="B2286">
        <v>45</v>
      </c>
      <c r="C2286">
        <v>1680</v>
      </c>
      <c r="D2286">
        <v>420</v>
      </c>
      <c r="E2286" t="s">
        <v>114</v>
      </c>
      <c r="H2286" t="str">
        <f>IF(ISBLANK(G2286),"",
IFERROR(VLOOKUP(G2286,[1]StringTable!$1:$1048576,MATCH([1]StringTable!$B$1,[1]StringTable!$1:$1,0),0),
IFERROR(VLOOKUP(G2286,[1]InApkStringTable!$1:$1048576,MATCH([1]InApkStringTable!$B$1,[1]InApkStringTable!$1:$1,0),0),
"스트링없음")))</f>
        <v/>
      </c>
      <c r="J2286" t="b">
        <v>1</v>
      </c>
      <c r="L2286" t="str">
        <f>IF(ISBLANK(K2286),"",IF(ISERROR(VLOOKUP(K2286,MapTable!$A:$A,1,0)),"맵없음",""))</f>
        <v/>
      </c>
      <c r="N2286" t="b">
        <f t="shared" ca="1" si="84"/>
        <v>0</v>
      </c>
      <c r="R2286" t="str">
        <f>IF(ISBLANK(Q2286),"",
IF(ISERROR(FIND(",",Q2286)),
  IF(ISERROR(VLOOKUP(Q2286,MapTable!$A:$A,1,0)),"맵없음",
  ""),
IF(ISERROR(FIND(",",Q2286,FIND(",",Q2286)+1)),
  IF(OR(ISERROR(VLOOKUP(LEFT(Q2286,FIND(",",Q2286)-1),MapTable!$A:$A,1,0)),ISERROR(VLOOKUP(TRIM(MID(Q2286,FIND(",",Q2286)+1,999)),MapTable!$A:$A,1,0))),"맵없음",
  ""),
IF(ISERROR(FIND(",",Q2286,FIND(",",Q2286,FIND(",",Q2286)+1)+1)),
  IF(OR(ISERROR(VLOOKUP(LEFT(Q2286,FIND(",",Q2286)-1),MapTable!$A:$A,1,0)),ISERROR(VLOOKUP(TRIM(MID(Q2286,FIND(",",Q2286)+1,FIND(",",Q2286,FIND(",",Q2286)+1)-FIND(",",Q2286)-1)),MapTable!$A:$A,1,0)),ISERROR(VLOOKUP(TRIM(MID(Q2286,FIND(",",Q2286,FIND(",",Q2286)+1)+1,999)),MapTable!$A:$A,1,0))),"맵없음",
  ""),
IF(ISERROR(FIND(",",Q2286,FIND(",",Q2286,FIND(",",Q2286,FIND(",",Q2286)+1)+1)+1)),
  IF(OR(ISERROR(VLOOKUP(LEFT(Q2286,FIND(",",Q2286)-1),MapTable!$A:$A,1,0)),ISERROR(VLOOKUP(TRIM(MID(Q2286,FIND(",",Q2286)+1,FIND(",",Q2286,FIND(",",Q2286)+1)-FIND(",",Q2286)-1)),MapTable!$A:$A,1,0)),ISERROR(VLOOKUP(TRIM(MID(Q2286,FIND(",",Q2286,FIND(",",Q2286)+1)+1,FIND(",",Q2286,FIND(",",Q2286,FIND(",",Q2286)+1)+1)-FIND(",",Q2286,FIND(",",Q2286)+1)-1)),MapTable!$A:$A,1,0)),ISERROR(VLOOKUP(TRIM(MID(Q2286,FIND(",",Q2286,FIND(",",Q2286,FIND(",",Q2286)+1)+1)+1,999)),MapTable!$A:$A,1,0))),"맵없음",
  ""),
)))))</f>
        <v/>
      </c>
      <c r="W2286" t="str">
        <f>IF(ISBLANK(V2286),"",IF(ISERROR(VLOOKUP(V2286,[3]DropTable!$A:$A,1,0)),"드랍없음",""))</f>
        <v/>
      </c>
      <c r="Y2286" t="str">
        <f>IF(ISBLANK(X2286),"",IF(ISERROR(VLOOKUP(X2286,[3]DropTable!$A:$A,1,0)),"드랍없음",""))</f>
        <v/>
      </c>
      <c r="AA2286">
        <v>8.1</v>
      </c>
    </row>
    <row r="2287" spans="1:27" x14ac:dyDescent="0.3">
      <c r="A2287">
        <v>23</v>
      </c>
      <c r="B2287">
        <v>46</v>
      </c>
      <c r="C2287">
        <v>1680</v>
      </c>
      <c r="D2287">
        <v>420</v>
      </c>
      <c r="E2287" t="s">
        <v>114</v>
      </c>
      <c r="H2287" t="str">
        <f>IF(ISBLANK(G2287),"",
IFERROR(VLOOKUP(G2287,[1]StringTable!$1:$1048576,MATCH([1]StringTable!$B$1,[1]StringTable!$1:$1,0),0),
IFERROR(VLOOKUP(G2287,[1]InApkStringTable!$1:$1048576,MATCH([1]InApkStringTable!$B$1,[1]InApkStringTable!$1:$1,0),0),
"스트링없음")))</f>
        <v/>
      </c>
      <c r="J2287" t="b">
        <v>1</v>
      </c>
      <c r="L2287" t="str">
        <f>IF(ISBLANK(K2287),"",IF(ISERROR(VLOOKUP(K2287,MapTable!$A:$A,1,0)),"맵없음",""))</f>
        <v/>
      </c>
      <c r="N2287" t="b">
        <f t="shared" ca="1" si="84"/>
        <v>0</v>
      </c>
      <c r="R2287" t="str">
        <f>IF(ISBLANK(Q2287),"",
IF(ISERROR(FIND(",",Q2287)),
  IF(ISERROR(VLOOKUP(Q2287,MapTable!$A:$A,1,0)),"맵없음",
  ""),
IF(ISERROR(FIND(",",Q2287,FIND(",",Q2287)+1)),
  IF(OR(ISERROR(VLOOKUP(LEFT(Q2287,FIND(",",Q2287)-1),MapTable!$A:$A,1,0)),ISERROR(VLOOKUP(TRIM(MID(Q2287,FIND(",",Q2287)+1,999)),MapTable!$A:$A,1,0))),"맵없음",
  ""),
IF(ISERROR(FIND(",",Q2287,FIND(",",Q2287,FIND(",",Q2287)+1)+1)),
  IF(OR(ISERROR(VLOOKUP(LEFT(Q2287,FIND(",",Q2287)-1),MapTable!$A:$A,1,0)),ISERROR(VLOOKUP(TRIM(MID(Q2287,FIND(",",Q2287)+1,FIND(",",Q2287,FIND(",",Q2287)+1)-FIND(",",Q2287)-1)),MapTable!$A:$A,1,0)),ISERROR(VLOOKUP(TRIM(MID(Q2287,FIND(",",Q2287,FIND(",",Q2287)+1)+1,999)),MapTable!$A:$A,1,0))),"맵없음",
  ""),
IF(ISERROR(FIND(",",Q2287,FIND(",",Q2287,FIND(",",Q2287,FIND(",",Q2287)+1)+1)+1)),
  IF(OR(ISERROR(VLOOKUP(LEFT(Q2287,FIND(",",Q2287)-1),MapTable!$A:$A,1,0)),ISERROR(VLOOKUP(TRIM(MID(Q2287,FIND(",",Q2287)+1,FIND(",",Q2287,FIND(",",Q2287)+1)-FIND(",",Q2287)-1)),MapTable!$A:$A,1,0)),ISERROR(VLOOKUP(TRIM(MID(Q2287,FIND(",",Q2287,FIND(",",Q2287)+1)+1,FIND(",",Q2287,FIND(",",Q2287,FIND(",",Q2287)+1)+1)-FIND(",",Q2287,FIND(",",Q2287)+1)-1)),MapTable!$A:$A,1,0)),ISERROR(VLOOKUP(TRIM(MID(Q2287,FIND(",",Q2287,FIND(",",Q2287,FIND(",",Q2287)+1)+1)+1,999)),MapTable!$A:$A,1,0))),"맵없음",
  ""),
)))))</f>
        <v/>
      </c>
      <c r="W2287" t="str">
        <f>IF(ISBLANK(V2287),"",IF(ISERROR(VLOOKUP(V2287,[3]DropTable!$A:$A,1,0)),"드랍없음",""))</f>
        <v/>
      </c>
      <c r="Y2287" t="str">
        <f>IF(ISBLANK(X2287),"",IF(ISERROR(VLOOKUP(X2287,[3]DropTable!$A:$A,1,0)),"드랍없음",""))</f>
        <v/>
      </c>
      <c r="AA2287">
        <v>8.1</v>
      </c>
    </row>
    <row r="2288" spans="1:27" x14ac:dyDescent="0.3">
      <c r="A2288">
        <v>23</v>
      </c>
      <c r="B2288">
        <v>47</v>
      </c>
      <c r="C2288">
        <v>1680</v>
      </c>
      <c r="D2288">
        <v>420</v>
      </c>
      <c r="E2288" t="s">
        <v>114</v>
      </c>
      <c r="H2288" t="str">
        <f>IF(ISBLANK(G2288),"",
IFERROR(VLOOKUP(G2288,[1]StringTable!$1:$1048576,MATCH([1]StringTable!$B$1,[1]StringTable!$1:$1,0),0),
IFERROR(VLOOKUP(G2288,[1]InApkStringTable!$1:$1048576,MATCH([1]InApkStringTable!$B$1,[1]InApkStringTable!$1:$1,0),0),
"스트링없음")))</f>
        <v/>
      </c>
      <c r="J2288" t="b">
        <v>1</v>
      </c>
      <c r="L2288" t="str">
        <f>IF(ISBLANK(K2288),"",IF(ISERROR(VLOOKUP(K2288,MapTable!$A:$A,1,0)),"맵없음",""))</f>
        <v/>
      </c>
      <c r="N2288" t="b">
        <f t="shared" ca="1" si="84"/>
        <v>0</v>
      </c>
      <c r="R2288" t="str">
        <f>IF(ISBLANK(Q2288),"",
IF(ISERROR(FIND(",",Q2288)),
  IF(ISERROR(VLOOKUP(Q2288,MapTable!$A:$A,1,0)),"맵없음",
  ""),
IF(ISERROR(FIND(",",Q2288,FIND(",",Q2288)+1)),
  IF(OR(ISERROR(VLOOKUP(LEFT(Q2288,FIND(",",Q2288)-1),MapTable!$A:$A,1,0)),ISERROR(VLOOKUP(TRIM(MID(Q2288,FIND(",",Q2288)+1,999)),MapTable!$A:$A,1,0))),"맵없음",
  ""),
IF(ISERROR(FIND(",",Q2288,FIND(",",Q2288,FIND(",",Q2288)+1)+1)),
  IF(OR(ISERROR(VLOOKUP(LEFT(Q2288,FIND(",",Q2288)-1),MapTable!$A:$A,1,0)),ISERROR(VLOOKUP(TRIM(MID(Q2288,FIND(",",Q2288)+1,FIND(",",Q2288,FIND(",",Q2288)+1)-FIND(",",Q2288)-1)),MapTable!$A:$A,1,0)),ISERROR(VLOOKUP(TRIM(MID(Q2288,FIND(",",Q2288,FIND(",",Q2288)+1)+1,999)),MapTable!$A:$A,1,0))),"맵없음",
  ""),
IF(ISERROR(FIND(",",Q2288,FIND(",",Q2288,FIND(",",Q2288,FIND(",",Q2288)+1)+1)+1)),
  IF(OR(ISERROR(VLOOKUP(LEFT(Q2288,FIND(",",Q2288)-1),MapTable!$A:$A,1,0)),ISERROR(VLOOKUP(TRIM(MID(Q2288,FIND(",",Q2288)+1,FIND(",",Q2288,FIND(",",Q2288)+1)-FIND(",",Q2288)-1)),MapTable!$A:$A,1,0)),ISERROR(VLOOKUP(TRIM(MID(Q2288,FIND(",",Q2288,FIND(",",Q2288)+1)+1,FIND(",",Q2288,FIND(",",Q2288,FIND(",",Q2288)+1)+1)-FIND(",",Q2288,FIND(",",Q2288)+1)-1)),MapTable!$A:$A,1,0)),ISERROR(VLOOKUP(TRIM(MID(Q2288,FIND(",",Q2288,FIND(",",Q2288,FIND(",",Q2288)+1)+1)+1,999)),MapTable!$A:$A,1,0))),"맵없음",
  ""),
)))))</f>
        <v/>
      </c>
      <c r="W2288" t="str">
        <f>IF(ISBLANK(V2288),"",IF(ISERROR(VLOOKUP(V2288,[3]DropTable!$A:$A,1,0)),"드랍없음",""))</f>
        <v/>
      </c>
      <c r="Y2288" t="str">
        <f>IF(ISBLANK(X2288),"",IF(ISERROR(VLOOKUP(X2288,[3]DropTable!$A:$A,1,0)),"드랍없음",""))</f>
        <v/>
      </c>
      <c r="AA2288">
        <v>8.1</v>
      </c>
    </row>
    <row r="2289" spans="1:27" x14ac:dyDescent="0.3">
      <c r="A2289">
        <v>23</v>
      </c>
      <c r="B2289">
        <v>48</v>
      </c>
      <c r="C2289">
        <v>1680</v>
      </c>
      <c r="D2289">
        <v>420</v>
      </c>
      <c r="E2289" t="s">
        <v>114</v>
      </c>
      <c r="H2289" t="str">
        <f>IF(ISBLANK(G2289),"",
IFERROR(VLOOKUP(G2289,[1]StringTable!$1:$1048576,MATCH([1]StringTable!$B$1,[1]StringTable!$1:$1,0),0),
IFERROR(VLOOKUP(G2289,[1]InApkStringTable!$1:$1048576,MATCH([1]InApkStringTable!$B$1,[1]InApkStringTable!$1:$1,0),0),
"스트링없음")))</f>
        <v/>
      </c>
      <c r="J2289" t="b">
        <v>1</v>
      </c>
      <c r="L2289" t="str">
        <f>IF(ISBLANK(K2289),"",IF(ISERROR(VLOOKUP(K2289,MapTable!$A:$A,1,0)),"맵없음",""))</f>
        <v/>
      </c>
      <c r="N2289" t="b">
        <f t="shared" ca="1" si="84"/>
        <v>0</v>
      </c>
      <c r="R2289" t="str">
        <f>IF(ISBLANK(Q2289),"",
IF(ISERROR(FIND(",",Q2289)),
  IF(ISERROR(VLOOKUP(Q2289,MapTable!$A:$A,1,0)),"맵없음",
  ""),
IF(ISERROR(FIND(",",Q2289,FIND(",",Q2289)+1)),
  IF(OR(ISERROR(VLOOKUP(LEFT(Q2289,FIND(",",Q2289)-1),MapTable!$A:$A,1,0)),ISERROR(VLOOKUP(TRIM(MID(Q2289,FIND(",",Q2289)+1,999)),MapTable!$A:$A,1,0))),"맵없음",
  ""),
IF(ISERROR(FIND(",",Q2289,FIND(",",Q2289,FIND(",",Q2289)+1)+1)),
  IF(OR(ISERROR(VLOOKUP(LEFT(Q2289,FIND(",",Q2289)-1),MapTable!$A:$A,1,0)),ISERROR(VLOOKUP(TRIM(MID(Q2289,FIND(",",Q2289)+1,FIND(",",Q2289,FIND(",",Q2289)+1)-FIND(",",Q2289)-1)),MapTable!$A:$A,1,0)),ISERROR(VLOOKUP(TRIM(MID(Q2289,FIND(",",Q2289,FIND(",",Q2289)+1)+1,999)),MapTable!$A:$A,1,0))),"맵없음",
  ""),
IF(ISERROR(FIND(",",Q2289,FIND(",",Q2289,FIND(",",Q2289,FIND(",",Q2289)+1)+1)+1)),
  IF(OR(ISERROR(VLOOKUP(LEFT(Q2289,FIND(",",Q2289)-1),MapTable!$A:$A,1,0)),ISERROR(VLOOKUP(TRIM(MID(Q2289,FIND(",",Q2289)+1,FIND(",",Q2289,FIND(",",Q2289)+1)-FIND(",",Q2289)-1)),MapTable!$A:$A,1,0)),ISERROR(VLOOKUP(TRIM(MID(Q2289,FIND(",",Q2289,FIND(",",Q2289)+1)+1,FIND(",",Q2289,FIND(",",Q2289,FIND(",",Q2289)+1)+1)-FIND(",",Q2289,FIND(",",Q2289)+1)-1)),MapTable!$A:$A,1,0)),ISERROR(VLOOKUP(TRIM(MID(Q2289,FIND(",",Q2289,FIND(",",Q2289,FIND(",",Q2289)+1)+1)+1,999)),MapTable!$A:$A,1,0))),"맵없음",
  ""),
)))))</f>
        <v/>
      </c>
      <c r="W2289" t="str">
        <f>IF(ISBLANK(V2289),"",IF(ISERROR(VLOOKUP(V2289,[3]DropTable!$A:$A,1,0)),"드랍없음",""))</f>
        <v/>
      </c>
      <c r="Y2289" t="str">
        <f>IF(ISBLANK(X2289),"",IF(ISERROR(VLOOKUP(X2289,[3]DropTable!$A:$A,1,0)),"드랍없음",""))</f>
        <v/>
      </c>
      <c r="AA2289">
        <v>8.1</v>
      </c>
    </row>
    <row r="2290" spans="1:27" x14ac:dyDescent="0.3">
      <c r="A2290">
        <v>23</v>
      </c>
      <c r="B2290">
        <v>49</v>
      </c>
      <c r="C2290">
        <v>1680</v>
      </c>
      <c r="D2290">
        <v>420</v>
      </c>
      <c r="E2290" t="s">
        <v>114</v>
      </c>
      <c r="H2290" t="str">
        <f>IF(ISBLANK(G2290),"",
IFERROR(VLOOKUP(G2290,[1]StringTable!$1:$1048576,MATCH([1]StringTable!$B$1,[1]StringTable!$1:$1,0),0),
IFERROR(VLOOKUP(G2290,[1]InApkStringTable!$1:$1048576,MATCH([1]InApkStringTable!$B$1,[1]InApkStringTable!$1:$1,0),0),
"스트링없음")))</f>
        <v/>
      </c>
      <c r="J2290" t="b">
        <v>1</v>
      </c>
      <c r="L2290" t="str">
        <f>IF(ISBLANK(K2290),"",IF(ISERROR(VLOOKUP(K2290,MapTable!$A:$A,1,0)),"맵없음",""))</f>
        <v/>
      </c>
      <c r="N2290" t="b">
        <f t="shared" ca="1" si="84"/>
        <v>0</v>
      </c>
      <c r="R2290" t="str">
        <f>IF(ISBLANK(Q2290),"",
IF(ISERROR(FIND(",",Q2290)),
  IF(ISERROR(VLOOKUP(Q2290,MapTable!$A:$A,1,0)),"맵없음",
  ""),
IF(ISERROR(FIND(",",Q2290,FIND(",",Q2290)+1)),
  IF(OR(ISERROR(VLOOKUP(LEFT(Q2290,FIND(",",Q2290)-1),MapTable!$A:$A,1,0)),ISERROR(VLOOKUP(TRIM(MID(Q2290,FIND(",",Q2290)+1,999)),MapTable!$A:$A,1,0))),"맵없음",
  ""),
IF(ISERROR(FIND(",",Q2290,FIND(",",Q2290,FIND(",",Q2290)+1)+1)),
  IF(OR(ISERROR(VLOOKUP(LEFT(Q2290,FIND(",",Q2290)-1),MapTable!$A:$A,1,0)),ISERROR(VLOOKUP(TRIM(MID(Q2290,FIND(",",Q2290)+1,FIND(",",Q2290,FIND(",",Q2290)+1)-FIND(",",Q2290)-1)),MapTable!$A:$A,1,0)),ISERROR(VLOOKUP(TRIM(MID(Q2290,FIND(",",Q2290,FIND(",",Q2290)+1)+1,999)),MapTable!$A:$A,1,0))),"맵없음",
  ""),
IF(ISERROR(FIND(",",Q2290,FIND(",",Q2290,FIND(",",Q2290,FIND(",",Q2290)+1)+1)+1)),
  IF(OR(ISERROR(VLOOKUP(LEFT(Q2290,FIND(",",Q2290)-1),MapTable!$A:$A,1,0)),ISERROR(VLOOKUP(TRIM(MID(Q2290,FIND(",",Q2290)+1,FIND(",",Q2290,FIND(",",Q2290)+1)-FIND(",",Q2290)-1)),MapTable!$A:$A,1,0)),ISERROR(VLOOKUP(TRIM(MID(Q2290,FIND(",",Q2290,FIND(",",Q2290)+1)+1,FIND(",",Q2290,FIND(",",Q2290,FIND(",",Q2290)+1)+1)-FIND(",",Q2290,FIND(",",Q2290)+1)-1)),MapTable!$A:$A,1,0)),ISERROR(VLOOKUP(TRIM(MID(Q2290,FIND(",",Q2290,FIND(",",Q2290,FIND(",",Q2290)+1)+1)+1,999)),MapTable!$A:$A,1,0))),"맵없음",
  ""),
)))))</f>
        <v/>
      </c>
      <c r="W2290" t="str">
        <f>IF(ISBLANK(V2290),"",IF(ISERROR(VLOOKUP(V2290,[3]DropTable!$A:$A,1,0)),"드랍없음",""))</f>
        <v/>
      </c>
      <c r="Y2290" t="str">
        <f>IF(ISBLANK(X2290),"",IF(ISERROR(VLOOKUP(X2290,[3]DropTable!$A:$A,1,0)),"드랍없음",""))</f>
        <v/>
      </c>
      <c r="AA2290">
        <v>8.1</v>
      </c>
    </row>
    <row r="2291" spans="1:27" x14ac:dyDescent="0.3">
      <c r="A2291">
        <v>23</v>
      </c>
      <c r="B2291">
        <v>50</v>
      </c>
      <c r="C2291">
        <v>1680</v>
      </c>
      <c r="D2291">
        <v>420</v>
      </c>
      <c r="E2291" t="s">
        <v>114</v>
      </c>
      <c r="H2291" t="str">
        <f>IF(ISBLANK(G2291),"",
IFERROR(VLOOKUP(G2291,[1]StringTable!$1:$1048576,MATCH([1]StringTable!$B$1,[1]StringTable!$1:$1,0),0),
IFERROR(VLOOKUP(G2291,[1]InApkStringTable!$1:$1048576,MATCH([1]InApkStringTable!$B$1,[1]InApkStringTable!$1:$1,0),0),
"스트링없음")))</f>
        <v/>
      </c>
      <c r="J2291" t="b">
        <v>1</v>
      </c>
      <c r="L2291" t="str">
        <f>IF(ISBLANK(K2291),"",IF(ISERROR(VLOOKUP(K2291,MapTable!$A:$A,1,0)),"맵없음",""))</f>
        <v/>
      </c>
      <c r="N2291" t="b">
        <f t="shared" ca="1" si="84"/>
        <v>0</v>
      </c>
      <c r="R2291" t="str">
        <f>IF(ISBLANK(Q2291),"",
IF(ISERROR(FIND(",",Q2291)),
  IF(ISERROR(VLOOKUP(Q2291,MapTable!$A:$A,1,0)),"맵없음",
  ""),
IF(ISERROR(FIND(",",Q2291,FIND(",",Q2291)+1)),
  IF(OR(ISERROR(VLOOKUP(LEFT(Q2291,FIND(",",Q2291)-1),MapTable!$A:$A,1,0)),ISERROR(VLOOKUP(TRIM(MID(Q2291,FIND(",",Q2291)+1,999)),MapTable!$A:$A,1,0))),"맵없음",
  ""),
IF(ISERROR(FIND(",",Q2291,FIND(",",Q2291,FIND(",",Q2291)+1)+1)),
  IF(OR(ISERROR(VLOOKUP(LEFT(Q2291,FIND(",",Q2291)-1),MapTable!$A:$A,1,0)),ISERROR(VLOOKUP(TRIM(MID(Q2291,FIND(",",Q2291)+1,FIND(",",Q2291,FIND(",",Q2291)+1)-FIND(",",Q2291)-1)),MapTable!$A:$A,1,0)),ISERROR(VLOOKUP(TRIM(MID(Q2291,FIND(",",Q2291,FIND(",",Q2291)+1)+1,999)),MapTable!$A:$A,1,0))),"맵없음",
  ""),
IF(ISERROR(FIND(",",Q2291,FIND(",",Q2291,FIND(",",Q2291,FIND(",",Q2291)+1)+1)+1)),
  IF(OR(ISERROR(VLOOKUP(LEFT(Q2291,FIND(",",Q2291)-1),MapTable!$A:$A,1,0)),ISERROR(VLOOKUP(TRIM(MID(Q2291,FIND(",",Q2291)+1,FIND(",",Q2291,FIND(",",Q2291)+1)-FIND(",",Q2291)-1)),MapTable!$A:$A,1,0)),ISERROR(VLOOKUP(TRIM(MID(Q2291,FIND(",",Q2291,FIND(",",Q2291)+1)+1,FIND(",",Q2291,FIND(",",Q2291,FIND(",",Q2291)+1)+1)-FIND(",",Q2291,FIND(",",Q2291)+1)-1)),MapTable!$A:$A,1,0)),ISERROR(VLOOKUP(TRIM(MID(Q2291,FIND(",",Q2291,FIND(",",Q2291,FIND(",",Q2291)+1)+1)+1,999)),MapTable!$A:$A,1,0))),"맵없음",
  ""),
)))))</f>
        <v/>
      </c>
      <c r="W2291" t="str">
        <f>IF(ISBLANK(V2291),"",IF(ISERROR(VLOOKUP(V2291,[3]DropTable!$A:$A,1,0)),"드랍없음",""))</f>
        <v/>
      </c>
      <c r="Y2291" t="str">
        <f>IF(ISBLANK(X2291),"",IF(ISERROR(VLOOKUP(X2291,[3]DropTable!$A:$A,1,0)),"드랍없음",""))</f>
        <v/>
      </c>
      <c r="AA2291">
        <v>8.1</v>
      </c>
    </row>
    <row r="2292" spans="1:27" x14ac:dyDescent="0.3">
      <c r="A2292">
        <v>24</v>
      </c>
      <c r="B2292">
        <v>1</v>
      </c>
      <c r="C2292">
        <v>1680</v>
      </c>
      <c r="D2292">
        <v>420</v>
      </c>
      <c r="E2292" t="s">
        <v>114</v>
      </c>
      <c r="H2292" t="str">
        <f>IF(ISBLANK(G2292),"",
IFERROR(VLOOKUP(G2292,[1]StringTable!$1:$1048576,MATCH([1]StringTable!$B$1,[1]StringTable!$1:$1,0),0),
IFERROR(VLOOKUP(G2292,[1]InApkStringTable!$1:$1048576,MATCH([1]InApkStringTable!$B$1,[1]InApkStringTable!$1:$1,0),0),
"스트링없음")))</f>
        <v/>
      </c>
      <c r="J2292" t="b">
        <v>1</v>
      </c>
      <c r="L2292" t="str">
        <f>IF(ISBLANK(K2292),"",IF(ISERROR(VLOOKUP(K2292,MapTable!$A:$A,1,0)),"맵없음",""))</f>
        <v/>
      </c>
      <c r="N2292" t="b">
        <f t="shared" ca="1" si="84"/>
        <v>0</v>
      </c>
      <c r="R2292" t="str">
        <f>IF(ISBLANK(Q2292),"",
IF(ISERROR(FIND(",",Q2292)),
  IF(ISERROR(VLOOKUP(Q2292,MapTable!$A:$A,1,0)),"맵없음",
  ""),
IF(ISERROR(FIND(",",Q2292,FIND(",",Q2292)+1)),
  IF(OR(ISERROR(VLOOKUP(LEFT(Q2292,FIND(",",Q2292)-1),MapTable!$A:$A,1,0)),ISERROR(VLOOKUP(TRIM(MID(Q2292,FIND(",",Q2292)+1,999)),MapTable!$A:$A,1,0))),"맵없음",
  ""),
IF(ISERROR(FIND(",",Q2292,FIND(",",Q2292,FIND(",",Q2292)+1)+1)),
  IF(OR(ISERROR(VLOOKUP(LEFT(Q2292,FIND(",",Q2292)-1),MapTable!$A:$A,1,0)),ISERROR(VLOOKUP(TRIM(MID(Q2292,FIND(",",Q2292)+1,FIND(",",Q2292,FIND(",",Q2292)+1)-FIND(",",Q2292)-1)),MapTable!$A:$A,1,0)),ISERROR(VLOOKUP(TRIM(MID(Q2292,FIND(",",Q2292,FIND(",",Q2292)+1)+1,999)),MapTable!$A:$A,1,0))),"맵없음",
  ""),
IF(ISERROR(FIND(",",Q2292,FIND(",",Q2292,FIND(",",Q2292,FIND(",",Q2292)+1)+1)+1)),
  IF(OR(ISERROR(VLOOKUP(LEFT(Q2292,FIND(",",Q2292)-1),MapTable!$A:$A,1,0)),ISERROR(VLOOKUP(TRIM(MID(Q2292,FIND(",",Q2292)+1,FIND(",",Q2292,FIND(",",Q2292)+1)-FIND(",",Q2292)-1)),MapTable!$A:$A,1,0)),ISERROR(VLOOKUP(TRIM(MID(Q2292,FIND(",",Q2292,FIND(",",Q2292)+1)+1,FIND(",",Q2292,FIND(",",Q2292,FIND(",",Q2292)+1)+1)-FIND(",",Q2292,FIND(",",Q2292)+1)-1)),MapTable!$A:$A,1,0)),ISERROR(VLOOKUP(TRIM(MID(Q2292,FIND(",",Q2292,FIND(",",Q2292,FIND(",",Q2292)+1)+1)+1,999)),MapTable!$A:$A,1,0))),"맵없음",
  ""),
)))))</f>
        <v/>
      </c>
      <c r="W2292" t="str">
        <f>IF(ISBLANK(V2292),"",IF(ISERROR(VLOOKUP(V2292,[3]DropTable!$A:$A,1,0)),"드랍없음",""))</f>
        <v/>
      </c>
      <c r="Y2292" t="str">
        <f>IF(ISBLANK(X2292),"",IF(ISERROR(VLOOKUP(X2292,[3]DropTable!$A:$A,1,0)),"드랍없음",""))</f>
        <v/>
      </c>
      <c r="AA2292">
        <v>8.1</v>
      </c>
    </row>
    <row r="2293" spans="1:27" x14ac:dyDescent="0.3">
      <c r="A2293">
        <v>24</v>
      </c>
      <c r="B2293">
        <v>2</v>
      </c>
      <c r="C2293">
        <v>1680</v>
      </c>
      <c r="D2293">
        <v>420</v>
      </c>
      <c r="E2293" t="s">
        <v>114</v>
      </c>
      <c r="H2293" t="str">
        <f>IF(ISBLANK(G2293),"",
IFERROR(VLOOKUP(G2293,[1]StringTable!$1:$1048576,MATCH([1]StringTable!$B$1,[1]StringTable!$1:$1,0),0),
IFERROR(VLOOKUP(G2293,[1]InApkStringTable!$1:$1048576,MATCH([1]InApkStringTable!$B$1,[1]InApkStringTable!$1:$1,0),0),
"스트링없음")))</f>
        <v/>
      </c>
      <c r="J2293" t="b">
        <v>1</v>
      </c>
      <c r="L2293" t="str">
        <f>IF(ISBLANK(K2293),"",IF(ISERROR(VLOOKUP(K2293,MapTable!$A:$A,1,0)),"맵없음",""))</f>
        <v/>
      </c>
      <c r="N2293" t="b">
        <f t="shared" ca="1" si="84"/>
        <v>0</v>
      </c>
      <c r="R2293" t="str">
        <f>IF(ISBLANK(Q2293),"",
IF(ISERROR(FIND(",",Q2293)),
  IF(ISERROR(VLOOKUP(Q2293,MapTable!$A:$A,1,0)),"맵없음",
  ""),
IF(ISERROR(FIND(",",Q2293,FIND(",",Q2293)+1)),
  IF(OR(ISERROR(VLOOKUP(LEFT(Q2293,FIND(",",Q2293)-1),MapTable!$A:$A,1,0)),ISERROR(VLOOKUP(TRIM(MID(Q2293,FIND(",",Q2293)+1,999)),MapTable!$A:$A,1,0))),"맵없음",
  ""),
IF(ISERROR(FIND(",",Q2293,FIND(",",Q2293,FIND(",",Q2293)+1)+1)),
  IF(OR(ISERROR(VLOOKUP(LEFT(Q2293,FIND(",",Q2293)-1),MapTable!$A:$A,1,0)),ISERROR(VLOOKUP(TRIM(MID(Q2293,FIND(",",Q2293)+1,FIND(",",Q2293,FIND(",",Q2293)+1)-FIND(",",Q2293)-1)),MapTable!$A:$A,1,0)),ISERROR(VLOOKUP(TRIM(MID(Q2293,FIND(",",Q2293,FIND(",",Q2293)+1)+1,999)),MapTable!$A:$A,1,0))),"맵없음",
  ""),
IF(ISERROR(FIND(",",Q2293,FIND(",",Q2293,FIND(",",Q2293,FIND(",",Q2293)+1)+1)+1)),
  IF(OR(ISERROR(VLOOKUP(LEFT(Q2293,FIND(",",Q2293)-1),MapTable!$A:$A,1,0)),ISERROR(VLOOKUP(TRIM(MID(Q2293,FIND(",",Q2293)+1,FIND(",",Q2293,FIND(",",Q2293)+1)-FIND(",",Q2293)-1)),MapTable!$A:$A,1,0)),ISERROR(VLOOKUP(TRIM(MID(Q2293,FIND(",",Q2293,FIND(",",Q2293)+1)+1,FIND(",",Q2293,FIND(",",Q2293,FIND(",",Q2293)+1)+1)-FIND(",",Q2293,FIND(",",Q2293)+1)-1)),MapTable!$A:$A,1,0)),ISERROR(VLOOKUP(TRIM(MID(Q2293,FIND(",",Q2293,FIND(",",Q2293,FIND(",",Q2293)+1)+1)+1,999)),MapTable!$A:$A,1,0))),"맵없음",
  ""),
)))))</f>
        <v/>
      </c>
      <c r="W2293" t="str">
        <f>IF(ISBLANK(V2293),"",IF(ISERROR(VLOOKUP(V2293,[3]DropTable!$A:$A,1,0)),"드랍없음",""))</f>
        <v/>
      </c>
      <c r="Y2293" t="str">
        <f>IF(ISBLANK(X2293),"",IF(ISERROR(VLOOKUP(X2293,[3]DropTable!$A:$A,1,0)),"드랍없음",""))</f>
        <v/>
      </c>
      <c r="AA2293">
        <v>8.1</v>
      </c>
    </row>
    <row r="2294" spans="1:27" x14ac:dyDescent="0.3">
      <c r="A2294">
        <v>24</v>
      </c>
      <c r="B2294">
        <v>3</v>
      </c>
      <c r="C2294">
        <v>1680</v>
      </c>
      <c r="D2294">
        <v>420</v>
      </c>
      <c r="E2294" t="s">
        <v>114</v>
      </c>
      <c r="H2294" t="str">
        <f>IF(ISBLANK(G2294),"",
IFERROR(VLOOKUP(G2294,[1]StringTable!$1:$1048576,MATCH([1]StringTable!$B$1,[1]StringTable!$1:$1,0),0),
IFERROR(VLOOKUP(G2294,[1]InApkStringTable!$1:$1048576,MATCH([1]InApkStringTable!$B$1,[1]InApkStringTable!$1:$1,0),0),
"스트링없음")))</f>
        <v/>
      </c>
      <c r="J2294" t="b">
        <v>1</v>
      </c>
      <c r="L2294" t="str">
        <f>IF(ISBLANK(K2294),"",IF(ISERROR(VLOOKUP(K2294,MapTable!$A:$A,1,0)),"맵없음",""))</f>
        <v/>
      </c>
      <c r="N2294" t="b">
        <f t="shared" ca="1" si="84"/>
        <v>0</v>
      </c>
      <c r="R2294" t="str">
        <f>IF(ISBLANK(Q2294),"",
IF(ISERROR(FIND(",",Q2294)),
  IF(ISERROR(VLOOKUP(Q2294,MapTable!$A:$A,1,0)),"맵없음",
  ""),
IF(ISERROR(FIND(",",Q2294,FIND(",",Q2294)+1)),
  IF(OR(ISERROR(VLOOKUP(LEFT(Q2294,FIND(",",Q2294)-1),MapTable!$A:$A,1,0)),ISERROR(VLOOKUP(TRIM(MID(Q2294,FIND(",",Q2294)+1,999)),MapTable!$A:$A,1,0))),"맵없음",
  ""),
IF(ISERROR(FIND(",",Q2294,FIND(",",Q2294,FIND(",",Q2294)+1)+1)),
  IF(OR(ISERROR(VLOOKUP(LEFT(Q2294,FIND(",",Q2294)-1),MapTable!$A:$A,1,0)),ISERROR(VLOOKUP(TRIM(MID(Q2294,FIND(",",Q2294)+1,FIND(",",Q2294,FIND(",",Q2294)+1)-FIND(",",Q2294)-1)),MapTable!$A:$A,1,0)),ISERROR(VLOOKUP(TRIM(MID(Q2294,FIND(",",Q2294,FIND(",",Q2294)+1)+1,999)),MapTable!$A:$A,1,0))),"맵없음",
  ""),
IF(ISERROR(FIND(",",Q2294,FIND(",",Q2294,FIND(",",Q2294,FIND(",",Q2294)+1)+1)+1)),
  IF(OR(ISERROR(VLOOKUP(LEFT(Q2294,FIND(",",Q2294)-1),MapTable!$A:$A,1,0)),ISERROR(VLOOKUP(TRIM(MID(Q2294,FIND(",",Q2294)+1,FIND(",",Q2294,FIND(",",Q2294)+1)-FIND(",",Q2294)-1)),MapTable!$A:$A,1,0)),ISERROR(VLOOKUP(TRIM(MID(Q2294,FIND(",",Q2294,FIND(",",Q2294)+1)+1,FIND(",",Q2294,FIND(",",Q2294,FIND(",",Q2294)+1)+1)-FIND(",",Q2294,FIND(",",Q2294)+1)-1)),MapTable!$A:$A,1,0)),ISERROR(VLOOKUP(TRIM(MID(Q2294,FIND(",",Q2294,FIND(",",Q2294,FIND(",",Q2294)+1)+1)+1,999)),MapTable!$A:$A,1,0))),"맵없음",
  ""),
)))))</f>
        <v/>
      </c>
      <c r="W2294" t="str">
        <f>IF(ISBLANK(V2294),"",IF(ISERROR(VLOOKUP(V2294,[3]DropTable!$A:$A,1,0)),"드랍없음",""))</f>
        <v/>
      </c>
      <c r="Y2294" t="str">
        <f>IF(ISBLANK(X2294),"",IF(ISERROR(VLOOKUP(X2294,[3]DropTable!$A:$A,1,0)),"드랍없음",""))</f>
        <v/>
      </c>
      <c r="AA2294">
        <v>8.1</v>
      </c>
    </row>
    <row r="2295" spans="1:27" x14ac:dyDescent="0.3">
      <c r="A2295">
        <v>24</v>
      </c>
      <c r="B2295">
        <v>4</v>
      </c>
      <c r="C2295">
        <v>1680</v>
      </c>
      <c r="D2295">
        <v>420</v>
      </c>
      <c r="E2295" t="s">
        <v>114</v>
      </c>
      <c r="H2295" t="str">
        <f>IF(ISBLANK(G2295),"",
IFERROR(VLOOKUP(G2295,[1]StringTable!$1:$1048576,MATCH([1]StringTable!$B$1,[1]StringTable!$1:$1,0),0),
IFERROR(VLOOKUP(G2295,[1]InApkStringTable!$1:$1048576,MATCH([1]InApkStringTable!$B$1,[1]InApkStringTable!$1:$1,0),0),
"스트링없음")))</f>
        <v/>
      </c>
      <c r="J2295" t="b">
        <v>1</v>
      </c>
      <c r="L2295" t="str">
        <f>IF(ISBLANK(K2295),"",IF(ISERROR(VLOOKUP(K2295,MapTable!$A:$A,1,0)),"맵없음",""))</f>
        <v/>
      </c>
      <c r="N2295" t="b">
        <f t="shared" ca="1" si="84"/>
        <v>0</v>
      </c>
      <c r="R2295" t="str">
        <f>IF(ISBLANK(Q2295),"",
IF(ISERROR(FIND(",",Q2295)),
  IF(ISERROR(VLOOKUP(Q2295,MapTable!$A:$A,1,0)),"맵없음",
  ""),
IF(ISERROR(FIND(",",Q2295,FIND(",",Q2295)+1)),
  IF(OR(ISERROR(VLOOKUP(LEFT(Q2295,FIND(",",Q2295)-1),MapTable!$A:$A,1,0)),ISERROR(VLOOKUP(TRIM(MID(Q2295,FIND(",",Q2295)+1,999)),MapTable!$A:$A,1,0))),"맵없음",
  ""),
IF(ISERROR(FIND(",",Q2295,FIND(",",Q2295,FIND(",",Q2295)+1)+1)),
  IF(OR(ISERROR(VLOOKUP(LEFT(Q2295,FIND(",",Q2295)-1),MapTable!$A:$A,1,0)),ISERROR(VLOOKUP(TRIM(MID(Q2295,FIND(",",Q2295)+1,FIND(",",Q2295,FIND(",",Q2295)+1)-FIND(",",Q2295)-1)),MapTable!$A:$A,1,0)),ISERROR(VLOOKUP(TRIM(MID(Q2295,FIND(",",Q2295,FIND(",",Q2295)+1)+1,999)),MapTable!$A:$A,1,0))),"맵없음",
  ""),
IF(ISERROR(FIND(",",Q2295,FIND(",",Q2295,FIND(",",Q2295,FIND(",",Q2295)+1)+1)+1)),
  IF(OR(ISERROR(VLOOKUP(LEFT(Q2295,FIND(",",Q2295)-1),MapTable!$A:$A,1,0)),ISERROR(VLOOKUP(TRIM(MID(Q2295,FIND(",",Q2295)+1,FIND(",",Q2295,FIND(",",Q2295)+1)-FIND(",",Q2295)-1)),MapTable!$A:$A,1,0)),ISERROR(VLOOKUP(TRIM(MID(Q2295,FIND(",",Q2295,FIND(",",Q2295)+1)+1,FIND(",",Q2295,FIND(",",Q2295,FIND(",",Q2295)+1)+1)-FIND(",",Q2295,FIND(",",Q2295)+1)-1)),MapTable!$A:$A,1,0)),ISERROR(VLOOKUP(TRIM(MID(Q2295,FIND(",",Q2295,FIND(",",Q2295,FIND(",",Q2295)+1)+1)+1,999)),MapTable!$A:$A,1,0))),"맵없음",
  ""),
)))))</f>
        <v/>
      </c>
      <c r="W2295" t="str">
        <f>IF(ISBLANK(V2295),"",IF(ISERROR(VLOOKUP(V2295,[3]DropTable!$A:$A,1,0)),"드랍없음",""))</f>
        <v/>
      </c>
      <c r="Y2295" t="str">
        <f>IF(ISBLANK(X2295),"",IF(ISERROR(VLOOKUP(X2295,[3]DropTable!$A:$A,1,0)),"드랍없음",""))</f>
        <v/>
      </c>
      <c r="AA2295">
        <v>8.1</v>
      </c>
    </row>
    <row r="2296" spans="1:27" x14ac:dyDescent="0.3">
      <c r="A2296">
        <v>24</v>
      </c>
      <c r="B2296">
        <v>5</v>
      </c>
      <c r="C2296">
        <v>1680</v>
      </c>
      <c r="D2296">
        <v>420</v>
      </c>
      <c r="E2296" t="s">
        <v>114</v>
      </c>
      <c r="H2296" t="str">
        <f>IF(ISBLANK(G2296),"",
IFERROR(VLOOKUP(G2296,[1]StringTable!$1:$1048576,MATCH([1]StringTable!$B$1,[1]StringTable!$1:$1,0),0),
IFERROR(VLOOKUP(G2296,[1]InApkStringTable!$1:$1048576,MATCH([1]InApkStringTable!$B$1,[1]InApkStringTable!$1:$1,0),0),
"스트링없음")))</f>
        <v/>
      </c>
      <c r="J2296" t="b">
        <v>1</v>
      </c>
      <c r="L2296" t="str">
        <f>IF(ISBLANK(K2296),"",IF(ISERROR(VLOOKUP(K2296,MapTable!$A:$A,1,0)),"맵없음",""))</f>
        <v/>
      </c>
      <c r="N2296" t="b">
        <f t="shared" ca="1" si="84"/>
        <v>0</v>
      </c>
      <c r="R2296" t="str">
        <f>IF(ISBLANK(Q2296),"",
IF(ISERROR(FIND(",",Q2296)),
  IF(ISERROR(VLOOKUP(Q2296,MapTable!$A:$A,1,0)),"맵없음",
  ""),
IF(ISERROR(FIND(",",Q2296,FIND(",",Q2296)+1)),
  IF(OR(ISERROR(VLOOKUP(LEFT(Q2296,FIND(",",Q2296)-1),MapTable!$A:$A,1,0)),ISERROR(VLOOKUP(TRIM(MID(Q2296,FIND(",",Q2296)+1,999)),MapTable!$A:$A,1,0))),"맵없음",
  ""),
IF(ISERROR(FIND(",",Q2296,FIND(",",Q2296,FIND(",",Q2296)+1)+1)),
  IF(OR(ISERROR(VLOOKUP(LEFT(Q2296,FIND(",",Q2296)-1),MapTable!$A:$A,1,0)),ISERROR(VLOOKUP(TRIM(MID(Q2296,FIND(",",Q2296)+1,FIND(",",Q2296,FIND(",",Q2296)+1)-FIND(",",Q2296)-1)),MapTable!$A:$A,1,0)),ISERROR(VLOOKUP(TRIM(MID(Q2296,FIND(",",Q2296,FIND(",",Q2296)+1)+1,999)),MapTable!$A:$A,1,0))),"맵없음",
  ""),
IF(ISERROR(FIND(",",Q2296,FIND(",",Q2296,FIND(",",Q2296,FIND(",",Q2296)+1)+1)+1)),
  IF(OR(ISERROR(VLOOKUP(LEFT(Q2296,FIND(",",Q2296)-1),MapTable!$A:$A,1,0)),ISERROR(VLOOKUP(TRIM(MID(Q2296,FIND(",",Q2296)+1,FIND(",",Q2296,FIND(",",Q2296)+1)-FIND(",",Q2296)-1)),MapTable!$A:$A,1,0)),ISERROR(VLOOKUP(TRIM(MID(Q2296,FIND(",",Q2296,FIND(",",Q2296)+1)+1,FIND(",",Q2296,FIND(",",Q2296,FIND(",",Q2296)+1)+1)-FIND(",",Q2296,FIND(",",Q2296)+1)-1)),MapTable!$A:$A,1,0)),ISERROR(VLOOKUP(TRIM(MID(Q2296,FIND(",",Q2296,FIND(",",Q2296,FIND(",",Q2296)+1)+1)+1,999)),MapTable!$A:$A,1,0))),"맵없음",
  ""),
)))))</f>
        <v/>
      </c>
      <c r="W2296" t="str">
        <f>IF(ISBLANK(V2296),"",IF(ISERROR(VLOOKUP(V2296,[3]DropTable!$A:$A,1,0)),"드랍없음",""))</f>
        <v/>
      </c>
      <c r="Y2296" t="str">
        <f>IF(ISBLANK(X2296),"",IF(ISERROR(VLOOKUP(X2296,[3]DropTable!$A:$A,1,0)),"드랍없음",""))</f>
        <v/>
      </c>
      <c r="AA2296">
        <v>8.1</v>
      </c>
    </row>
    <row r="2297" spans="1:27" x14ac:dyDescent="0.3">
      <c r="A2297">
        <v>24</v>
      </c>
      <c r="B2297">
        <v>6</v>
      </c>
      <c r="C2297">
        <v>1680</v>
      </c>
      <c r="D2297">
        <v>420</v>
      </c>
      <c r="E2297" t="s">
        <v>114</v>
      </c>
      <c r="H2297" t="str">
        <f>IF(ISBLANK(G2297),"",
IFERROR(VLOOKUP(G2297,[1]StringTable!$1:$1048576,MATCH([1]StringTable!$B$1,[1]StringTable!$1:$1,0),0),
IFERROR(VLOOKUP(G2297,[1]InApkStringTable!$1:$1048576,MATCH([1]InApkStringTable!$B$1,[1]InApkStringTable!$1:$1,0),0),
"스트링없음")))</f>
        <v/>
      </c>
      <c r="J2297" t="b">
        <v>1</v>
      </c>
      <c r="L2297" t="str">
        <f>IF(ISBLANK(K2297),"",IF(ISERROR(VLOOKUP(K2297,MapTable!$A:$A,1,0)),"맵없음",""))</f>
        <v/>
      </c>
      <c r="N2297" t="b">
        <f t="shared" ca="1" si="84"/>
        <v>0</v>
      </c>
      <c r="R2297" t="str">
        <f>IF(ISBLANK(Q2297),"",
IF(ISERROR(FIND(",",Q2297)),
  IF(ISERROR(VLOOKUP(Q2297,MapTable!$A:$A,1,0)),"맵없음",
  ""),
IF(ISERROR(FIND(",",Q2297,FIND(",",Q2297)+1)),
  IF(OR(ISERROR(VLOOKUP(LEFT(Q2297,FIND(",",Q2297)-1),MapTable!$A:$A,1,0)),ISERROR(VLOOKUP(TRIM(MID(Q2297,FIND(",",Q2297)+1,999)),MapTable!$A:$A,1,0))),"맵없음",
  ""),
IF(ISERROR(FIND(",",Q2297,FIND(",",Q2297,FIND(",",Q2297)+1)+1)),
  IF(OR(ISERROR(VLOOKUP(LEFT(Q2297,FIND(",",Q2297)-1),MapTable!$A:$A,1,0)),ISERROR(VLOOKUP(TRIM(MID(Q2297,FIND(",",Q2297)+1,FIND(",",Q2297,FIND(",",Q2297)+1)-FIND(",",Q2297)-1)),MapTable!$A:$A,1,0)),ISERROR(VLOOKUP(TRIM(MID(Q2297,FIND(",",Q2297,FIND(",",Q2297)+1)+1,999)),MapTable!$A:$A,1,0))),"맵없음",
  ""),
IF(ISERROR(FIND(",",Q2297,FIND(",",Q2297,FIND(",",Q2297,FIND(",",Q2297)+1)+1)+1)),
  IF(OR(ISERROR(VLOOKUP(LEFT(Q2297,FIND(",",Q2297)-1),MapTable!$A:$A,1,0)),ISERROR(VLOOKUP(TRIM(MID(Q2297,FIND(",",Q2297)+1,FIND(",",Q2297,FIND(",",Q2297)+1)-FIND(",",Q2297)-1)),MapTable!$A:$A,1,0)),ISERROR(VLOOKUP(TRIM(MID(Q2297,FIND(",",Q2297,FIND(",",Q2297)+1)+1,FIND(",",Q2297,FIND(",",Q2297,FIND(",",Q2297)+1)+1)-FIND(",",Q2297,FIND(",",Q2297)+1)-1)),MapTable!$A:$A,1,0)),ISERROR(VLOOKUP(TRIM(MID(Q2297,FIND(",",Q2297,FIND(",",Q2297,FIND(",",Q2297)+1)+1)+1,999)),MapTable!$A:$A,1,0))),"맵없음",
  ""),
)))))</f>
        <v/>
      </c>
      <c r="W2297" t="str">
        <f>IF(ISBLANK(V2297),"",IF(ISERROR(VLOOKUP(V2297,[3]DropTable!$A:$A,1,0)),"드랍없음",""))</f>
        <v/>
      </c>
      <c r="Y2297" t="str">
        <f>IF(ISBLANK(X2297),"",IF(ISERROR(VLOOKUP(X2297,[3]DropTable!$A:$A,1,0)),"드랍없음",""))</f>
        <v/>
      </c>
      <c r="AA2297">
        <v>8.1</v>
      </c>
    </row>
    <row r="2298" spans="1:27" x14ac:dyDescent="0.3">
      <c r="A2298">
        <v>24</v>
      </c>
      <c r="B2298">
        <v>7</v>
      </c>
      <c r="C2298">
        <v>1680</v>
      </c>
      <c r="D2298">
        <v>420</v>
      </c>
      <c r="E2298" t="s">
        <v>114</v>
      </c>
      <c r="H2298" t="str">
        <f>IF(ISBLANK(G2298),"",
IFERROR(VLOOKUP(G2298,[1]StringTable!$1:$1048576,MATCH([1]StringTable!$B$1,[1]StringTable!$1:$1,0),0),
IFERROR(VLOOKUP(G2298,[1]InApkStringTable!$1:$1048576,MATCH([1]InApkStringTable!$B$1,[1]InApkStringTable!$1:$1,0),0),
"스트링없음")))</f>
        <v/>
      </c>
      <c r="J2298" t="b">
        <v>1</v>
      </c>
      <c r="L2298" t="str">
        <f>IF(ISBLANK(K2298),"",IF(ISERROR(VLOOKUP(K2298,MapTable!$A:$A,1,0)),"맵없음",""))</f>
        <v/>
      </c>
      <c r="N2298" t="b">
        <f t="shared" ca="1" si="84"/>
        <v>0</v>
      </c>
      <c r="R2298" t="str">
        <f>IF(ISBLANK(Q2298),"",
IF(ISERROR(FIND(",",Q2298)),
  IF(ISERROR(VLOOKUP(Q2298,MapTable!$A:$A,1,0)),"맵없음",
  ""),
IF(ISERROR(FIND(",",Q2298,FIND(",",Q2298)+1)),
  IF(OR(ISERROR(VLOOKUP(LEFT(Q2298,FIND(",",Q2298)-1),MapTable!$A:$A,1,0)),ISERROR(VLOOKUP(TRIM(MID(Q2298,FIND(",",Q2298)+1,999)),MapTable!$A:$A,1,0))),"맵없음",
  ""),
IF(ISERROR(FIND(",",Q2298,FIND(",",Q2298,FIND(",",Q2298)+1)+1)),
  IF(OR(ISERROR(VLOOKUP(LEFT(Q2298,FIND(",",Q2298)-1),MapTable!$A:$A,1,0)),ISERROR(VLOOKUP(TRIM(MID(Q2298,FIND(",",Q2298)+1,FIND(",",Q2298,FIND(",",Q2298)+1)-FIND(",",Q2298)-1)),MapTable!$A:$A,1,0)),ISERROR(VLOOKUP(TRIM(MID(Q2298,FIND(",",Q2298,FIND(",",Q2298)+1)+1,999)),MapTable!$A:$A,1,0))),"맵없음",
  ""),
IF(ISERROR(FIND(",",Q2298,FIND(",",Q2298,FIND(",",Q2298,FIND(",",Q2298)+1)+1)+1)),
  IF(OR(ISERROR(VLOOKUP(LEFT(Q2298,FIND(",",Q2298)-1),MapTable!$A:$A,1,0)),ISERROR(VLOOKUP(TRIM(MID(Q2298,FIND(",",Q2298)+1,FIND(",",Q2298,FIND(",",Q2298)+1)-FIND(",",Q2298)-1)),MapTable!$A:$A,1,0)),ISERROR(VLOOKUP(TRIM(MID(Q2298,FIND(",",Q2298,FIND(",",Q2298)+1)+1,FIND(",",Q2298,FIND(",",Q2298,FIND(",",Q2298)+1)+1)-FIND(",",Q2298,FIND(",",Q2298)+1)-1)),MapTable!$A:$A,1,0)),ISERROR(VLOOKUP(TRIM(MID(Q2298,FIND(",",Q2298,FIND(",",Q2298,FIND(",",Q2298)+1)+1)+1,999)),MapTable!$A:$A,1,0))),"맵없음",
  ""),
)))))</f>
        <v/>
      </c>
      <c r="W2298" t="str">
        <f>IF(ISBLANK(V2298),"",IF(ISERROR(VLOOKUP(V2298,[3]DropTable!$A:$A,1,0)),"드랍없음",""))</f>
        <v/>
      </c>
      <c r="Y2298" t="str">
        <f>IF(ISBLANK(X2298),"",IF(ISERROR(VLOOKUP(X2298,[3]DropTable!$A:$A,1,0)),"드랍없음",""))</f>
        <v/>
      </c>
      <c r="AA2298">
        <v>8.1</v>
      </c>
    </row>
    <row r="2299" spans="1:27" x14ac:dyDescent="0.3">
      <c r="A2299">
        <v>24</v>
      </c>
      <c r="B2299">
        <v>8</v>
      </c>
      <c r="C2299">
        <v>1680</v>
      </c>
      <c r="D2299">
        <v>420</v>
      </c>
      <c r="E2299" t="s">
        <v>114</v>
      </c>
      <c r="H2299" t="str">
        <f>IF(ISBLANK(G2299),"",
IFERROR(VLOOKUP(G2299,[1]StringTable!$1:$1048576,MATCH([1]StringTable!$B$1,[1]StringTable!$1:$1,0),0),
IFERROR(VLOOKUP(G2299,[1]InApkStringTable!$1:$1048576,MATCH([1]InApkStringTable!$B$1,[1]InApkStringTable!$1:$1,0),0),
"스트링없음")))</f>
        <v/>
      </c>
      <c r="J2299" t="b">
        <v>1</v>
      </c>
      <c r="L2299" t="str">
        <f>IF(ISBLANK(K2299),"",IF(ISERROR(VLOOKUP(K2299,MapTable!$A:$A,1,0)),"맵없음",""))</f>
        <v/>
      </c>
      <c r="N2299" t="b">
        <f t="shared" ca="1" si="84"/>
        <v>0</v>
      </c>
      <c r="R2299" t="str">
        <f>IF(ISBLANK(Q2299),"",
IF(ISERROR(FIND(",",Q2299)),
  IF(ISERROR(VLOOKUP(Q2299,MapTable!$A:$A,1,0)),"맵없음",
  ""),
IF(ISERROR(FIND(",",Q2299,FIND(",",Q2299)+1)),
  IF(OR(ISERROR(VLOOKUP(LEFT(Q2299,FIND(",",Q2299)-1),MapTable!$A:$A,1,0)),ISERROR(VLOOKUP(TRIM(MID(Q2299,FIND(",",Q2299)+1,999)),MapTable!$A:$A,1,0))),"맵없음",
  ""),
IF(ISERROR(FIND(",",Q2299,FIND(",",Q2299,FIND(",",Q2299)+1)+1)),
  IF(OR(ISERROR(VLOOKUP(LEFT(Q2299,FIND(",",Q2299)-1),MapTable!$A:$A,1,0)),ISERROR(VLOOKUP(TRIM(MID(Q2299,FIND(",",Q2299)+1,FIND(",",Q2299,FIND(",",Q2299)+1)-FIND(",",Q2299)-1)),MapTable!$A:$A,1,0)),ISERROR(VLOOKUP(TRIM(MID(Q2299,FIND(",",Q2299,FIND(",",Q2299)+1)+1,999)),MapTable!$A:$A,1,0))),"맵없음",
  ""),
IF(ISERROR(FIND(",",Q2299,FIND(",",Q2299,FIND(",",Q2299,FIND(",",Q2299)+1)+1)+1)),
  IF(OR(ISERROR(VLOOKUP(LEFT(Q2299,FIND(",",Q2299)-1),MapTable!$A:$A,1,0)),ISERROR(VLOOKUP(TRIM(MID(Q2299,FIND(",",Q2299)+1,FIND(",",Q2299,FIND(",",Q2299)+1)-FIND(",",Q2299)-1)),MapTable!$A:$A,1,0)),ISERROR(VLOOKUP(TRIM(MID(Q2299,FIND(",",Q2299,FIND(",",Q2299)+1)+1,FIND(",",Q2299,FIND(",",Q2299,FIND(",",Q2299)+1)+1)-FIND(",",Q2299,FIND(",",Q2299)+1)-1)),MapTable!$A:$A,1,0)),ISERROR(VLOOKUP(TRIM(MID(Q2299,FIND(",",Q2299,FIND(",",Q2299,FIND(",",Q2299)+1)+1)+1,999)),MapTable!$A:$A,1,0))),"맵없음",
  ""),
)))))</f>
        <v/>
      </c>
      <c r="W2299" t="str">
        <f>IF(ISBLANK(V2299),"",IF(ISERROR(VLOOKUP(V2299,[3]DropTable!$A:$A,1,0)),"드랍없음",""))</f>
        <v/>
      </c>
      <c r="Y2299" t="str">
        <f>IF(ISBLANK(X2299),"",IF(ISERROR(VLOOKUP(X2299,[3]DropTable!$A:$A,1,0)),"드랍없음",""))</f>
        <v/>
      </c>
      <c r="AA2299">
        <v>8.1</v>
      </c>
    </row>
    <row r="2300" spans="1:27" x14ac:dyDescent="0.3">
      <c r="A2300">
        <v>24</v>
      </c>
      <c r="B2300">
        <v>9</v>
      </c>
      <c r="C2300">
        <v>1680</v>
      </c>
      <c r="D2300">
        <v>420</v>
      </c>
      <c r="E2300" t="s">
        <v>114</v>
      </c>
      <c r="H2300" t="str">
        <f>IF(ISBLANK(G2300),"",
IFERROR(VLOOKUP(G2300,[1]StringTable!$1:$1048576,MATCH([1]StringTable!$B$1,[1]StringTable!$1:$1,0),0),
IFERROR(VLOOKUP(G2300,[1]InApkStringTable!$1:$1048576,MATCH([1]InApkStringTable!$B$1,[1]InApkStringTable!$1:$1,0),0),
"스트링없음")))</f>
        <v/>
      </c>
      <c r="J2300" t="b">
        <v>1</v>
      </c>
      <c r="L2300" t="str">
        <f>IF(ISBLANK(K2300),"",IF(ISERROR(VLOOKUP(K2300,MapTable!$A:$A,1,0)),"맵없음",""))</f>
        <v/>
      </c>
      <c r="N2300" t="b">
        <f t="shared" ca="1" si="84"/>
        <v>0</v>
      </c>
      <c r="R2300" t="str">
        <f>IF(ISBLANK(Q2300),"",
IF(ISERROR(FIND(",",Q2300)),
  IF(ISERROR(VLOOKUP(Q2300,MapTable!$A:$A,1,0)),"맵없음",
  ""),
IF(ISERROR(FIND(",",Q2300,FIND(",",Q2300)+1)),
  IF(OR(ISERROR(VLOOKUP(LEFT(Q2300,FIND(",",Q2300)-1),MapTable!$A:$A,1,0)),ISERROR(VLOOKUP(TRIM(MID(Q2300,FIND(",",Q2300)+1,999)),MapTable!$A:$A,1,0))),"맵없음",
  ""),
IF(ISERROR(FIND(",",Q2300,FIND(",",Q2300,FIND(",",Q2300)+1)+1)),
  IF(OR(ISERROR(VLOOKUP(LEFT(Q2300,FIND(",",Q2300)-1),MapTable!$A:$A,1,0)),ISERROR(VLOOKUP(TRIM(MID(Q2300,FIND(",",Q2300)+1,FIND(",",Q2300,FIND(",",Q2300)+1)-FIND(",",Q2300)-1)),MapTable!$A:$A,1,0)),ISERROR(VLOOKUP(TRIM(MID(Q2300,FIND(",",Q2300,FIND(",",Q2300)+1)+1,999)),MapTable!$A:$A,1,0))),"맵없음",
  ""),
IF(ISERROR(FIND(",",Q2300,FIND(",",Q2300,FIND(",",Q2300,FIND(",",Q2300)+1)+1)+1)),
  IF(OR(ISERROR(VLOOKUP(LEFT(Q2300,FIND(",",Q2300)-1),MapTable!$A:$A,1,0)),ISERROR(VLOOKUP(TRIM(MID(Q2300,FIND(",",Q2300)+1,FIND(",",Q2300,FIND(",",Q2300)+1)-FIND(",",Q2300)-1)),MapTable!$A:$A,1,0)),ISERROR(VLOOKUP(TRIM(MID(Q2300,FIND(",",Q2300,FIND(",",Q2300)+1)+1,FIND(",",Q2300,FIND(",",Q2300,FIND(",",Q2300)+1)+1)-FIND(",",Q2300,FIND(",",Q2300)+1)-1)),MapTable!$A:$A,1,0)),ISERROR(VLOOKUP(TRIM(MID(Q2300,FIND(",",Q2300,FIND(",",Q2300,FIND(",",Q2300)+1)+1)+1,999)),MapTable!$A:$A,1,0))),"맵없음",
  ""),
)))))</f>
        <v/>
      </c>
      <c r="W2300" t="str">
        <f>IF(ISBLANK(V2300),"",IF(ISERROR(VLOOKUP(V2300,[3]DropTable!$A:$A,1,0)),"드랍없음",""))</f>
        <v/>
      </c>
      <c r="Y2300" t="str">
        <f>IF(ISBLANK(X2300),"",IF(ISERROR(VLOOKUP(X2300,[3]DropTable!$A:$A,1,0)),"드랍없음",""))</f>
        <v/>
      </c>
      <c r="AA2300">
        <v>8.1</v>
      </c>
    </row>
    <row r="2301" spans="1:27" x14ac:dyDescent="0.3">
      <c r="A2301">
        <v>24</v>
      </c>
      <c r="B2301">
        <v>10</v>
      </c>
      <c r="C2301">
        <v>1680</v>
      </c>
      <c r="D2301">
        <v>420</v>
      </c>
      <c r="E2301" t="s">
        <v>114</v>
      </c>
      <c r="H2301" t="str">
        <f>IF(ISBLANK(G2301),"",
IFERROR(VLOOKUP(G2301,[1]StringTable!$1:$1048576,MATCH([1]StringTable!$B$1,[1]StringTable!$1:$1,0),0),
IFERROR(VLOOKUP(G2301,[1]InApkStringTable!$1:$1048576,MATCH([1]InApkStringTable!$B$1,[1]InApkStringTable!$1:$1,0),0),
"스트링없음")))</f>
        <v/>
      </c>
      <c r="J2301" t="b">
        <v>1</v>
      </c>
      <c r="L2301" t="str">
        <f>IF(ISBLANK(K2301),"",IF(ISERROR(VLOOKUP(K2301,MapTable!$A:$A,1,0)),"맵없음",""))</f>
        <v/>
      </c>
      <c r="N2301" t="b">
        <f t="shared" ca="1" si="84"/>
        <v>0</v>
      </c>
      <c r="R2301" t="str">
        <f>IF(ISBLANK(Q2301),"",
IF(ISERROR(FIND(",",Q2301)),
  IF(ISERROR(VLOOKUP(Q2301,MapTable!$A:$A,1,0)),"맵없음",
  ""),
IF(ISERROR(FIND(",",Q2301,FIND(",",Q2301)+1)),
  IF(OR(ISERROR(VLOOKUP(LEFT(Q2301,FIND(",",Q2301)-1),MapTable!$A:$A,1,0)),ISERROR(VLOOKUP(TRIM(MID(Q2301,FIND(",",Q2301)+1,999)),MapTable!$A:$A,1,0))),"맵없음",
  ""),
IF(ISERROR(FIND(",",Q2301,FIND(",",Q2301,FIND(",",Q2301)+1)+1)),
  IF(OR(ISERROR(VLOOKUP(LEFT(Q2301,FIND(",",Q2301)-1),MapTable!$A:$A,1,0)),ISERROR(VLOOKUP(TRIM(MID(Q2301,FIND(",",Q2301)+1,FIND(",",Q2301,FIND(",",Q2301)+1)-FIND(",",Q2301)-1)),MapTable!$A:$A,1,0)),ISERROR(VLOOKUP(TRIM(MID(Q2301,FIND(",",Q2301,FIND(",",Q2301)+1)+1,999)),MapTable!$A:$A,1,0))),"맵없음",
  ""),
IF(ISERROR(FIND(",",Q2301,FIND(",",Q2301,FIND(",",Q2301,FIND(",",Q2301)+1)+1)+1)),
  IF(OR(ISERROR(VLOOKUP(LEFT(Q2301,FIND(",",Q2301)-1),MapTable!$A:$A,1,0)),ISERROR(VLOOKUP(TRIM(MID(Q2301,FIND(",",Q2301)+1,FIND(",",Q2301,FIND(",",Q2301)+1)-FIND(",",Q2301)-1)),MapTable!$A:$A,1,0)),ISERROR(VLOOKUP(TRIM(MID(Q2301,FIND(",",Q2301,FIND(",",Q2301)+1)+1,FIND(",",Q2301,FIND(",",Q2301,FIND(",",Q2301)+1)+1)-FIND(",",Q2301,FIND(",",Q2301)+1)-1)),MapTable!$A:$A,1,0)),ISERROR(VLOOKUP(TRIM(MID(Q2301,FIND(",",Q2301,FIND(",",Q2301,FIND(",",Q2301)+1)+1)+1,999)),MapTable!$A:$A,1,0))),"맵없음",
  ""),
)))))</f>
        <v/>
      </c>
      <c r="W2301" t="str">
        <f>IF(ISBLANK(V2301),"",IF(ISERROR(VLOOKUP(V2301,[3]DropTable!$A:$A,1,0)),"드랍없음",""))</f>
        <v/>
      </c>
      <c r="Y2301" t="str">
        <f>IF(ISBLANK(X2301),"",IF(ISERROR(VLOOKUP(X2301,[3]DropTable!$A:$A,1,0)),"드랍없음",""))</f>
        <v/>
      </c>
      <c r="AA2301">
        <v>8.1</v>
      </c>
    </row>
    <row r="2302" spans="1:27" x14ac:dyDescent="0.3">
      <c r="A2302">
        <v>24</v>
      </c>
      <c r="B2302">
        <v>11</v>
      </c>
      <c r="C2302">
        <v>1680</v>
      </c>
      <c r="D2302">
        <v>420</v>
      </c>
      <c r="E2302" t="s">
        <v>114</v>
      </c>
      <c r="H2302" t="str">
        <f>IF(ISBLANK(G2302),"",
IFERROR(VLOOKUP(G2302,[1]StringTable!$1:$1048576,MATCH([1]StringTable!$B$1,[1]StringTable!$1:$1,0),0),
IFERROR(VLOOKUP(G2302,[1]InApkStringTable!$1:$1048576,MATCH([1]InApkStringTable!$B$1,[1]InApkStringTable!$1:$1,0),0),
"스트링없음")))</f>
        <v/>
      </c>
      <c r="J2302" t="b">
        <v>1</v>
      </c>
      <c r="L2302" t="str">
        <f>IF(ISBLANK(K2302),"",IF(ISERROR(VLOOKUP(K2302,MapTable!$A:$A,1,0)),"맵없음",""))</f>
        <v/>
      </c>
      <c r="N2302" t="b">
        <f t="shared" ca="1" si="84"/>
        <v>0</v>
      </c>
      <c r="R2302" t="str">
        <f>IF(ISBLANK(Q2302),"",
IF(ISERROR(FIND(",",Q2302)),
  IF(ISERROR(VLOOKUP(Q2302,MapTable!$A:$A,1,0)),"맵없음",
  ""),
IF(ISERROR(FIND(",",Q2302,FIND(",",Q2302)+1)),
  IF(OR(ISERROR(VLOOKUP(LEFT(Q2302,FIND(",",Q2302)-1),MapTable!$A:$A,1,0)),ISERROR(VLOOKUP(TRIM(MID(Q2302,FIND(",",Q2302)+1,999)),MapTable!$A:$A,1,0))),"맵없음",
  ""),
IF(ISERROR(FIND(",",Q2302,FIND(",",Q2302,FIND(",",Q2302)+1)+1)),
  IF(OR(ISERROR(VLOOKUP(LEFT(Q2302,FIND(",",Q2302)-1),MapTable!$A:$A,1,0)),ISERROR(VLOOKUP(TRIM(MID(Q2302,FIND(",",Q2302)+1,FIND(",",Q2302,FIND(",",Q2302)+1)-FIND(",",Q2302)-1)),MapTable!$A:$A,1,0)),ISERROR(VLOOKUP(TRIM(MID(Q2302,FIND(",",Q2302,FIND(",",Q2302)+1)+1,999)),MapTable!$A:$A,1,0))),"맵없음",
  ""),
IF(ISERROR(FIND(",",Q2302,FIND(",",Q2302,FIND(",",Q2302,FIND(",",Q2302)+1)+1)+1)),
  IF(OR(ISERROR(VLOOKUP(LEFT(Q2302,FIND(",",Q2302)-1),MapTable!$A:$A,1,0)),ISERROR(VLOOKUP(TRIM(MID(Q2302,FIND(",",Q2302)+1,FIND(",",Q2302,FIND(",",Q2302)+1)-FIND(",",Q2302)-1)),MapTable!$A:$A,1,0)),ISERROR(VLOOKUP(TRIM(MID(Q2302,FIND(",",Q2302,FIND(",",Q2302)+1)+1,FIND(",",Q2302,FIND(",",Q2302,FIND(",",Q2302)+1)+1)-FIND(",",Q2302,FIND(",",Q2302)+1)-1)),MapTable!$A:$A,1,0)),ISERROR(VLOOKUP(TRIM(MID(Q2302,FIND(",",Q2302,FIND(",",Q2302,FIND(",",Q2302)+1)+1)+1,999)),MapTable!$A:$A,1,0))),"맵없음",
  ""),
)))))</f>
        <v/>
      </c>
      <c r="W2302" t="str">
        <f>IF(ISBLANK(V2302),"",IF(ISERROR(VLOOKUP(V2302,[3]DropTable!$A:$A,1,0)),"드랍없음",""))</f>
        <v/>
      </c>
      <c r="Y2302" t="str">
        <f>IF(ISBLANK(X2302),"",IF(ISERROR(VLOOKUP(X2302,[3]DropTable!$A:$A,1,0)),"드랍없음",""))</f>
        <v/>
      </c>
      <c r="AA2302">
        <v>8.1</v>
      </c>
    </row>
    <row r="2303" spans="1:27" x14ac:dyDescent="0.3">
      <c r="A2303">
        <v>24</v>
      </c>
      <c r="B2303">
        <v>12</v>
      </c>
      <c r="C2303">
        <v>1680</v>
      </c>
      <c r="D2303">
        <v>420</v>
      </c>
      <c r="E2303" t="s">
        <v>114</v>
      </c>
      <c r="H2303" t="str">
        <f>IF(ISBLANK(G2303),"",
IFERROR(VLOOKUP(G2303,[1]StringTable!$1:$1048576,MATCH([1]StringTable!$B$1,[1]StringTable!$1:$1,0),0),
IFERROR(VLOOKUP(G2303,[1]InApkStringTable!$1:$1048576,MATCH([1]InApkStringTable!$B$1,[1]InApkStringTable!$1:$1,0),0),
"스트링없음")))</f>
        <v/>
      </c>
      <c r="J2303" t="b">
        <v>1</v>
      </c>
      <c r="L2303" t="str">
        <f>IF(ISBLANK(K2303),"",IF(ISERROR(VLOOKUP(K2303,MapTable!$A:$A,1,0)),"맵없음",""))</f>
        <v/>
      </c>
      <c r="N2303" t="b">
        <f t="shared" ca="1" si="84"/>
        <v>0</v>
      </c>
      <c r="R2303" t="str">
        <f>IF(ISBLANK(Q2303),"",
IF(ISERROR(FIND(",",Q2303)),
  IF(ISERROR(VLOOKUP(Q2303,MapTable!$A:$A,1,0)),"맵없음",
  ""),
IF(ISERROR(FIND(",",Q2303,FIND(",",Q2303)+1)),
  IF(OR(ISERROR(VLOOKUP(LEFT(Q2303,FIND(",",Q2303)-1),MapTable!$A:$A,1,0)),ISERROR(VLOOKUP(TRIM(MID(Q2303,FIND(",",Q2303)+1,999)),MapTable!$A:$A,1,0))),"맵없음",
  ""),
IF(ISERROR(FIND(",",Q2303,FIND(",",Q2303,FIND(",",Q2303)+1)+1)),
  IF(OR(ISERROR(VLOOKUP(LEFT(Q2303,FIND(",",Q2303)-1),MapTable!$A:$A,1,0)),ISERROR(VLOOKUP(TRIM(MID(Q2303,FIND(",",Q2303)+1,FIND(",",Q2303,FIND(",",Q2303)+1)-FIND(",",Q2303)-1)),MapTable!$A:$A,1,0)),ISERROR(VLOOKUP(TRIM(MID(Q2303,FIND(",",Q2303,FIND(",",Q2303)+1)+1,999)),MapTable!$A:$A,1,0))),"맵없음",
  ""),
IF(ISERROR(FIND(",",Q2303,FIND(",",Q2303,FIND(",",Q2303,FIND(",",Q2303)+1)+1)+1)),
  IF(OR(ISERROR(VLOOKUP(LEFT(Q2303,FIND(",",Q2303)-1),MapTable!$A:$A,1,0)),ISERROR(VLOOKUP(TRIM(MID(Q2303,FIND(",",Q2303)+1,FIND(",",Q2303,FIND(",",Q2303)+1)-FIND(",",Q2303)-1)),MapTable!$A:$A,1,0)),ISERROR(VLOOKUP(TRIM(MID(Q2303,FIND(",",Q2303,FIND(",",Q2303)+1)+1,FIND(",",Q2303,FIND(",",Q2303,FIND(",",Q2303)+1)+1)-FIND(",",Q2303,FIND(",",Q2303)+1)-1)),MapTable!$A:$A,1,0)),ISERROR(VLOOKUP(TRIM(MID(Q2303,FIND(",",Q2303,FIND(",",Q2303,FIND(",",Q2303)+1)+1)+1,999)),MapTable!$A:$A,1,0))),"맵없음",
  ""),
)))))</f>
        <v/>
      </c>
      <c r="W2303" t="str">
        <f>IF(ISBLANK(V2303),"",IF(ISERROR(VLOOKUP(V2303,[3]DropTable!$A:$A,1,0)),"드랍없음",""))</f>
        <v/>
      </c>
      <c r="Y2303" t="str">
        <f>IF(ISBLANK(X2303),"",IF(ISERROR(VLOOKUP(X2303,[3]DropTable!$A:$A,1,0)),"드랍없음",""))</f>
        <v/>
      </c>
      <c r="AA2303">
        <v>8.1</v>
      </c>
    </row>
    <row r="2304" spans="1:27" x14ac:dyDescent="0.3">
      <c r="A2304">
        <v>24</v>
      </c>
      <c r="B2304">
        <v>13</v>
      </c>
      <c r="C2304">
        <v>1680</v>
      </c>
      <c r="D2304">
        <v>420</v>
      </c>
      <c r="E2304" t="s">
        <v>114</v>
      </c>
      <c r="H2304" t="str">
        <f>IF(ISBLANK(G2304),"",
IFERROR(VLOOKUP(G2304,[1]StringTable!$1:$1048576,MATCH([1]StringTable!$B$1,[1]StringTable!$1:$1,0),0),
IFERROR(VLOOKUP(G2304,[1]InApkStringTable!$1:$1048576,MATCH([1]InApkStringTable!$B$1,[1]InApkStringTable!$1:$1,0),0),
"스트링없음")))</f>
        <v/>
      </c>
      <c r="J2304" t="b">
        <v>1</v>
      </c>
      <c r="L2304" t="str">
        <f>IF(ISBLANK(K2304),"",IF(ISERROR(VLOOKUP(K2304,MapTable!$A:$A,1,0)),"맵없음",""))</f>
        <v/>
      </c>
      <c r="N2304" t="b">
        <f t="shared" ca="1" si="84"/>
        <v>0</v>
      </c>
      <c r="R2304" t="str">
        <f>IF(ISBLANK(Q2304),"",
IF(ISERROR(FIND(",",Q2304)),
  IF(ISERROR(VLOOKUP(Q2304,MapTable!$A:$A,1,0)),"맵없음",
  ""),
IF(ISERROR(FIND(",",Q2304,FIND(",",Q2304)+1)),
  IF(OR(ISERROR(VLOOKUP(LEFT(Q2304,FIND(",",Q2304)-1),MapTable!$A:$A,1,0)),ISERROR(VLOOKUP(TRIM(MID(Q2304,FIND(",",Q2304)+1,999)),MapTable!$A:$A,1,0))),"맵없음",
  ""),
IF(ISERROR(FIND(",",Q2304,FIND(",",Q2304,FIND(",",Q2304)+1)+1)),
  IF(OR(ISERROR(VLOOKUP(LEFT(Q2304,FIND(",",Q2304)-1),MapTable!$A:$A,1,0)),ISERROR(VLOOKUP(TRIM(MID(Q2304,FIND(",",Q2304)+1,FIND(",",Q2304,FIND(",",Q2304)+1)-FIND(",",Q2304)-1)),MapTable!$A:$A,1,0)),ISERROR(VLOOKUP(TRIM(MID(Q2304,FIND(",",Q2304,FIND(",",Q2304)+1)+1,999)),MapTable!$A:$A,1,0))),"맵없음",
  ""),
IF(ISERROR(FIND(",",Q2304,FIND(",",Q2304,FIND(",",Q2304,FIND(",",Q2304)+1)+1)+1)),
  IF(OR(ISERROR(VLOOKUP(LEFT(Q2304,FIND(",",Q2304)-1),MapTable!$A:$A,1,0)),ISERROR(VLOOKUP(TRIM(MID(Q2304,FIND(",",Q2304)+1,FIND(",",Q2304,FIND(",",Q2304)+1)-FIND(",",Q2304)-1)),MapTable!$A:$A,1,0)),ISERROR(VLOOKUP(TRIM(MID(Q2304,FIND(",",Q2304,FIND(",",Q2304)+1)+1,FIND(",",Q2304,FIND(",",Q2304,FIND(",",Q2304)+1)+1)-FIND(",",Q2304,FIND(",",Q2304)+1)-1)),MapTable!$A:$A,1,0)),ISERROR(VLOOKUP(TRIM(MID(Q2304,FIND(",",Q2304,FIND(",",Q2304,FIND(",",Q2304)+1)+1)+1,999)),MapTable!$A:$A,1,0))),"맵없음",
  ""),
)))))</f>
        <v/>
      </c>
      <c r="W2304" t="str">
        <f>IF(ISBLANK(V2304),"",IF(ISERROR(VLOOKUP(V2304,[3]DropTable!$A:$A,1,0)),"드랍없음",""))</f>
        <v/>
      </c>
      <c r="Y2304" t="str">
        <f>IF(ISBLANK(X2304),"",IF(ISERROR(VLOOKUP(X2304,[3]DropTable!$A:$A,1,0)),"드랍없음",""))</f>
        <v/>
      </c>
      <c r="AA2304">
        <v>8.1</v>
      </c>
    </row>
    <row r="2305" spans="1:27" x14ac:dyDescent="0.3">
      <c r="A2305">
        <v>24</v>
      </c>
      <c r="B2305">
        <v>14</v>
      </c>
      <c r="C2305">
        <v>1680</v>
      </c>
      <c r="D2305">
        <v>420</v>
      </c>
      <c r="E2305" t="s">
        <v>114</v>
      </c>
      <c r="H2305" t="str">
        <f>IF(ISBLANK(G2305),"",
IFERROR(VLOOKUP(G2305,[1]StringTable!$1:$1048576,MATCH([1]StringTable!$B$1,[1]StringTable!$1:$1,0),0),
IFERROR(VLOOKUP(G2305,[1]InApkStringTable!$1:$1048576,MATCH([1]InApkStringTable!$B$1,[1]InApkStringTable!$1:$1,0),0),
"스트링없음")))</f>
        <v/>
      </c>
      <c r="J2305" t="b">
        <v>1</v>
      </c>
      <c r="L2305" t="str">
        <f>IF(ISBLANK(K2305),"",IF(ISERROR(VLOOKUP(K2305,MapTable!$A:$A,1,0)),"맵없음",""))</f>
        <v/>
      </c>
      <c r="N2305" t="b">
        <f t="shared" ca="1" si="84"/>
        <v>0</v>
      </c>
      <c r="R2305" t="str">
        <f>IF(ISBLANK(Q2305),"",
IF(ISERROR(FIND(",",Q2305)),
  IF(ISERROR(VLOOKUP(Q2305,MapTable!$A:$A,1,0)),"맵없음",
  ""),
IF(ISERROR(FIND(",",Q2305,FIND(",",Q2305)+1)),
  IF(OR(ISERROR(VLOOKUP(LEFT(Q2305,FIND(",",Q2305)-1),MapTable!$A:$A,1,0)),ISERROR(VLOOKUP(TRIM(MID(Q2305,FIND(",",Q2305)+1,999)),MapTable!$A:$A,1,0))),"맵없음",
  ""),
IF(ISERROR(FIND(",",Q2305,FIND(",",Q2305,FIND(",",Q2305)+1)+1)),
  IF(OR(ISERROR(VLOOKUP(LEFT(Q2305,FIND(",",Q2305)-1),MapTable!$A:$A,1,0)),ISERROR(VLOOKUP(TRIM(MID(Q2305,FIND(",",Q2305)+1,FIND(",",Q2305,FIND(",",Q2305)+1)-FIND(",",Q2305)-1)),MapTable!$A:$A,1,0)),ISERROR(VLOOKUP(TRIM(MID(Q2305,FIND(",",Q2305,FIND(",",Q2305)+1)+1,999)),MapTable!$A:$A,1,0))),"맵없음",
  ""),
IF(ISERROR(FIND(",",Q2305,FIND(",",Q2305,FIND(",",Q2305,FIND(",",Q2305)+1)+1)+1)),
  IF(OR(ISERROR(VLOOKUP(LEFT(Q2305,FIND(",",Q2305)-1),MapTable!$A:$A,1,0)),ISERROR(VLOOKUP(TRIM(MID(Q2305,FIND(",",Q2305)+1,FIND(",",Q2305,FIND(",",Q2305)+1)-FIND(",",Q2305)-1)),MapTable!$A:$A,1,0)),ISERROR(VLOOKUP(TRIM(MID(Q2305,FIND(",",Q2305,FIND(",",Q2305)+1)+1,FIND(",",Q2305,FIND(",",Q2305,FIND(",",Q2305)+1)+1)-FIND(",",Q2305,FIND(",",Q2305)+1)-1)),MapTable!$A:$A,1,0)),ISERROR(VLOOKUP(TRIM(MID(Q2305,FIND(",",Q2305,FIND(",",Q2305,FIND(",",Q2305)+1)+1)+1,999)),MapTable!$A:$A,1,0))),"맵없음",
  ""),
)))))</f>
        <v/>
      </c>
      <c r="W2305" t="str">
        <f>IF(ISBLANK(V2305),"",IF(ISERROR(VLOOKUP(V2305,[3]DropTable!$A:$A,1,0)),"드랍없음",""))</f>
        <v/>
      </c>
      <c r="Y2305" t="str">
        <f>IF(ISBLANK(X2305),"",IF(ISERROR(VLOOKUP(X2305,[3]DropTable!$A:$A,1,0)),"드랍없음",""))</f>
        <v/>
      </c>
      <c r="AA2305">
        <v>8.1</v>
      </c>
    </row>
    <row r="2306" spans="1:27" x14ac:dyDescent="0.3">
      <c r="A2306">
        <v>24</v>
      </c>
      <c r="B2306">
        <v>15</v>
      </c>
      <c r="C2306">
        <v>1680</v>
      </c>
      <c r="D2306">
        <v>420</v>
      </c>
      <c r="E2306" t="s">
        <v>114</v>
      </c>
      <c r="H2306" t="str">
        <f>IF(ISBLANK(G2306),"",
IFERROR(VLOOKUP(G2306,[1]StringTable!$1:$1048576,MATCH([1]StringTable!$B$1,[1]StringTable!$1:$1,0),0),
IFERROR(VLOOKUP(G2306,[1]InApkStringTable!$1:$1048576,MATCH([1]InApkStringTable!$B$1,[1]InApkStringTable!$1:$1,0),0),
"스트링없음")))</f>
        <v/>
      </c>
      <c r="J2306" t="b">
        <v>1</v>
      </c>
      <c r="L2306" t="str">
        <f>IF(ISBLANK(K2306),"",IF(ISERROR(VLOOKUP(K2306,MapTable!$A:$A,1,0)),"맵없음",""))</f>
        <v/>
      </c>
      <c r="N2306" t="b">
        <f t="shared" ca="1" si="84"/>
        <v>0</v>
      </c>
      <c r="R2306" t="str">
        <f>IF(ISBLANK(Q2306),"",
IF(ISERROR(FIND(",",Q2306)),
  IF(ISERROR(VLOOKUP(Q2306,MapTable!$A:$A,1,0)),"맵없음",
  ""),
IF(ISERROR(FIND(",",Q2306,FIND(",",Q2306)+1)),
  IF(OR(ISERROR(VLOOKUP(LEFT(Q2306,FIND(",",Q2306)-1),MapTable!$A:$A,1,0)),ISERROR(VLOOKUP(TRIM(MID(Q2306,FIND(",",Q2306)+1,999)),MapTable!$A:$A,1,0))),"맵없음",
  ""),
IF(ISERROR(FIND(",",Q2306,FIND(",",Q2306,FIND(",",Q2306)+1)+1)),
  IF(OR(ISERROR(VLOOKUP(LEFT(Q2306,FIND(",",Q2306)-1),MapTable!$A:$A,1,0)),ISERROR(VLOOKUP(TRIM(MID(Q2306,FIND(",",Q2306)+1,FIND(",",Q2306,FIND(",",Q2306)+1)-FIND(",",Q2306)-1)),MapTable!$A:$A,1,0)),ISERROR(VLOOKUP(TRIM(MID(Q2306,FIND(",",Q2306,FIND(",",Q2306)+1)+1,999)),MapTable!$A:$A,1,0))),"맵없음",
  ""),
IF(ISERROR(FIND(",",Q2306,FIND(",",Q2306,FIND(",",Q2306,FIND(",",Q2306)+1)+1)+1)),
  IF(OR(ISERROR(VLOOKUP(LEFT(Q2306,FIND(",",Q2306)-1),MapTable!$A:$A,1,0)),ISERROR(VLOOKUP(TRIM(MID(Q2306,FIND(",",Q2306)+1,FIND(",",Q2306,FIND(",",Q2306)+1)-FIND(",",Q2306)-1)),MapTable!$A:$A,1,0)),ISERROR(VLOOKUP(TRIM(MID(Q2306,FIND(",",Q2306,FIND(",",Q2306)+1)+1,FIND(",",Q2306,FIND(",",Q2306,FIND(",",Q2306)+1)+1)-FIND(",",Q2306,FIND(",",Q2306)+1)-1)),MapTable!$A:$A,1,0)),ISERROR(VLOOKUP(TRIM(MID(Q2306,FIND(",",Q2306,FIND(",",Q2306,FIND(",",Q2306)+1)+1)+1,999)),MapTable!$A:$A,1,0))),"맵없음",
  ""),
)))))</f>
        <v/>
      </c>
      <c r="W2306" t="str">
        <f>IF(ISBLANK(V2306),"",IF(ISERROR(VLOOKUP(V2306,[3]DropTable!$A:$A,1,0)),"드랍없음",""))</f>
        <v/>
      </c>
      <c r="Y2306" t="str">
        <f>IF(ISBLANK(X2306),"",IF(ISERROR(VLOOKUP(X2306,[3]DropTable!$A:$A,1,0)),"드랍없음",""))</f>
        <v/>
      </c>
      <c r="AA2306">
        <v>8.1</v>
      </c>
    </row>
    <row r="2307" spans="1:27" x14ac:dyDescent="0.3">
      <c r="A2307">
        <v>24</v>
      </c>
      <c r="B2307">
        <v>16</v>
      </c>
      <c r="C2307">
        <v>1680</v>
      </c>
      <c r="D2307">
        <v>420</v>
      </c>
      <c r="E2307" t="s">
        <v>114</v>
      </c>
      <c r="H2307" t="str">
        <f>IF(ISBLANK(G2307),"",
IFERROR(VLOOKUP(G2307,[1]StringTable!$1:$1048576,MATCH([1]StringTable!$B$1,[1]StringTable!$1:$1,0),0),
IFERROR(VLOOKUP(G2307,[1]InApkStringTable!$1:$1048576,MATCH([1]InApkStringTable!$B$1,[1]InApkStringTable!$1:$1,0),0),
"스트링없음")))</f>
        <v/>
      </c>
      <c r="J2307" t="b">
        <v>1</v>
      </c>
      <c r="L2307" t="str">
        <f>IF(ISBLANK(K2307),"",IF(ISERROR(VLOOKUP(K2307,MapTable!$A:$A,1,0)),"맵없음",""))</f>
        <v/>
      </c>
      <c r="N2307" t="b">
        <f t="shared" ca="1" si="84"/>
        <v>0</v>
      </c>
      <c r="R2307" t="str">
        <f>IF(ISBLANK(Q2307),"",
IF(ISERROR(FIND(",",Q2307)),
  IF(ISERROR(VLOOKUP(Q2307,MapTable!$A:$A,1,0)),"맵없음",
  ""),
IF(ISERROR(FIND(",",Q2307,FIND(",",Q2307)+1)),
  IF(OR(ISERROR(VLOOKUP(LEFT(Q2307,FIND(",",Q2307)-1),MapTable!$A:$A,1,0)),ISERROR(VLOOKUP(TRIM(MID(Q2307,FIND(",",Q2307)+1,999)),MapTable!$A:$A,1,0))),"맵없음",
  ""),
IF(ISERROR(FIND(",",Q2307,FIND(",",Q2307,FIND(",",Q2307)+1)+1)),
  IF(OR(ISERROR(VLOOKUP(LEFT(Q2307,FIND(",",Q2307)-1),MapTable!$A:$A,1,0)),ISERROR(VLOOKUP(TRIM(MID(Q2307,FIND(",",Q2307)+1,FIND(",",Q2307,FIND(",",Q2307)+1)-FIND(",",Q2307)-1)),MapTable!$A:$A,1,0)),ISERROR(VLOOKUP(TRIM(MID(Q2307,FIND(",",Q2307,FIND(",",Q2307)+1)+1,999)),MapTable!$A:$A,1,0))),"맵없음",
  ""),
IF(ISERROR(FIND(",",Q2307,FIND(",",Q2307,FIND(",",Q2307,FIND(",",Q2307)+1)+1)+1)),
  IF(OR(ISERROR(VLOOKUP(LEFT(Q2307,FIND(",",Q2307)-1),MapTable!$A:$A,1,0)),ISERROR(VLOOKUP(TRIM(MID(Q2307,FIND(",",Q2307)+1,FIND(",",Q2307,FIND(",",Q2307)+1)-FIND(",",Q2307)-1)),MapTable!$A:$A,1,0)),ISERROR(VLOOKUP(TRIM(MID(Q2307,FIND(",",Q2307,FIND(",",Q2307)+1)+1,FIND(",",Q2307,FIND(",",Q2307,FIND(",",Q2307)+1)+1)-FIND(",",Q2307,FIND(",",Q2307)+1)-1)),MapTable!$A:$A,1,0)),ISERROR(VLOOKUP(TRIM(MID(Q2307,FIND(",",Q2307,FIND(",",Q2307,FIND(",",Q2307)+1)+1)+1,999)),MapTable!$A:$A,1,0))),"맵없음",
  ""),
)))))</f>
        <v/>
      </c>
      <c r="W2307" t="str">
        <f>IF(ISBLANK(V2307),"",IF(ISERROR(VLOOKUP(V2307,[3]DropTable!$A:$A,1,0)),"드랍없음",""))</f>
        <v/>
      </c>
      <c r="Y2307" t="str">
        <f>IF(ISBLANK(X2307),"",IF(ISERROR(VLOOKUP(X2307,[3]DropTable!$A:$A,1,0)),"드랍없음",""))</f>
        <v/>
      </c>
      <c r="AA2307">
        <v>8.1</v>
      </c>
    </row>
    <row r="2308" spans="1:27" x14ac:dyDescent="0.3">
      <c r="A2308">
        <v>24</v>
      </c>
      <c r="B2308">
        <v>17</v>
      </c>
      <c r="C2308">
        <v>1680</v>
      </c>
      <c r="D2308">
        <v>420</v>
      </c>
      <c r="E2308" t="s">
        <v>114</v>
      </c>
      <c r="H2308" t="str">
        <f>IF(ISBLANK(G2308),"",
IFERROR(VLOOKUP(G2308,[1]StringTable!$1:$1048576,MATCH([1]StringTable!$B$1,[1]StringTable!$1:$1,0),0),
IFERROR(VLOOKUP(G2308,[1]InApkStringTable!$1:$1048576,MATCH([1]InApkStringTable!$B$1,[1]InApkStringTable!$1:$1,0),0),
"스트링없음")))</f>
        <v/>
      </c>
      <c r="J2308" t="b">
        <v>1</v>
      </c>
      <c r="L2308" t="str">
        <f>IF(ISBLANK(K2308),"",IF(ISERROR(VLOOKUP(K2308,MapTable!$A:$A,1,0)),"맵없음",""))</f>
        <v/>
      </c>
      <c r="N2308" t="b">
        <f t="shared" ca="1" si="84"/>
        <v>0</v>
      </c>
      <c r="R2308" t="str">
        <f>IF(ISBLANK(Q2308),"",
IF(ISERROR(FIND(",",Q2308)),
  IF(ISERROR(VLOOKUP(Q2308,MapTable!$A:$A,1,0)),"맵없음",
  ""),
IF(ISERROR(FIND(",",Q2308,FIND(",",Q2308)+1)),
  IF(OR(ISERROR(VLOOKUP(LEFT(Q2308,FIND(",",Q2308)-1),MapTable!$A:$A,1,0)),ISERROR(VLOOKUP(TRIM(MID(Q2308,FIND(",",Q2308)+1,999)),MapTable!$A:$A,1,0))),"맵없음",
  ""),
IF(ISERROR(FIND(",",Q2308,FIND(",",Q2308,FIND(",",Q2308)+1)+1)),
  IF(OR(ISERROR(VLOOKUP(LEFT(Q2308,FIND(",",Q2308)-1),MapTable!$A:$A,1,0)),ISERROR(VLOOKUP(TRIM(MID(Q2308,FIND(",",Q2308)+1,FIND(",",Q2308,FIND(",",Q2308)+1)-FIND(",",Q2308)-1)),MapTable!$A:$A,1,0)),ISERROR(VLOOKUP(TRIM(MID(Q2308,FIND(",",Q2308,FIND(",",Q2308)+1)+1,999)),MapTable!$A:$A,1,0))),"맵없음",
  ""),
IF(ISERROR(FIND(",",Q2308,FIND(",",Q2308,FIND(",",Q2308,FIND(",",Q2308)+1)+1)+1)),
  IF(OR(ISERROR(VLOOKUP(LEFT(Q2308,FIND(",",Q2308)-1),MapTable!$A:$A,1,0)),ISERROR(VLOOKUP(TRIM(MID(Q2308,FIND(",",Q2308)+1,FIND(",",Q2308,FIND(",",Q2308)+1)-FIND(",",Q2308)-1)),MapTable!$A:$A,1,0)),ISERROR(VLOOKUP(TRIM(MID(Q2308,FIND(",",Q2308,FIND(",",Q2308)+1)+1,FIND(",",Q2308,FIND(",",Q2308,FIND(",",Q2308)+1)+1)-FIND(",",Q2308,FIND(",",Q2308)+1)-1)),MapTable!$A:$A,1,0)),ISERROR(VLOOKUP(TRIM(MID(Q2308,FIND(",",Q2308,FIND(",",Q2308,FIND(",",Q2308)+1)+1)+1,999)),MapTable!$A:$A,1,0))),"맵없음",
  ""),
)))))</f>
        <v/>
      </c>
      <c r="W2308" t="str">
        <f>IF(ISBLANK(V2308),"",IF(ISERROR(VLOOKUP(V2308,[3]DropTable!$A:$A,1,0)),"드랍없음",""))</f>
        <v/>
      </c>
      <c r="Y2308" t="str">
        <f>IF(ISBLANK(X2308),"",IF(ISERROR(VLOOKUP(X2308,[3]DropTable!$A:$A,1,0)),"드랍없음",""))</f>
        <v/>
      </c>
      <c r="AA2308">
        <v>8.1</v>
      </c>
    </row>
    <row r="2309" spans="1:27" x14ac:dyDescent="0.3">
      <c r="A2309">
        <v>24</v>
      </c>
      <c r="B2309">
        <v>18</v>
      </c>
      <c r="C2309">
        <v>1680</v>
      </c>
      <c r="D2309">
        <v>420</v>
      </c>
      <c r="E2309" t="s">
        <v>114</v>
      </c>
      <c r="H2309" t="str">
        <f>IF(ISBLANK(G2309),"",
IFERROR(VLOOKUP(G2309,[1]StringTable!$1:$1048576,MATCH([1]StringTable!$B$1,[1]StringTable!$1:$1,0),0),
IFERROR(VLOOKUP(G2309,[1]InApkStringTable!$1:$1048576,MATCH([1]InApkStringTable!$B$1,[1]InApkStringTable!$1:$1,0),0),
"스트링없음")))</f>
        <v/>
      </c>
      <c r="J2309" t="b">
        <v>1</v>
      </c>
      <c r="L2309" t="str">
        <f>IF(ISBLANK(K2309),"",IF(ISERROR(VLOOKUP(K2309,MapTable!$A:$A,1,0)),"맵없음",""))</f>
        <v/>
      </c>
      <c r="N2309" t="b">
        <f t="shared" ca="1" si="84"/>
        <v>0</v>
      </c>
      <c r="R2309" t="str">
        <f>IF(ISBLANK(Q2309),"",
IF(ISERROR(FIND(",",Q2309)),
  IF(ISERROR(VLOOKUP(Q2309,MapTable!$A:$A,1,0)),"맵없음",
  ""),
IF(ISERROR(FIND(",",Q2309,FIND(",",Q2309)+1)),
  IF(OR(ISERROR(VLOOKUP(LEFT(Q2309,FIND(",",Q2309)-1),MapTable!$A:$A,1,0)),ISERROR(VLOOKUP(TRIM(MID(Q2309,FIND(",",Q2309)+1,999)),MapTable!$A:$A,1,0))),"맵없음",
  ""),
IF(ISERROR(FIND(",",Q2309,FIND(",",Q2309,FIND(",",Q2309)+1)+1)),
  IF(OR(ISERROR(VLOOKUP(LEFT(Q2309,FIND(",",Q2309)-1),MapTable!$A:$A,1,0)),ISERROR(VLOOKUP(TRIM(MID(Q2309,FIND(",",Q2309)+1,FIND(",",Q2309,FIND(",",Q2309)+1)-FIND(",",Q2309)-1)),MapTable!$A:$A,1,0)),ISERROR(VLOOKUP(TRIM(MID(Q2309,FIND(",",Q2309,FIND(",",Q2309)+1)+1,999)),MapTable!$A:$A,1,0))),"맵없음",
  ""),
IF(ISERROR(FIND(",",Q2309,FIND(",",Q2309,FIND(",",Q2309,FIND(",",Q2309)+1)+1)+1)),
  IF(OR(ISERROR(VLOOKUP(LEFT(Q2309,FIND(",",Q2309)-1),MapTable!$A:$A,1,0)),ISERROR(VLOOKUP(TRIM(MID(Q2309,FIND(",",Q2309)+1,FIND(",",Q2309,FIND(",",Q2309)+1)-FIND(",",Q2309)-1)),MapTable!$A:$A,1,0)),ISERROR(VLOOKUP(TRIM(MID(Q2309,FIND(",",Q2309,FIND(",",Q2309)+1)+1,FIND(",",Q2309,FIND(",",Q2309,FIND(",",Q2309)+1)+1)-FIND(",",Q2309,FIND(",",Q2309)+1)-1)),MapTable!$A:$A,1,0)),ISERROR(VLOOKUP(TRIM(MID(Q2309,FIND(",",Q2309,FIND(",",Q2309,FIND(",",Q2309)+1)+1)+1,999)),MapTable!$A:$A,1,0))),"맵없음",
  ""),
)))))</f>
        <v/>
      </c>
      <c r="W2309" t="str">
        <f>IF(ISBLANK(V2309),"",IF(ISERROR(VLOOKUP(V2309,[3]DropTable!$A:$A,1,0)),"드랍없음",""))</f>
        <v/>
      </c>
      <c r="Y2309" t="str">
        <f>IF(ISBLANK(X2309),"",IF(ISERROR(VLOOKUP(X2309,[3]DropTable!$A:$A,1,0)),"드랍없음",""))</f>
        <v/>
      </c>
      <c r="AA2309">
        <v>8.1</v>
      </c>
    </row>
    <row r="2310" spans="1:27" x14ac:dyDescent="0.3">
      <c r="A2310">
        <v>24</v>
      </c>
      <c r="B2310">
        <v>19</v>
      </c>
      <c r="C2310">
        <v>1680</v>
      </c>
      <c r="D2310">
        <v>420</v>
      </c>
      <c r="E2310" t="s">
        <v>114</v>
      </c>
      <c r="H2310" t="str">
        <f>IF(ISBLANK(G2310),"",
IFERROR(VLOOKUP(G2310,[1]StringTable!$1:$1048576,MATCH([1]StringTable!$B$1,[1]StringTable!$1:$1,0),0),
IFERROR(VLOOKUP(G2310,[1]InApkStringTable!$1:$1048576,MATCH([1]InApkStringTable!$B$1,[1]InApkStringTable!$1:$1,0),0),
"스트링없음")))</f>
        <v/>
      </c>
      <c r="J2310" t="b">
        <v>1</v>
      </c>
      <c r="L2310" t="str">
        <f>IF(ISBLANK(K2310),"",IF(ISERROR(VLOOKUP(K2310,MapTable!$A:$A,1,0)),"맵없음",""))</f>
        <v/>
      </c>
      <c r="N2310" t="b">
        <f t="shared" ca="1" si="84"/>
        <v>0</v>
      </c>
      <c r="R2310" t="str">
        <f>IF(ISBLANK(Q2310),"",
IF(ISERROR(FIND(",",Q2310)),
  IF(ISERROR(VLOOKUP(Q2310,MapTable!$A:$A,1,0)),"맵없음",
  ""),
IF(ISERROR(FIND(",",Q2310,FIND(",",Q2310)+1)),
  IF(OR(ISERROR(VLOOKUP(LEFT(Q2310,FIND(",",Q2310)-1),MapTable!$A:$A,1,0)),ISERROR(VLOOKUP(TRIM(MID(Q2310,FIND(",",Q2310)+1,999)),MapTable!$A:$A,1,0))),"맵없음",
  ""),
IF(ISERROR(FIND(",",Q2310,FIND(",",Q2310,FIND(",",Q2310)+1)+1)),
  IF(OR(ISERROR(VLOOKUP(LEFT(Q2310,FIND(",",Q2310)-1),MapTable!$A:$A,1,0)),ISERROR(VLOOKUP(TRIM(MID(Q2310,FIND(",",Q2310)+1,FIND(",",Q2310,FIND(",",Q2310)+1)-FIND(",",Q2310)-1)),MapTable!$A:$A,1,0)),ISERROR(VLOOKUP(TRIM(MID(Q2310,FIND(",",Q2310,FIND(",",Q2310)+1)+1,999)),MapTable!$A:$A,1,0))),"맵없음",
  ""),
IF(ISERROR(FIND(",",Q2310,FIND(",",Q2310,FIND(",",Q2310,FIND(",",Q2310)+1)+1)+1)),
  IF(OR(ISERROR(VLOOKUP(LEFT(Q2310,FIND(",",Q2310)-1),MapTable!$A:$A,1,0)),ISERROR(VLOOKUP(TRIM(MID(Q2310,FIND(",",Q2310)+1,FIND(",",Q2310,FIND(",",Q2310)+1)-FIND(",",Q2310)-1)),MapTable!$A:$A,1,0)),ISERROR(VLOOKUP(TRIM(MID(Q2310,FIND(",",Q2310,FIND(",",Q2310)+1)+1,FIND(",",Q2310,FIND(",",Q2310,FIND(",",Q2310)+1)+1)-FIND(",",Q2310,FIND(",",Q2310)+1)-1)),MapTable!$A:$A,1,0)),ISERROR(VLOOKUP(TRIM(MID(Q2310,FIND(",",Q2310,FIND(",",Q2310,FIND(",",Q2310)+1)+1)+1,999)),MapTable!$A:$A,1,0))),"맵없음",
  ""),
)))))</f>
        <v/>
      </c>
      <c r="W2310" t="str">
        <f>IF(ISBLANK(V2310),"",IF(ISERROR(VLOOKUP(V2310,[3]DropTable!$A:$A,1,0)),"드랍없음",""))</f>
        <v/>
      </c>
      <c r="Y2310" t="str">
        <f>IF(ISBLANK(X2310),"",IF(ISERROR(VLOOKUP(X2310,[3]DropTable!$A:$A,1,0)),"드랍없음",""))</f>
        <v/>
      </c>
      <c r="AA2310">
        <v>8.1</v>
      </c>
    </row>
    <row r="2311" spans="1:27" x14ac:dyDescent="0.3">
      <c r="A2311">
        <v>24</v>
      </c>
      <c r="B2311">
        <v>20</v>
      </c>
      <c r="C2311">
        <v>1680</v>
      </c>
      <c r="D2311">
        <v>420</v>
      </c>
      <c r="E2311" t="s">
        <v>114</v>
      </c>
      <c r="H2311" t="str">
        <f>IF(ISBLANK(G2311),"",
IFERROR(VLOOKUP(G2311,[1]StringTable!$1:$1048576,MATCH([1]StringTable!$B$1,[1]StringTable!$1:$1,0),0),
IFERROR(VLOOKUP(G2311,[1]InApkStringTable!$1:$1048576,MATCH([1]InApkStringTable!$B$1,[1]InApkStringTable!$1:$1,0),0),
"스트링없음")))</f>
        <v/>
      </c>
      <c r="J2311" t="b">
        <v>1</v>
      </c>
      <c r="L2311" t="str">
        <f>IF(ISBLANK(K2311),"",IF(ISERROR(VLOOKUP(K2311,MapTable!$A:$A,1,0)),"맵없음",""))</f>
        <v/>
      </c>
      <c r="N2311" t="b">
        <f t="shared" ca="1" si="84"/>
        <v>0</v>
      </c>
      <c r="R2311" t="str">
        <f>IF(ISBLANK(Q2311),"",
IF(ISERROR(FIND(",",Q2311)),
  IF(ISERROR(VLOOKUP(Q2311,MapTable!$A:$A,1,0)),"맵없음",
  ""),
IF(ISERROR(FIND(",",Q2311,FIND(",",Q2311)+1)),
  IF(OR(ISERROR(VLOOKUP(LEFT(Q2311,FIND(",",Q2311)-1),MapTable!$A:$A,1,0)),ISERROR(VLOOKUP(TRIM(MID(Q2311,FIND(",",Q2311)+1,999)),MapTable!$A:$A,1,0))),"맵없음",
  ""),
IF(ISERROR(FIND(",",Q2311,FIND(",",Q2311,FIND(",",Q2311)+1)+1)),
  IF(OR(ISERROR(VLOOKUP(LEFT(Q2311,FIND(",",Q2311)-1),MapTable!$A:$A,1,0)),ISERROR(VLOOKUP(TRIM(MID(Q2311,FIND(",",Q2311)+1,FIND(",",Q2311,FIND(",",Q2311)+1)-FIND(",",Q2311)-1)),MapTable!$A:$A,1,0)),ISERROR(VLOOKUP(TRIM(MID(Q2311,FIND(",",Q2311,FIND(",",Q2311)+1)+1,999)),MapTable!$A:$A,1,0))),"맵없음",
  ""),
IF(ISERROR(FIND(",",Q2311,FIND(",",Q2311,FIND(",",Q2311,FIND(",",Q2311)+1)+1)+1)),
  IF(OR(ISERROR(VLOOKUP(LEFT(Q2311,FIND(",",Q2311)-1),MapTable!$A:$A,1,0)),ISERROR(VLOOKUP(TRIM(MID(Q2311,FIND(",",Q2311)+1,FIND(",",Q2311,FIND(",",Q2311)+1)-FIND(",",Q2311)-1)),MapTable!$A:$A,1,0)),ISERROR(VLOOKUP(TRIM(MID(Q2311,FIND(",",Q2311,FIND(",",Q2311)+1)+1,FIND(",",Q2311,FIND(",",Q2311,FIND(",",Q2311)+1)+1)-FIND(",",Q2311,FIND(",",Q2311)+1)-1)),MapTable!$A:$A,1,0)),ISERROR(VLOOKUP(TRIM(MID(Q2311,FIND(",",Q2311,FIND(",",Q2311,FIND(",",Q2311)+1)+1)+1,999)),MapTable!$A:$A,1,0))),"맵없음",
  ""),
)))))</f>
        <v/>
      </c>
      <c r="W2311" t="str">
        <f>IF(ISBLANK(V2311),"",IF(ISERROR(VLOOKUP(V2311,[3]DropTable!$A:$A,1,0)),"드랍없음",""))</f>
        <v/>
      </c>
      <c r="Y2311" t="str">
        <f>IF(ISBLANK(X2311),"",IF(ISERROR(VLOOKUP(X2311,[3]DropTable!$A:$A,1,0)),"드랍없음",""))</f>
        <v/>
      </c>
      <c r="AA2311">
        <v>8.1</v>
      </c>
    </row>
    <row r="2312" spans="1:27" x14ac:dyDescent="0.3">
      <c r="A2312">
        <v>24</v>
      </c>
      <c r="B2312">
        <v>21</v>
      </c>
      <c r="C2312">
        <v>1680</v>
      </c>
      <c r="D2312">
        <v>420</v>
      </c>
      <c r="E2312" t="s">
        <v>114</v>
      </c>
      <c r="H2312" t="str">
        <f>IF(ISBLANK(G2312),"",
IFERROR(VLOOKUP(G2312,[1]StringTable!$1:$1048576,MATCH([1]StringTable!$B$1,[1]StringTable!$1:$1,0),0),
IFERROR(VLOOKUP(G2312,[1]InApkStringTable!$1:$1048576,MATCH([1]InApkStringTable!$B$1,[1]InApkStringTable!$1:$1,0),0),
"스트링없음")))</f>
        <v/>
      </c>
      <c r="J2312" t="b">
        <v>1</v>
      </c>
      <c r="L2312" t="str">
        <f>IF(ISBLANK(K2312),"",IF(ISERROR(VLOOKUP(K2312,MapTable!$A:$A,1,0)),"맵없음",""))</f>
        <v/>
      </c>
      <c r="N2312" t="b">
        <f t="shared" ca="1" si="84"/>
        <v>0</v>
      </c>
      <c r="R2312" t="str">
        <f>IF(ISBLANK(Q2312),"",
IF(ISERROR(FIND(",",Q2312)),
  IF(ISERROR(VLOOKUP(Q2312,MapTable!$A:$A,1,0)),"맵없음",
  ""),
IF(ISERROR(FIND(",",Q2312,FIND(",",Q2312)+1)),
  IF(OR(ISERROR(VLOOKUP(LEFT(Q2312,FIND(",",Q2312)-1),MapTable!$A:$A,1,0)),ISERROR(VLOOKUP(TRIM(MID(Q2312,FIND(",",Q2312)+1,999)),MapTable!$A:$A,1,0))),"맵없음",
  ""),
IF(ISERROR(FIND(",",Q2312,FIND(",",Q2312,FIND(",",Q2312)+1)+1)),
  IF(OR(ISERROR(VLOOKUP(LEFT(Q2312,FIND(",",Q2312)-1),MapTable!$A:$A,1,0)),ISERROR(VLOOKUP(TRIM(MID(Q2312,FIND(",",Q2312)+1,FIND(",",Q2312,FIND(",",Q2312)+1)-FIND(",",Q2312)-1)),MapTable!$A:$A,1,0)),ISERROR(VLOOKUP(TRIM(MID(Q2312,FIND(",",Q2312,FIND(",",Q2312)+1)+1,999)),MapTable!$A:$A,1,0))),"맵없음",
  ""),
IF(ISERROR(FIND(",",Q2312,FIND(",",Q2312,FIND(",",Q2312,FIND(",",Q2312)+1)+1)+1)),
  IF(OR(ISERROR(VLOOKUP(LEFT(Q2312,FIND(",",Q2312)-1),MapTable!$A:$A,1,0)),ISERROR(VLOOKUP(TRIM(MID(Q2312,FIND(",",Q2312)+1,FIND(",",Q2312,FIND(",",Q2312)+1)-FIND(",",Q2312)-1)),MapTable!$A:$A,1,0)),ISERROR(VLOOKUP(TRIM(MID(Q2312,FIND(",",Q2312,FIND(",",Q2312)+1)+1,FIND(",",Q2312,FIND(",",Q2312,FIND(",",Q2312)+1)+1)-FIND(",",Q2312,FIND(",",Q2312)+1)-1)),MapTable!$A:$A,1,0)),ISERROR(VLOOKUP(TRIM(MID(Q2312,FIND(",",Q2312,FIND(",",Q2312,FIND(",",Q2312)+1)+1)+1,999)),MapTable!$A:$A,1,0))),"맵없음",
  ""),
)))))</f>
        <v/>
      </c>
      <c r="W2312" t="str">
        <f>IF(ISBLANK(V2312),"",IF(ISERROR(VLOOKUP(V2312,[3]DropTable!$A:$A,1,0)),"드랍없음",""))</f>
        <v/>
      </c>
      <c r="Y2312" t="str">
        <f>IF(ISBLANK(X2312),"",IF(ISERROR(VLOOKUP(X2312,[3]DropTable!$A:$A,1,0)),"드랍없음",""))</f>
        <v/>
      </c>
      <c r="AA2312">
        <v>8.1</v>
      </c>
    </row>
    <row r="2313" spans="1:27" x14ac:dyDescent="0.3">
      <c r="A2313">
        <v>24</v>
      </c>
      <c r="B2313">
        <v>22</v>
      </c>
      <c r="C2313">
        <v>1680</v>
      </c>
      <c r="D2313">
        <v>420</v>
      </c>
      <c r="E2313" t="s">
        <v>114</v>
      </c>
      <c r="H2313" t="str">
        <f>IF(ISBLANK(G2313),"",
IFERROR(VLOOKUP(G2313,[1]StringTable!$1:$1048576,MATCH([1]StringTable!$B$1,[1]StringTable!$1:$1,0),0),
IFERROR(VLOOKUP(G2313,[1]InApkStringTable!$1:$1048576,MATCH([1]InApkStringTable!$B$1,[1]InApkStringTable!$1:$1,0),0),
"스트링없음")))</f>
        <v/>
      </c>
      <c r="J2313" t="b">
        <v>1</v>
      </c>
      <c r="L2313" t="str">
        <f>IF(ISBLANK(K2313),"",IF(ISERROR(VLOOKUP(K2313,MapTable!$A:$A,1,0)),"맵없음",""))</f>
        <v/>
      </c>
      <c r="N2313" t="b">
        <f t="shared" ca="1" si="84"/>
        <v>0</v>
      </c>
      <c r="R2313" t="str">
        <f>IF(ISBLANK(Q2313),"",
IF(ISERROR(FIND(",",Q2313)),
  IF(ISERROR(VLOOKUP(Q2313,MapTable!$A:$A,1,0)),"맵없음",
  ""),
IF(ISERROR(FIND(",",Q2313,FIND(",",Q2313)+1)),
  IF(OR(ISERROR(VLOOKUP(LEFT(Q2313,FIND(",",Q2313)-1),MapTable!$A:$A,1,0)),ISERROR(VLOOKUP(TRIM(MID(Q2313,FIND(",",Q2313)+1,999)),MapTable!$A:$A,1,0))),"맵없음",
  ""),
IF(ISERROR(FIND(",",Q2313,FIND(",",Q2313,FIND(",",Q2313)+1)+1)),
  IF(OR(ISERROR(VLOOKUP(LEFT(Q2313,FIND(",",Q2313)-1),MapTable!$A:$A,1,0)),ISERROR(VLOOKUP(TRIM(MID(Q2313,FIND(",",Q2313)+1,FIND(",",Q2313,FIND(",",Q2313)+1)-FIND(",",Q2313)-1)),MapTable!$A:$A,1,0)),ISERROR(VLOOKUP(TRIM(MID(Q2313,FIND(",",Q2313,FIND(",",Q2313)+1)+1,999)),MapTable!$A:$A,1,0))),"맵없음",
  ""),
IF(ISERROR(FIND(",",Q2313,FIND(",",Q2313,FIND(",",Q2313,FIND(",",Q2313)+1)+1)+1)),
  IF(OR(ISERROR(VLOOKUP(LEFT(Q2313,FIND(",",Q2313)-1),MapTable!$A:$A,1,0)),ISERROR(VLOOKUP(TRIM(MID(Q2313,FIND(",",Q2313)+1,FIND(",",Q2313,FIND(",",Q2313)+1)-FIND(",",Q2313)-1)),MapTable!$A:$A,1,0)),ISERROR(VLOOKUP(TRIM(MID(Q2313,FIND(",",Q2313,FIND(",",Q2313)+1)+1,FIND(",",Q2313,FIND(",",Q2313,FIND(",",Q2313)+1)+1)-FIND(",",Q2313,FIND(",",Q2313)+1)-1)),MapTable!$A:$A,1,0)),ISERROR(VLOOKUP(TRIM(MID(Q2313,FIND(",",Q2313,FIND(",",Q2313,FIND(",",Q2313)+1)+1)+1,999)),MapTable!$A:$A,1,0))),"맵없음",
  ""),
)))))</f>
        <v/>
      </c>
      <c r="W2313" t="str">
        <f>IF(ISBLANK(V2313),"",IF(ISERROR(VLOOKUP(V2313,[3]DropTable!$A:$A,1,0)),"드랍없음",""))</f>
        <v/>
      </c>
      <c r="Y2313" t="str">
        <f>IF(ISBLANK(X2313),"",IF(ISERROR(VLOOKUP(X2313,[3]DropTable!$A:$A,1,0)),"드랍없음",""))</f>
        <v/>
      </c>
      <c r="AA2313">
        <v>8.1</v>
      </c>
    </row>
    <row r="2314" spans="1:27" x14ac:dyDescent="0.3">
      <c r="A2314">
        <v>24</v>
      </c>
      <c r="B2314">
        <v>23</v>
      </c>
      <c r="C2314">
        <v>1680</v>
      </c>
      <c r="D2314">
        <v>420</v>
      </c>
      <c r="E2314" t="s">
        <v>114</v>
      </c>
      <c r="H2314" t="str">
        <f>IF(ISBLANK(G2314),"",
IFERROR(VLOOKUP(G2314,[1]StringTable!$1:$1048576,MATCH([1]StringTable!$B$1,[1]StringTable!$1:$1,0),0),
IFERROR(VLOOKUP(G2314,[1]InApkStringTable!$1:$1048576,MATCH([1]InApkStringTable!$B$1,[1]InApkStringTable!$1:$1,0),0),
"스트링없음")))</f>
        <v/>
      </c>
      <c r="J2314" t="b">
        <v>1</v>
      </c>
      <c r="L2314" t="str">
        <f>IF(ISBLANK(K2314),"",IF(ISERROR(VLOOKUP(K2314,MapTable!$A:$A,1,0)),"맵없음",""))</f>
        <v/>
      </c>
      <c r="N2314" t="b">
        <f t="shared" ca="1" si="84"/>
        <v>0</v>
      </c>
      <c r="R2314" t="str">
        <f>IF(ISBLANK(Q2314),"",
IF(ISERROR(FIND(",",Q2314)),
  IF(ISERROR(VLOOKUP(Q2314,MapTable!$A:$A,1,0)),"맵없음",
  ""),
IF(ISERROR(FIND(",",Q2314,FIND(",",Q2314)+1)),
  IF(OR(ISERROR(VLOOKUP(LEFT(Q2314,FIND(",",Q2314)-1),MapTable!$A:$A,1,0)),ISERROR(VLOOKUP(TRIM(MID(Q2314,FIND(",",Q2314)+1,999)),MapTable!$A:$A,1,0))),"맵없음",
  ""),
IF(ISERROR(FIND(",",Q2314,FIND(",",Q2314,FIND(",",Q2314)+1)+1)),
  IF(OR(ISERROR(VLOOKUP(LEFT(Q2314,FIND(",",Q2314)-1),MapTable!$A:$A,1,0)),ISERROR(VLOOKUP(TRIM(MID(Q2314,FIND(",",Q2314)+1,FIND(",",Q2314,FIND(",",Q2314)+1)-FIND(",",Q2314)-1)),MapTable!$A:$A,1,0)),ISERROR(VLOOKUP(TRIM(MID(Q2314,FIND(",",Q2314,FIND(",",Q2314)+1)+1,999)),MapTable!$A:$A,1,0))),"맵없음",
  ""),
IF(ISERROR(FIND(",",Q2314,FIND(",",Q2314,FIND(",",Q2314,FIND(",",Q2314)+1)+1)+1)),
  IF(OR(ISERROR(VLOOKUP(LEFT(Q2314,FIND(",",Q2314)-1),MapTable!$A:$A,1,0)),ISERROR(VLOOKUP(TRIM(MID(Q2314,FIND(",",Q2314)+1,FIND(",",Q2314,FIND(",",Q2314)+1)-FIND(",",Q2314)-1)),MapTable!$A:$A,1,0)),ISERROR(VLOOKUP(TRIM(MID(Q2314,FIND(",",Q2314,FIND(",",Q2314)+1)+1,FIND(",",Q2314,FIND(",",Q2314,FIND(",",Q2314)+1)+1)-FIND(",",Q2314,FIND(",",Q2314)+1)-1)),MapTable!$A:$A,1,0)),ISERROR(VLOOKUP(TRIM(MID(Q2314,FIND(",",Q2314,FIND(",",Q2314,FIND(",",Q2314)+1)+1)+1,999)),MapTable!$A:$A,1,0))),"맵없음",
  ""),
)))))</f>
        <v/>
      </c>
      <c r="W2314" t="str">
        <f>IF(ISBLANK(V2314),"",IF(ISERROR(VLOOKUP(V2314,[3]DropTable!$A:$A,1,0)),"드랍없음",""))</f>
        <v/>
      </c>
      <c r="Y2314" t="str">
        <f>IF(ISBLANK(X2314),"",IF(ISERROR(VLOOKUP(X2314,[3]DropTable!$A:$A,1,0)),"드랍없음",""))</f>
        <v/>
      </c>
      <c r="AA2314">
        <v>8.1</v>
      </c>
    </row>
    <row r="2315" spans="1:27" x14ac:dyDescent="0.3">
      <c r="A2315">
        <v>24</v>
      </c>
      <c r="B2315">
        <v>24</v>
      </c>
      <c r="C2315">
        <v>1680</v>
      </c>
      <c r="D2315">
        <v>420</v>
      </c>
      <c r="E2315" t="s">
        <v>114</v>
      </c>
      <c r="H2315" t="str">
        <f>IF(ISBLANK(G2315),"",
IFERROR(VLOOKUP(G2315,[1]StringTable!$1:$1048576,MATCH([1]StringTable!$B$1,[1]StringTable!$1:$1,0),0),
IFERROR(VLOOKUP(G2315,[1]InApkStringTable!$1:$1048576,MATCH([1]InApkStringTable!$B$1,[1]InApkStringTable!$1:$1,0),0),
"스트링없음")))</f>
        <v/>
      </c>
      <c r="J2315" t="b">
        <v>1</v>
      </c>
      <c r="L2315" t="str">
        <f>IF(ISBLANK(K2315),"",IF(ISERROR(VLOOKUP(K2315,MapTable!$A:$A,1,0)),"맵없음",""))</f>
        <v/>
      </c>
      <c r="N2315" t="b">
        <f t="shared" ca="1" si="84"/>
        <v>0</v>
      </c>
      <c r="R2315" t="str">
        <f>IF(ISBLANK(Q2315),"",
IF(ISERROR(FIND(",",Q2315)),
  IF(ISERROR(VLOOKUP(Q2315,MapTable!$A:$A,1,0)),"맵없음",
  ""),
IF(ISERROR(FIND(",",Q2315,FIND(",",Q2315)+1)),
  IF(OR(ISERROR(VLOOKUP(LEFT(Q2315,FIND(",",Q2315)-1),MapTable!$A:$A,1,0)),ISERROR(VLOOKUP(TRIM(MID(Q2315,FIND(",",Q2315)+1,999)),MapTable!$A:$A,1,0))),"맵없음",
  ""),
IF(ISERROR(FIND(",",Q2315,FIND(",",Q2315,FIND(",",Q2315)+1)+1)),
  IF(OR(ISERROR(VLOOKUP(LEFT(Q2315,FIND(",",Q2315)-1),MapTable!$A:$A,1,0)),ISERROR(VLOOKUP(TRIM(MID(Q2315,FIND(",",Q2315)+1,FIND(",",Q2315,FIND(",",Q2315)+1)-FIND(",",Q2315)-1)),MapTable!$A:$A,1,0)),ISERROR(VLOOKUP(TRIM(MID(Q2315,FIND(",",Q2315,FIND(",",Q2315)+1)+1,999)),MapTable!$A:$A,1,0))),"맵없음",
  ""),
IF(ISERROR(FIND(",",Q2315,FIND(",",Q2315,FIND(",",Q2315,FIND(",",Q2315)+1)+1)+1)),
  IF(OR(ISERROR(VLOOKUP(LEFT(Q2315,FIND(",",Q2315)-1),MapTable!$A:$A,1,0)),ISERROR(VLOOKUP(TRIM(MID(Q2315,FIND(",",Q2315)+1,FIND(",",Q2315,FIND(",",Q2315)+1)-FIND(",",Q2315)-1)),MapTable!$A:$A,1,0)),ISERROR(VLOOKUP(TRIM(MID(Q2315,FIND(",",Q2315,FIND(",",Q2315)+1)+1,FIND(",",Q2315,FIND(",",Q2315,FIND(",",Q2315)+1)+1)-FIND(",",Q2315,FIND(",",Q2315)+1)-1)),MapTable!$A:$A,1,0)),ISERROR(VLOOKUP(TRIM(MID(Q2315,FIND(",",Q2315,FIND(",",Q2315,FIND(",",Q2315)+1)+1)+1,999)),MapTable!$A:$A,1,0))),"맵없음",
  ""),
)))))</f>
        <v/>
      </c>
      <c r="W2315" t="str">
        <f>IF(ISBLANK(V2315),"",IF(ISERROR(VLOOKUP(V2315,[3]DropTable!$A:$A,1,0)),"드랍없음",""))</f>
        <v/>
      </c>
      <c r="Y2315" t="str">
        <f>IF(ISBLANK(X2315),"",IF(ISERROR(VLOOKUP(X2315,[3]DropTable!$A:$A,1,0)),"드랍없음",""))</f>
        <v/>
      </c>
      <c r="AA2315">
        <v>8.1</v>
      </c>
    </row>
    <row r="2316" spans="1:27" x14ac:dyDescent="0.3">
      <c r="A2316">
        <v>24</v>
      </c>
      <c r="B2316">
        <v>25</v>
      </c>
      <c r="C2316">
        <v>1680</v>
      </c>
      <c r="D2316">
        <v>420</v>
      </c>
      <c r="E2316" t="s">
        <v>114</v>
      </c>
      <c r="H2316" t="str">
        <f>IF(ISBLANK(G2316),"",
IFERROR(VLOOKUP(G2316,[1]StringTable!$1:$1048576,MATCH([1]StringTable!$B$1,[1]StringTable!$1:$1,0),0),
IFERROR(VLOOKUP(G2316,[1]InApkStringTable!$1:$1048576,MATCH([1]InApkStringTable!$B$1,[1]InApkStringTable!$1:$1,0),0),
"스트링없음")))</f>
        <v/>
      </c>
      <c r="J2316" t="b">
        <v>1</v>
      </c>
      <c r="L2316" t="str">
        <f>IF(ISBLANK(K2316),"",IF(ISERROR(VLOOKUP(K2316,MapTable!$A:$A,1,0)),"맵없음",""))</f>
        <v/>
      </c>
      <c r="N2316" t="b">
        <f t="shared" ca="1" si="84"/>
        <v>0</v>
      </c>
      <c r="R2316" t="str">
        <f>IF(ISBLANK(Q2316),"",
IF(ISERROR(FIND(",",Q2316)),
  IF(ISERROR(VLOOKUP(Q2316,MapTable!$A:$A,1,0)),"맵없음",
  ""),
IF(ISERROR(FIND(",",Q2316,FIND(",",Q2316)+1)),
  IF(OR(ISERROR(VLOOKUP(LEFT(Q2316,FIND(",",Q2316)-1),MapTable!$A:$A,1,0)),ISERROR(VLOOKUP(TRIM(MID(Q2316,FIND(",",Q2316)+1,999)),MapTable!$A:$A,1,0))),"맵없음",
  ""),
IF(ISERROR(FIND(",",Q2316,FIND(",",Q2316,FIND(",",Q2316)+1)+1)),
  IF(OR(ISERROR(VLOOKUP(LEFT(Q2316,FIND(",",Q2316)-1),MapTable!$A:$A,1,0)),ISERROR(VLOOKUP(TRIM(MID(Q2316,FIND(",",Q2316)+1,FIND(",",Q2316,FIND(",",Q2316)+1)-FIND(",",Q2316)-1)),MapTable!$A:$A,1,0)),ISERROR(VLOOKUP(TRIM(MID(Q2316,FIND(",",Q2316,FIND(",",Q2316)+1)+1,999)),MapTable!$A:$A,1,0))),"맵없음",
  ""),
IF(ISERROR(FIND(",",Q2316,FIND(",",Q2316,FIND(",",Q2316,FIND(",",Q2316)+1)+1)+1)),
  IF(OR(ISERROR(VLOOKUP(LEFT(Q2316,FIND(",",Q2316)-1),MapTable!$A:$A,1,0)),ISERROR(VLOOKUP(TRIM(MID(Q2316,FIND(",",Q2316)+1,FIND(",",Q2316,FIND(",",Q2316)+1)-FIND(",",Q2316)-1)),MapTable!$A:$A,1,0)),ISERROR(VLOOKUP(TRIM(MID(Q2316,FIND(",",Q2316,FIND(",",Q2316)+1)+1,FIND(",",Q2316,FIND(",",Q2316,FIND(",",Q2316)+1)+1)-FIND(",",Q2316,FIND(",",Q2316)+1)-1)),MapTable!$A:$A,1,0)),ISERROR(VLOOKUP(TRIM(MID(Q2316,FIND(",",Q2316,FIND(",",Q2316,FIND(",",Q2316)+1)+1)+1,999)),MapTable!$A:$A,1,0))),"맵없음",
  ""),
)))))</f>
        <v/>
      </c>
      <c r="W2316" t="str">
        <f>IF(ISBLANK(V2316),"",IF(ISERROR(VLOOKUP(V2316,[3]DropTable!$A:$A,1,0)),"드랍없음",""))</f>
        <v/>
      </c>
      <c r="Y2316" t="str">
        <f>IF(ISBLANK(X2316),"",IF(ISERROR(VLOOKUP(X2316,[3]DropTable!$A:$A,1,0)),"드랍없음",""))</f>
        <v/>
      </c>
      <c r="AA2316">
        <v>8.1</v>
      </c>
    </row>
    <row r="2317" spans="1:27" x14ac:dyDescent="0.3">
      <c r="A2317">
        <v>24</v>
      </c>
      <c r="B2317">
        <v>26</v>
      </c>
      <c r="C2317">
        <v>1680</v>
      </c>
      <c r="D2317">
        <v>420</v>
      </c>
      <c r="E2317" t="s">
        <v>114</v>
      </c>
      <c r="H2317" t="str">
        <f>IF(ISBLANK(G2317),"",
IFERROR(VLOOKUP(G2317,[1]StringTable!$1:$1048576,MATCH([1]StringTable!$B$1,[1]StringTable!$1:$1,0),0),
IFERROR(VLOOKUP(G2317,[1]InApkStringTable!$1:$1048576,MATCH([1]InApkStringTable!$B$1,[1]InApkStringTable!$1:$1,0),0),
"스트링없음")))</f>
        <v/>
      </c>
      <c r="J2317" t="b">
        <v>1</v>
      </c>
      <c r="L2317" t="str">
        <f>IF(ISBLANK(K2317),"",IF(ISERROR(VLOOKUP(K2317,MapTable!$A:$A,1,0)),"맵없음",""))</f>
        <v/>
      </c>
      <c r="N2317" t="b">
        <f t="shared" ca="1" si="84"/>
        <v>0</v>
      </c>
      <c r="R2317" t="str">
        <f>IF(ISBLANK(Q2317),"",
IF(ISERROR(FIND(",",Q2317)),
  IF(ISERROR(VLOOKUP(Q2317,MapTable!$A:$A,1,0)),"맵없음",
  ""),
IF(ISERROR(FIND(",",Q2317,FIND(",",Q2317)+1)),
  IF(OR(ISERROR(VLOOKUP(LEFT(Q2317,FIND(",",Q2317)-1),MapTable!$A:$A,1,0)),ISERROR(VLOOKUP(TRIM(MID(Q2317,FIND(",",Q2317)+1,999)),MapTable!$A:$A,1,0))),"맵없음",
  ""),
IF(ISERROR(FIND(",",Q2317,FIND(",",Q2317,FIND(",",Q2317)+1)+1)),
  IF(OR(ISERROR(VLOOKUP(LEFT(Q2317,FIND(",",Q2317)-1),MapTable!$A:$A,1,0)),ISERROR(VLOOKUP(TRIM(MID(Q2317,FIND(",",Q2317)+1,FIND(",",Q2317,FIND(",",Q2317)+1)-FIND(",",Q2317)-1)),MapTable!$A:$A,1,0)),ISERROR(VLOOKUP(TRIM(MID(Q2317,FIND(",",Q2317,FIND(",",Q2317)+1)+1,999)),MapTable!$A:$A,1,0))),"맵없음",
  ""),
IF(ISERROR(FIND(",",Q2317,FIND(",",Q2317,FIND(",",Q2317,FIND(",",Q2317)+1)+1)+1)),
  IF(OR(ISERROR(VLOOKUP(LEFT(Q2317,FIND(",",Q2317)-1),MapTable!$A:$A,1,0)),ISERROR(VLOOKUP(TRIM(MID(Q2317,FIND(",",Q2317)+1,FIND(",",Q2317,FIND(",",Q2317)+1)-FIND(",",Q2317)-1)),MapTable!$A:$A,1,0)),ISERROR(VLOOKUP(TRIM(MID(Q2317,FIND(",",Q2317,FIND(",",Q2317)+1)+1,FIND(",",Q2317,FIND(",",Q2317,FIND(",",Q2317)+1)+1)-FIND(",",Q2317,FIND(",",Q2317)+1)-1)),MapTable!$A:$A,1,0)),ISERROR(VLOOKUP(TRIM(MID(Q2317,FIND(",",Q2317,FIND(",",Q2317,FIND(",",Q2317)+1)+1)+1,999)),MapTable!$A:$A,1,0))),"맵없음",
  ""),
)))))</f>
        <v/>
      </c>
      <c r="W2317" t="str">
        <f>IF(ISBLANK(V2317),"",IF(ISERROR(VLOOKUP(V2317,[3]DropTable!$A:$A,1,0)),"드랍없음",""))</f>
        <v/>
      </c>
      <c r="Y2317" t="str">
        <f>IF(ISBLANK(X2317),"",IF(ISERROR(VLOOKUP(X2317,[3]DropTable!$A:$A,1,0)),"드랍없음",""))</f>
        <v/>
      </c>
      <c r="AA2317">
        <v>8.1</v>
      </c>
    </row>
    <row r="2318" spans="1:27" x14ac:dyDescent="0.3">
      <c r="A2318">
        <v>24</v>
      </c>
      <c r="B2318">
        <v>27</v>
      </c>
      <c r="C2318">
        <v>1680</v>
      </c>
      <c r="D2318">
        <v>420</v>
      </c>
      <c r="E2318" t="s">
        <v>114</v>
      </c>
      <c r="H2318" t="str">
        <f>IF(ISBLANK(G2318),"",
IFERROR(VLOOKUP(G2318,[1]StringTable!$1:$1048576,MATCH([1]StringTable!$B$1,[1]StringTable!$1:$1,0),0),
IFERROR(VLOOKUP(G2318,[1]InApkStringTable!$1:$1048576,MATCH([1]InApkStringTable!$B$1,[1]InApkStringTable!$1:$1,0),0),
"스트링없음")))</f>
        <v/>
      </c>
      <c r="J2318" t="b">
        <v>1</v>
      </c>
      <c r="L2318" t="str">
        <f>IF(ISBLANK(K2318),"",IF(ISERROR(VLOOKUP(K2318,MapTable!$A:$A,1,0)),"맵없음",""))</f>
        <v/>
      </c>
      <c r="N2318" t="b">
        <f t="shared" ca="1" si="84"/>
        <v>0</v>
      </c>
      <c r="R2318" t="str">
        <f>IF(ISBLANK(Q2318),"",
IF(ISERROR(FIND(",",Q2318)),
  IF(ISERROR(VLOOKUP(Q2318,MapTable!$A:$A,1,0)),"맵없음",
  ""),
IF(ISERROR(FIND(",",Q2318,FIND(",",Q2318)+1)),
  IF(OR(ISERROR(VLOOKUP(LEFT(Q2318,FIND(",",Q2318)-1),MapTable!$A:$A,1,0)),ISERROR(VLOOKUP(TRIM(MID(Q2318,FIND(",",Q2318)+1,999)),MapTable!$A:$A,1,0))),"맵없음",
  ""),
IF(ISERROR(FIND(",",Q2318,FIND(",",Q2318,FIND(",",Q2318)+1)+1)),
  IF(OR(ISERROR(VLOOKUP(LEFT(Q2318,FIND(",",Q2318)-1),MapTable!$A:$A,1,0)),ISERROR(VLOOKUP(TRIM(MID(Q2318,FIND(",",Q2318)+1,FIND(",",Q2318,FIND(",",Q2318)+1)-FIND(",",Q2318)-1)),MapTable!$A:$A,1,0)),ISERROR(VLOOKUP(TRIM(MID(Q2318,FIND(",",Q2318,FIND(",",Q2318)+1)+1,999)),MapTable!$A:$A,1,0))),"맵없음",
  ""),
IF(ISERROR(FIND(",",Q2318,FIND(",",Q2318,FIND(",",Q2318,FIND(",",Q2318)+1)+1)+1)),
  IF(OR(ISERROR(VLOOKUP(LEFT(Q2318,FIND(",",Q2318)-1),MapTable!$A:$A,1,0)),ISERROR(VLOOKUP(TRIM(MID(Q2318,FIND(",",Q2318)+1,FIND(",",Q2318,FIND(",",Q2318)+1)-FIND(",",Q2318)-1)),MapTable!$A:$A,1,0)),ISERROR(VLOOKUP(TRIM(MID(Q2318,FIND(",",Q2318,FIND(",",Q2318)+1)+1,FIND(",",Q2318,FIND(",",Q2318,FIND(",",Q2318)+1)+1)-FIND(",",Q2318,FIND(",",Q2318)+1)-1)),MapTable!$A:$A,1,0)),ISERROR(VLOOKUP(TRIM(MID(Q2318,FIND(",",Q2318,FIND(",",Q2318,FIND(",",Q2318)+1)+1)+1,999)),MapTable!$A:$A,1,0))),"맵없음",
  ""),
)))))</f>
        <v/>
      </c>
      <c r="W2318" t="str">
        <f>IF(ISBLANK(V2318),"",IF(ISERROR(VLOOKUP(V2318,[3]DropTable!$A:$A,1,0)),"드랍없음",""))</f>
        <v/>
      </c>
      <c r="Y2318" t="str">
        <f>IF(ISBLANK(X2318),"",IF(ISERROR(VLOOKUP(X2318,[3]DropTable!$A:$A,1,0)),"드랍없음",""))</f>
        <v/>
      </c>
      <c r="AA2318">
        <v>8.1</v>
      </c>
    </row>
    <row r="2319" spans="1:27" x14ac:dyDescent="0.3">
      <c r="A2319">
        <v>24</v>
      </c>
      <c r="B2319">
        <v>28</v>
      </c>
      <c r="C2319">
        <v>1680</v>
      </c>
      <c r="D2319">
        <v>420</v>
      </c>
      <c r="E2319" t="s">
        <v>114</v>
      </c>
      <c r="H2319" t="str">
        <f>IF(ISBLANK(G2319),"",
IFERROR(VLOOKUP(G2319,[1]StringTable!$1:$1048576,MATCH([1]StringTable!$B$1,[1]StringTable!$1:$1,0),0),
IFERROR(VLOOKUP(G2319,[1]InApkStringTable!$1:$1048576,MATCH([1]InApkStringTable!$B$1,[1]InApkStringTable!$1:$1,0),0),
"스트링없음")))</f>
        <v/>
      </c>
      <c r="J2319" t="b">
        <v>1</v>
      </c>
      <c r="L2319" t="str">
        <f>IF(ISBLANK(K2319),"",IF(ISERROR(VLOOKUP(K2319,MapTable!$A:$A,1,0)),"맵없음",""))</f>
        <v/>
      </c>
      <c r="N2319" t="b">
        <f t="shared" ca="1" si="84"/>
        <v>0</v>
      </c>
      <c r="R2319" t="str">
        <f>IF(ISBLANK(Q2319),"",
IF(ISERROR(FIND(",",Q2319)),
  IF(ISERROR(VLOOKUP(Q2319,MapTable!$A:$A,1,0)),"맵없음",
  ""),
IF(ISERROR(FIND(",",Q2319,FIND(",",Q2319)+1)),
  IF(OR(ISERROR(VLOOKUP(LEFT(Q2319,FIND(",",Q2319)-1),MapTable!$A:$A,1,0)),ISERROR(VLOOKUP(TRIM(MID(Q2319,FIND(",",Q2319)+1,999)),MapTable!$A:$A,1,0))),"맵없음",
  ""),
IF(ISERROR(FIND(",",Q2319,FIND(",",Q2319,FIND(",",Q2319)+1)+1)),
  IF(OR(ISERROR(VLOOKUP(LEFT(Q2319,FIND(",",Q2319)-1),MapTable!$A:$A,1,0)),ISERROR(VLOOKUP(TRIM(MID(Q2319,FIND(",",Q2319)+1,FIND(",",Q2319,FIND(",",Q2319)+1)-FIND(",",Q2319)-1)),MapTable!$A:$A,1,0)),ISERROR(VLOOKUP(TRIM(MID(Q2319,FIND(",",Q2319,FIND(",",Q2319)+1)+1,999)),MapTable!$A:$A,1,0))),"맵없음",
  ""),
IF(ISERROR(FIND(",",Q2319,FIND(",",Q2319,FIND(",",Q2319,FIND(",",Q2319)+1)+1)+1)),
  IF(OR(ISERROR(VLOOKUP(LEFT(Q2319,FIND(",",Q2319)-1),MapTable!$A:$A,1,0)),ISERROR(VLOOKUP(TRIM(MID(Q2319,FIND(",",Q2319)+1,FIND(",",Q2319,FIND(",",Q2319)+1)-FIND(",",Q2319)-1)),MapTable!$A:$A,1,0)),ISERROR(VLOOKUP(TRIM(MID(Q2319,FIND(",",Q2319,FIND(",",Q2319)+1)+1,FIND(",",Q2319,FIND(",",Q2319,FIND(",",Q2319)+1)+1)-FIND(",",Q2319,FIND(",",Q2319)+1)-1)),MapTable!$A:$A,1,0)),ISERROR(VLOOKUP(TRIM(MID(Q2319,FIND(",",Q2319,FIND(",",Q2319,FIND(",",Q2319)+1)+1)+1,999)),MapTable!$A:$A,1,0))),"맵없음",
  ""),
)))))</f>
        <v/>
      </c>
      <c r="W2319" t="str">
        <f>IF(ISBLANK(V2319),"",IF(ISERROR(VLOOKUP(V2319,[3]DropTable!$A:$A,1,0)),"드랍없음",""))</f>
        <v/>
      </c>
      <c r="Y2319" t="str">
        <f>IF(ISBLANK(X2319),"",IF(ISERROR(VLOOKUP(X2319,[3]DropTable!$A:$A,1,0)),"드랍없음",""))</f>
        <v/>
      </c>
      <c r="AA2319">
        <v>8.1</v>
      </c>
    </row>
    <row r="2320" spans="1:27" x14ac:dyDescent="0.3">
      <c r="A2320">
        <v>24</v>
      </c>
      <c r="B2320">
        <v>29</v>
      </c>
      <c r="C2320">
        <v>1680</v>
      </c>
      <c r="D2320">
        <v>420</v>
      </c>
      <c r="E2320" t="s">
        <v>114</v>
      </c>
      <c r="H2320" t="str">
        <f>IF(ISBLANK(G2320),"",
IFERROR(VLOOKUP(G2320,[1]StringTable!$1:$1048576,MATCH([1]StringTable!$B$1,[1]StringTable!$1:$1,0),0),
IFERROR(VLOOKUP(G2320,[1]InApkStringTable!$1:$1048576,MATCH([1]InApkStringTable!$B$1,[1]InApkStringTable!$1:$1,0),0),
"스트링없음")))</f>
        <v/>
      </c>
      <c r="J2320" t="b">
        <v>1</v>
      </c>
      <c r="L2320" t="str">
        <f>IF(ISBLANK(K2320),"",IF(ISERROR(VLOOKUP(K2320,MapTable!$A:$A,1,0)),"맵없음",""))</f>
        <v/>
      </c>
      <c r="N2320" t="b">
        <f t="shared" ca="1" si="84"/>
        <v>0</v>
      </c>
      <c r="R2320" t="str">
        <f>IF(ISBLANK(Q2320),"",
IF(ISERROR(FIND(",",Q2320)),
  IF(ISERROR(VLOOKUP(Q2320,MapTable!$A:$A,1,0)),"맵없음",
  ""),
IF(ISERROR(FIND(",",Q2320,FIND(",",Q2320)+1)),
  IF(OR(ISERROR(VLOOKUP(LEFT(Q2320,FIND(",",Q2320)-1),MapTable!$A:$A,1,0)),ISERROR(VLOOKUP(TRIM(MID(Q2320,FIND(",",Q2320)+1,999)),MapTable!$A:$A,1,0))),"맵없음",
  ""),
IF(ISERROR(FIND(",",Q2320,FIND(",",Q2320,FIND(",",Q2320)+1)+1)),
  IF(OR(ISERROR(VLOOKUP(LEFT(Q2320,FIND(",",Q2320)-1),MapTable!$A:$A,1,0)),ISERROR(VLOOKUP(TRIM(MID(Q2320,FIND(",",Q2320)+1,FIND(",",Q2320,FIND(",",Q2320)+1)-FIND(",",Q2320)-1)),MapTable!$A:$A,1,0)),ISERROR(VLOOKUP(TRIM(MID(Q2320,FIND(",",Q2320,FIND(",",Q2320)+1)+1,999)),MapTable!$A:$A,1,0))),"맵없음",
  ""),
IF(ISERROR(FIND(",",Q2320,FIND(",",Q2320,FIND(",",Q2320,FIND(",",Q2320)+1)+1)+1)),
  IF(OR(ISERROR(VLOOKUP(LEFT(Q2320,FIND(",",Q2320)-1),MapTable!$A:$A,1,0)),ISERROR(VLOOKUP(TRIM(MID(Q2320,FIND(",",Q2320)+1,FIND(",",Q2320,FIND(",",Q2320)+1)-FIND(",",Q2320)-1)),MapTable!$A:$A,1,0)),ISERROR(VLOOKUP(TRIM(MID(Q2320,FIND(",",Q2320,FIND(",",Q2320)+1)+1,FIND(",",Q2320,FIND(",",Q2320,FIND(",",Q2320)+1)+1)-FIND(",",Q2320,FIND(",",Q2320)+1)-1)),MapTable!$A:$A,1,0)),ISERROR(VLOOKUP(TRIM(MID(Q2320,FIND(",",Q2320,FIND(",",Q2320,FIND(",",Q2320)+1)+1)+1,999)),MapTable!$A:$A,1,0))),"맵없음",
  ""),
)))))</f>
        <v/>
      </c>
      <c r="W2320" t="str">
        <f>IF(ISBLANK(V2320),"",IF(ISERROR(VLOOKUP(V2320,[3]DropTable!$A:$A,1,0)),"드랍없음",""))</f>
        <v/>
      </c>
      <c r="Y2320" t="str">
        <f>IF(ISBLANK(X2320),"",IF(ISERROR(VLOOKUP(X2320,[3]DropTable!$A:$A,1,0)),"드랍없음",""))</f>
        <v/>
      </c>
      <c r="AA2320">
        <v>8.1</v>
      </c>
    </row>
    <row r="2321" spans="1:27" x14ac:dyDescent="0.3">
      <c r="A2321">
        <v>24</v>
      </c>
      <c r="B2321">
        <v>30</v>
      </c>
      <c r="C2321">
        <v>1680</v>
      </c>
      <c r="D2321">
        <v>420</v>
      </c>
      <c r="E2321" t="s">
        <v>114</v>
      </c>
      <c r="H2321" t="str">
        <f>IF(ISBLANK(G2321),"",
IFERROR(VLOOKUP(G2321,[1]StringTable!$1:$1048576,MATCH([1]StringTable!$B$1,[1]StringTable!$1:$1,0),0),
IFERROR(VLOOKUP(G2321,[1]InApkStringTable!$1:$1048576,MATCH([1]InApkStringTable!$B$1,[1]InApkStringTable!$1:$1,0),0),
"스트링없음")))</f>
        <v/>
      </c>
      <c r="J2321" t="b">
        <v>1</v>
      </c>
      <c r="L2321" t="str">
        <f>IF(ISBLANK(K2321),"",IF(ISERROR(VLOOKUP(K2321,MapTable!$A:$A,1,0)),"맵없음",""))</f>
        <v/>
      </c>
      <c r="N2321" t="b">
        <f t="shared" ref="N2321:N2384" ca="1" si="85">IF((COUNTIF(A:A,A2321)-1)=B2321,FALSE,
IF(M2321=12,TRUE,
IF(OFFSET(M2321,1,0)=12,TRUE)))</f>
        <v>0</v>
      </c>
      <c r="R2321" t="str">
        <f>IF(ISBLANK(Q2321),"",
IF(ISERROR(FIND(",",Q2321)),
  IF(ISERROR(VLOOKUP(Q2321,MapTable!$A:$A,1,0)),"맵없음",
  ""),
IF(ISERROR(FIND(",",Q2321,FIND(",",Q2321)+1)),
  IF(OR(ISERROR(VLOOKUP(LEFT(Q2321,FIND(",",Q2321)-1),MapTable!$A:$A,1,0)),ISERROR(VLOOKUP(TRIM(MID(Q2321,FIND(",",Q2321)+1,999)),MapTable!$A:$A,1,0))),"맵없음",
  ""),
IF(ISERROR(FIND(",",Q2321,FIND(",",Q2321,FIND(",",Q2321)+1)+1)),
  IF(OR(ISERROR(VLOOKUP(LEFT(Q2321,FIND(",",Q2321)-1),MapTable!$A:$A,1,0)),ISERROR(VLOOKUP(TRIM(MID(Q2321,FIND(",",Q2321)+1,FIND(",",Q2321,FIND(",",Q2321)+1)-FIND(",",Q2321)-1)),MapTable!$A:$A,1,0)),ISERROR(VLOOKUP(TRIM(MID(Q2321,FIND(",",Q2321,FIND(",",Q2321)+1)+1,999)),MapTable!$A:$A,1,0))),"맵없음",
  ""),
IF(ISERROR(FIND(",",Q2321,FIND(",",Q2321,FIND(",",Q2321,FIND(",",Q2321)+1)+1)+1)),
  IF(OR(ISERROR(VLOOKUP(LEFT(Q2321,FIND(",",Q2321)-1),MapTable!$A:$A,1,0)),ISERROR(VLOOKUP(TRIM(MID(Q2321,FIND(",",Q2321)+1,FIND(",",Q2321,FIND(",",Q2321)+1)-FIND(",",Q2321)-1)),MapTable!$A:$A,1,0)),ISERROR(VLOOKUP(TRIM(MID(Q2321,FIND(",",Q2321,FIND(",",Q2321)+1)+1,FIND(",",Q2321,FIND(",",Q2321,FIND(",",Q2321)+1)+1)-FIND(",",Q2321,FIND(",",Q2321)+1)-1)),MapTable!$A:$A,1,0)),ISERROR(VLOOKUP(TRIM(MID(Q2321,FIND(",",Q2321,FIND(",",Q2321,FIND(",",Q2321)+1)+1)+1,999)),MapTable!$A:$A,1,0))),"맵없음",
  ""),
)))))</f>
        <v/>
      </c>
      <c r="W2321" t="str">
        <f>IF(ISBLANK(V2321),"",IF(ISERROR(VLOOKUP(V2321,[3]DropTable!$A:$A,1,0)),"드랍없음",""))</f>
        <v/>
      </c>
      <c r="Y2321" t="str">
        <f>IF(ISBLANK(X2321),"",IF(ISERROR(VLOOKUP(X2321,[3]DropTable!$A:$A,1,0)),"드랍없음",""))</f>
        <v/>
      </c>
      <c r="AA2321">
        <v>8.1</v>
      </c>
    </row>
    <row r="2322" spans="1:27" x14ac:dyDescent="0.3">
      <c r="A2322">
        <v>24</v>
      </c>
      <c r="B2322">
        <v>31</v>
      </c>
      <c r="C2322">
        <v>1680</v>
      </c>
      <c r="D2322">
        <v>420</v>
      </c>
      <c r="E2322" t="s">
        <v>114</v>
      </c>
      <c r="H2322" t="str">
        <f>IF(ISBLANK(G2322),"",
IFERROR(VLOOKUP(G2322,[1]StringTable!$1:$1048576,MATCH([1]StringTable!$B$1,[1]StringTable!$1:$1,0),0),
IFERROR(VLOOKUP(G2322,[1]InApkStringTable!$1:$1048576,MATCH([1]InApkStringTable!$B$1,[1]InApkStringTable!$1:$1,0),0),
"스트링없음")))</f>
        <v/>
      </c>
      <c r="J2322" t="b">
        <v>1</v>
      </c>
      <c r="L2322" t="str">
        <f>IF(ISBLANK(K2322),"",IF(ISERROR(VLOOKUP(K2322,MapTable!$A:$A,1,0)),"맵없음",""))</f>
        <v/>
      </c>
      <c r="N2322" t="b">
        <f t="shared" ca="1" si="85"/>
        <v>0</v>
      </c>
      <c r="R2322" t="str">
        <f>IF(ISBLANK(Q2322),"",
IF(ISERROR(FIND(",",Q2322)),
  IF(ISERROR(VLOOKUP(Q2322,MapTable!$A:$A,1,0)),"맵없음",
  ""),
IF(ISERROR(FIND(",",Q2322,FIND(",",Q2322)+1)),
  IF(OR(ISERROR(VLOOKUP(LEFT(Q2322,FIND(",",Q2322)-1),MapTable!$A:$A,1,0)),ISERROR(VLOOKUP(TRIM(MID(Q2322,FIND(",",Q2322)+1,999)),MapTable!$A:$A,1,0))),"맵없음",
  ""),
IF(ISERROR(FIND(",",Q2322,FIND(",",Q2322,FIND(",",Q2322)+1)+1)),
  IF(OR(ISERROR(VLOOKUP(LEFT(Q2322,FIND(",",Q2322)-1),MapTable!$A:$A,1,0)),ISERROR(VLOOKUP(TRIM(MID(Q2322,FIND(",",Q2322)+1,FIND(",",Q2322,FIND(",",Q2322)+1)-FIND(",",Q2322)-1)),MapTable!$A:$A,1,0)),ISERROR(VLOOKUP(TRIM(MID(Q2322,FIND(",",Q2322,FIND(",",Q2322)+1)+1,999)),MapTable!$A:$A,1,0))),"맵없음",
  ""),
IF(ISERROR(FIND(",",Q2322,FIND(",",Q2322,FIND(",",Q2322,FIND(",",Q2322)+1)+1)+1)),
  IF(OR(ISERROR(VLOOKUP(LEFT(Q2322,FIND(",",Q2322)-1),MapTable!$A:$A,1,0)),ISERROR(VLOOKUP(TRIM(MID(Q2322,FIND(",",Q2322)+1,FIND(",",Q2322,FIND(",",Q2322)+1)-FIND(",",Q2322)-1)),MapTable!$A:$A,1,0)),ISERROR(VLOOKUP(TRIM(MID(Q2322,FIND(",",Q2322,FIND(",",Q2322)+1)+1,FIND(",",Q2322,FIND(",",Q2322,FIND(",",Q2322)+1)+1)-FIND(",",Q2322,FIND(",",Q2322)+1)-1)),MapTable!$A:$A,1,0)),ISERROR(VLOOKUP(TRIM(MID(Q2322,FIND(",",Q2322,FIND(",",Q2322,FIND(",",Q2322)+1)+1)+1,999)),MapTable!$A:$A,1,0))),"맵없음",
  ""),
)))))</f>
        <v/>
      </c>
      <c r="W2322" t="str">
        <f>IF(ISBLANK(V2322),"",IF(ISERROR(VLOOKUP(V2322,[3]DropTable!$A:$A,1,0)),"드랍없음",""))</f>
        <v/>
      </c>
      <c r="Y2322" t="str">
        <f>IF(ISBLANK(X2322),"",IF(ISERROR(VLOOKUP(X2322,[3]DropTable!$A:$A,1,0)),"드랍없음",""))</f>
        <v/>
      </c>
      <c r="AA2322">
        <v>8.1</v>
      </c>
    </row>
    <row r="2323" spans="1:27" x14ac:dyDescent="0.3">
      <c r="A2323">
        <v>24</v>
      </c>
      <c r="B2323">
        <v>32</v>
      </c>
      <c r="C2323">
        <v>1680</v>
      </c>
      <c r="D2323">
        <v>420</v>
      </c>
      <c r="E2323" t="s">
        <v>114</v>
      </c>
      <c r="H2323" t="str">
        <f>IF(ISBLANK(G2323),"",
IFERROR(VLOOKUP(G2323,[1]StringTable!$1:$1048576,MATCH([1]StringTable!$B$1,[1]StringTable!$1:$1,0),0),
IFERROR(VLOOKUP(G2323,[1]InApkStringTable!$1:$1048576,MATCH([1]InApkStringTable!$B$1,[1]InApkStringTable!$1:$1,0),0),
"스트링없음")))</f>
        <v/>
      </c>
      <c r="J2323" t="b">
        <v>1</v>
      </c>
      <c r="L2323" t="str">
        <f>IF(ISBLANK(K2323),"",IF(ISERROR(VLOOKUP(K2323,MapTable!$A:$A,1,0)),"맵없음",""))</f>
        <v/>
      </c>
      <c r="N2323" t="b">
        <f t="shared" ca="1" si="85"/>
        <v>0</v>
      </c>
      <c r="R2323" t="str">
        <f>IF(ISBLANK(Q2323),"",
IF(ISERROR(FIND(",",Q2323)),
  IF(ISERROR(VLOOKUP(Q2323,MapTable!$A:$A,1,0)),"맵없음",
  ""),
IF(ISERROR(FIND(",",Q2323,FIND(",",Q2323)+1)),
  IF(OR(ISERROR(VLOOKUP(LEFT(Q2323,FIND(",",Q2323)-1),MapTable!$A:$A,1,0)),ISERROR(VLOOKUP(TRIM(MID(Q2323,FIND(",",Q2323)+1,999)),MapTable!$A:$A,1,0))),"맵없음",
  ""),
IF(ISERROR(FIND(",",Q2323,FIND(",",Q2323,FIND(",",Q2323)+1)+1)),
  IF(OR(ISERROR(VLOOKUP(LEFT(Q2323,FIND(",",Q2323)-1),MapTable!$A:$A,1,0)),ISERROR(VLOOKUP(TRIM(MID(Q2323,FIND(",",Q2323)+1,FIND(",",Q2323,FIND(",",Q2323)+1)-FIND(",",Q2323)-1)),MapTable!$A:$A,1,0)),ISERROR(VLOOKUP(TRIM(MID(Q2323,FIND(",",Q2323,FIND(",",Q2323)+1)+1,999)),MapTable!$A:$A,1,0))),"맵없음",
  ""),
IF(ISERROR(FIND(",",Q2323,FIND(",",Q2323,FIND(",",Q2323,FIND(",",Q2323)+1)+1)+1)),
  IF(OR(ISERROR(VLOOKUP(LEFT(Q2323,FIND(",",Q2323)-1),MapTable!$A:$A,1,0)),ISERROR(VLOOKUP(TRIM(MID(Q2323,FIND(",",Q2323)+1,FIND(",",Q2323,FIND(",",Q2323)+1)-FIND(",",Q2323)-1)),MapTable!$A:$A,1,0)),ISERROR(VLOOKUP(TRIM(MID(Q2323,FIND(",",Q2323,FIND(",",Q2323)+1)+1,FIND(",",Q2323,FIND(",",Q2323,FIND(",",Q2323)+1)+1)-FIND(",",Q2323,FIND(",",Q2323)+1)-1)),MapTable!$A:$A,1,0)),ISERROR(VLOOKUP(TRIM(MID(Q2323,FIND(",",Q2323,FIND(",",Q2323,FIND(",",Q2323)+1)+1)+1,999)),MapTable!$A:$A,1,0))),"맵없음",
  ""),
)))))</f>
        <v/>
      </c>
      <c r="W2323" t="str">
        <f>IF(ISBLANK(V2323),"",IF(ISERROR(VLOOKUP(V2323,[3]DropTable!$A:$A,1,0)),"드랍없음",""))</f>
        <v/>
      </c>
      <c r="Y2323" t="str">
        <f>IF(ISBLANK(X2323),"",IF(ISERROR(VLOOKUP(X2323,[3]DropTable!$A:$A,1,0)),"드랍없음",""))</f>
        <v/>
      </c>
      <c r="AA2323">
        <v>8.1</v>
      </c>
    </row>
    <row r="2324" spans="1:27" x14ac:dyDescent="0.3">
      <c r="A2324">
        <v>24</v>
      </c>
      <c r="B2324">
        <v>33</v>
      </c>
      <c r="C2324">
        <v>1680</v>
      </c>
      <c r="D2324">
        <v>420</v>
      </c>
      <c r="E2324" t="s">
        <v>114</v>
      </c>
      <c r="H2324" t="str">
        <f>IF(ISBLANK(G2324),"",
IFERROR(VLOOKUP(G2324,[1]StringTable!$1:$1048576,MATCH([1]StringTable!$B$1,[1]StringTable!$1:$1,0),0),
IFERROR(VLOOKUP(G2324,[1]InApkStringTable!$1:$1048576,MATCH([1]InApkStringTable!$B$1,[1]InApkStringTable!$1:$1,0),0),
"스트링없음")))</f>
        <v/>
      </c>
      <c r="J2324" t="b">
        <v>1</v>
      </c>
      <c r="L2324" t="str">
        <f>IF(ISBLANK(K2324),"",IF(ISERROR(VLOOKUP(K2324,MapTable!$A:$A,1,0)),"맵없음",""))</f>
        <v/>
      </c>
      <c r="N2324" t="b">
        <f t="shared" ca="1" si="85"/>
        <v>0</v>
      </c>
      <c r="R2324" t="str">
        <f>IF(ISBLANK(Q2324),"",
IF(ISERROR(FIND(",",Q2324)),
  IF(ISERROR(VLOOKUP(Q2324,MapTable!$A:$A,1,0)),"맵없음",
  ""),
IF(ISERROR(FIND(",",Q2324,FIND(",",Q2324)+1)),
  IF(OR(ISERROR(VLOOKUP(LEFT(Q2324,FIND(",",Q2324)-1),MapTable!$A:$A,1,0)),ISERROR(VLOOKUP(TRIM(MID(Q2324,FIND(",",Q2324)+1,999)),MapTable!$A:$A,1,0))),"맵없음",
  ""),
IF(ISERROR(FIND(",",Q2324,FIND(",",Q2324,FIND(",",Q2324)+1)+1)),
  IF(OR(ISERROR(VLOOKUP(LEFT(Q2324,FIND(",",Q2324)-1),MapTable!$A:$A,1,0)),ISERROR(VLOOKUP(TRIM(MID(Q2324,FIND(",",Q2324)+1,FIND(",",Q2324,FIND(",",Q2324)+1)-FIND(",",Q2324)-1)),MapTable!$A:$A,1,0)),ISERROR(VLOOKUP(TRIM(MID(Q2324,FIND(",",Q2324,FIND(",",Q2324)+1)+1,999)),MapTable!$A:$A,1,0))),"맵없음",
  ""),
IF(ISERROR(FIND(",",Q2324,FIND(",",Q2324,FIND(",",Q2324,FIND(",",Q2324)+1)+1)+1)),
  IF(OR(ISERROR(VLOOKUP(LEFT(Q2324,FIND(",",Q2324)-1),MapTable!$A:$A,1,0)),ISERROR(VLOOKUP(TRIM(MID(Q2324,FIND(",",Q2324)+1,FIND(",",Q2324,FIND(",",Q2324)+1)-FIND(",",Q2324)-1)),MapTable!$A:$A,1,0)),ISERROR(VLOOKUP(TRIM(MID(Q2324,FIND(",",Q2324,FIND(",",Q2324)+1)+1,FIND(",",Q2324,FIND(",",Q2324,FIND(",",Q2324)+1)+1)-FIND(",",Q2324,FIND(",",Q2324)+1)-1)),MapTable!$A:$A,1,0)),ISERROR(VLOOKUP(TRIM(MID(Q2324,FIND(",",Q2324,FIND(",",Q2324,FIND(",",Q2324)+1)+1)+1,999)),MapTable!$A:$A,1,0))),"맵없음",
  ""),
)))))</f>
        <v/>
      </c>
      <c r="W2324" t="str">
        <f>IF(ISBLANK(V2324),"",IF(ISERROR(VLOOKUP(V2324,[3]DropTable!$A:$A,1,0)),"드랍없음",""))</f>
        <v/>
      </c>
      <c r="Y2324" t="str">
        <f>IF(ISBLANK(X2324),"",IF(ISERROR(VLOOKUP(X2324,[3]DropTable!$A:$A,1,0)),"드랍없음",""))</f>
        <v/>
      </c>
      <c r="AA2324">
        <v>8.1</v>
      </c>
    </row>
    <row r="2325" spans="1:27" x14ac:dyDescent="0.3">
      <c r="A2325">
        <v>24</v>
      </c>
      <c r="B2325">
        <v>34</v>
      </c>
      <c r="C2325">
        <v>1680</v>
      </c>
      <c r="D2325">
        <v>420</v>
      </c>
      <c r="E2325" t="s">
        <v>114</v>
      </c>
      <c r="H2325" t="str">
        <f>IF(ISBLANK(G2325),"",
IFERROR(VLOOKUP(G2325,[1]StringTable!$1:$1048576,MATCH([1]StringTable!$B$1,[1]StringTable!$1:$1,0),0),
IFERROR(VLOOKUP(G2325,[1]InApkStringTable!$1:$1048576,MATCH([1]InApkStringTable!$B$1,[1]InApkStringTable!$1:$1,0),0),
"스트링없음")))</f>
        <v/>
      </c>
      <c r="J2325" t="b">
        <v>1</v>
      </c>
      <c r="L2325" t="str">
        <f>IF(ISBLANK(K2325),"",IF(ISERROR(VLOOKUP(K2325,MapTable!$A:$A,1,0)),"맵없음",""))</f>
        <v/>
      </c>
      <c r="N2325" t="b">
        <f t="shared" ca="1" si="85"/>
        <v>0</v>
      </c>
      <c r="R2325" t="str">
        <f>IF(ISBLANK(Q2325),"",
IF(ISERROR(FIND(",",Q2325)),
  IF(ISERROR(VLOOKUP(Q2325,MapTable!$A:$A,1,0)),"맵없음",
  ""),
IF(ISERROR(FIND(",",Q2325,FIND(",",Q2325)+1)),
  IF(OR(ISERROR(VLOOKUP(LEFT(Q2325,FIND(",",Q2325)-1),MapTable!$A:$A,1,0)),ISERROR(VLOOKUP(TRIM(MID(Q2325,FIND(",",Q2325)+1,999)),MapTable!$A:$A,1,0))),"맵없음",
  ""),
IF(ISERROR(FIND(",",Q2325,FIND(",",Q2325,FIND(",",Q2325)+1)+1)),
  IF(OR(ISERROR(VLOOKUP(LEFT(Q2325,FIND(",",Q2325)-1),MapTable!$A:$A,1,0)),ISERROR(VLOOKUP(TRIM(MID(Q2325,FIND(",",Q2325)+1,FIND(",",Q2325,FIND(",",Q2325)+1)-FIND(",",Q2325)-1)),MapTable!$A:$A,1,0)),ISERROR(VLOOKUP(TRIM(MID(Q2325,FIND(",",Q2325,FIND(",",Q2325)+1)+1,999)),MapTable!$A:$A,1,0))),"맵없음",
  ""),
IF(ISERROR(FIND(",",Q2325,FIND(",",Q2325,FIND(",",Q2325,FIND(",",Q2325)+1)+1)+1)),
  IF(OR(ISERROR(VLOOKUP(LEFT(Q2325,FIND(",",Q2325)-1),MapTable!$A:$A,1,0)),ISERROR(VLOOKUP(TRIM(MID(Q2325,FIND(",",Q2325)+1,FIND(",",Q2325,FIND(",",Q2325)+1)-FIND(",",Q2325)-1)),MapTable!$A:$A,1,0)),ISERROR(VLOOKUP(TRIM(MID(Q2325,FIND(",",Q2325,FIND(",",Q2325)+1)+1,FIND(",",Q2325,FIND(",",Q2325,FIND(",",Q2325)+1)+1)-FIND(",",Q2325,FIND(",",Q2325)+1)-1)),MapTable!$A:$A,1,0)),ISERROR(VLOOKUP(TRIM(MID(Q2325,FIND(",",Q2325,FIND(",",Q2325,FIND(",",Q2325)+1)+1)+1,999)),MapTable!$A:$A,1,0))),"맵없음",
  ""),
)))))</f>
        <v/>
      </c>
      <c r="W2325" t="str">
        <f>IF(ISBLANK(V2325),"",IF(ISERROR(VLOOKUP(V2325,[3]DropTable!$A:$A,1,0)),"드랍없음",""))</f>
        <v/>
      </c>
      <c r="Y2325" t="str">
        <f>IF(ISBLANK(X2325),"",IF(ISERROR(VLOOKUP(X2325,[3]DropTable!$A:$A,1,0)),"드랍없음",""))</f>
        <v/>
      </c>
      <c r="AA2325">
        <v>8.1</v>
      </c>
    </row>
    <row r="2326" spans="1:27" x14ac:dyDescent="0.3">
      <c r="A2326">
        <v>24</v>
      </c>
      <c r="B2326">
        <v>35</v>
      </c>
      <c r="C2326">
        <v>1680</v>
      </c>
      <c r="D2326">
        <v>420</v>
      </c>
      <c r="E2326" t="s">
        <v>114</v>
      </c>
      <c r="H2326" t="str">
        <f>IF(ISBLANK(G2326),"",
IFERROR(VLOOKUP(G2326,[1]StringTable!$1:$1048576,MATCH([1]StringTable!$B$1,[1]StringTable!$1:$1,0),0),
IFERROR(VLOOKUP(G2326,[1]InApkStringTable!$1:$1048576,MATCH([1]InApkStringTable!$B$1,[1]InApkStringTable!$1:$1,0),0),
"스트링없음")))</f>
        <v/>
      </c>
      <c r="J2326" t="b">
        <v>1</v>
      </c>
      <c r="L2326" t="str">
        <f>IF(ISBLANK(K2326),"",IF(ISERROR(VLOOKUP(K2326,MapTable!$A:$A,1,0)),"맵없음",""))</f>
        <v/>
      </c>
      <c r="N2326" t="b">
        <f t="shared" ca="1" si="85"/>
        <v>0</v>
      </c>
      <c r="R2326" t="str">
        <f>IF(ISBLANK(Q2326),"",
IF(ISERROR(FIND(",",Q2326)),
  IF(ISERROR(VLOOKUP(Q2326,MapTable!$A:$A,1,0)),"맵없음",
  ""),
IF(ISERROR(FIND(",",Q2326,FIND(",",Q2326)+1)),
  IF(OR(ISERROR(VLOOKUP(LEFT(Q2326,FIND(",",Q2326)-1),MapTable!$A:$A,1,0)),ISERROR(VLOOKUP(TRIM(MID(Q2326,FIND(",",Q2326)+1,999)),MapTable!$A:$A,1,0))),"맵없음",
  ""),
IF(ISERROR(FIND(",",Q2326,FIND(",",Q2326,FIND(",",Q2326)+1)+1)),
  IF(OR(ISERROR(VLOOKUP(LEFT(Q2326,FIND(",",Q2326)-1),MapTable!$A:$A,1,0)),ISERROR(VLOOKUP(TRIM(MID(Q2326,FIND(",",Q2326)+1,FIND(",",Q2326,FIND(",",Q2326)+1)-FIND(",",Q2326)-1)),MapTable!$A:$A,1,0)),ISERROR(VLOOKUP(TRIM(MID(Q2326,FIND(",",Q2326,FIND(",",Q2326)+1)+1,999)),MapTable!$A:$A,1,0))),"맵없음",
  ""),
IF(ISERROR(FIND(",",Q2326,FIND(",",Q2326,FIND(",",Q2326,FIND(",",Q2326)+1)+1)+1)),
  IF(OR(ISERROR(VLOOKUP(LEFT(Q2326,FIND(",",Q2326)-1),MapTable!$A:$A,1,0)),ISERROR(VLOOKUP(TRIM(MID(Q2326,FIND(",",Q2326)+1,FIND(",",Q2326,FIND(",",Q2326)+1)-FIND(",",Q2326)-1)),MapTable!$A:$A,1,0)),ISERROR(VLOOKUP(TRIM(MID(Q2326,FIND(",",Q2326,FIND(",",Q2326)+1)+1,FIND(",",Q2326,FIND(",",Q2326,FIND(",",Q2326)+1)+1)-FIND(",",Q2326,FIND(",",Q2326)+1)-1)),MapTable!$A:$A,1,0)),ISERROR(VLOOKUP(TRIM(MID(Q2326,FIND(",",Q2326,FIND(",",Q2326,FIND(",",Q2326)+1)+1)+1,999)),MapTable!$A:$A,1,0))),"맵없음",
  ""),
)))))</f>
        <v/>
      </c>
      <c r="W2326" t="str">
        <f>IF(ISBLANK(V2326),"",IF(ISERROR(VLOOKUP(V2326,[3]DropTable!$A:$A,1,0)),"드랍없음",""))</f>
        <v/>
      </c>
      <c r="Y2326" t="str">
        <f>IF(ISBLANK(X2326),"",IF(ISERROR(VLOOKUP(X2326,[3]DropTable!$A:$A,1,0)),"드랍없음",""))</f>
        <v/>
      </c>
      <c r="AA2326">
        <v>8.1</v>
      </c>
    </row>
    <row r="2327" spans="1:27" x14ac:dyDescent="0.3">
      <c r="A2327">
        <v>24</v>
      </c>
      <c r="B2327">
        <v>36</v>
      </c>
      <c r="C2327">
        <v>1680</v>
      </c>
      <c r="D2327">
        <v>420</v>
      </c>
      <c r="E2327" t="s">
        <v>114</v>
      </c>
      <c r="H2327" t="str">
        <f>IF(ISBLANK(G2327),"",
IFERROR(VLOOKUP(G2327,[1]StringTable!$1:$1048576,MATCH([1]StringTable!$B$1,[1]StringTable!$1:$1,0),0),
IFERROR(VLOOKUP(G2327,[1]InApkStringTable!$1:$1048576,MATCH([1]InApkStringTable!$B$1,[1]InApkStringTable!$1:$1,0),0),
"스트링없음")))</f>
        <v/>
      </c>
      <c r="J2327" t="b">
        <v>1</v>
      </c>
      <c r="L2327" t="str">
        <f>IF(ISBLANK(K2327),"",IF(ISERROR(VLOOKUP(K2327,MapTable!$A:$A,1,0)),"맵없음",""))</f>
        <v/>
      </c>
      <c r="N2327" t="b">
        <f t="shared" ca="1" si="85"/>
        <v>0</v>
      </c>
      <c r="R2327" t="str">
        <f>IF(ISBLANK(Q2327),"",
IF(ISERROR(FIND(",",Q2327)),
  IF(ISERROR(VLOOKUP(Q2327,MapTable!$A:$A,1,0)),"맵없음",
  ""),
IF(ISERROR(FIND(",",Q2327,FIND(",",Q2327)+1)),
  IF(OR(ISERROR(VLOOKUP(LEFT(Q2327,FIND(",",Q2327)-1),MapTable!$A:$A,1,0)),ISERROR(VLOOKUP(TRIM(MID(Q2327,FIND(",",Q2327)+1,999)),MapTable!$A:$A,1,0))),"맵없음",
  ""),
IF(ISERROR(FIND(",",Q2327,FIND(",",Q2327,FIND(",",Q2327)+1)+1)),
  IF(OR(ISERROR(VLOOKUP(LEFT(Q2327,FIND(",",Q2327)-1),MapTable!$A:$A,1,0)),ISERROR(VLOOKUP(TRIM(MID(Q2327,FIND(",",Q2327)+1,FIND(",",Q2327,FIND(",",Q2327)+1)-FIND(",",Q2327)-1)),MapTable!$A:$A,1,0)),ISERROR(VLOOKUP(TRIM(MID(Q2327,FIND(",",Q2327,FIND(",",Q2327)+1)+1,999)),MapTable!$A:$A,1,0))),"맵없음",
  ""),
IF(ISERROR(FIND(",",Q2327,FIND(",",Q2327,FIND(",",Q2327,FIND(",",Q2327)+1)+1)+1)),
  IF(OR(ISERROR(VLOOKUP(LEFT(Q2327,FIND(",",Q2327)-1),MapTable!$A:$A,1,0)),ISERROR(VLOOKUP(TRIM(MID(Q2327,FIND(",",Q2327)+1,FIND(",",Q2327,FIND(",",Q2327)+1)-FIND(",",Q2327)-1)),MapTable!$A:$A,1,0)),ISERROR(VLOOKUP(TRIM(MID(Q2327,FIND(",",Q2327,FIND(",",Q2327)+1)+1,FIND(",",Q2327,FIND(",",Q2327,FIND(",",Q2327)+1)+1)-FIND(",",Q2327,FIND(",",Q2327)+1)-1)),MapTable!$A:$A,1,0)),ISERROR(VLOOKUP(TRIM(MID(Q2327,FIND(",",Q2327,FIND(",",Q2327,FIND(",",Q2327)+1)+1)+1,999)),MapTable!$A:$A,1,0))),"맵없음",
  ""),
)))))</f>
        <v/>
      </c>
      <c r="W2327" t="str">
        <f>IF(ISBLANK(V2327),"",IF(ISERROR(VLOOKUP(V2327,[3]DropTable!$A:$A,1,0)),"드랍없음",""))</f>
        <v/>
      </c>
      <c r="Y2327" t="str">
        <f>IF(ISBLANK(X2327),"",IF(ISERROR(VLOOKUP(X2327,[3]DropTable!$A:$A,1,0)),"드랍없음",""))</f>
        <v/>
      </c>
      <c r="AA2327">
        <v>8.1</v>
      </c>
    </row>
    <row r="2328" spans="1:27" x14ac:dyDescent="0.3">
      <c r="A2328">
        <v>24</v>
      </c>
      <c r="B2328">
        <v>37</v>
      </c>
      <c r="C2328">
        <v>1680</v>
      </c>
      <c r="D2328">
        <v>420</v>
      </c>
      <c r="E2328" t="s">
        <v>114</v>
      </c>
      <c r="H2328" t="str">
        <f>IF(ISBLANK(G2328),"",
IFERROR(VLOOKUP(G2328,[1]StringTable!$1:$1048576,MATCH([1]StringTable!$B$1,[1]StringTable!$1:$1,0),0),
IFERROR(VLOOKUP(G2328,[1]InApkStringTable!$1:$1048576,MATCH([1]InApkStringTable!$B$1,[1]InApkStringTable!$1:$1,0),0),
"스트링없음")))</f>
        <v/>
      </c>
      <c r="J2328" t="b">
        <v>1</v>
      </c>
      <c r="L2328" t="str">
        <f>IF(ISBLANK(K2328),"",IF(ISERROR(VLOOKUP(K2328,MapTable!$A:$A,1,0)),"맵없음",""))</f>
        <v/>
      </c>
      <c r="N2328" t="b">
        <f t="shared" ca="1" si="85"/>
        <v>0</v>
      </c>
      <c r="R2328" t="str">
        <f>IF(ISBLANK(Q2328),"",
IF(ISERROR(FIND(",",Q2328)),
  IF(ISERROR(VLOOKUP(Q2328,MapTable!$A:$A,1,0)),"맵없음",
  ""),
IF(ISERROR(FIND(",",Q2328,FIND(",",Q2328)+1)),
  IF(OR(ISERROR(VLOOKUP(LEFT(Q2328,FIND(",",Q2328)-1),MapTable!$A:$A,1,0)),ISERROR(VLOOKUP(TRIM(MID(Q2328,FIND(",",Q2328)+1,999)),MapTable!$A:$A,1,0))),"맵없음",
  ""),
IF(ISERROR(FIND(",",Q2328,FIND(",",Q2328,FIND(",",Q2328)+1)+1)),
  IF(OR(ISERROR(VLOOKUP(LEFT(Q2328,FIND(",",Q2328)-1),MapTable!$A:$A,1,0)),ISERROR(VLOOKUP(TRIM(MID(Q2328,FIND(",",Q2328)+1,FIND(",",Q2328,FIND(",",Q2328)+1)-FIND(",",Q2328)-1)),MapTable!$A:$A,1,0)),ISERROR(VLOOKUP(TRIM(MID(Q2328,FIND(",",Q2328,FIND(",",Q2328)+1)+1,999)),MapTable!$A:$A,1,0))),"맵없음",
  ""),
IF(ISERROR(FIND(",",Q2328,FIND(",",Q2328,FIND(",",Q2328,FIND(",",Q2328)+1)+1)+1)),
  IF(OR(ISERROR(VLOOKUP(LEFT(Q2328,FIND(",",Q2328)-1),MapTable!$A:$A,1,0)),ISERROR(VLOOKUP(TRIM(MID(Q2328,FIND(",",Q2328)+1,FIND(",",Q2328,FIND(",",Q2328)+1)-FIND(",",Q2328)-1)),MapTable!$A:$A,1,0)),ISERROR(VLOOKUP(TRIM(MID(Q2328,FIND(",",Q2328,FIND(",",Q2328)+1)+1,FIND(",",Q2328,FIND(",",Q2328,FIND(",",Q2328)+1)+1)-FIND(",",Q2328,FIND(",",Q2328)+1)-1)),MapTable!$A:$A,1,0)),ISERROR(VLOOKUP(TRIM(MID(Q2328,FIND(",",Q2328,FIND(",",Q2328,FIND(",",Q2328)+1)+1)+1,999)),MapTable!$A:$A,1,0))),"맵없음",
  ""),
)))))</f>
        <v/>
      </c>
      <c r="W2328" t="str">
        <f>IF(ISBLANK(V2328),"",IF(ISERROR(VLOOKUP(V2328,[3]DropTable!$A:$A,1,0)),"드랍없음",""))</f>
        <v/>
      </c>
      <c r="Y2328" t="str">
        <f>IF(ISBLANK(X2328),"",IF(ISERROR(VLOOKUP(X2328,[3]DropTable!$A:$A,1,0)),"드랍없음",""))</f>
        <v/>
      </c>
      <c r="AA2328">
        <v>8.1</v>
      </c>
    </row>
    <row r="2329" spans="1:27" x14ac:dyDescent="0.3">
      <c r="A2329">
        <v>24</v>
      </c>
      <c r="B2329">
        <v>38</v>
      </c>
      <c r="C2329">
        <v>1680</v>
      </c>
      <c r="D2329">
        <v>420</v>
      </c>
      <c r="E2329" t="s">
        <v>114</v>
      </c>
      <c r="H2329" t="str">
        <f>IF(ISBLANK(G2329),"",
IFERROR(VLOOKUP(G2329,[1]StringTable!$1:$1048576,MATCH([1]StringTable!$B$1,[1]StringTable!$1:$1,0),0),
IFERROR(VLOOKUP(G2329,[1]InApkStringTable!$1:$1048576,MATCH([1]InApkStringTable!$B$1,[1]InApkStringTable!$1:$1,0),0),
"스트링없음")))</f>
        <v/>
      </c>
      <c r="J2329" t="b">
        <v>1</v>
      </c>
      <c r="L2329" t="str">
        <f>IF(ISBLANK(K2329),"",IF(ISERROR(VLOOKUP(K2329,MapTable!$A:$A,1,0)),"맵없음",""))</f>
        <v/>
      </c>
      <c r="N2329" t="b">
        <f t="shared" ca="1" si="85"/>
        <v>0</v>
      </c>
      <c r="R2329" t="str">
        <f>IF(ISBLANK(Q2329),"",
IF(ISERROR(FIND(",",Q2329)),
  IF(ISERROR(VLOOKUP(Q2329,MapTable!$A:$A,1,0)),"맵없음",
  ""),
IF(ISERROR(FIND(",",Q2329,FIND(",",Q2329)+1)),
  IF(OR(ISERROR(VLOOKUP(LEFT(Q2329,FIND(",",Q2329)-1),MapTable!$A:$A,1,0)),ISERROR(VLOOKUP(TRIM(MID(Q2329,FIND(",",Q2329)+1,999)),MapTable!$A:$A,1,0))),"맵없음",
  ""),
IF(ISERROR(FIND(",",Q2329,FIND(",",Q2329,FIND(",",Q2329)+1)+1)),
  IF(OR(ISERROR(VLOOKUP(LEFT(Q2329,FIND(",",Q2329)-1),MapTable!$A:$A,1,0)),ISERROR(VLOOKUP(TRIM(MID(Q2329,FIND(",",Q2329)+1,FIND(",",Q2329,FIND(",",Q2329)+1)-FIND(",",Q2329)-1)),MapTable!$A:$A,1,0)),ISERROR(VLOOKUP(TRIM(MID(Q2329,FIND(",",Q2329,FIND(",",Q2329)+1)+1,999)),MapTable!$A:$A,1,0))),"맵없음",
  ""),
IF(ISERROR(FIND(",",Q2329,FIND(",",Q2329,FIND(",",Q2329,FIND(",",Q2329)+1)+1)+1)),
  IF(OR(ISERROR(VLOOKUP(LEFT(Q2329,FIND(",",Q2329)-1),MapTable!$A:$A,1,0)),ISERROR(VLOOKUP(TRIM(MID(Q2329,FIND(",",Q2329)+1,FIND(",",Q2329,FIND(",",Q2329)+1)-FIND(",",Q2329)-1)),MapTable!$A:$A,1,0)),ISERROR(VLOOKUP(TRIM(MID(Q2329,FIND(",",Q2329,FIND(",",Q2329)+1)+1,FIND(",",Q2329,FIND(",",Q2329,FIND(",",Q2329)+1)+1)-FIND(",",Q2329,FIND(",",Q2329)+1)-1)),MapTable!$A:$A,1,0)),ISERROR(VLOOKUP(TRIM(MID(Q2329,FIND(",",Q2329,FIND(",",Q2329,FIND(",",Q2329)+1)+1)+1,999)),MapTable!$A:$A,1,0))),"맵없음",
  ""),
)))))</f>
        <v/>
      </c>
      <c r="W2329" t="str">
        <f>IF(ISBLANK(V2329),"",IF(ISERROR(VLOOKUP(V2329,[3]DropTable!$A:$A,1,0)),"드랍없음",""))</f>
        <v/>
      </c>
      <c r="Y2329" t="str">
        <f>IF(ISBLANK(X2329),"",IF(ISERROR(VLOOKUP(X2329,[3]DropTable!$A:$A,1,0)),"드랍없음",""))</f>
        <v/>
      </c>
      <c r="AA2329">
        <v>8.1</v>
      </c>
    </row>
    <row r="2330" spans="1:27" x14ac:dyDescent="0.3">
      <c r="A2330">
        <v>24</v>
      </c>
      <c r="B2330">
        <v>39</v>
      </c>
      <c r="C2330">
        <v>1680</v>
      </c>
      <c r="D2330">
        <v>420</v>
      </c>
      <c r="E2330" t="s">
        <v>114</v>
      </c>
      <c r="H2330" t="str">
        <f>IF(ISBLANK(G2330),"",
IFERROR(VLOOKUP(G2330,[1]StringTable!$1:$1048576,MATCH([1]StringTable!$B$1,[1]StringTable!$1:$1,0),0),
IFERROR(VLOOKUP(G2330,[1]InApkStringTable!$1:$1048576,MATCH([1]InApkStringTable!$B$1,[1]InApkStringTable!$1:$1,0),0),
"스트링없음")))</f>
        <v/>
      </c>
      <c r="J2330" t="b">
        <v>1</v>
      </c>
      <c r="L2330" t="str">
        <f>IF(ISBLANK(K2330),"",IF(ISERROR(VLOOKUP(K2330,MapTable!$A:$A,1,0)),"맵없음",""))</f>
        <v/>
      </c>
      <c r="N2330" t="b">
        <f t="shared" ca="1" si="85"/>
        <v>0</v>
      </c>
      <c r="R2330" t="str">
        <f>IF(ISBLANK(Q2330),"",
IF(ISERROR(FIND(",",Q2330)),
  IF(ISERROR(VLOOKUP(Q2330,MapTable!$A:$A,1,0)),"맵없음",
  ""),
IF(ISERROR(FIND(",",Q2330,FIND(",",Q2330)+1)),
  IF(OR(ISERROR(VLOOKUP(LEFT(Q2330,FIND(",",Q2330)-1),MapTable!$A:$A,1,0)),ISERROR(VLOOKUP(TRIM(MID(Q2330,FIND(",",Q2330)+1,999)),MapTable!$A:$A,1,0))),"맵없음",
  ""),
IF(ISERROR(FIND(",",Q2330,FIND(",",Q2330,FIND(",",Q2330)+1)+1)),
  IF(OR(ISERROR(VLOOKUP(LEFT(Q2330,FIND(",",Q2330)-1),MapTable!$A:$A,1,0)),ISERROR(VLOOKUP(TRIM(MID(Q2330,FIND(",",Q2330)+1,FIND(",",Q2330,FIND(",",Q2330)+1)-FIND(",",Q2330)-1)),MapTable!$A:$A,1,0)),ISERROR(VLOOKUP(TRIM(MID(Q2330,FIND(",",Q2330,FIND(",",Q2330)+1)+1,999)),MapTable!$A:$A,1,0))),"맵없음",
  ""),
IF(ISERROR(FIND(",",Q2330,FIND(",",Q2330,FIND(",",Q2330,FIND(",",Q2330)+1)+1)+1)),
  IF(OR(ISERROR(VLOOKUP(LEFT(Q2330,FIND(",",Q2330)-1),MapTable!$A:$A,1,0)),ISERROR(VLOOKUP(TRIM(MID(Q2330,FIND(",",Q2330)+1,FIND(",",Q2330,FIND(",",Q2330)+1)-FIND(",",Q2330)-1)),MapTable!$A:$A,1,0)),ISERROR(VLOOKUP(TRIM(MID(Q2330,FIND(",",Q2330,FIND(",",Q2330)+1)+1,FIND(",",Q2330,FIND(",",Q2330,FIND(",",Q2330)+1)+1)-FIND(",",Q2330,FIND(",",Q2330)+1)-1)),MapTable!$A:$A,1,0)),ISERROR(VLOOKUP(TRIM(MID(Q2330,FIND(",",Q2330,FIND(",",Q2330,FIND(",",Q2330)+1)+1)+1,999)),MapTable!$A:$A,1,0))),"맵없음",
  ""),
)))))</f>
        <v/>
      </c>
      <c r="W2330" t="str">
        <f>IF(ISBLANK(V2330),"",IF(ISERROR(VLOOKUP(V2330,[3]DropTable!$A:$A,1,0)),"드랍없음",""))</f>
        <v/>
      </c>
      <c r="Y2330" t="str">
        <f>IF(ISBLANK(X2330),"",IF(ISERROR(VLOOKUP(X2330,[3]DropTable!$A:$A,1,0)),"드랍없음",""))</f>
        <v/>
      </c>
      <c r="AA2330">
        <v>8.1</v>
      </c>
    </row>
    <row r="2331" spans="1:27" x14ac:dyDescent="0.3">
      <c r="A2331">
        <v>24</v>
      </c>
      <c r="B2331">
        <v>40</v>
      </c>
      <c r="C2331">
        <v>1680</v>
      </c>
      <c r="D2331">
        <v>420</v>
      </c>
      <c r="E2331" t="s">
        <v>114</v>
      </c>
      <c r="H2331" t="str">
        <f>IF(ISBLANK(G2331),"",
IFERROR(VLOOKUP(G2331,[1]StringTable!$1:$1048576,MATCH([1]StringTable!$B$1,[1]StringTable!$1:$1,0),0),
IFERROR(VLOOKUP(G2331,[1]InApkStringTable!$1:$1048576,MATCH([1]InApkStringTable!$B$1,[1]InApkStringTable!$1:$1,0),0),
"스트링없음")))</f>
        <v/>
      </c>
      <c r="J2331" t="b">
        <v>1</v>
      </c>
      <c r="L2331" t="str">
        <f>IF(ISBLANK(K2331),"",IF(ISERROR(VLOOKUP(K2331,MapTable!$A:$A,1,0)),"맵없음",""))</f>
        <v/>
      </c>
      <c r="N2331" t="b">
        <f t="shared" ca="1" si="85"/>
        <v>0</v>
      </c>
      <c r="R2331" t="str">
        <f>IF(ISBLANK(Q2331),"",
IF(ISERROR(FIND(",",Q2331)),
  IF(ISERROR(VLOOKUP(Q2331,MapTable!$A:$A,1,0)),"맵없음",
  ""),
IF(ISERROR(FIND(",",Q2331,FIND(",",Q2331)+1)),
  IF(OR(ISERROR(VLOOKUP(LEFT(Q2331,FIND(",",Q2331)-1),MapTable!$A:$A,1,0)),ISERROR(VLOOKUP(TRIM(MID(Q2331,FIND(",",Q2331)+1,999)),MapTable!$A:$A,1,0))),"맵없음",
  ""),
IF(ISERROR(FIND(",",Q2331,FIND(",",Q2331,FIND(",",Q2331)+1)+1)),
  IF(OR(ISERROR(VLOOKUP(LEFT(Q2331,FIND(",",Q2331)-1),MapTable!$A:$A,1,0)),ISERROR(VLOOKUP(TRIM(MID(Q2331,FIND(",",Q2331)+1,FIND(",",Q2331,FIND(",",Q2331)+1)-FIND(",",Q2331)-1)),MapTable!$A:$A,1,0)),ISERROR(VLOOKUP(TRIM(MID(Q2331,FIND(",",Q2331,FIND(",",Q2331)+1)+1,999)),MapTable!$A:$A,1,0))),"맵없음",
  ""),
IF(ISERROR(FIND(",",Q2331,FIND(",",Q2331,FIND(",",Q2331,FIND(",",Q2331)+1)+1)+1)),
  IF(OR(ISERROR(VLOOKUP(LEFT(Q2331,FIND(",",Q2331)-1),MapTable!$A:$A,1,0)),ISERROR(VLOOKUP(TRIM(MID(Q2331,FIND(",",Q2331)+1,FIND(",",Q2331,FIND(",",Q2331)+1)-FIND(",",Q2331)-1)),MapTable!$A:$A,1,0)),ISERROR(VLOOKUP(TRIM(MID(Q2331,FIND(",",Q2331,FIND(",",Q2331)+1)+1,FIND(",",Q2331,FIND(",",Q2331,FIND(",",Q2331)+1)+1)-FIND(",",Q2331,FIND(",",Q2331)+1)-1)),MapTable!$A:$A,1,0)),ISERROR(VLOOKUP(TRIM(MID(Q2331,FIND(",",Q2331,FIND(",",Q2331,FIND(",",Q2331)+1)+1)+1,999)),MapTable!$A:$A,1,0))),"맵없음",
  ""),
)))))</f>
        <v/>
      </c>
      <c r="W2331" t="str">
        <f>IF(ISBLANK(V2331),"",IF(ISERROR(VLOOKUP(V2331,[3]DropTable!$A:$A,1,0)),"드랍없음",""))</f>
        <v/>
      </c>
      <c r="Y2331" t="str">
        <f>IF(ISBLANK(X2331),"",IF(ISERROR(VLOOKUP(X2331,[3]DropTable!$A:$A,1,0)),"드랍없음",""))</f>
        <v/>
      </c>
      <c r="AA2331">
        <v>8.1</v>
      </c>
    </row>
    <row r="2332" spans="1:27" x14ac:dyDescent="0.3">
      <c r="A2332">
        <v>24</v>
      </c>
      <c r="B2332">
        <v>41</v>
      </c>
      <c r="C2332">
        <v>1680</v>
      </c>
      <c r="D2332">
        <v>420</v>
      </c>
      <c r="E2332" t="s">
        <v>114</v>
      </c>
      <c r="H2332" t="str">
        <f>IF(ISBLANK(G2332),"",
IFERROR(VLOOKUP(G2332,[1]StringTable!$1:$1048576,MATCH([1]StringTable!$B$1,[1]StringTable!$1:$1,0),0),
IFERROR(VLOOKUP(G2332,[1]InApkStringTable!$1:$1048576,MATCH([1]InApkStringTable!$B$1,[1]InApkStringTable!$1:$1,0),0),
"스트링없음")))</f>
        <v/>
      </c>
      <c r="J2332" t="b">
        <v>1</v>
      </c>
      <c r="L2332" t="str">
        <f>IF(ISBLANK(K2332),"",IF(ISERROR(VLOOKUP(K2332,MapTable!$A:$A,1,0)),"맵없음",""))</f>
        <v/>
      </c>
      <c r="N2332" t="b">
        <f t="shared" ca="1" si="85"/>
        <v>0</v>
      </c>
      <c r="R2332" t="str">
        <f>IF(ISBLANK(Q2332),"",
IF(ISERROR(FIND(",",Q2332)),
  IF(ISERROR(VLOOKUP(Q2332,MapTable!$A:$A,1,0)),"맵없음",
  ""),
IF(ISERROR(FIND(",",Q2332,FIND(",",Q2332)+1)),
  IF(OR(ISERROR(VLOOKUP(LEFT(Q2332,FIND(",",Q2332)-1),MapTable!$A:$A,1,0)),ISERROR(VLOOKUP(TRIM(MID(Q2332,FIND(",",Q2332)+1,999)),MapTable!$A:$A,1,0))),"맵없음",
  ""),
IF(ISERROR(FIND(",",Q2332,FIND(",",Q2332,FIND(",",Q2332)+1)+1)),
  IF(OR(ISERROR(VLOOKUP(LEFT(Q2332,FIND(",",Q2332)-1),MapTable!$A:$A,1,0)),ISERROR(VLOOKUP(TRIM(MID(Q2332,FIND(",",Q2332)+1,FIND(",",Q2332,FIND(",",Q2332)+1)-FIND(",",Q2332)-1)),MapTable!$A:$A,1,0)),ISERROR(VLOOKUP(TRIM(MID(Q2332,FIND(",",Q2332,FIND(",",Q2332)+1)+1,999)),MapTable!$A:$A,1,0))),"맵없음",
  ""),
IF(ISERROR(FIND(",",Q2332,FIND(",",Q2332,FIND(",",Q2332,FIND(",",Q2332)+1)+1)+1)),
  IF(OR(ISERROR(VLOOKUP(LEFT(Q2332,FIND(",",Q2332)-1),MapTable!$A:$A,1,0)),ISERROR(VLOOKUP(TRIM(MID(Q2332,FIND(",",Q2332)+1,FIND(",",Q2332,FIND(",",Q2332)+1)-FIND(",",Q2332)-1)),MapTable!$A:$A,1,0)),ISERROR(VLOOKUP(TRIM(MID(Q2332,FIND(",",Q2332,FIND(",",Q2332)+1)+1,FIND(",",Q2332,FIND(",",Q2332,FIND(",",Q2332)+1)+1)-FIND(",",Q2332,FIND(",",Q2332)+1)-1)),MapTable!$A:$A,1,0)),ISERROR(VLOOKUP(TRIM(MID(Q2332,FIND(",",Q2332,FIND(",",Q2332,FIND(",",Q2332)+1)+1)+1,999)),MapTable!$A:$A,1,0))),"맵없음",
  ""),
)))))</f>
        <v/>
      </c>
      <c r="W2332" t="str">
        <f>IF(ISBLANK(V2332),"",IF(ISERROR(VLOOKUP(V2332,[3]DropTable!$A:$A,1,0)),"드랍없음",""))</f>
        <v/>
      </c>
      <c r="Y2332" t="str">
        <f>IF(ISBLANK(X2332),"",IF(ISERROR(VLOOKUP(X2332,[3]DropTable!$A:$A,1,0)),"드랍없음",""))</f>
        <v/>
      </c>
      <c r="AA2332">
        <v>8.1</v>
      </c>
    </row>
    <row r="2333" spans="1:27" x14ac:dyDescent="0.3">
      <c r="A2333">
        <v>24</v>
      </c>
      <c r="B2333">
        <v>42</v>
      </c>
      <c r="C2333">
        <v>1680</v>
      </c>
      <c r="D2333">
        <v>420</v>
      </c>
      <c r="E2333" t="s">
        <v>114</v>
      </c>
      <c r="H2333" t="str">
        <f>IF(ISBLANK(G2333),"",
IFERROR(VLOOKUP(G2333,[1]StringTable!$1:$1048576,MATCH([1]StringTable!$B$1,[1]StringTable!$1:$1,0),0),
IFERROR(VLOOKUP(G2333,[1]InApkStringTable!$1:$1048576,MATCH([1]InApkStringTable!$B$1,[1]InApkStringTable!$1:$1,0),0),
"스트링없음")))</f>
        <v/>
      </c>
      <c r="J2333" t="b">
        <v>1</v>
      </c>
      <c r="L2333" t="str">
        <f>IF(ISBLANK(K2333),"",IF(ISERROR(VLOOKUP(K2333,MapTable!$A:$A,1,0)),"맵없음",""))</f>
        <v/>
      </c>
      <c r="N2333" t="b">
        <f t="shared" ca="1" si="85"/>
        <v>0</v>
      </c>
      <c r="R2333" t="str">
        <f>IF(ISBLANK(Q2333),"",
IF(ISERROR(FIND(",",Q2333)),
  IF(ISERROR(VLOOKUP(Q2333,MapTable!$A:$A,1,0)),"맵없음",
  ""),
IF(ISERROR(FIND(",",Q2333,FIND(",",Q2333)+1)),
  IF(OR(ISERROR(VLOOKUP(LEFT(Q2333,FIND(",",Q2333)-1),MapTable!$A:$A,1,0)),ISERROR(VLOOKUP(TRIM(MID(Q2333,FIND(",",Q2333)+1,999)),MapTable!$A:$A,1,0))),"맵없음",
  ""),
IF(ISERROR(FIND(",",Q2333,FIND(",",Q2333,FIND(",",Q2333)+1)+1)),
  IF(OR(ISERROR(VLOOKUP(LEFT(Q2333,FIND(",",Q2333)-1),MapTable!$A:$A,1,0)),ISERROR(VLOOKUP(TRIM(MID(Q2333,FIND(",",Q2333)+1,FIND(",",Q2333,FIND(",",Q2333)+1)-FIND(",",Q2333)-1)),MapTable!$A:$A,1,0)),ISERROR(VLOOKUP(TRIM(MID(Q2333,FIND(",",Q2333,FIND(",",Q2333)+1)+1,999)),MapTable!$A:$A,1,0))),"맵없음",
  ""),
IF(ISERROR(FIND(",",Q2333,FIND(",",Q2333,FIND(",",Q2333,FIND(",",Q2333)+1)+1)+1)),
  IF(OR(ISERROR(VLOOKUP(LEFT(Q2333,FIND(",",Q2333)-1),MapTable!$A:$A,1,0)),ISERROR(VLOOKUP(TRIM(MID(Q2333,FIND(",",Q2333)+1,FIND(",",Q2333,FIND(",",Q2333)+1)-FIND(",",Q2333)-1)),MapTable!$A:$A,1,0)),ISERROR(VLOOKUP(TRIM(MID(Q2333,FIND(",",Q2333,FIND(",",Q2333)+1)+1,FIND(",",Q2333,FIND(",",Q2333,FIND(",",Q2333)+1)+1)-FIND(",",Q2333,FIND(",",Q2333)+1)-1)),MapTable!$A:$A,1,0)),ISERROR(VLOOKUP(TRIM(MID(Q2333,FIND(",",Q2333,FIND(",",Q2333,FIND(",",Q2333)+1)+1)+1,999)),MapTable!$A:$A,1,0))),"맵없음",
  ""),
)))))</f>
        <v/>
      </c>
      <c r="W2333" t="str">
        <f>IF(ISBLANK(V2333),"",IF(ISERROR(VLOOKUP(V2333,[3]DropTable!$A:$A,1,0)),"드랍없음",""))</f>
        <v/>
      </c>
      <c r="Y2333" t="str">
        <f>IF(ISBLANK(X2333),"",IF(ISERROR(VLOOKUP(X2333,[3]DropTable!$A:$A,1,0)),"드랍없음",""))</f>
        <v/>
      </c>
      <c r="AA2333">
        <v>8.1</v>
      </c>
    </row>
    <row r="2334" spans="1:27" x14ac:dyDescent="0.3">
      <c r="A2334">
        <v>24</v>
      </c>
      <c r="B2334">
        <v>43</v>
      </c>
      <c r="C2334">
        <v>1680</v>
      </c>
      <c r="D2334">
        <v>420</v>
      </c>
      <c r="E2334" t="s">
        <v>114</v>
      </c>
      <c r="H2334" t="str">
        <f>IF(ISBLANK(G2334),"",
IFERROR(VLOOKUP(G2334,[1]StringTable!$1:$1048576,MATCH([1]StringTable!$B$1,[1]StringTable!$1:$1,0),0),
IFERROR(VLOOKUP(G2334,[1]InApkStringTable!$1:$1048576,MATCH([1]InApkStringTable!$B$1,[1]InApkStringTable!$1:$1,0),0),
"스트링없음")))</f>
        <v/>
      </c>
      <c r="J2334" t="b">
        <v>1</v>
      </c>
      <c r="L2334" t="str">
        <f>IF(ISBLANK(K2334),"",IF(ISERROR(VLOOKUP(K2334,MapTable!$A:$A,1,0)),"맵없음",""))</f>
        <v/>
      </c>
      <c r="N2334" t="b">
        <f t="shared" ca="1" si="85"/>
        <v>0</v>
      </c>
      <c r="R2334" t="str">
        <f>IF(ISBLANK(Q2334),"",
IF(ISERROR(FIND(",",Q2334)),
  IF(ISERROR(VLOOKUP(Q2334,MapTable!$A:$A,1,0)),"맵없음",
  ""),
IF(ISERROR(FIND(",",Q2334,FIND(",",Q2334)+1)),
  IF(OR(ISERROR(VLOOKUP(LEFT(Q2334,FIND(",",Q2334)-1),MapTable!$A:$A,1,0)),ISERROR(VLOOKUP(TRIM(MID(Q2334,FIND(",",Q2334)+1,999)),MapTable!$A:$A,1,0))),"맵없음",
  ""),
IF(ISERROR(FIND(",",Q2334,FIND(",",Q2334,FIND(",",Q2334)+1)+1)),
  IF(OR(ISERROR(VLOOKUP(LEFT(Q2334,FIND(",",Q2334)-1),MapTable!$A:$A,1,0)),ISERROR(VLOOKUP(TRIM(MID(Q2334,FIND(",",Q2334)+1,FIND(",",Q2334,FIND(",",Q2334)+1)-FIND(",",Q2334)-1)),MapTable!$A:$A,1,0)),ISERROR(VLOOKUP(TRIM(MID(Q2334,FIND(",",Q2334,FIND(",",Q2334)+1)+1,999)),MapTable!$A:$A,1,0))),"맵없음",
  ""),
IF(ISERROR(FIND(",",Q2334,FIND(",",Q2334,FIND(",",Q2334,FIND(",",Q2334)+1)+1)+1)),
  IF(OR(ISERROR(VLOOKUP(LEFT(Q2334,FIND(",",Q2334)-1),MapTable!$A:$A,1,0)),ISERROR(VLOOKUP(TRIM(MID(Q2334,FIND(",",Q2334)+1,FIND(",",Q2334,FIND(",",Q2334)+1)-FIND(",",Q2334)-1)),MapTable!$A:$A,1,0)),ISERROR(VLOOKUP(TRIM(MID(Q2334,FIND(",",Q2334,FIND(",",Q2334)+1)+1,FIND(",",Q2334,FIND(",",Q2334,FIND(",",Q2334)+1)+1)-FIND(",",Q2334,FIND(",",Q2334)+1)-1)),MapTable!$A:$A,1,0)),ISERROR(VLOOKUP(TRIM(MID(Q2334,FIND(",",Q2334,FIND(",",Q2334,FIND(",",Q2334)+1)+1)+1,999)),MapTable!$A:$A,1,0))),"맵없음",
  ""),
)))))</f>
        <v/>
      </c>
      <c r="W2334" t="str">
        <f>IF(ISBLANK(V2334),"",IF(ISERROR(VLOOKUP(V2334,[3]DropTable!$A:$A,1,0)),"드랍없음",""))</f>
        <v/>
      </c>
      <c r="Y2334" t="str">
        <f>IF(ISBLANK(X2334),"",IF(ISERROR(VLOOKUP(X2334,[3]DropTable!$A:$A,1,0)),"드랍없음",""))</f>
        <v/>
      </c>
      <c r="AA2334">
        <v>8.1</v>
      </c>
    </row>
    <row r="2335" spans="1:27" x14ac:dyDescent="0.3">
      <c r="A2335">
        <v>24</v>
      </c>
      <c r="B2335">
        <v>44</v>
      </c>
      <c r="C2335">
        <v>1680</v>
      </c>
      <c r="D2335">
        <v>420</v>
      </c>
      <c r="E2335" t="s">
        <v>114</v>
      </c>
      <c r="H2335" t="str">
        <f>IF(ISBLANK(G2335),"",
IFERROR(VLOOKUP(G2335,[1]StringTable!$1:$1048576,MATCH([1]StringTable!$B$1,[1]StringTable!$1:$1,0),0),
IFERROR(VLOOKUP(G2335,[1]InApkStringTable!$1:$1048576,MATCH([1]InApkStringTable!$B$1,[1]InApkStringTable!$1:$1,0),0),
"스트링없음")))</f>
        <v/>
      </c>
      <c r="J2335" t="b">
        <v>1</v>
      </c>
      <c r="L2335" t="str">
        <f>IF(ISBLANK(K2335),"",IF(ISERROR(VLOOKUP(K2335,MapTable!$A:$A,1,0)),"맵없음",""))</f>
        <v/>
      </c>
      <c r="N2335" t="b">
        <f t="shared" ca="1" si="85"/>
        <v>0</v>
      </c>
      <c r="R2335" t="str">
        <f>IF(ISBLANK(Q2335),"",
IF(ISERROR(FIND(",",Q2335)),
  IF(ISERROR(VLOOKUP(Q2335,MapTable!$A:$A,1,0)),"맵없음",
  ""),
IF(ISERROR(FIND(",",Q2335,FIND(",",Q2335)+1)),
  IF(OR(ISERROR(VLOOKUP(LEFT(Q2335,FIND(",",Q2335)-1),MapTable!$A:$A,1,0)),ISERROR(VLOOKUP(TRIM(MID(Q2335,FIND(",",Q2335)+1,999)),MapTable!$A:$A,1,0))),"맵없음",
  ""),
IF(ISERROR(FIND(",",Q2335,FIND(",",Q2335,FIND(",",Q2335)+1)+1)),
  IF(OR(ISERROR(VLOOKUP(LEFT(Q2335,FIND(",",Q2335)-1),MapTable!$A:$A,1,0)),ISERROR(VLOOKUP(TRIM(MID(Q2335,FIND(",",Q2335)+1,FIND(",",Q2335,FIND(",",Q2335)+1)-FIND(",",Q2335)-1)),MapTable!$A:$A,1,0)),ISERROR(VLOOKUP(TRIM(MID(Q2335,FIND(",",Q2335,FIND(",",Q2335)+1)+1,999)),MapTable!$A:$A,1,0))),"맵없음",
  ""),
IF(ISERROR(FIND(",",Q2335,FIND(",",Q2335,FIND(",",Q2335,FIND(",",Q2335)+1)+1)+1)),
  IF(OR(ISERROR(VLOOKUP(LEFT(Q2335,FIND(",",Q2335)-1),MapTable!$A:$A,1,0)),ISERROR(VLOOKUP(TRIM(MID(Q2335,FIND(",",Q2335)+1,FIND(",",Q2335,FIND(",",Q2335)+1)-FIND(",",Q2335)-1)),MapTable!$A:$A,1,0)),ISERROR(VLOOKUP(TRIM(MID(Q2335,FIND(",",Q2335,FIND(",",Q2335)+1)+1,FIND(",",Q2335,FIND(",",Q2335,FIND(",",Q2335)+1)+1)-FIND(",",Q2335,FIND(",",Q2335)+1)-1)),MapTable!$A:$A,1,0)),ISERROR(VLOOKUP(TRIM(MID(Q2335,FIND(",",Q2335,FIND(",",Q2335,FIND(",",Q2335)+1)+1)+1,999)),MapTable!$A:$A,1,0))),"맵없음",
  ""),
)))))</f>
        <v/>
      </c>
      <c r="W2335" t="str">
        <f>IF(ISBLANK(V2335),"",IF(ISERROR(VLOOKUP(V2335,[3]DropTable!$A:$A,1,0)),"드랍없음",""))</f>
        <v/>
      </c>
      <c r="Y2335" t="str">
        <f>IF(ISBLANK(X2335),"",IF(ISERROR(VLOOKUP(X2335,[3]DropTable!$A:$A,1,0)),"드랍없음",""))</f>
        <v/>
      </c>
      <c r="AA2335">
        <v>8.1</v>
      </c>
    </row>
    <row r="2336" spans="1:27" x14ac:dyDescent="0.3">
      <c r="A2336">
        <v>24</v>
      </c>
      <c r="B2336">
        <v>45</v>
      </c>
      <c r="C2336">
        <v>1680</v>
      </c>
      <c r="D2336">
        <v>420</v>
      </c>
      <c r="E2336" t="s">
        <v>114</v>
      </c>
      <c r="H2336" t="str">
        <f>IF(ISBLANK(G2336),"",
IFERROR(VLOOKUP(G2336,[1]StringTable!$1:$1048576,MATCH([1]StringTable!$B$1,[1]StringTable!$1:$1,0),0),
IFERROR(VLOOKUP(G2336,[1]InApkStringTable!$1:$1048576,MATCH([1]InApkStringTable!$B$1,[1]InApkStringTable!$1:$1,0),0),
"스트링없음")))</f>
        <v/>
      </c>
      <c r="J2336" t="b">
        <v>1</v>
      </c>
      <c r="L2336" t="str">
        <f>IF(ISBLANK(K2336),"",IF(ISERROR(VLOOKUP(K2336,MapTable!$A:$A,1,0)),"맵없음",""))</f>
        <v/>
      </c>
      <c r="N2336" t="b">
        <f t="shared" ca="1" si="85"/>
        <v>0</v>
      </c>
      <c r="R2336" t="str">
        <f>IF(ISBLANK(Q2336),"",
IF(ISERROR(FIND(",",Q2336)),
  IF(ISERROR(VLOOKUP(Q2336,MapTable!$A:$A,1,0)),"맵없음",
  ""),
IF(ISERROR(FIND(",",Q2336,FIND(",",Q2336)+1)),
  IF(OR(ISERROR(VLOOKUP(LEFT(Q2336,FIND(",",Q2336)-1),MapTable!$A:$A,1,0)),ISERROR(VLOOKUP(TRIM(MID(Q2336,FIND(",",Q2336)+1,999)),MapTable!$A:$A,1,0))),"맵없음",
  ""),
IF(ISERROR(FIND(",",Q2336,FIND(",",Q2336,FIND(",",Q2336)+1)+1)),
  IF(OR(ISERROR(VLOOKUP(LEFT(Q2336,FIND(",",Q2336)-1),MapTable!$A:$A,1,0)),ISERROR(VLOOKUP(TRIM(MID(Q2336,FIND(",",Q2336)+1,FIND(",",Q2336,FIND(",",Q2336)+1)-FIND(",",Q2336)-1)),MapTable!$A:$A,1,0)),ISERROR(VLOOKUP(TRIM(MID(Q2336,FIND(",",Q2336,FIND(",",Q2336)+1)+1,999)),MapTable!$A:$A,1,0))),"맵없음",
  ""),
IF(ISERROR(FIND(",",Q2336,FIND(",",Q2336,FIND(",",Q2336,FIND(",",Q2336)+1)+1)+1)),
  IF(OR(ISERROR(VLOOKUP(LEFT(Q2336,FIND(",",Q2336)-1),MapTable!$A:$A,1,0)),ISERROR(VLOOKUP(TRIM(MID(Q2336,FIND(",",Q2336)+1,FIND(",",Q2336,FIND(",",Q2336)+1)-FIND(",",Q2336)-1)),MapTable!$A:$A,1,0)),ISERROR(VLOOKUP(TRIM(MID(Q2336,FIND(",",Q2336,FIND(",",Q2336)+1)+1,FIND(",",Q2336,FIND(",",Q2336,FIND(",",Q2336)+1)+1)-FIND(",",Q2336,FIND(",",Q2336)+1)-1)),MapTable!$A:$A,1,0)),ISERROR(VLOOKUP(TRIM(MID(Q2336,FIND(",",Q2336,FIND(",",Q2336,FIND(",",Q2336)+1)+1)+1,999)),MapTable!$A:$A,1,0))),"맵없음",
  ""),
)))))</f>
        <v/>
      </c>
      <c r="W2336" t="str">
        <f>IF(ISBLANK(V2336),"",IF(ISERROR(VLOOKUP(V2336,[3]DropTable!$A:$A,1,0)),"드랍없음",""))</f>
        <v/>
      </c>
      <c r="Y2336" t="str">
        <f>IF(ISBLANK(X2336),"",IF(ISERROR(VLOOKUP(X2336,[3]DropTable!$A:$A,1,0)),"드랍없음",""))</f>
        <v/>
      </c>
      <c r="AA2336">
        <v>8.1</v>
      </c>
    </row>
    <row r="2337" spans="1:27" x14ac:dyDescent="0.3">
      <c r="A2337">
        <v>24</v>
      </c>
      <c r="B2337">
        <v>46</v>
      </c>
      <c r="C2337">
        <v>1680</v>
      </c>
      <c r="D2337">
        <v>420</v>
      </c>
      <c r="E2337" t="s">
        <v>114</v>
      </c>
      <c r="H2337" t="str">
        <f>IF(ISBLANK(G2337),"",
IFERROR(VLOOKUP(G2337,[1]StringTable!$1:$1048576,MATCH([1]StringTable!$B$1,[1]StringTable!$1:$1,0),0),
IFERROR(VLOOKUP(G2337,[1]InApkStringTable!$1:$1048576,MATCH([1]InApkStringTable!$B$1,[1]InApkStringTable!$1:$1,0),0),
"스트링없음")))</f>
        <v/>
      </c>
      <c r="J2337" t="b">
        <v>1</v>
      </c>
      <c r="L2337" t="str">
        <f>IF(ISBLANK(K2337),"",IF(ISERROR(VLOOKUP(K2337,MapTable!$A:$A,1,0)),"맵없음",""))</f>
        <v/>
      </c>
      <c r="N2337" t="b">
        <f t="shared" ca="1" si="85"/>
        <v>0</v>
      </c>
      <c r="R2337" t="str">
        <f>IF(ISBLANK(Q2337),"",
IF(ISERROR(FIND(",",Q2337)),
  IF(ISERROR(VLOOKUP(Q2337,MapTable!$A:$A,1,0)),"맵없음",
  ""),
IF(ISERROR(FIND(",",Q2337,FIND(",",Q2337)+1)),
  IF(OR(ISERROR(VLOOKUP(LEFT(Q2337,FIND(",",Q2337)-1),MapTable!$A:$A,1,0)),ISERROR(VLOOKUP(TRIM(MID(Q2337,FIND(",",Q2337)+1,999)),MapTable!$A:$A,1,0))),"맵없음",
  ""),
IF(ISERROR(FIND(",",Q2337,FIND(",",Q2337,FIND(",",Q2337)+1)+1)),
  IF(OR(ISERROR(VLOOKUP(LEFT(Q2337,FIND(",",Q2337)-1),MapTable!$A:$A,1,0)),ISERROR(VLOOKUP(TRIM(MID(Q2337,FIND(",",Q2337)+1,FIND(",",Q2337,FIND(",",Q2337)+1)-FIND(",",Q2337)-1)),MapTable!$A:$A,1,0)),ISERROR(VLOOKUP(TRIM(MID(Q2337,FIND(",",Q2337,FIND(",",Q2337)+1)+1,999)),MapTable!$A:$A,1,0))),"맵없음",
  ""),
IF(ISERROR(FIND(",",Q2337,FIND(",",Q2337,FIND(",",Q2337,FIND(",",Q2337)+1)+1)+1)),
  IF(OR(ISERROR(VLOOKUP(LEFT(Q2337,FIND(",",Q2337)-1),MapTable!$A:$A,1,0)),ISERROR(VLOOKUP(TRIM(MID(Q2337,FIND(",",Q2337)+1,FIND(",",Q2337,FIND(",",Q2337)+1)-FIND(",",Q2337)-1)),MapTable!$A:$A,1,0)),ISERROR(VLOOKUP(TRIM(MID(Q2337,FIND(",",Q2337,FIND(",",Q2337)+1)+1,FIND(",",Q2337,FIND(",",Q2337,FIND(",",Q2337)+1)+1)-FIND(",",Q2337,FIND(",",Q2337)+1)-1)),MapTable!$A:$A,1,0)),ISERROR(VLOOKUP(TRIM(MID(Q2337,FIND(",",Q2337,FIND(",",Q2337,FIND(",",Q2337)+1)+1)+1,999)),MapTable!$A:$A,1,0))),"맵없음",
  ""),
)))))</f>
        <v/>
      </c>
      <c r="W2337" t="str">
        <f>IF(ISBLANK(V2337),"",IF(ISERROR(VLOOKUP(V2337,[3]DropTable!$A:$A,1,0)),"드랍없음",""))</f>
        <v/>
      </c>
      <c r="Y2337" t="str">
        <f>IF(ISBLANK(X2337),"",IF(ISERROR(VLOOKUP(X2337,[3]DropTable!$A:$A,1,0)),"드랍없음",""))</f>
        <v/>
      </c>
      <c r="AA2337">
        <v>8.1</v>
      </c>
    </row>
    <row r="2338" spans="1:27" x14ac:dyDescent="0.3">
      <c r="A2338">
        <v>24</v>
      </c>
      <c r="B2338">
        <v>47</v>
      </c>
      <c r="C2338">
        <v>1680</v>
      </c>
      <c r="D2338">
        <v>420</v>
      </c>
      <c r="E2338" t="s">
        <v>114</v>
      </c>
      <c r="H2338" t="str">
        <f>IF(ISBLANK(G2338),"",
IFERROR(VLOOKUP(G2338,[1]StringTable!$1:$1048576,MATCH([1]StringTable!$B$1,[1]StringTable!$1:$1,0),0),
IFERROR(VLOOKUP(G2338,[1]InApkStringTable!$1:$1048576,MATCH([1]InApkStringTable!$B$1,[1]InApkStringTable!$1:$1,0),0),
"스트링없음")))</f>
        <v/>
      </c>
      <c r="J2338" t="b">
        <v>1</v>
      </c>
      <c r="L2338" t="str">
        <f>IF(ISBLANK(K2338),"",IF(ISERROR(VLOOKUP(K2338,MapTable!$A:$A,1,0)),"맵없음",""))</f>
        <v/>
      </c>
      <c r="N2338" t="b">
        <f t="shared" ca="1" si="85"/>
        <v>0</v>
      </c>
      <c r="R2338" t="str">
        <f>IF(ISBLANK(Q2338),"",
IF(ISERROR(FIND(",",Q2338)),
  IF(ISERROR(VLOOKUP(Q2338,MapTable!$A:$A,1,0)),"맵없음",
  ""),
IF(ISERROR(FIND(",",Q2338,FIND(",",Q2338)+1)),
  IF(OR(ISERROR(VLOOKUP(LEFT(Q2338,FIND(",",Q2338)-1),MapTable!$A:$A,1,0)),ISERROR(VLOOKUP(TRIM(MID(Q2338,FIND(",",Q2338)+1,999)),MapTable!$A:$A,1,0))),"맵없음",
  ""),
IF(ISERROR(FIND(",",Q2338,FIND(",",Q2338,FIND(",",Q2338)+1)+1)),
  IF(OR(ISERROR(VLOOKUP(LEFT(Q2338,FIND(",",Q2338)-1),MapTable!$A:$A,1,0)),ISERROR(VLOOKUP(TRIM(MID(Q2338,FIND(",",Q2338)+1,FIND(",",Q2338,FIND(",",Q2338)+1)-FIND(",",Q2338)-1)),MapTable!$A:$A,1,0)),ISERROR(VLOOKUP(TRIM(MID(Q2338,FIND(",",Q2338,FIND(",",Q2338)+1)+1,999)),MapTable!$A:$A,1,0))),"맵없음",
  ""),
IF(ISERROR(FIND(",",Q2338,FIND(",",Q2338,FIND(",",Q2338,FIND(",",Q2338)+1)+1)+1)),
  IF(OR(ISERROR(VLOOKUP(LEFT(Q2338,FIND(",",Q2338)-1),MapTable!$A:$A,1,0)),ISERROR(VLOOKUP(TRIM(MID(Q2338,FIND(",",Q2338)+1,FIND(",",Q2338,FIND(",",Q2338)+1)-FIND(",",Q2338)-1)),MapTable!$A:$A,1,0)),ISERROR(VLOOKUP(TRIM(MID(Q2338,FIND(",",Q2338,FIND(",",Q2338)+1)+1,FIND(",",Q2338,FIND(",",Q2338,FIND(",",Q2338)+1)+1)-FIND(",",Q2338,FIND(",",Q2338)+1)-1)),MapTable!$A:$A,1,0)),ISERROR(VLOOKUP(TRIM(MID(Q2338,FIND(",",Q2338,FIND(",",Q2338,FIND(",",Q2338)+1)+1)+1,999)),MapTable!$A:$A,1,0))),"맵없음",
  ""),
)))))</f>
        <v/>
      </c>
      <c r="W2338" t="str">
        <f>IF(ISBLANK(V2338),"",IF(ISERROR(VLOOKUP(V2338,[3]DropTable!$A:$A,1,0)),"드랍없음",""))</f>
        <v/>
      </c>
      <c r="Y2338" t="str">
        <f>IF(ISBLANK(X2338),"",IF(ISERROR(VLOOKUP(X2338,[3]DropTable!$A:$A,1,0)),"드랍없음",""))</f>
        <v/>
      </c>
      <c r="AA2338">
        <v>8.1</v>
      </c>
    </row>
    <row r="2339" spans="1:27" x14ac:dyDescent="0.3">
      <c r="A2339">
        <v>24</v>
      </c>
      <c r="B2339">
        <v>48</v>
      </c>
      <c r="C2339">
        <v>1680</v>
      </c>
      <c r="D2339">
        <v>420</v>
      </c>
      <c r="E2339" t="s">
        <v>114</v>
      </c>
      <c r="H2339" t="str">
        <f>IF(ISBLANK(G2339),"",
IFERROR(VLOOKUP(G2339,[1]StringTable!$1:$1048576,MATCH([1]StringTable!$B$1,[1]StringTable!$1:$1,0),0),
IFERROR(VLOOKUP(G2339,[1]InApkStringTable!$1:$1048576,MATCH([1]InApkStringTable!$B$1,[1]InApkStringTable!$1:$1,0),0),
"스트링없음")))</f>
        <v/>
      </c>
      <c r="J2339" t="b">
        <v>1</v>
      </c>
      <c r="L2339" t="str">
        <f>IF(ISBLANK(K2339),"",IF(ISERROR(VLOOKUP(K2339,MapTable!$A:$A,1,0)),"맵없음",""))</f>
        <v/>
      </c>
      <c r="N2339" t="b">
        <f t="shared" ca="1" si="85"/>
        <v>0</v>
      </c>
      <c r="R2339" t="str">
        <f>IF(ISBLANK(Q2339),"",
IF(ISERROR(FIND(",",Q2339)),
  IF(ISERROR(VLOOKUP(Q2339,MapTable!$A:$A,1,0)),"맵없음",
  ""),
IF(ISERROR(FIND(",",Q2339,FIND(",",Q2339)+1)),
  IF(OR(ISERROR(VLOOKUP(LEFT(Q2339,FIND(",",Q2339)-1),MapTable!$A:$A,1,0)),ISERROR(VLOOKUP(TRIM(MID(Q2339,FIND(",",Q2339)+1,999)),MapTable!$A:$A,1,0))),"맵없음",
  ""),
IF(ISERROR(FIND(",",Q2339,FIND(",",Q2339,FIND(",",Q2339)+1)+1)),
  IF(OR(ISERROR(VLOOKUP(LEFT(Q2339,FIND(",",Q2339)-1),MapTable!$A:$A,1,0)),ISERROR(VLOOKUP(TRIM(MID(Q2339,FIND(",",Q2339)+1,FIND(",",Q2339,FIND(",",Q2339)+1)-FIND(",",Q2339)-1)),MapTable!$A:$A,1,0)),ISERROR(VLOOKUP(TRIM(MID(Q2339,FIND(",",Q2339,FIND(",",Q2339)+1)+1,999)),MapTable!$A:$A,1,0))),"맵없음",
  ""),
IF(ISERROR(FIND(",",Q2339,FIND(",",Q2339,FIND(",",Q2339,FIND(",",Q2339)+1)+1)+1)),
  IF(OR(ISERROR(VLOOKUP(LEFT(Q2339,FIND(",",Q2339)-1),MapTable!$A:$A,1,0)),ISERROR(VLOOKUP(TRIM(MID(Q2339,FIND(",",Q2339)+1,FIND(",",Q2339,FIND(",",Q2339)+1)-FIND(",",Q2339)-1)),MapTable!$A:$A,1,0)),ISERROR(VLOOKUP(TRIM(MID(Q2339,FIND(",",Q2339,FIND(",",Q2339)+1)+1,FIND(",",Q2339,FIND(",",Q2339,FIND(",",Q2339)+1)+1)-FIND(",",Q2339,FIND(",",Q2339)+1)-1)),MapTable!$A:$A,1,0)),ISERROR(VLOOKUP(TRIM(MID(Q2339,FIND(",",Q2339,FIND(",",Q2339,FIND(",",Q2339)+1)+1)+1,999)),MapTable!$A:$A,1,0))),"맵없음",
  ""),
)))))</f>
        <v/>
      </c>
      <c r="W2339" t="str">
        <f>IF(ISBLANK(V2339),"",IF(ISERROR(VLOOKUP(V2339,[3]DropTable!$A:$A,1,0)),"드랍없음",""))</f>
        <v/>
      </c>
      <c r="Y2339" t="str">
        <f>IF(ISBLANK(X2339),"",IF(ISERROR(VLOOKUP(X2339,[3]DropTable!$A:$A,1,0)),"드랍없음",""))</f>
        <v/>
      </c>
      <c r="AA2339">
        <v>8.1</v>
      </c>
    </row>
    <row r="2340" spans="1:27" x14ac:dyDescent="0.3">
      <c r="A2340">
        <v>24</v>
      </c>
      <c r="B2340">
        <v>49</v>
      </c>
      <c r="C2340">
        <v>1680</v>
      </c>
      <c r="D2340">
        <v>420</v>
      </c>
      <c r="E2340" t="s">
        <v>114</v>
      </c>
      <c r="H2340" t="str">
        <f>IF(ISBLANK(G2340),"",
IFERROR(VLOOKUP(G2340,[1]StringTable!$1:$1048576,MATCH([1]StringTable!$B$1,[1]StringTable!$1:$1,0),0),
IFERROR(VLOOKUP(G2340,[1]InApkStringTable!$1:$1048576,MATCH([1]InApkStringTable!$B$1,[1]InApkStringTable!$1:$1,0),0),
"스트링없음")))</f>
        <v/>
      </c>
      <c r="J2340" t="b">
        <v>1</v>
      </c>
      <c r="L2340" t="str">
        <f>IF(ISBLANK(K2340),"",IF(ISERROR(VLOOKUP(K2340,MapTable!$A:$A,1,0)),"맵없음",""))</f>
        <v/>
      </c>
      <c r="N2340" t="b">
        <f t="shared" ca="1" si="85"/>
        <v>0</v>
      </c>
      <c r="R2340" t="str">
        <f>IF(ISBLANK(Q2340),"",
IF(ISERROR(FIND(",",Q2340)),
  IF(ISERROR(VLOOKUP(Q2340,MapTable!$A:$A,1,0)),"맵없음",
  ""),
IF(ISERROR(FIND(",",Q2340,FIND(",",Q2340)+1)),
  IF(OR(ISERROR(VLOOKUP(LEFT(Q2340,FIND(",",Q2340)-1),MapTable!$A:$A,1,0)),ISERROR(VLOOKUP(TRIM(MID(Q2340,FIND(",",Q2340)+1,999)),MapTable!$A:$A,1,0))),"맵없음",
  ""),
IF(ISERROR(FIND(",",Q2340,FIND(",",Q2340,FIND(",",Q2340)+1)+1)),
  IF(OR(ISERROR(VLOOKUP(LEFT(Q2340,FIND(",",Q2340)-1),MapTable!$A:$A,1,0)),ISERROR(VLOOKUP(TRIM(MID(Q2340,FIND(",",Q2340)+1,FIND(",",Q2340,FIND(",",Q2340)+1)-FIND(",",Q2340)-1)),MapTable!$A:$A,1,0)),ISERROR(VLOOKUP(TRIM(MID(Q2340,FIND(",",Q2340,FIND(",",Q2340)+1)+1,999)),MapTable!$A:$A,1,0))),"맵없음",
  ""),
IF(ISERROR(FIND(",",Q2340,FIND(",",Q2340,FIND(",",Q2340,FIND(",",Q2340)+1)+1)+1)),
  IF(OR(ISERROR(VLOOKUP(LEFT(Q2340,FIND(",",Q2340)-1),MapTable!$A:$A,1,0)),ISERROR(VLOOKUP(TRIM(MID(Q2340,FIND(",",Q2340)+1,FIND(",",Q2340,FIND(",",Q2340)+1)-FIND(",",Q2340)-1)),MapTable!$A:$A,1,0)),ISERROR(VLOOKUP(TRIM(MID(Q2340,FIND(",",Q2340,FIND(",",Q2340)+1)+1,FIND(",",Q2340,FIND(",",Q2340,FIND(",",Q2340)+1)+1)-FIND(",",Q2340,FIND(",",Q2340)+1)-1)),MapTable!$A:$A,1,0)),ISERROR(VLOOKUP(TRIM(MID(Q2340,FIND(",",Q2340,FIND(",",Q2340,FIND(",",Q2340)+1)+1)+1,999)),MapTable!$A:$A,1,0))),"맵없음",
  ""),
)))))</f>
        <v/>
      </c>
      <c r="W2340" t="str">
        <f>IF(ISBLANK(V2340),"",IF(ISERROR(VLOOKUP(V2340,[3]DropTable!$A:$A,1,0)),"드랍없음",""))</f>
        <v/>
      </c>
      <c r="Y2340" t="str">
        <f>IF(ISBLANK(X2340),"",IF(ISERROR(VLOOKUP(X2340,[3]DropTable!$A:$A,1,0)),"드랍없음",""))</f>
        <v/>
      </c>
      <c r="AA2340">
        <v>8.1</v>
      </c>
    </row>
    <row r="2341" spans="1:27" x14ac:dyDescent="0.3">
      <c r="A2341">
        <v>24</v>
      </c>
      <c r="B2341">
        <v>50</v>
      </c>
      <c r="C2341">
        <v>1680</v>
      </c>
      <c r="D2341">
        <v>420</v>
      </c>
      <c r="E2341" t="s">
        <v>114</v>
      </c>
      <c r="H2341" t="str">
        <f>IF(ISBLANK(G2341),"",
IFERROR(VLOOKUP(G2341,[1]StringTable!$1:$1048576,MATCH([1]StringTable!$B$1,[1]StringTable!$1:$1,0),0),
IFERROR(VLOOKUP(G2341,[1]InApkStringTable!$1:$1048576,MATCH([1]InApkStringTable!$B$1,[1]InApkStringTable!$1:$1,0),0),
"스트링없음")))</f>
        <v/>
      </c>
      <c r="J2341" t="b">
        <v>1</v>
      </c>
      <c r="L2341" t="str">
        <f>IF(ISBLANK(K2341),"",IF(ISERROR(VLOOKUP(K2341,MapTable!$A:$A,1,0)),"맵없음",""))</f>
        <v/>
      </c>
      <c r="N2341" t="b">
        <f t="shared" ca="1" si="85"/>
        <v>0</v>
      </c>
      <c r="R2341" t="str">
        <f>IF(ISBLANK(Q2341),"",
IF(ISERROR(FIND(",",Q2341)),
  IF(ISERROR(VLOOKUP(Q2341,MapTable!$A:$A,1,0)),"맵없음",
  ""),
IF(ISERROR(FIND(",",Q2341,FIND(",",Q2341)+1)),
  IF(OR(ISERROR(VLOOKUP(LEFT(Q2341,FIND(",",Q2341)-1),MapTable!$A:$A,1,0)),ISERROR(VLOOKUP(TRIM(MID(Q2341,FIND(",",Q2341)+1,999)),MapTable!$A:$A,1,0))),"맵없음",
  ""),
IF(ISERROR(FIND(",",Q2341,FIND(",",Q2341,FIND(",",Q2341)+1)+1)),
  IF(OR(ISERROR(VLOOKUP(LEFT(Q2341,FIND(",",Q2341)-1),MapTable!$A:$A,1,0)),ISERROR(VLOOKUP(TRIM(MID(Q2341,FIND(",",Q2341)+1,FIND(",",Q2341,FIND(",",Q2341)+1)-FIND(",",Q2341)-1)),MapTable!$A:$A,1,0)),ISERROR(VLOOKUP(TRIM(MID(Q2341,FIND(",",Q2341,FIND(",",Q2341)+1)+1,999)),MapTable!$A:$A,1,0))),"맵없음",
  ""),
IF(ISERROR(FIND(",",Q2341,FIND(",",Q2341,FIND(",",Q2341,FIND(",",Q2341)+1)+1)+1)),
  IF(OR(ISERROR(VLOOKUP(LEFT(Q2341,FIND(",",Q2341)-1),MapTable!$A:$A,1,0)),ISERROR(VLOOKUP(TRIM(MID(Q2341,FIND(",",Q2341)+1,FIND(",",Q2341,FIND(",",Q2341)+1)-FIND(",",Q2341)-1)),MapTable!$A:$A,1,0)),ISERROR(VLOOKUP(TRIM(MID(Q2341,FIND(",",Q2341,FIND(",",Q2341)+1)+1,FIND(",",Q2341,FIND(",",Q2341,FIND(",",Q2341)+1)+1)-FIND(",",Q2341,FIND(",",Q2341)+1)-1)),MapTable!$A:$A,1,0)),ISERROR(VLOOKUP(TRIM(MID(Q2341,FIND(",",Q2341,FIND(",",Q2341,FIND(",",Q2341)+1)+1)+1,999)),MapTable!$A:$A,1,0))),"맵없음",
  ""),
)))))</f>
        <v/>
      </c>
      <c r="W2341" t="str">
        <f>IF(ISBLANK(V2341),"",IF(ISERROR(VLOOKUP(V2341,[3]DropTable!$A:$A,1,0)),"드랍없음",""))</f>
        <v/>
      </c>
      <c r="Y2341" t="str">
        <f>IF(ISBLANK(X2341),"",IF(ISERROR(VLOOKUP(X2341,[3]DropTable!$A:$A,1,0)),"드랍없음",""))</f>
        <v/>
      </c>
      <c r="AA2341">
        <v>8.1</v>
      </c>
    </row>
    <row r="2342" spans="1:27" x14ac:dyDescent="0.3">
      <c r="A2342">
        <v>25</v>
      </c>
      <c r="B2342">
        <v>1</v>
      </c>
      <c r="C2342">
        <v>1680</v>
      </c>
      <c r="D2342">
        <v>420</v>
      </c>
      <c r="E2342" t="s">
        <v>114</v>
      </c>
      <c r="H2342" t="str">
        <f>IF(ISBLANK(G2342),"",
IFERROR(VLOOKUP(G2342,[1]StringTable!$1:$1048576,MATCH([1]StringTable!$B$1,[1]StringTable!$1:$1,0),0),
IFERROR(VLOOKUP(G2342,[1]InApkStringTable!$1:$1048576,MATCH([1]InApkStringTable!$B$1,[1]InApkStringTable!$1:$1,0),0),
"스트링없음")))</f>
        <v/>
      </c>
      <c r="J2342" t="b">
        <v>1</v>
      </c>
      <c r="L2342" t="str">
        <f>IF(ISBLANK(K2342),"",IF(ISERROR(VLOOKUP(K2342,MapTable!$A:$A,1,0)),"맵없음",""))</f>
        <v/>
      </c>
      <c r="N2342" t="b">
        <f t="shared" ca="1" si="85"/>
        <v>0</v>
      </c>
      <c r="R2342" t="str">
        <f>IF(ISBLANK(Q2342),"",
IF(ISERROR(FIND(",",Q2342)),
  IF(ISERROR(VLOOKUP(Q2342,MapTable!$A:$A,1,0)),"맵없음",
  ""),
IF(ISERROR(FIND(",",Q2342,FIND(",",Q2342)+1)),
  IF(OR(ISERROR(VLOOKUP(LEFT(Q2342,FIND(",",Q2342)-1),MapTable!$A:$A,1,0)),ISERROR(VLOOKUP(TRIM(MID(Q2342,FIND(",",Q2342)+1,999)),MapTable!$A:$A,1,0))),"맵없음",
  ""),
IF(ISERROR(FIND(",",Q2342,FIND(",",Q2342,FIND(",",Q2342)+1)+1)),
  IF(OR(ISERROR(VLOOKUP(LEFT(Q2342,FIND(",",Q2342)-1),MapTable!$A:$A,1,0)),ISERROR(VLOOKUP(TRIM(MID(Q2342,FIND(",",Q2342)+1,FIND(",",Q2342,FIND(",",Q2342)+1)-FIND(",",Q2342)-1)),MapTable!$A:$A,1,0)),ISERROR(VLOOKUP(TRIM(MID(Q2342,FIND(",",Q2342,FIND(",",Q2342)+1)+1,999)),MapTable!$A:$A,1,0))),"맵없음",
  ""),
IF(ISERROR(FIND(",",Q2342,FIND(",",Q2342,FIND(",",Q2342,FIND(",",Q2342)+1)+1)+1)),
  IF(OR(ISERROR(VLOOKUP(LEFT(Q2342,FIND(",",Q2342)-1),MapTable!$A:$A,1,0)),ISERROR(VLOOKUP(TRIM(MID(Q2342,FIND(",",Q2342)+1,FIND(",",Q2342,FIND(",",Q2342)+1)-FIND(",",Q2342)-1)),MapTable!$A:$A,1,0)),ISERROR(VLOOKUP(TRIM(MID(Q2342,FIND(",",Q2342,FIND(",",Q2342)+1)+1,FIND(",",Q2342,FIND(",",Q2342,FIND(",",Q2342)+1)+1)-FIND(",",Q2342,FIND(",",Q2342)+1)-1)),MapTable!$A:$A,1,0)),ISERROR(VLOOKUP(TRIM(MID(Q2342,FIND(",",Q2342,FIND(",",Q2342,FIND(",",Q2342)+1)+1)+1,999)),MapTable!$A:$A,1,0))),"맵없음",
  ""),
)))))</f>
        <v/>
      </c>
      <c r="W2342" t="str">
        <f>IF(ISBLANK(V2342),"",IF(ISERROR(VLOOKUP(V2342,[3]DropTable!$A:$A,1,0)),"드랍없음",""))</f>
        <v/>
      </c>
      <c r="Y2342" t="str">
        <f>IF(ISBLANK(X2342),"",IF(ISERROR(VLOOKUP(X2342,[3]DropTable!$A:$A,1,0)),"드랍없음",""))</f>
        <v/>
      </c>
      <c r="AA2342">
        <v>8.1</v>
      </c>
    </row>
    <row r="2343" spans="1:27" x14ac:dyDescent="0.3">
      <c r="A2343">
        <v>25</v>
      </c>
      <c r="B2343">
        <v>2</v>
      </c>
      <c r="C2343">
        <v>1680</v>
      </c>
      <c r="D2343">
        <v>420</v>
      </c>
      <c r="E2343" t="s">
        <v>114</v>
      </c>
      <c r="H2343" t="str">
        <f>IF(ISBLANK(G2343),"",
IFERROR(VLOOKUP(G2343,[1]StringTable!$1:$1048576,MATCH([1]StringTable!$B$1,[1]StringTable!$1:$1,0),0),
IFERROR(VLOOKUP(G2343,[1]InApkStringTable!$1:$1048576,MATCH([1]InApkStringTable!$B$1,[1]InApkStringTable!$1:$1,0),0),
"스트링없음")))</f>
        <v/>
      </c>
      <c r="J2343" t="b">
        <v>1</v>
      </c>
      <c r="L2343" t="str">
        <f>IF(ISBLANK(K2343),"",IF(ISERROR(VLOOKUP(K2343,MapTable!$A:$A,1,0)),"맵없음",""))</f>
        <v/>
      </c>
      <c r="N2343" t="b">
        <f t="shared" ca="1" si="85"/>
        <v>0</v>
      </c>
      <c r="R2343" t="str">
        <f>IF(ISBLANK(Q2343),"",
IF(ISERROR(FIND(",",Q2343)),
  IF(ISERROR(VLOOKUP(Q2343,MapTable!$A:$A,1,0)),"맵없음",
  ""),
IF(ISERROR(FIND(",",Q2343,FIND(",",Q2343)+1)),
  IF(OR(ISERROR(VLOOKUP(LEFT(Q2343,FIND(",",Q2343)-1),MapTable!$A:$A,1,0)),ISERROR(VLOOKUP(TRIM(MID(Q2343,FIND(",",Q2343)+1,999)),MapTable!$A:$A,1,0))),"맵없음",
  ""),
IF(ISERROR(FIND(",",Q2343,FIND(",",Q2343,FIND(",",Q2343)+1)+1)),
  IF(OR(ISERROR(VLOOKUP(LEFT(Q2343,FIND(",",Q2343)-1),MapTable!$A:$A,1,0)),ISERROR(VLOOKUP(TRIM(MID(Q2343,FIND(",",Q2343)+1,FIND(",",Q2343,FIND(",",Q2343)+1)-FIND(",",Q2343)-1)),MapTable!$A:$A,1,0)),ISERROR(VLOOKUP(TRIM(MID(Q2343,FIND(",",Q2343,FIND(",",Q2343)+1)+1,999)),MapTable!$A:$A,1,0))),"맵없음",
  ""),
IF(ISERROR(FIND(",",Q2343,FIND(",",Q2343,FIND(",",Q2343,FIND(",",Q2343)+1)+1)+1)),
  IF(OR(ISERROR(VLOOKUP(LEFT(Q2343,FIND(",",Q2343)-1),MapTable!$A:$A,1,0)),ISERROR(VLOOKUP(TRIM(MID(Q2343,FIND(",",Q2343)+1,FIND(",",Q2343,FIND(",",Q2343)+1)-FIND(",",Q2343)-1)),MapTable!$A:$A,1,0)),ISERROR(VLOOKUP(TRIM(MID(Q2343,FIND(",",Q2343,FIND(",",Q2343)+1)+1,FIND(",",Q2343,FIND(",",Q2343,FIND(",",Q2343)+1)+1)-FIND(",",Q2343,FIND(",",Q2343)+1)-1)),MapTable!$A:$A,1,0)),ISERROR(VLOOKUP(TRIM(MID(Q2343,FIND(",",Q2343,FIND(",",Q2343,FIND(",",Q2343)+1)+1)+1,999)),MapTable!$A:$A,1,0))),"맵없음",
  ""),
)))))</f>
        <v/>
      </c>
      <c r="W2343" t="str">
        <f>IF(ISBLANK(V2343),"",IF(ISERROR(VLOOKUP(V2343,[3]DropTable!$A:$A,1,0)),"드랍없음",""))</f>
        <v/>
      </c>
      <c r="Y2343" t="str">
        <f>IF(ISBLANK(X2343),"",IF(ISERROR(VLOOKUP(X2343,[3]DropTable!$A:$A,1,0)),"드랍없음",""))</f>
        <v/>
      </c>
      <c r="AA2343">
        <v>8.1</v>
      </c>
    </row>
    <row r="2344" spans="1:27" x14ac:dyDescent="0.3">
      <c r="A2344">
        <v>25</v>
      </c>
      <c r="B2344">
        <v>3</v>
      </c>
      <c r="C2344">
        <v>1680</v>
      </c>
      <c r="D2344">
        <v>420</v>
      </c>
      <c r="E2344" t="s">
        <v>114</v>
      </c>
      <c r="H2344" t="str">
        <f>IF(ISBLANK(G2344),"",
IFERROR(VLOOKUP(G2344,[1]StringTable!$1:$1048576,MATCH([1]StringTable!$B$1,[1]StringTable!$1:$1,0),0),
IFERROR(VLOOKUP(G2344,[1]InApkStringTable!$1:$1048576,MATCH([1]InApkStringTable!$B$1,[1]InApkStringTable!$1:$1,0),0),
"스트링없음")))</f>
        <v/>
      </c>
      <c r="J2344" t="b">
        <v>1</v>
      </c>
      <c r="L2344" t="str">
        <f>IF(ISBLANK(K2344),"",IF(ISERROR(VLOOKUP(K2344,MapTable!$A:$A,1,0)),"맵없음",""))</f>
        <v/>
      </c>
      <c r="N2344" t="b">
        <f t="shared" ca="1" si="85"/>
        <v>0</v>
      </c>
      <c r="R2344" t="str">
        <f>IF(ISBLANK(Q2344),"",
IF(ISERROR(FIND(",",Q2344)),
  IF(ISERROR(VLOOKUP(Q2344,MapTable!$A:$A,1,0)),"맵없음",
  ""),
IF(ISERROR(FIND(",",Q2344,FIND(",",Q2344)+1)),
  IF(OR(ISERROR(VLOOKUP(LEFT(Q2344,FIND(",",Q2344)-1),MapTable!$A:$A,1,0)),ISERROR(VLOOKUP(TRIM(MID(Q2344,FIND(",",Q2344)+1,999)),MapTable!$A:$A,1,0))),"맵없음",
  ""),
IF(ISERROR(FIND(",",Q2344,FIND(",",Q2344,FIND(",",Q2344)+1)+1)),
  IF(OR(ISERROR(VLOOKUP(LEFT(Q2344,FIND(",",Q2344)-1),MapTable!$A:$A,1,0)),ISERROR(VLOOKUP(TRIM(MID(Q2344,FIND(",",Q2344)+1,FIND(",",Q2344,FIND(",",Q2344)+1)-FIND(",",Q2344)-1)),MapTable!$A:$A,1,0)),ISERROR(VLOOKUP(TRIM(MID(Q2344,FIND(",",Q2344,FIND(",",Q2344)+1)+1,999)),MapTable!$A:$A,1,0))),"맵없음",
  ""),
IF(ISERROR(FIND(",",Q2344,FIND(",",Q2344,FIND(",",Q2344,FIND(",",Q2344)+1)+1)+1)),
  IF(OR(ISERROR(VLOOKUP(LEFT(Q2344,FIND(",",Q2344)-1),MapTable!$A:$A,1,0)),ISERROR(VLOOKUP(TRIM(MID(Q2344,FIND(",",Q2344)+1,FIND(",",Q2344,FIND(",",Q2344)+1)-FIND(",",Q2344)-1)),MapTable!$A:$A,1,0)),ISERROR(VLOOKUP(TRIM(MID(Q2344,FIND(",",Q2344,FIND(",",Q2344)+1)+1,FIND(",",Q2344,FIND(",",Q2344,FIND(",",Q2344)+1)+1)-FIND(",",Q2344,FIND(",",Q2344)+1)-1)),MapTable!$A:$A,1,0)),ISERROR(VLOOKUP(TRIM(MID(Q2344,FIND(",",Q2344,FIND(",",Q2344,FIND(",",Q2344)+1)+1)+1,999)),MapTable!$A:$A,1,0))),"맵없음",
  ""),
)))))</f>
        <v/>
      </c>
      <c r="W2344" t="str">
        <f>IF(ISBLANK(V2344),"",IF(ISERROR(VLOOKUP(V2344,[3]DropTable!$A:$A,1,0)),"드랍없음",""))</f>
        <v/>
      </c>
      <c r="Y2344" t="str">
        <f>IF(ISBLANK(X2344),"",IF(ISERROR(VLOOKUP(X2344,[3]DropTable!$A:$A,1,0)),"드랍없음",""))</f>
        <v/>
      </c>
      <c r="AA2344">
        <v>8.1</v>
      </c>
    </row>
    <row r="2345" spans="1:27" x14ac:dyDescent="0.3">
      <c r="A2345">
        <v>25</v>
      </c>
      <c r="B2345">
        <v>4</v>
      </c>
      <c r="C2345">
        <v>1680</v>
      </c>
      <c r="D2345">
        <v>420</v>
      </c>
      <c r="E2345" t="s">
        <v>114</v>
      </c>
      <c r="H2345" t="str">
        <f>IF(ISBLANK(G2345),"",
IFERROR(VLOOKUP(G2345,[1]StringTable!$1:$1048576,MATCH([1]StringTable!$B$1,[1]StringTable!$1:$1,0),0),
IFERROR(VLOOKUP(G2345,[1]InApkStringTable!$1:$1048576,MATCH([1]InApkStringTable!$B$1,[1]InApkStringTable!$1:$1,0),0),
"스트링없음")))</f>
        <v/>
      </c>
      <c r="J2345" t="b">
        <v>1</v>
      </c>
      <c r="L2345" t="str">
        <f>IF(ISBLANK(K2345),"",IF(ISERROR(VLOOKUP(K2345,MapTable!$A:$A,1,0)),"맵없음",""))</f>
        <v/>
      </c>
      <c r="N2345" t="b">
        <f t="shared" ca="1" si="85"/>
        <v>0</v>
      </c>
      <c r="R2345" t="str">
        <f>IF(ISBLANK(Q2345),"",
IF(ISERROR(FIND(",",Q2345)),
  IF(ISERROR(VLOOKUP(Q2345,MapTable!$A:$A,1,0)),"맵없음",
  ""),
IF(ISERROR(FIND(",",Q2345,FIND(",",Q2345)+1)),
  IF(OR(ISERROR(VLOOKUP(LEFT(Q2345,FIND(",",Q2345)-1),MapTable!$A:$A,1,0)),ISERROR(VLOOKUP(TRIM(MID(Q2345,FIND(",",Q2345)+1,999)),MapTable!$A:$A,1,0))),"맵없음",
  ""),
IF(ISERROR(FIND(",",Q2345,FIND(",",Q2345,FIND(",",Q2345)+1)+1)),
  IF(OR(ISERROR(VLOOKUP(LEFT(Q2345,FIND(",",Q2345)-1),MapTable!$A:$A,1,0)),ISERROR(VLOOKUP(TRIM(MID(Q2345,FIND(",",Q2345)+1,FIND(",",Q2345,FIND(",",Q2345)+1)-FIND(",",Q2345)-1)),MapTable!$A:$A,1,0)),ISERROR(VLOOKUP(TRIM(MID(Q2345,FIND(",",Q2345,FIND(",",Q2345)+1)+1,999)),MapTable!$A:$A,1,0))),"맵없음",
  ""),
IF(ISERROR(FIND(",",Q2345,FIND(",",Q2345,FIND(",",Q2345,FIND(",",Q2345)+1)+1)+1)),
  IF(OR(ISERROR(VLOOKUP(LEFT(Q2345,FIND(",",Q2345)-1),MapTable!$A:$A,1,0)),ISERROR(VLOOKUP(TRIM(MID(Q2345,FIND(",",Q2345)+1,FIND(",",Q2345,FIND(",",Q2345)+1)-FIND(",",Q2345)-1)),MapTable!$A:$A,1,0)),ISERROR(VLOOKUP(TRIM(MID(Q2345,FIND(",",Q2345,FIND(",",Q2345)+1)+1,FIND(",",Q2345,FIND(",",Q2345,FIND(",",Q2345)+1)+1)-FIND(",",Q2345,FIND(",",Q2345)+1)-1)),MapTable!$A:$A,1,0)),ISERROR(VLOOKUP(TRIM(MID(Q2345,FIND(",",Q2345,FIND(",",Q2345,FIND(",",Q2345)+1)+1)+1,999)),MapTable!$A:$A,1,0))),"맵없음",
  ""),
)))))</f>
        <v/>
      </c>
      <c r="W2345" t="str">
        <f>IF(ISBLANK(V2345),"",IF(ISERROR(VLOOKUP(V2345,[3]DropTable!$A:$A,1,0)),"드랍없음",""))</f>
        <v/>
      </c>
      <c r="Y2345" t="str">
        <f>IF(ISBLANK(X2345),"",IF(ISERROR(VLOOKUP(X2345,[3]DropTable!$A:$A,1,0)),"드랍없음",""))</f>
        <v/>
      </c>
      <c r="AA2345">
        <v>8.1</v>
      </c>
    </row>
    <row r="2346" spans="1:27" x14ac:dyDescent="0.3">
      <c r="A2346">
        <v>25</v>
      </c>
      <c r="B2346">
        <v>5</v>
      </c>
      <c r="C2346">
        <v>1680</v>
      </c>
      <c r="D2346">
        <v>420</v>
      </c>
      <c r="E2346" t="s">
        <v>114</v>
      </c>
      <c r="H2346" t="str">
        <f>IF(ISBLANK(G2346),"",
IFERROR(VLOOKUP(G2346,[1]StringTable!$1:$1048576,MATCH([1]StringTable!$B$1,[1]StringTable!$1:$1,0),0),
IFERROR(VLOOKUP(G2346,[1]InApkStringTable!$1:$1048576,MATCH([1]InApkStringTable!$B$1,[1]InApkStringTable!$1:$1,0),0),
"스트링없음")))</f>
        <v/>
      </c>
      <c r="J2346" t="b">
        <v>1</v>
      </c>
      <c r="L2346" t="str">
        <f>IF(ISBLANK(K2346),"",IF(ISERROR(VLOOKUP(K2346,MapTable!$A:$A,1,0)),"맵없음",""))</f>
        <v/>
      </c>
      <c r="N2346" t="b">
        <f t="shared" ca="1" si="85"/>
        <v>0</v>
      </c>
      <c r="R2346" t="str">
        <f>IF(ISBLANK(Q2346),"",
IF(ISERROR(FIND(",",Q2346)),
  IF(ISERROR(VLOOKUP(Q2346,MapTable!$A:$A,1,0)),"맵없음",
  ""),
IF(ISERROR(FIND(",",Q2346,FIND(",",Q2346)+1)),
  IF(OR(ISERROR(VLOOKUP(LEFT(Q2346,FIND(",",Q2346)-1),MapTable!$A:$A,1,0)),ISERROR(VLOOKUP(TRIM(MID(Q2346,FIND(",",Q2346)+1,999)),MapTable!$A:$A,1,0))),"맵없음",
  ""),
IF(ISERROR(FIND(",",Q2346,FIND(",",Q2346,FIND(",",Q2346)+1)+1)),
  IF(OR(ISERROR(VLOOKUP(LEFT(Q2346,FIND(",",Q2346)-1),MapTable!$A:$A,1,0)),ISERROR(VLOOKUP(TRIM(MID(Q2346,FIND(",",Q2346)+1,FIND(",",Q2346,FIND(",",Q2346)+1)-FIND(",",Q2346)-1)),MapTable!$A:$A,1,0)),ISERROR(VLOOKUP(TRIM(MID(Q2346,FIND(",",Q2346,FIND(",",Q2346)+1)+1,999)),MapTable!$A:$A,1,0))),"맵없음",
  ""),
IF(ISERROR(FIND(",",Q2346,FIND(",",Q2346,FIND(",",Q2346,FIND(",",Q2346)+1)+1)+1)),
  IF(OR(ISERROR(VLOOKUP(LEFT(Q2346,FIND(",",Q2346)-1),MapTable!$A:$A,1,0)),ISERROR(VLOOKUP(TRIM(MID(Q2346,FIND(",",Q2346)+1,FIND(",",Q2346,FIND(",",Q2346)+1)-FIND(",",Q2346)-1)),MapTable!$A:$A,1,0)),ISERROR(VLOOKUP(TRIM(MID(Q2346,FIND(",",Q2346,FIND(",",Q2346)+1)+1,FIND(",",Q2346,FIND(",",Q2346,FIND(",",Q2346)+1)+1)-FIND(",",Q2346,FIND(",",Q2346)+1)-1)),MapTable!$A:$A,1,0)),ISERROR(VLOOKUP(TRIM(MID(Q2346,FIND(",",Q2346,FIND(",",Q2346,FIND(",",Q2346)+1)+1)+1,999)),MapTable!$A:$A,1,0))),"맵없음",
  ""),
)))))</f>
        <v/>
      </c>
      <c r="W2346" t="str">
        <f>IF(ISBLANK(V2346),"",IF(ISERROR(VLOOKUP(V2346,[3]DropTable!$A:$A,1,0)),"드랍없음",""))</f>
        <v/>
      </c>
      <c r="Y2346" t="str">
        <f>IF(ISBLANK(X2346),"",IF(ISERROR(VLOOKUP(X2346,[3]DropTable!$A:$A,1,0)),"드랍없음",""))</f>
        <v/>
      </c>
      <c r="AA2346">
        <v>8.1</v>
      </c>
    </row>
    <row r="2347" spans="1:27" x14ac:dyDescent="0.3">
      <c r="A2347">
        <v>25</v>
      </c>
      <c r="B2347">
        <v>6</v>
      </c>
      <c r="C2347">
        <v>1680</v>
      </c>
      <c r="D2347">
        <v>420</v>
      </c>
      <c r="E2347" t="s">
        <v>114</v>
      </c>
      <c r="H2347" t="str">
        <f>IF(ISBLANK(G2347),"",
IFERROR(VLOOKUP(G2347,[1]StringTable!$1:$1048576,MATCH([1]StringTable!$B$1,[1]StringTable!$1:$1,0),0),
IFERROR(VLOOKUP(G2347,[1]InApkStringTable!$1:$1048576,MATCH([1]InApkStringTable!$B$1,[1]InApkStringTable!$1:$1,0),0),
"스트링없음")))</f>
        <v/>
      </c>
      <c r="J2347" t="b">
        <v>1</v>
      </c>
      <c r="L2347" t="str">
        <f>IF(ISBLANK(K2347),"",IF(ISERROR(VLOOKUP(K2347,MapTable!$A:$A,1,0)),"맵없음",""))</f>
        <v/>
      </c>
      <c r="N2347" t="b">
        <f t="shared" ca="1" si="85"/>
        <v>0</v>
      </c>
      <c r="R2347" t="str">
        <f>IF(ISBLANK(Q2347),"",
IF(ISERROR(FIND(",",Q2347)),
  IF(ISERROR(VLOOKUP(Q2347,MapTable!$A:$A,1,0)),"맵없음",
  ""),
IF(ISERROR(FIND(",",Q2347,FIND(",",Q2347)+1)),
  IF(OR(ISERROR(VLOOKUP(LEFT(Q2347,FIND(",",Q2347)-1),MapTable!$A:$A,1,0)),ISERROR(VLOOKUP(TRIM(MID(Q2347,FIND(",",Q2347)+1,999)),MapTable!$A:$A,1,0))),"맵없음",
  ""),
IF(ISERROR(FIND(",",Q2347,FIND(",",Q2347,FIND(",",Q2347)+1)+1)),
  IF(OR(ISERROR(VLOOKUP(LEFT(Q2347,FIND(",",Q2347)-1),MapTable!$A:$A,1,0)),ISERROR(VLOOKUP(TRIM(MID(Q2347,FIND(",",Q2347)+1,FIND(",",Q2347,FIND(",",Q2347)+1)-FIND(",",Q2347)-1)),MapTable!$A:$A,1,0)),ISERROR(VLOOKUP(TRIM(MID(Q2347,FIND(",",Q2347,FIND(",",Q2347)+1)+1,999)),MapTable!$A:$A,1,0))),"맵없음",
  ""),
IF(ISERROR(FIND(",",Q2347,FIND(",",Q2347,FIND(",",Q2347,FIND(",",Q2347)+1)+1)+1)),
  IF(OR(ISERROR(VLOOKUP(LEFT(Q2347,FIND(",",Q2347)-1),MapTable!$A:$A,1,0)),ISERROR(VLOOKUP(TRIM(MID(Q2347,FIND(",",Q2347)+1,FIND(",",Q2347,FIND(",",Q2347)+1)-FIND(",",Q2347)-1)),MapTable!$A:$A,1,0)),ISERROR(VLOOKUP(TRIM(MID(Q2347,FIND(",",Q2347,FIND(",",Q2347)+1)+1,FIND(",",Q2347,FIND(",",Q2347,FIND(",",Q2347)+1)+1)-FIND(",",Q2347,FIND(",",Q2347)+1)-1)),MapTable!$A:$A,1,0)),ISERROR(VLOOKUP(TRIM(MID(Q2347,FIND(",",Q2347,FIND(",",Q2347,FIND(",",Q2347)+1)+1)+1,999)),MapTable!$A:$A,1,0))),"맵없음",
  ""),
)))))</f>
        <v/>
      </c>
      <c r="W2347" t="str">
        <f>IF(ISBLANK(V2347),"",IF(ISERROR(VLOOKUP(V2347,[3]DropTable!$A:$A,1,0)),"드랍없음",""))</f>
        <v/>
      </c>
      <c r="Y2347" t="str">
        <f>IF(ISBLANK(X2347),"",IF(ISERROR(VLOOKUP(X2347,[3]DropTable!$A:$A,1,0)),"드랍없음",""))</f>
        <v/>
      </c>
      <c r="AA2347">
        <v>8.1</v>
      </c>
    </row>
    <row r="2348" spans="1:27" x14ac:dyDescent="0.3">
      <c r="A2348">
        <v>25</v>
      </c>
      <c r="B2348">
        <v>7</v>
      </c>
      <c r="C2348">
        <v>1680</v>
      </c>
      <c r="D2348">
        <v>420</v>
      </c>
      <c r="E2348" t="s">
        <v>114</v>
      </c>
      <c r="H2348" t="str">
        <f>IF(ISBLANK(G2348),"",
IFERROR(VLOOKUP(G2348,[1]StringTable!$1:$1048576,MATCH([1]StringTable!$B$1,[1]StringTable!$1:$1,0),0),
IFERROR(VLOOKUP(G2348,[1]InApkStringTable!$1:$1048576,MATCH([1]InApkStringTable!$B$1,[1]InApkStringTable!$1:$1,0),0),
"스트링없음")))</f>
        <v/>
      </c>
      <c r="J2348" t="b">
        <v>1</v>
      </c>
      <c r="L2348" t="str">
        <f>IF(ISBLANK(K2348),"",IF(ISERROR(VLOOKUP(K2348,MapTable!$A:$A,1,0)),"맵없음",""))</f>
        <v/>
      </c>
      <c r="N2348" t="b">
        <f t="shared" ca="1" si="85"/>
        <v>0</v>
      </c>
      <c r="R2348" t="str">
        <f>IF(ISBLANK(Q2348),"",
IF(ISERROR(FIND(",",Q2348)),
  IF(ISERROR(VLOOKUP(Q2348,MapTable!$A:$A,1,0)),"맵없음",
  ""),
IF(ISERROR(FIND(",",Q2348,FIND(",",Q2348)+1)),
  IF(OR(ISERROR(VLOOKUP(LEFT(Q2348,FIND(",",Q2348)-1),MapTable!$A:$A,1,0)),ISERROR(VLOOKUP(TRIM(MID(Q2348,FIND(",",Q2348)+1,999)),MapTable!$A:$A,1,0))),"맵없음",
  ""),
IF(ISERROR(FIND(",",Q2348,FIND(",",Q2348,FIND(",",Q2348)+1)+1)),
  IF(OR(ISERROR(VLOOKUP(LEFT(Q2348,FIND(",",Q2348)-1),MapTable!$A:$A,1,0)),ISERROR(VLOOKUP(TRIM(MID(Q2348,FIND(",",Q2348)+1,FIND(",",Q2348,FIND(",",Q2348)+1)-FIND(",",Q2348)-1)),MapTable!$A:$A,1,0)),ISERROR(VLOOKUP(TRIM(MID(Q2348,FIND(",",Q2348,FIND(",",Q2348)+1)+1,999)),MapTable!$A:$A,1,0))),"맵없음",
  ""),
IF(ISERROR(FIND(",",Q2348,FIND(",",Q2348,FIND(",",Q2348,FIND(",",Q2348)+1)+1)+1)),
  IF(OR(ISERROR(VLOOKUP(LEFT(Q2348,FIND(",",Q2348)-1),MapTable!$A:$A,1,0)),ISERROR(VLOOKUP(TRIM(MID(Q2348,FIND(",",Q2348)+1,FIND(",",Q2348,FIND(",",Q2348)+1)-FIND(",",Q2348)-1)),MapTable!$A:$A,1,0)),ISERROR(VLOOKUP(TRIM(MID(Q2348,FIND(",",Q2348,FIND(",",Q2348)+1)+1,FIND(",",Q2348,FIND(",",Q2348,FIND(",",Q2348)+1)+1)-FIND(",",Q2348,FIND(",",Q2348)+1)-1)),MapTable!$A:$A,1,0)),ISERROR(VLOOKUP(TRIM(MID(Q2348,FIND(",",Q2348,FIND(",",Q2348,FIND(",",Q2348)+1)+1)+1,999)),MapTable!$A:$A,1,0))),"맵없음",
  ""),
)))))</f>
        <v/>
      </c>
      <c r="W2348" t="str">
        <f>IF(ISBLANK(V2348),"",IF(ISERROR(VLOOKUP(V2348,[3]DropTable!$A:$A,1,0)),"드랍없음",""))</f>
        <v/>
      </c>
      <c r="Y2348" t="str">
        <f>IF(ISBLANK(X2348),"",IF(ISERROR(VLOOKUP(X2348,[3]DropTable!$A:$A,1,0)),"드랍없음",""))</f>
        <v/>
      </c>
      <c r="AA2348">
        <v>8.1</v>
      </c>
    </row>
    <row r="2349" spans="1:27" x14ac:dyDescent="0.3">
      <c r="A2349">
        <v>25</v>
      </c>
      <c r="B2349">
        <v>8</v>
      </c>
      <c r="C2349">
        <v>1680</v>
      </c>
      <c r="D2349">
        <v>420</v>
      </c>
      <c r="E2349" t="s">
        <v>114</v>
      </c>
      <c r="H2349" t="str">
        <f>IF(ISBLANK(G2349),"",
IFERROR(VLOOKUP(G2349,[1]StringTable!$1:$1048576,MATCH([1]StringTable!$B$1,[1]StringTable!$1:$1,0),0),
IFERROR(VLOOKUP(G2349,[1]InApkStringTable!$1:$1048576,MATCH([1]InApkStringTable!$B$1,[1]InApkStringTable!$1:$1,0),0),
"스트링없음")))</f>
        <v/>
      </c>
      <c r="J2349" t="b">
        <v>1</v>
      </c>
      <c r="L2349" t="str">
        <f>IF(ISBLANK(K2349),"",IF(ISERROR(VLOOKUP(K2349,MapTable!$A:$A,1,0)),"맵없음",""))</f>
        <v/>
      </c>
      <c r="N2349" t="b">
        <f t="shared" ca="1" si="85"/>
        <v>0</v>
      </c>
      <c r="R2349" t="str">
        <f>IF(ISBLANK(Q2349),"",
IF(ISERROR(FIND(",",Q2349)),
  IF(ISERROR(VLOOKUP(Q2349,MapTable!$A:$A,1,0)),"맵없음",
  ""),
IF(ISERROR(FIND(",",Q2349,FIND(",",Q2349)+1)),
  IF(OR(ISERROR(VLOOKUP(LEFT(Q2349,FIND(",",Q2349)-1),MapTable!$A:$A,1,0)),ISERROR(VLOOKUP(TRIM(MID(Q2349,FIND(",",Q2349)+1,999)),MapTable!$A:$A,1,0))),"맵없음",
  ""),
IF(ISERROR(FIND(",",Q2349,FIND(",",Q2349,FIND(",",Q2349)+1)+1)),
  IF(OR(ISERROR(VLOOKUP(LEFT(Q2349,FIND(",",Q2349)-1),MapTable!$A:$A,1,0)),ISERROR(VLOOKUP(TRIM(MID(Q2349,FIND(",",Q2349)+1,FIND(",",Q2349,FIND(",",Q2349)+1)-FIND(",",Q2349)-1)),MapTable!$A:$A,1,0)),ISERROR(VLOOKUP(TRIM(MID(Q2349,FIND(",",Q2349,FIND(",",Q2349)+1)+1,999)),MapTable!$A:$A,1,0))),"맵없음",
  ""),
IF(ISERROR(FIND(",",Q2349,FIND(",",Q2349,FIND(",",Q2349,FIND(",",Q2349)+1)+1)+1)),
  IF(OR(ISERROR(VLOOKUP(LEFT(Q2349,FIND(",",Q2349)-1),MapTable!$A:$A,1,0)),ISERROR(VLOOKUP(TRIM(MID(Q2349,FIND(",",Q2349)+1,FIND(",",Q2349,FIND(",",Q2349)+1)-FIND(",",Q2349)-1)),MapTable!$A:$A,1,0)),ISERROR(VLOOKUP(TRIM(MID(Q2349,FIND(",",Q2349,FIND(",",Q2349)+1)+1,FIND(",",Q2349,FIND(",",Q2349,FIND(",",Q2349)+1)+1)-FIND(",",Q2349,FIND(",",Q2349)+1)-1)),MapTable!$A:$A,1,0)),ISERROR(VLOOKUP(TRIM(MID(Q2349,FIND(",",Q2349,FIND(",",Q2349,FIND(",",Q2349)+1)+1)+1,999)),MapTable!$A:$A,1,0))),"맵없음",
  ""),
)))))</f>
        <v/>
      </c>
      <c r="W2349" t="str">
        <f>IF(ISBLANK(V2349),"",IF(ISERROR(VLOOKUP(V2349,[3]DropTable!$A:$A,1,0)),"드랍없음",""))</f>
        <v/>
      </c>
      <c r="Y2349" t="str">
        <f>IF(ISBLANK(X2349),"",IF(ISERROR(VLOOKUP(X2349,[3]DropTable!$A:$A,1,0)),"드랍없음",""))</f>
        <v/>
      </c>
      <c r="AA2349">
        <v>8.1</v>
      </c>
    </row>
    <row r="2350" spans="1:27" x14ac:dyDescent="0.3">
      <c r="A2350">
        <v>25</v>
      </c>
      <c r="B2350">
        <v>9</v>
      </c>
      <c r="C2350">
        <v>1680</v>
      </c>
      <c r="D2350">
        <v>420</v>
      </c>
      <c r="E2350" t="s">
        <v>114</v>
      </c>
      <c r="H2350" t="str">
        <f>IF(ISBLANK(G2350),"",
IFERROR(VLOOKUP(G2350,[1]StringTable!$1:$1048576,MATCH([1]StringTable!$B$1,[1]StringTable!$1:$1,0),0),
IFERROR(VLOOKUP(G2350,[1]InApkStringTable!$1:$1048576,MATCH([1]InApkStringTable!$B$1,[1]InApkStringTable!$1:$1,0),0),
"스트링없음")))</f>
        <v/>
      </c>
      <c r="J2350" t="b">
        <v>1</v>
      </c>
      <c r="L2350" t="str">
        <f>IF(ISBLANK(K2350),"",IF(ISERROR(VLOOKUP(K2350,MapTable!$A:$A,1,0)),"맵없음",""))</f>
        <v/>
      </c>
      <c r="N2350" t="b">
        <f t="shared" ca="1" si="85"/>
        <v>0</v>
      </c>
      <c r="R2350" t="str">
        <f>IF(ISBLANK(Q2350),"",
IF(ISERROR(FIND(",",Q2350)),
  IF(ISERROR(VLOOKUP(Q2350,MapTable!$A:$A,1,0)),"맵없음",
  ""),
IF(ISERROR(FIND(",",Q2350,FIND(",",Q2350)+1)),
  IF(OR(ISERROR(VLOOKUP(LEFT(Q2350,FIND(",",Q2350)-1),MapTable!$A:$A,1,0)),ISERROR(VLOOKUP(TRIM(MID(Q2350,FIND(",",Q2350)+1,999)),MapTable!$A:$A,1,0))),"맵없음",
  ""),
IF(ISERROR(FIND(",",Q2350,FIND(",",Q2350,FIND(",",Q2350)+1)+1)),
  IF(OR(ISERROR(VLOOKUP(LEFT(Q2350,FIND(",",Q2350)-1),MapTable!$A:$A,1,0)),ISERROR(VLOOKUP(TRIM(MID(Q2350,FIND(",",Q2350)+1,FIND(",",Q2350,FIND(",",Q2350)+1)-FIND(",",Q2350)-1)),MapTable!$A:$A,1,0)),ISERROR(VLOOKUP(TRIM(MID(Q2350,FIND(",",Q2350,FIND(",",Q2350)+1)+1,999)),MapTable!$A:$A,1,0))),"맵없음",
  ""),
IF(ISERROR(FIND(",",Q2350,FIND(",",Q2350,FIND(",",Q2350,FIND(",",Q2350)+1)+1)+1)),
  IF(OR(ISERROR(VLOOKUP(LEFT(Q2350,FIND(",",Q2350)-1),MapTable!$A:$A,1,0)),ISERROR(VLOOKUP(TRIM(MID(Q2350,FIND(",",Q2350)+1,FIND(",",Q2350,FIND(",",Q2350)+1)-FIND(",",Q2350)-1)),MapTable!$A:$A,1,0)),ISERROR(VLOOKUP(TRIM(MID(Q2350,FIND(",",Q2350,FIND(",",Q2350)+1)+1,FIND(",",Q2350,FIND(",",Q2350,FIND(",",Q2350)+1)+1)-FIND(",",Q2350,FIND(",",Q2350)+1)-1)),MapTable!$A:$A,1,0)),ISERROR(VLOOKUP(TRIM(MID(Q2350,FIND(",",Q2350,FIND(",",Q2350,FIND(",",Q2350)+1)+1)+1,999)),MapTable!$A:$A,1,0))),"맵없음",
  ""),
)))))</f>
        <v/>
      </c>
      <c r="W2350" t="str">
        <f>IF(ISBLANK(V2350),"",IF(ISERROR(VLOOKUP(V2350,[3]DropTable!$A:$A,1,0)),"드랍없음",""))</f>
        <v/>
      </c>
      <c r="Y2350" t="str">
        <f>IF(ISBLANK(X2350),"",IF(ISERROR(VLOOKUP(X2350,[3]DropTable!$A:$A,1,0)),"드랍없음",""))</f>
        <v/>
      </c>
      <c r="AA2350">
        <v>8.1</v>
      </c>
    </row>
    <row r="2351" spans="1:27" x14ac:dyDescent="0.3">
      <c r="A2351">
        <v>25</v>
      </c>
      <c r="B2351">
        <v>10</v>
      </c>
      <c r="C2351">
        <v>1680</v>
      </c>
      <c r="D2351">
        <v>420</v>
      </c>
      <c r="E2351" t="s">
        <v>114</v>
      </c>
      <c r="H2351" t="str">
        <f>IF(ISBLANK(G2351),"",
IFERROR(VLOOKUP(G2351,[1]StringTable!$1:$1048576,MATCH([1]StringTable!$B$1,[1]StringTable!$1:$1,0),0),
IFERROR(VLOOKUP(G2351,[1]InApkStringTable!$1:$1048576,MATCH([1]InApkStringTable!$B$1,[1]InApkStringTable!$1:$1,0),0),
"스트링없음")))</f>
        <v/>
      </c>
      <c r="J2351" t="b">
        <v>1</v>
      </c>
      <c r="L2351" t="str">
        <f>IF(ISBLANK(K2351),"",IF(ISERROR(VLOOKUP(K2351,MapTable!$A:$A,1,0)),"맵없음",""))</f>
        <v/>
      </c>
      <c r="N2351" t="b">
        <f t="shared" ca="1" si="85"/>
        <v>0</v>
      </c>
      <c r="R2351" t="str">
        <f>IF(ISBLANK(Q2351),"",
IF(ISERROR(FIND(",",Q2351)),
  IF(ISERROR(VLOOKUP(Q2351,MapTable!$A:$A,1,0)),"맵없음",
  ""),
IF(ISERROR(FIND(",",Q2351,FIND(",",Q2351)+1)),
  IF(OR(ISERROR(VLOOKUP(LEFT(Q2351,FIND(",",Q2351)-1),MapTable!$A:$A,1,0)),ISERROR(VLOOKUP(TRIM(MID(Q2351,FIND(",",Q2351)+1,999)),MapTable!$A:$A,1,0))),"맵없음",
  ""),
IF(ISERROR(FIND(",",Q2351,FIND(",",Q2351,FIND(",",Q2351)+1)+1)),
  IF(OR(ISERROR(VLOOKUP(LEFT(Q2351,FIND(",",Q2351)-1),MapTable!$A:$A,1,0)),ISERROR(VLOOKUP(TRIM(MID(Q2351,FIND(",",Q2351)+1,FIND(",",Q2351,FIND(",",Q2351)+1)-FIND(",",Q2351)-1)),MapTable!$A:$A,1,0)),ISERROR(VLOOKUP(TRIM(MID(Q2351,FIND(",",Q2351,FIND(",",Q2351)+1)+1,999)),MapTable!$A:$A,1,0))),"맵없음",
  ""),
IF(ISERROR(FIND(",",Q2351,FIND(",",Q2351,FIND(",",Q2351,FIND(",",Q2351)+1)+1)+1)),
  IF(OR(ISERROR(VLOOKUP(LEFT(Q2351,FIND(",",Q2351)-1),MapTable!$A:$A,1,0)),ISERROR(VLOOKUP(TRIM(MID(Q2351,FIND(",",Q2351)+1,FIND(",",Q2351,FIND(",",Q2351)+1)-FIND(",",Q2351)-1)),MapTable!$A:$A,1,0)),ISERROR(VLOOKUP(TRIM(MID(Q2351,FIND(",",Q2351,FIND(",",Q2351)+1)+1,FIND(",",Q2351,FIND(",",Q2351,FIND(",",Q2351)+1)+1)-FIND(",",Q2351,FIND(",",Q2351)+1)-1)),MapTable!$A:$A,1,0)),ISERROR(VLOOKUP(TRIM(MID(Q2351,FIND(",",Q2351,FIND(",",Q2351,FIND(",",Q2351)+1)+1)+1,999)),MapTable!$A:$A,1,0))),"맵없음",
  ""),
)))))</f>
        <v/>
      </c>
      <c r="W2351" t="str">
        <f>IF(ISBLANK(V2351),"",IF(ISERROR(VLOOKUP(V2351,[3]DropTable!$A:$A,1,0)),"드랍없음",""))</f>
        <v/>
      </c>
      <c r="Y2351" t="str">
        <f>IF(ISBLANK(X2351),"",IF(ISERROR(VLOOKUP(X2351,[3]DropTable!$A:$A,1,0)),"드랍없음",""))</f>
        <v/>
      </c>
      <c r="AA2351">
        <v>8.1</v>
      </c>
    </row>
    <row r="2352" spans="1:27" x14ac:dyDescent="0.3">
      <c r="A2352">
        <v>25</v>
      </c>
      <c r="B2352">
        <v>11</v>
      </c>
      <c r="C2352">
        <v>1680</v>
      </c>
      <c r="D2352">
        <v>420</v>
      </c>
      <c r="E2352" t="s">
        <v>114</v>
      </c>
      <c r="H2352" t="str">
        <f>IF(ISBLANK(G2352),"",
IFERROR(VLOOKUP(G2352,[1]StringTable!$1:$1048576,MATCH([1]StringTable!$B$1,[1]StringTable!$1:$1,0),0),
IFERROR(VLOOKUP(G2352,[1]InApkStringTable!$1:$1048576,MATCH([1]InApkStringTable!$B$1,[1]InApkStringTable!$1:$1,0),0),
"스트링없음")))</f>
        <v/>
      </c>
      <c r="J2352" t="b">
        <v>1</v>
      </c>
      <c r="L2352" t="str">
        <f>IF(ISBLANK(K2352),"",IF(ISERROR(VLOOKUP(K2352,MapTable!$A:$A,1,0)),"맵없음",""))</f>
        <v/>
      </c>
      <c r="N2352" t="b">
        <f t="shared" ca="1" si="85"/>
        <v>0</v>
      </c>
      <c r="R2352" t="str">
        <f>IF(ISBLANK(Q2352),"",
IF(ISERROR(FIND(",",Q2352)),
  IF(ISERROR(VLOOKUP(Q2352,MapTable!$A:$A,1,0)),"맵없음",
  ""),
IF(ISERROR(FIND(",",Q2352,FIND(",",Q2352)+1)),
  IF(OR(ISERROR(VLOOKUP(LEFT(Q2352,FIND(",",Q2352)-1),MapTable!$A:$A,1,0)),ISERROR(VLOOKUP(TRIM(MID(Q2352,FIND(",",Q2352)+1,999)),MapTable!$A:$A,1,0))),"맵없음",
  ""),
IF(ISERROR(FIND(",",Q2352,FIND(",",Q2352,FIND(",",Q2352)+1)+1)),
  IF(OR(ISERROR(VLOOKUP(LEFT(Q2352,FIND(",",Q2352)-1),MapTable!$A:$A,1,0)),ISERROR(VLOOKUP(TRIM(MID(Q2352,FIND(",",Q2352)+1,FIND(",",Q2352,FIND(",",Q2352)+1)-FIND(",",Q2352)-1)),MapTable!$A:$A,1,0)),ISERROR(VLOOKUP(TRIM(MID(Q2352,FIND(",",Q2352,FIND(",",Q2352)+1)+1,999)),MapTable!$A:$A,1,0))),"맵없음",
  ""),
IF(ISERROR(FIND(",",Q2352,FIND(",",Q2352,FIND(",",Q2352,FIND(",",Q2352)+1)+1)+1)),
  IF(OR(ISERROR(VLOOKUP(LEFT(Q2352,FIND(",",Q2352)-1),MapTable!$A:$A,1,0)),ISERROR(VLOOKUP(TRIM(MID(Q2352,FIND(",",Q2352)+1,FIND(",",Q2352,FIND(",",Q2352)+1)-FIND(",",Q2352)-1)),MapTable!$A:$A,1,0)),ISERROR(VLOOKUP(TRIM(MID(Q2352,FIND(",",Q2352,FIND(",",Q2352)+1)+1,FIND(",",Q2352,FIND(",",Q2352,FIND(",",Q2352)+1)+1)-FIND(",",Q2352,FIND(",",Q2352)+1)-1)),MapTable!$A:$A,1,0)),ISERROR(VLOOKUP(TRIM(MID(Q2352,FIND(",",Q2352,FIND(",",Q2352,FIND(",",Q2352)+1)+1)+1,999)),MapTable!$A:$A,1,0))),"맵없음",
  ""),
)))))</f>
        <v/>
      </c>
      <c r="W2352" t="str">
        <f>IF(ISBLANK(V2352),"",IF(ISERROR(VLOOKUP(V2352,[3]DropTable!$A:$A,1,0)),"드랍없음",""))</f>
        <v/>
      </c>
      <c r="Y2352" t="str">
        <f>IF(ISBLANK(X2352),"",IF(ISERROR(VLOOKUP(X2352,[3]DropTable!$A:$A,1,0)),"드랍없음",""))</f>
        <v/>
      </c>
      <c r="AA2352">
        <v>8.1</v>
      </c>
    </row>
    <row r="2353" spans="1:27" x14ac:dyDescent="0.3">
      <c r="A2353">
        <v>25</v>
      </c>
      <c r="B2353">
        <v>12</v>
      </c>
      <c r="C2353">
        <v>1680</v>
      </c>
      <c r="D2353">
        <v>420</v>
      </c>
      <c r="E2353" t="s">
        <v>114</v>
      </c>
      <c r="H2353" t="str">
        <f>IF(ISBLANK(G2353),"",
IFERROR(VLOOKUP(G2353,[1]StringTable!$1:$1048576,MATCH([1]StringTable!$B$1,[1]StringTable!$1:$1,0),0),
IFERROR(VLOOKUP(G2353,[1]InApkStringTable!$1:$1048576,MATCH([1]InApkStringTable!$B$1,[1]InApkStringTable!$1:$1,0),0),
"스트링없음")))</f>
        <v/>
      </c>
      <c r="J2353" t="b">
        <v>1</v>
      </c>
      <c r="L2353" t="str">
        <f>IF(ISBLANK(K2353),"",IF(ISERROR(VLOOKUP(K2353,MapTable!$A:$A,1,0)),"맵없음",""))</f>
        <v/>
      </c>
      <c r="N2353" t="b">
        <f t="shared" ca="1" si="85"/>
        <v>0</v>
      </c>
      <c r="R2353" t="str">
        <f>IF(ISBLANK(Q2353),"",
IF(ISERROR(FIND(",",Q2353)),
  IF(ISERROR(VLOOKUP(Q2353,MapTable!$A:$A,1,0)),"맵없음",
  ""),
IF(ISERROR(FIND(",",Q2353,FIND(",",Q2353)+1)),
  IF(OR(ISERROR(VLOOKUP(LEFT(Q2353,FIND(",",Q2353)-1),MapTable!$A:$A,1,0)),ISERROR(VLOOKUP(TRIM(MID(Q2353,FIND(",",Q2353)+1,999)),MapTable!$A:$A,1,0))),"맵없음",
  ""),
IF(ISERROR(FIND(",",Q2353,FIND(",",Q2353,FIND(",",Q2353)+1)+1)),
  IF(OR(ISERROR(VLOOKUP(LEFT(Q2353,FIND(",",Q2353)-1),MapTable!$A:$A,1,0)),ISERROR(VLOOKUP(TRIM(MID(Q2353,FIND(",",Q2353)+1,FIND(",",Q2353,FIND(",",Q2353)+1)-FIND(",",Q2353)-1)),MapTable!$A:$A,1,0)),ISERROR(VLOOKUP(TRIM(MID(Q2353,FIND(",",Q2353,FIND(",",Q2353)+1)+1,999)),MapTable!$A:$A,1,0))),"맵없음",
  ""),
IF(ISERROR(FIND(",",Q2353,FIND(",",Q2353,FIND(",",Q2353,FIND(",",Q2353)+1)+1)+1)),
  IF(OR(ISERROR(VLOOKUP(LEFT(Q2353,FIND(",",Q2353)-1),MapTable!$A:$A,1,0)),ISERROR(VLOOKUP(TRIM(MID(Q2353,FIND(",",Q2353)+1,FIND(",",Q2353,FIND(",",Q2353)+1)-FIND(",",Q2353)-1)),MapTable!$A:$A,1,0)),ISERROR(VLOOKUP(TRIM(MID(Q2353,FIND(",",Q2353,FIND(",",Q2353)+1)+1,FIND(",",Q2353,FIND(",",Q2353,FIND(",",Q2353)+1)+1)-FIND(",",Q2353,FIND(",",Q2353)+1)-1)),MapTable!$A:$A,1,0)),ISERROR(VLOOKUP(TRIM(MID(Q2353,FIND(",",Q2353,FIND(",",Q2353,FIND(",",Q2353)+1)+1)+1,999)),MapTable!$A:$A,1,0))),"맵없음",
  ""),
)))))</f>
        <v/>
      </c>
      <c r="W2353" t="str">
        <f>IF(ISBLANK(V2353),"",IF(ISERROR(VLOOKUP(V2353,[3]DropTable!$A:$A,1,0)),"드랍없음",""))</f>
        <v/>
      </c>
      <c r="Y2353" t="str">
        <f>IF(ISBLANK(X2353),"",IF(ISERROR(VLOOKUP(X2353,[3]DropTable!$A:$A,1,0)),"드랍없음",""))</f>
        <v/>
      </c>
      <c r="AA2353">
        <v>8.1</v>
      </c>
    </row>
    <row r="2354" spans="1:27" x14ac:dyDescent="0.3">
      <c r="A2354">
        <v>25</v>
      </c>
      <c r="B2354">
        <v>13</v>
      </c>
      <c r="C2354">
        <v>1680</v>
      </c>
      <c r="D2354">
        <v>420</v>
      </c>
      <c r="E2354" t="s">
        <v>114</v>
      </c>
      <c r="H2354" t="str">
        <f>IF(ISBLANK(G2354),"",
IFERROR(VLOOKUP(G2354,[1]StringTable!$1:$1048576,MATCH([1]StringTable!$B$1,[1]StringTable!$1:$1,0),0),
IFERROR(VLOOKUP(G2354,[1]InApkStringTable!$1:$1048576,MATCH([1]InApkStringTable!$B$1,[1]InApkStringTable!$1:$1,0),0),
"스트링없음")))</f>
        <v/>
      </c>
      <c r="J2354" t="b">
        <v>1</v>
      </c>
      <c r="L2354" t="str">
        <f>IF(ISBLANK(K2354),"",IF(ISERROR(VLOOKUP(K2354,MapTable!$A:$A,1,0)),"맵없음",""))</f>
        <v/>
      </c>
      <c r="N2354" t="b">
        <f t="shared" ca="1" si="85"/>
        <v>0</v>
      </c>
      <c r="R2354" t="str">
        <f>IF(ISBLANK(Q2354),"",
IF(ISERROR(FIND(",",Q2354)),
  IF(ISERROR(VLOOKUP(Q2354,MapTable!$A:$A,1,0)),"맵없음",
  ""),
IF(ISERROR(FIND(",",Q2354,FIND(",",Q2354)+1)),
  IF(OR(ISERROR(VLOOKUP(LEFT(Q2354,FIND(",",Q2354)-1),MapTable!$A:$A,1,0)),ISERROR(VLOOKUP(TRIM(MID(Q2354,FIND(",",Q2354)+1,999)),MapTable!$A:$A,1,0))),"맵없음",
  ""),
IF(ISERROR(FIND(",",Q2354,FIND(",",Q2354,FIND(",",Q2354)+1)+1)),
  IF(OR(ISERROR(VLOOKUP(LEFT(Q2354,FIND(",",Q2354)-1),MapTable!$A:$A,1,0)),ISERROR(VLOOKUP(TRIM(MID(Q2354,FIND(",",Q2354)+1,FIND(",",Q2354,FIND(",",Q2354)+1)-FIND(",",Q2354)-1)),MapTable!$A:$A,1,0)),ISERROR(VLOOKUP(TRIM(MID(Q2354,FIND(",",Q2354,FIND(",",Q2354)+1)+1,999)),MapTable!$A:$A,1,0))),"맵없음",
  ""),
IF(ISERROR(FIND(",",Q2354,FIND(",",Q2354,FIND(",",Q2354,FIND(",",Q2354)+1)+1)+1)),
  IF(OR(ISERROR(VLOOKUP(LEFT(Q2354,FIND(",",Q2354)-1),MapTable!$A:$A,1,0)),ISERROR(VLOOKUP(TRIM(MID(Q2354,FIND(",",Q2354)+1,FIND(",",Q2354,FIND(",",Q2354)+1)-FIND(",",Q2354)-1)),MapTable!$A:$A,1,0)),ISERROR(VLOOKUP(TRIM(MID(Q2354,FIND(",",Q2354,FIND(",",Q2354)+1)+1,FIND(",",Q2354,FIND(",",Q2354,FIND(",",Q2354)+1)+1)-FIND(",",Q2354,FIND(",",Q2354)+1)-1)),MapTable!$A:$A,1,0)),ISERROR(VLOOKUP(TRIM(MID(Q2354,FIND(",",Q2354,FIND(",",Q2354,FIND(",",Q2354)+1)+1)+1,999)),MapTable!$A:$A,1,0))),"맵없음",
  ""),
)))))</f>
        <v/>
      </c>
      <c r="W2354" t="str">
        <f>IF(ISBLANK(V2354),"",IF(ISERROR(VLOOKUP(V2354,[3]DropTable!$A:$A,1,0)),"드랍없음",""))</f>
        <v/>
      </c>
      <c r="Y2354" t="str">
        <f>IF(ISBLANK(X2354),"",IF(ISERROR(VLOOKUP(X2354,[3]DropTable!$A:$A,1,0)),"드랍없음",""))</f>
        <v/>
      </c>
      <c r="AA2354">
        <v>8.1</v>
      </c>
    </row>
    <row r="2355" spans="1:27" x14ac:dyDescent="0.3">
      <c r="A2355">
        <v>25</v>
      </c>
      <c r="B2355">
        <v>14</v>
      </c>
      <c r="C2355">
        <v>1680</v>
      </c>
      <c r="D2355">
        <v>420</v>
      </c>
      <c r="E2355" t="s">
        <v>114</v>
      </c>
      <c r="H2355" t="str">
        <f>IF(ISBLANK(G2355),"",
IFERROR(VLOOKUP(G2355,[1]StringTable!$1:$1048576,MATCH([1]StringTable!$B$1,[1]StringTable!$1:$1,0),0),
IFERROR(VLOOKUP(G2355,[1]InApkStringTable!$1:$1048576,MATCH([1]InApkStringTable!$B$1,[1]InApkStringTable!$1:$1,0),0),
"스트링없음")))</f>
        <v/>
      </c>
      <c r="J2355" t="b">
        <v>1</v>
      </c>
      <c r="L2355" t="str">
        <f>IF(ISBLANK(K2355),"",IF(ISERROR(VLOOKUP(K2355,MapTable!$A:$A,1,0)),"맵없음",""))</f>
        <v/>
      </c>
      <c r="N2355" t="b">
        <f t="shared" ca="1" si="85"/>
        <v>0</v>
      </c>
      <c r="R2355" t="str">
        <f>IF(ISBLANK(Q2355),"",
IF(ISERROR(FIND(",",Q2355)),
  IF(ISERROR(VLOOKUP(Q2355,MapTable!$A:$A,1,0)),"맵없음",
  ""),
IF(ISERROR(FIND(",",Q2355,FIND(",",Q2355)+1)),
  IF(OR(ISERROR(VLOOKUP(LEFT(Q2355,FIND(",",Q2355)-1),MapTable!$A:$A,1,0)),ISERROR(VLOOKUP(TRIM(MID(Q2355,FIND(",",Q2355)+1,999)),MapTable!$A:$A,1,0))),"맵없음",
  ""),
IF(ISERROR(FIND(",",Q2355,FIND(",",Q2355,FIND(",",Q2355)+1)+1)),
  IF(OR(ISERROR(VLOOKUP(LEFT(Q2355,FIND(",",Q2355)-1),MapTable!$A:$A,1,0)),ISERROR(VLOOKUP(TRIM(MID(Q2355,FIND(",",Q2355)+1,FIND(",",Q2355,FIND(",",Q2355)+1)-FIND(",",Q2355)-1)),MapTable!$A:$A,1,0)),ISERROR(VLOOKUP(TRIM(MID(Q2355,FIND(",",Q2355,FIND(",",Q2355)+1)+1,999)),MapTable!$A:$A,1,0))),"맵없음",
  ""),
IF(ISERROR(FIND(",",Q2355,FIND(",",Q2355,FIND(",",Q2355,FIND(",",Q2355)+1)+1)+1)),
  IF(OR(ISERROR(VLOOKUP(LEFT(Q2355,FIND(",",Q2355)-1),MapTable!$A:$A,1,0)),ISERROR(VLOOKUP(TRIM(MID(Q2355,FIND(",",Q2355)+1,FIND(",",Q2355,FIND(",",Q2355)+1)-FIND(",",Q2355)-1)),MapTable!$A:$A,1,0)),ISERROR(VLOOKUP(TRIM(MID(Q2355,FIND(",",Q2355,FIND(",",Q2355)+1)+1,FIND(",",Q2355,FIND(",",Q2355,FIND(",",Q2355)+1)+1)-FIND(",",Q2355,FIND(",",Q2355)+1)-1)),MapTable!$A:$A,1,0)),ISERROR(VLOOKUP(TRIM(MID(Q2355,FIND(",",Q2355,FIND(",",Q2355,FIND(",",Q2355)+1)+1)+1,999)),MapTable!$A:$A,1,0))),"맵없음",
  ""),
)))))</f>
        <v/>
      </c>
      <c r="W2355" t="str">
        <f>IF(ISBLANK(V2355),"",IF(ISERROR(VLOOKUP(V2355,[3]DropTable!$A:$A,1,0)),"드랍없음",""))</f>
        <v/>
      </c>
      <c r="Y2355" t="str">
        <f>IF(ISBLANK(X2355),"",IF(ISERROR(VLOOKUP(X2355,[3]DropTable!$A:$A,1,0)),"드랍없음",""))</f>
        <v/>
      </c>
      <c r="AA2355">
        <v>8.1</v>
      </c>
    </row>
    <row r="2356" spans="1:27" x14ac:dyDescent="0.3">
      <c r="A2356">
        <v>25</v>
      </c>
      <c r="B2356">
        <v>15</v>
      </c>
      <c r="C2356">
        <v>1680</v>
      </c>
      <c r="D2356">
        <v>420</v>
      </c>
      <c r="E2356" t="s">
        <v>114</v>
      </c>
      <c r="H2356" t="str">
        <f>IF(ISBLANK(G2356),"",
IFERROR(VLOOKUP(G2356,[1]StringTable!$1:$1048576,MATCH([1]StringTable!$B$1,[1]StringTable!$1:$1,0),0),
IFERROR(VLOOKUP(G2356,[1]InApkStringTable!$1:$1048576,MATCH([1]InApkStringTable!$B$1,[1]InApkStringTable!$1:$1,0),0),
"스트링없음")))</f>
        <v/>
      </c>
      <c r="J2356" t="b">
        <v>1</v>
      </c>
      <c r="L2356" t="str">
        <f>IF(ISBLANK(K2356),"",IF(ISERROR(VLOOKUP(K2356,MapTable!$A:$A,1,0)),"맵없음",""))</f>
        <v/>
      </c>
      <c r="N2356" t="b">
        <f t="shared" ca="1" si="85"/>
        <v>0</v>
      </c>
      <c r="R2356" t="str">
        <f>IF(ISBLANK(Q2356),"",
IF(ISERROR(FIND(",",Q2356)),
  IF(ISERROR(VLOOKUP(Q2356,MapTable!$A:$A,1,0)),"맵없음",
  ""),
IF(ISERROR(FIND(",",Q2356,FIND(",",Q2356)+1)),
  IF(OR(ISERROR(VLOOKUP(LEFT(Q2356,FIND(",",Q2356)-1),MapTable!$A:$A,1,0)),ISERROR(VLOOKUP(TRIM(MID(Q2356,FIND(",",Q2356)+1,999)),MapTable!$A:$A,1,0))),"맵없음",
  ""),
IF(ISERROR(FIND(",",Q2356,FIND(",",Q2356,FIND(",",Q2356)+1)+1)),
  IF(OR(ISERROR(VLOOKUP(LEFT(Q2356,FIND(",",Q2356)-1),MapTable!$A:$A,1,0)),ISERROR(VLOOKUP(TRIM(MID(Q2356,FIND(",",Q2356)+1,FIND(",",Q2356,FIND(",",Q2356)+1)-FIND(",",Q2356)-1)),MapTable!$A:$A,1,0)),ISERROR(VLOOKUP(TRIM(MID(Q2356,FIND(",",Q2356,FIND(",",Q2356)+1)+1,999)),MapTable!$A:$A,1,0))),"맵없음",
  ""),
IF(ISERROR(FIND(",",Q2356,FIND(",",Q2356,FIND(",",Q2356,FIND(",",Q2356)+1)+1)+1)),
  IF(OR(ISERROR(VLOOKUP(LEFT(Q2356,FIND(",",Q2356)-1),MapTable!$A:$A,1,0)),ISERROR(VLOOKUP(TRIM(MID(Q2356,FIND(",",Q2356)+1,FIND(",",Q2356,FIND(",",Q2356)+1)-FIND(",",Q2356)-1)),MapTable!$A:$A,1,0)),ISERROR(VLOOKUP(TRIM(MID(Q2356,FIND(",",Q2356,FIND(",",Q2356)+1)+1,FIND(",",Q2356,FIND(",",Q2356,FIND(",",Q2356)+1)+1)-FIND(",",Q2356,FIND(",",Q2356)+1)-1)),MapTable!$A:$A,1,0)),ISERROR(VLOOKUP(TRIM(MID(Q2356,FIND(",",Q2356,FIND(",",Q2356,FIND(",",Q2356)+1)+1)+1,999)),MapTable!$A:$A,1,0))),"맵없음",
  ""),
)))))</f>
        <v/>
      </c>
      <c r="W2356" t="str">
        <f>IF(ISBLANK(V2356),"",IF(ISERROR(VLOOKUP(V2356,[3]DropTable!$A:$A,1,0)),"드랍없음",""))</f>
        <v/>
      </c>
      <c r="Y2356" t="str">
        <f>IF(ISBLANK(X2356),"",IF(ISERROR(VLOOKUP(X2356,[3]DropTable!$A:$A,1,0)),"드랍없음",""))</f>
        <v/>
      </c>
      <c r="AA2356">
        <v>8.1</v>
      </c>
    </row>
    <row r="2357" spans="1:27" x14ac:dyDescent="0.3">
      <c r="A2357">
        <v>25</v>
      </c>
      <c r="B2357">
        <v>16</v>
      </c>
      <c r="C2357">
        <v>1680</v>
      </c>
      <c r="D2357">
        <v>420</v>
      </c>
      <c r="E2357" t="s">
        <v>114</v>
      </c>
      <c r="H2357" t="str">
        <f>IF(ISBLANK(G2357),"",
IFERROR(VLOOKUP(G2357,[1]StringTable!$1:$1048576,MATCH([1]StringTable!$B$1,[1]StringTable!$1:$1,0),0),
IFERROR(VLOOKUP(G2357,[1]InApkStringTable!$1:$1048576,MATCH([1]InApkStringTable!$B$1,[1]InApkStringTable!$1:$1,0),0),
"스트링없음")))</f>
        <v/>
      </c>
      <c r="J2357" t="b">
        <v>1</v>
      </c>
      <c r="L2357" t="str">
        <f>IF(ISBLANK(K2357),"",IF(ISERROR(VLOOKUP(K2357,MapTable!$A:$A,1,0)),"맵없음",""))</f>
        <v/>
      </c>
      <c r="N2357" t="b">
        <f t="shared" ca="1" si="85"/>
        <v>0</v>
      </c>
      <c r="R2357" t="str">
        <f>IF(ISBLANK(Q2357),"",
IF(ISERROR(FIND(",",Q2357)),
  IF(ISERROR(VLOOKUP(Q2357,MapTable!$A:$A,1,0)),"맵없음",
  ""),
IF(ISERROR(FIND(",",Q2357,FIND(",",Q2357)+1)),
  IF(OR(ISERROR(VLOOKUP(LEFT(Q2357,FIND(",",Q2357)-1),MapTable!$A:$A,1,0)),ISERROR(VLOOKUP(TRIM(MID(Q2357,FIND(",",Q2357)+1,999)),MapTable!$A:$A,1,0))),"맵없음",
  ""),
IF(ISERROR(FIND(",",Q2357,FIND(",",Q2357,FIND(",",Q2357)+1)+1)),
  IF(OR(ISERROR(VLOOKUP(LEFT(Q2357,FIND(",",Q2357)-1),MapTable!$A:$A,1,0)),ISERROR(VLOOKUP(TRIM(MID(Q2357,FIND(",",Q2357)+1,FIND(",",Q2357,FIND(",",Q2357)+1)-FIND(",",Q2357)-1)),MapTable!$A:$A,1,0)),ISERROR(VLOOKUP(TRIM(MID(Q2357,FIND(",",Q2357,FIND(",",Q2357)+1)+1,999)),MapTable!$A:$A,1,0))),"맵없음",
  ""),
IF(ISERROR(FIND(",",Q2357,FIND(",",Q2357,FIND(",",Q2357,FIND(",",Q2357)+1)+1)+1)),
  IF(OR(ISERROR(VLOOKUP(LEFT(Q2357,FIND(",",Q2357)-1),MapTable!$A:$A,1,0)),ISERROR(VLOOKUP(TRIM(MID(Q2357,FIND(",",Q2357)+1,FIND(",",Q2357,FIND(",",Q2357)+1)-FIND(",",Q2357)-1)),MapTable!$A:$A,1,0)),ISERROR(VLOOKUP(TRIM(MID(Q2357,FIND(",",Q2357,FIND(",",Q2357)+1)+1,FIND(",",Q2357,FIND(",",Q2357,FIND(",",Q2357)+1)+1)-FIND(",",Q2357,FIND(",",Q2357)+1)-1)),MapTable!$A:$A,1,0)),ISERROR(VLOOKUP(TRIM(MID(Q2357,FIND(",",Q2357,FIND(",",Q2357,FIND(",",Q2357)+1)+1)+1,999)),MapTable!$A:$A,1,0))),"맵없음",
  ""),
)))))</f>
        <v/>
      </c>
      <c r="W2357" t="str">
        <f>IF(ISBLANK(V2357),"",IF(ISERROR(VLOOKUP(V2357,[3]DropTable!$A:$A,1,0)),"드랍없음",""))</f>
        <v/>
      </c>
      <c r="Y2357" t="str">
        <f>IF(ISBLANK(X2357),"",IF(ISERROR(VLOOKUP(X2357,[3]DropTable!$A:$A,1,0)),"드랍없음",""))</f>
        <v/>
      </c>
      <c r="AA2357">
        <v>8.1</v>
      </c>
    </row>
    <row r="2358" spans="1:27" x14ac:dyDescent="0.3">
      <c r="A2358">
        <v>25</v>
      </c>
      <c r="B2358">
        <v>17</v>
      </c>
      <c r="C2358">
        <v>1680</v>
      </c>
      <c r="D2358">
        <v>420</v>
      </c>
      <c r="E2358" t="s">
        <v>114</v>
      </c>
      <c r="H2358" t="str">
        <f>IF(ISBLANK(G2358),"",
IFERROR(VLOOKUP(G2358,[1]StringTable!$1:$1048576,MATCH([1]StringTable!$B$1,[1]StringTable!$1:$1,0),0),
IFERROR(VLOOKUP(G2358,[1]InApkStringTable!$1:$1048576,MATCH([1]InApkStringTable!$B$1,[1]InApkStringTable!$1:$1,0),0),
"스트링없음")))</f>
        <v/>
      </c>
      <c r="J2358" t="b">
        <v>1</v>
      </c>
      <c r="L2358" t="str">
        <f>IF(ISBLANK(K2358),"",IF(ISERROR(VLOOKUP(K2358,MapTable!$A:$A,1,0)),"맵없음",""))</f>
        <v/>
      </c>
      <c r="N2358" t="b">
        <f t="shared" ca="1" si="85"/>
        <v>0</v>
      </c>
      <c r="R2358" t="str">
        <f>IF(ISBLANK(Q2358),"",
IF(ISERROR(FIND(",",Q2358)),
  IF(ISERROR(VLOOKUP(Q2358,MapTable!$A:$A,1,0)),"맵없음",
  ""),
IF(ISERROR(FIND(",",Q2358,FIND(",",Q2358)+1)),
  IF(OR(ISERROR(VLOOKUP(LEFT(Q2358,FIND(",",Q2358)-1),MapTable!$A:$A,1,0)),ISERROR(VLOOKUP(TRIM(MID(Q2358,FIND(",",Q2358)+1,999)),MapTable!$A:$A,1,0))),"맵없음",
  ""),
IF(ISERROR(FIND(",",Q2358,FIND(",",Q2358,FIND(",",Q2358)+1)+1)),
  IF(OR(ISERROR(VLOOKUP(LEFT(Q2358,FIND(",",Q2358)-1),MapTable!$A:$A,1,0)),ISERROR(VLOOKUP(TRIM(MID(Q2358,FIND(",",Q2358)+1,FIND(",",Q2358,FIND(",",Q2358)+1)-FIND(",",Q2358)-1)),MapTable!$A:$A,1,0)),ISERROR(VLOOKUP(TRIM(MID(Q2358,FIND(",",Q2358,FIND(",",Q2358)+1)+1,999)),MapTable!$A:$A,1,0))),"맵없음",
  ""),
IF(ISERROR(FIND(",",Q2358,FIND(",",Q2358,FIND(",",Q2358,FIND(",",Q2358)+1)+1)+1)),
  IF(OR(ISERROR(VLOOKUP(LEFT(Q2358,FIND(",",Q2358)-1),MapTable!$A:$A,1,0)),ISERROR(VLOOKUP(TRIM(MID(Q2358,FIND(",",Q2358)+1,FIND(",",Q2358,FIND(",",Q2358)+1)-FIND(",",Q2358)-1)),MapTable!$A:$A,1,0)),ISERROR(VLOOKUP(TRIM(MID(Q2358,FIND(",",Q2358,FIND(",",Q2358)+1)+1,FIND(",",Q2358,FIND(",",Q2358,FIND(",",Q2358)+1)+1)-FIND(",",Q2358,FIND(",",Q2358)+1)-1)),MapTable!$A:$A,1,0)),ISERROR(VLOOKUP(TRIM(MID(Q2358,FIND(",",Q2358,FIND(",",Q2358,FIND(",",Q2358)+1)+1)+1,999)),MapTable!$A:$A,1,0))),"맵없음",
  ""),
)))))</f>
        <v/>
      </c>
      <c r="W2358" t="str">
        <f>IF(ISBLANK(V2358),"",IF(ISERROR(VLOOKUP(V2358,[3]DropTable!$A:$A,1,0)),"드랍없음",""))</f>
        <v/>
      </c>
      <c r="Y2358" t="str">
        <f>IF(ISBLANK(X2358),"",IF(ISERROR(VLOOKUP(X2358,[3]DropTable!$A:$A,1,0)),"드랍없음",""))</f>
        <v/>
      </c>
      <c r="AA2358">
        <v>8.1</v>
      </c>
    </row>
    <row r="2359" spans="1:27" x14ac:dyDescent="0.3">
      <c r="A2359">
        <v>25</v>
      </c>
      <c r="B2359">
        <v>18</v>
      </c>
      <c r="C2359">
        <v>1680</v>
      </c>
      <c r="D2359">
        <v>420</v>
      </c>
      <c r="E2359" t="s">
        <v>114</v>
      </c>
      <c r="H2359" t="str">
        <f>IF(ISBLANK(G2359),"",
IFERROR(VLOOKUP(G2359,[1]StringTable!$1:$1048576,MATCH([1]StringTable!$B$1,[1]StringTable!$1:$1,0),0),
IFERROR(VLOOKUP(G2359,[1]InApkStringTable!$1:$1048576,MATCH([1]InApkStringTable!$B$1,[1]InApkStringTable!$1:$1,0),0),
"스트링없음")))</f>
        <v/>
      </c>
      <c r="J2359" t="b">
        <v>1</v>
      </c>
      <c r="L2359" t="str">
        <f>IF(ISBLANK(K2359),"",IF(ISERROR(VLOOKUP(K2359,MapTable!$A:$A,1,0)),"맵없음",""))</f>
        <v/>
      </c>
      <c r="N2359" t="b">
        <f t="shared" ca="1" si="85"/>
        <v>0</v>
      </c>
      <c r="R2359" t="str">
        <f>IF(ISBLANK(Q2359),"",
IF(ISERROR(FIND(",",Q2359)),
  IF(ISERROR(VLOOKUP(Q2359,MapTable!$A:$A,1,0)),"맵없음",
  ""),
IF(ISERROR(FIND(",",Q2359,FIND(",",Q2359)+1)),
  IF(OR(ISERROR(VLOOKUP(LEFT(Q2359,FIND(",",Q2359)-1),MapTable!$A:$A,1,0)),ISERROR(VLOOKUP(TRIM(MID(Q2359,FIND(",",Q2359)+1,999)),MapTable!$A:$A,1,0))),"맵없음",
  ""),
IF(ISERROR(FIND(",",Q2359,FIND(",",Q2359,FIND(",",Q2359)+1)+1)),
  IF(OR(ISERROR(VLOOKUP(LEFT(Q2359,FIND(",",Q2359)-1),MapTable!$A:$A,1,0)),ISERROR(VLOOKUP(TRIM(MID(Q2359,FIND(",",Q2359)+1,FIND(",",Q2359,FIND(",",Q2359)+1)-FIND(",",Q2359)-1)),MapTable!$A:$A,1,0)),ISERROR(VLOOKUP(TRIM(MID(Q2359,FIND(",",Q2359,FIND(",",Q2359)+1)+1,999)),MapTable!$A:$A,1,0))),"맵없음",
  ""),
IF(ISERROR(FIND(",",Q2359,FIND(",",Q2359,FIND(",",Q2359,FIND(",",Q2359)+1)+1)+1)),
  IF(OR(ISERROR(VLOOKUP(LEFT(Q2359,FIND(",",Q2359)-1),MapTable!$A:$A,1,0)),ISERROR(VLOOKUP(TRIM(MID(Q2359,FIND(",",Q2359)+1,FIND(",",Q2359,FIND(",",Q2359)+1)-FIND(",",Q2359)-1)),MapTable!$A:$A,1,0)),ISERROR(VLOOKUP(TRIM(MID(Q2359,FIND(",",Q2359,FIND(",",Q2359)+1)+1,FIND(",",Q2359,FIND(",",Q2359,FIND(",",Q2359)+1)+1)-FIND(",",Q2359,FIND(",",Q2359)+1)-1)),MapTable!$A:$A,1,0)),ISERROR(VLOOKUP(TRIM(MID(Q2359,FIND(",",Q2359,FIND(",",Q2359,FIND(",",Q2359)+1)+1)+1,999)),MapTable!$A:$A,1,0))),"맵없음",
  ""),
)))))</f>
        <v/>
      </c>
      <c r="W2359" t="str">
        <f>IF(ISBLANK(V2359),"",IF(ISERROR(VLOOKUP(V2359,[3]DropTable!$A:$A,1,0)),"드랍없음",""))</f>
        <v/>
      </c>
      <c r="Y2359" t="str">
        <f>IF(ISBLANK(X2359),"",IF(ISERROR(VLOOKUP(X2359,[3]DropTable!$A:$A,1,0)),"드랍없음",""))</f>
        <v/>
      </c>
      <c r="AA2359">
        <v>8.1</v>
      </c>
    </row>
    <row r="2360" spans="1:27" x14ac:dyDescent="0.3">
      <c r="A2360">
        <v>25</v>
      </c>
      <c r="B2360">
        <v>19</v>
      </c>
      <c r="C2360">
        <v>1680</v>
      </c>
      <c r="D2360">
        <v>420</v>
      </c>
      <c r="E2360" t="s">
        <v>114</v>
      </c>
      <c r="H2360" t="str">
        <f>IF(ISBLANK(G2360),"",
IFERROR(VLOOKUP(G2360,[1]StringTable!$1:$1048576,MATCH([1]StringTable!$B$1,[1]StringTable!$1:$1,0),0),
IFERROR(VLOOKUP(G2360,[1]InApkStringTable!$1:$1048576,MATCH([1]InApkStringTable!$B$1,[1]InApkStringTable!$1:$1,0),0),
"스트링없음")))</f>
        <v/>
      </c>
      <c r="J2360" t="b">
        <v>1</v>
      </c>
      <c r="L2360" t="str">
        <f>IF(ISBLANK(K2360),"",IF(ISERROR(VLOOKUP(K2360,MapTable!$A:$A,1,0)),"맵없음",""))</f>
        <v/>
      </c>
      <c r="N2360" t="b">
        <f t="shared" ca="1" si="85"/>
        <v>0</v>
      </c>
      <c r="R2360" t="str">
        <f>IF(ISBLANK(Q2360),"",
IF(ISERROR(FIND(",",Q2360)),
  IF(ISERROR(VLOOKUP(Q2360,MapTable!$A:$A,1,0)),"맵없음",
  ""),
IF(ISERROR(FIND(",",Q2360,FIND(",",Q2360)+1)),
  IF(OR(ISERROR(VLOOKUP(LEFT(Q2360,FIND(",",Q2360)-1),MapTable!$A:$A,1,0)),ISERROR(VLOOKUP(TRIM(MID(Q2360,FIND(",",Q2360)+1,999)),MapTable!$A:$A,1,0))),"맵없음",
  ""),
IF(ISERROR(FIND(",",Q2360,FIND(",",Q2360,FIND(",",Q2360)+1)+1)),
  IF(OR(ISERROR(VLOOKUP(LEFT(Q2360,FIND(",",Q2360)-1),MapTable!$A:$A,1,0)),ISERROR(VLOOKUP(TRIM(MID(Q2360,FIND(",",Q2360)+1,FIND(",",Q2360,FIND(",",Q2360)+1)-FIND(",",Q2360)-1)),MapTable!$A:$A,1,0)),ISERROR(VLOOKUP(TRIM(MID(Q2360,FIND(",",Q2360,FIND(",",Q2360)+1)+1,999)),MapTable!$A:$A,1,0))),"맵없음",
  ""),
IF(ISERROR(FIND(",",Q2360,FIND(",",Q2360,FIND(",",Q2360,FIND(",",Q2360)+1)+1)+1)),
  IF(OR(ISERROR(VLOOKUP(LEFT(Q2360,FIND(",",Q2360)-1),MapTable!$A:$A,1,0)),ISERROR(VLOOKUP(TRIM(MID(Q2360,FIND(",",Q2360)+1,FIND(",",Q2360,FIND(",",Q2360)+1)-FIND(",",Q2360)-1)),MapTable!$A:$A,1,0)),ISERROR(VLOOKUP(TRIM(MID(Q2360,FIND(",",Q2360,FIND(",",Q2360)+1)+1,FIND(",",Q2360,FIND(",",Q2360,FIND(",",Q2360)+1)+1)-FIND(",",Q2360,FIND(",",Q2360)+1)-1)),MapTable!$A:$A,1,0)),ISERROR(VLOOKUP(TRIM(MID(Q2360,FIND(",",Q2360,FIND(",",Q2360,FIND(",",Q2360)+1)+1)+1,999)),MapTable!$A:$A,1,0))),"맵없음",
  ""),
)))))</f>
        <v/>
      </c>
      <c r="W2360" t="str">
        <f>IF(ISBLANK(V2360),"",IF(ISERROR(VLOOKUP(V2360,[3]DropTable!$A:$A,1,0)),"드랍없음",""))</f>
        <v/>
      </c>
      <c r="Y2360" t="str">
        <f>IF(ISBLANK(X2360),"",IF(ISERROR(VLOOKUP(X2360,[3]DropTable!$A:$A,1,0)),"드랍없음",""))</f>
        <v/>
      </c>
      <c r="AA2360">
        <v>8.1</v>
      </c>
    </row>
    <row r="2361" spans="1:27" x14ac:dyDescent="0.3">
      <c r="A2361">
        <v>25</v>
      </c>
      <c r="B2361">
        <v>20</v>
      </c>
      <c r="C2361">
        <v>1680</v>
      </c>
      <c r="D2361">
        <v>420</v>
      </c>
      <c r="E2361" t="s">
        <v>114</v>
      </c>
      <c r="H2361" t="str">
        <f>IF(ISBLANK(G2361),"",
IFERROR(VLOOKUP(G2361,[1]StringTable!$1:$1048576,MATCH([1]StringTable!$B$1,[1]StringTable!$1:$1,0),0),
IFERROR(VLOOKUP(G2361,[1]InApkStringTable!$1:$1048576,MATCH([1]InApkStringTable!$B$1,[1]InApkStringTable!$1:$1,0),0),
"스트링없음")))</f>
        <v/>
      </c>
      <c r="J2361" t="b">
        <v>1</v>
      </c>
      <c r="L2361" t="str">
        <f>IF(ISBLANK(K2361),"",IF(ISERROR(VLOOKUP(K2361,MapTable!$A:$A,1,0)),"맵없음",""))</f>
        <v/>
      </c>
      <c r="N2361" t="b">
        <f t="shared" ca="1" si="85"/>
        <v>0</v>
      </c>
      <c r="R2361" t="str">
        <f>IF(ISBLANK(Q2361),"",
IF(ISERROR(FIND(",",Q2361)),
  IF(ISERROR(VLOOKUP(Q2361,MapTable!$A:$A,1,0)),"맵없음",
  ""),
IF(ISERROR(FIND(",",Q2361,FIND(",",Q2361)+1)),
  IF(OR(ISERROR(VLOOKUP(LEFT(Q2361,FIND(",",Q2361)-1),MapTable!$A:$A,1,0)),ISERROR(VLOOKUP(TRIM(MID(Q2361,FIND(",",Q2361)+1,999)),MapTable!$A:$A,1,0))),"맵없음",
  ""),
IF(ISERROR(FIND(",",Q2361,FIND(",",Q2361,FIND(",",Q2361)+1)+1)),
  IF(OR(ISERROR(VLOOKUP(LEFT(Q2361,FIND(",",Q2361)-1),MapTable!$A:$A,1,0)),ISERROR(VLOOKUP(TRIM(MID(Q2361,FIND(",",Q2361)+1,FIND(",",Q2361,FIND(",",Q2361)+1)-FIND(",",Q2361)-1)),MapTable!$A:$A,1,0)),ISERROR(VLOOKUP(TRIM(MID(Q2361,FIND(",",Q2361,FIND(",",Q2361)+1)+1,999)),MapTable!$A:$A,1,0))),"맵없음",
  ""),
IF(ISERROR(FIND(",",Q2361,FIND(",",Q2361,FIND(",",Q2361,FIND(",",Q2361)+1)+1)+1)),
  IF(OR(ISERROR(VLOOKUP(LEFT(Q2361,FIND(",",Q2361)-1),MapTable!$A:$A,1,0)),ISERROR(VLOOKUP(TRIM(MID(Q2361,FIND(",",Q2361)+1,FIND(",",Q2361,FIND(",",Q2361)+1)-FIND(",",Q2361)-1)),MapTable!$A:$A,1,0)),ISERROR(VLOOKUP(TRIM(MID(Q2361,FIND(",",Q2361,FIND(",",Q2361)+1)+1,FIND(",",Q2361,FIND(",",Q2361,FIND(",",Q2361)+1)+1)-FIND(",",Q2361,FIND(",",Q2361)+1)-1)),MapTable!$A:$A,1,0)),ISERROR(VLOOKUP(TRIM(MID(Q2361,FIND(",",Q2361,FIND(",",Q2361,FIND(",",Q2361)+1)+1)+1,999)),MapTable!$A:$A,1,0))),"맵없음",
  ""),
)))))</f>
        <v/>
      </c>
      <c r="W2361" t="str">
        <f>IF(ISBLANK(V2361),"",IF(ISERROR(VLOOKUP(V2361,[3]DropTable!$A:$A,1,0)),"드랍없음",""))</f>
        <v/>
      </c>
      <c r="Y2361" t="str">
        <f>IF(ISBLANK(X2361),"",IF(ISERROR(VLOOKUP(X2361,[3]DropTable!$A:$A,1,0)),"드랍없음",""))</f>
        <v/>
      </c>
      <c r="AA2361">
        <v>8.1</v>
      </c>
    </row>
    <row r="2362" spans="1:27" x14ac:dyDescent="0.3">
      <c r="A2362">
        <v>25</v>
      </c>
      <c r="B2362">
        <v>21</v>
      </c>
      <c r="C2362">
        <v>1680</v>
      </c>
      <c r="D2362">
        <v>420</v>
      </c>
      <c r="E2362" t="s">
        <v>114</v>
      </c>
      <c r="H2362" t="str">
        <f>IF(ISBLANK(G2362),"",
IFERROR(VLOOKUP(G2362,[1]StringTable!$1:$1048576,MATCH([1]StringTable!$B$1,[1]StringTable!$1:$1,0),0),
IFERROR(VLOOKUP(G2362,[1]InApkStringTable!$1:$1048576,MATCH([1]InApkStringTable!$B$1,[1]InApkStringTable!$1:$1,0),0),
"스트링없음")))</f>
        <v/>
      </c>
      <c r="J2362" t="b">
        <v>1</v>
      </c>
      <c r="L2362" t="str">
        <f>IF(ISBLANK(K2362),"",IF(ISERROR(VLOOKUP(K2362,MapTable!$A:$A,1,0)),"맵없음",""))</f>
        <v/>
      </c>
      <c r="N2362" t="b">
        <f t="shared" ca="1" si="85"/>
        <v>0</v>
      </c>
      <c r="R2362" t="str">
        <f>IF(ISBLANK(Q2362),"",
IF(ISERROR(FIND(",",Q2362)),
  IF(ISERROR(VLOOKUP(Q2362,MapTable!$A:$A,1,0)),"맵없음",
  ""),
IF(ISERROR(FIND(",",Q2362,FIND(",",Q2362)+1)),
  IF(OR(ISERROR(VLOOKUP(LEFT(Q2362,FIND(",",Q2362)-1),MapTable!$A:$A,1,0)),ISERROR(VLOOKUP(TRIM(MID(Q2362,FIND(",",Q2362)+1,999)),MapTable!$A:$A,1,0))),"맵없음",
  ""),
IF(ISERROR(FIND(",",Q2362,FIND(",",Q2362,FIND(",",Q2362)+1)+1)),
  IF(OR(ISERROR(VLOOKUP(LEFT(Q2362,FIND(",",Q2362)-1),MapTable!$A:$A,1,0)),ISERROR(VLOOKUP(TRIM(MID(Q2362,FIND(",",Q2362)+1,FIND(",",Q2362,FIND(",",Q2362)+1)-FIND(",",Q2362)-1)),MapTable!$A:$A,1,0)),ISERROR(VLOOKUP(TRIM(MID(Q2362,FIND(",",Q2362,FIND(",",Q2362)+1)+1,999)),MapTable!$A:$A,1,0))),"맵없음",
  ""),
IF(ISERROR(FIND(",",Q2362,FIND(",",Q2362,FIND(",",Q2362,FIND(",",Q2362)+1)+1)+1)),
  IF(OR(ISERROR(VLOOKUP(LEFT(Q2362,FIND(",",Q2362)-1),MapTable!$A:$A,1,0)),ISERROR(VLOOKUP(TRIM(MID(Q2362,FIND(",",Q2362)+1,FIND(",",Q2362,FIND(",",Q2362)+1)-FIND(",",Q2362)-1)),MapTable!$A:$A,1,0)),ISERROR(VLOOKUP(TRIM(MID(Q2362,FIND(",",Q2362,FIND(",",Q2362)+1)+1,FIND(",",Q2362,FIND(",",Q2362,FIND(",",Q2362)+1)+1)-FIND(",",Q2362,FIND(",",Q2362)+1)-1)),MapTable!$A:$A,1,0)),ISERROR(VLOOKUP(TRIM(MID(Q2362,FIND(",",Q2362,FIND(",",Q2362,FIND(",",Q2362)+1)+1)+1,999)),MapTable!$A:$A,1,0))),"맵없음",
  ""),
)))))</f>
        <v/>
      </c>
      <c r="W2362" t="str">
        <f>IF(ISBLANK(V2362),"",IF(ISERROR(VLOOKUP(V2362,[3]DropTable!$A:$A,1,0)),"드랍없음",""))</f>
        <v/>
      </c>
      <c r="Y2362" t="str">
        <f>IF(ISBLANK(X2362),"",IF(ISERROR(VLOOKUP(X2362,[3]DropTable!$A:$A,1,0)),"드랍없음",""))</f>
        <v/>
      </c>
      <c r="AA2362">
        <v>8.1</v>
      </c>
    </row>
    <row r="2363" spans="1:27" x14ac:dyDescent="0.3">
      <c r="A2363">
        <v>25</v>
      </c>
      <c r="B2363">
        <v>22</v>
      </c>
      <c r="C2363">
        <v>1680</v>
      </c>
      <c r="D2363">
        <v>420</v>
      </c>
      <c r="E2363" t="s">
        <v>114</v>
      </c>
      <c r="H2363" t="str">
        <f>IF(ISBLANK(G2363),"",
IFERROR(VLOOKUP(G2363,[1]StringTable!$1:$1048576,MATCH([1]StringTable!$B$1,[1]StringTable!$1:$1,0),0),
IFERROR(VLOOKUP(G2363,[1]InApkStringTable!$1:$1048576,MATCH([1]InApkStringTable!$B$1,[1]InApkStringTable!$1:$1,0),0),
"스트링없음")))</f>
        <v/>
      </c>
      <c r="J2363" t="b">
        <v>1</v>
      </c>
      <c r="L2363" t="str">
        <f>IF(ISBLANK(K2363),"",IF(ISERROR(VLOOKUP(K2363,MapTable!$A:$A,1,0)),"맵없음",""))</f>
        <v/>
      </c>
      <c r="N2363" t="b">
        <f t="shared" ca="1" si="85"/>
        <v>0</v>
      </c>
      <c r="R2363" t="str">
        <f>IF(ISBLANK(Q2363),"",
IF(ISERROR(FIND(",",Q2363)),
  IF(ISERROR(VLOOKUP(Q2363,MapTable!$A:$A,1,0)),"맵없음",
  ""),
IF(ISERROR(FIND(",",Q2363,FIND(",",Q2363)+1)),
  IF(OR(ISERROR(VLOOKUP(LEFT(Q2363,FIND(",",Q2363)-1),MapTable!$A:$A,1,0)),ISERROR(VLOOKUP(TRIM(MID(Q2363,FIND(",",Q2363)+1,999)),MapTable!$A:$A,1,0))),"맵없음",
  ""),
IF(ISERROR(FIND(",",Q2363,FIND(",",Q2363,FIND(",",Q2363)+1)+1)),
  IF(OR(ISERROR(VLOOKUP(LEFT(Q2363,FIND(",",Q2363)-1),MapTable!$A:$A,1,0)),ISERROR(VLOOKUP(TRIM(MID(Q2363,FIND(",",Q2363)+1,FIND(",",Q2363,FIND(",",Q2363)+1)-FIND(",",Q2363)-1)),MapTable!$A:$A,1,0)),ISERROR(VLOOKUP(TRIM(MID(Q2363,FIND(",",Q2363,FIND(",",Q2363)+1)+1,999)),MapTable!$A:$A,1,0))),"맵없음",
  ""),
IF(ISERROR(FIND(",",Q2363,FIND(",",Q2363,FIND(",",Q2363,FIND(",",Q2363)+1)+1)+1)),
  IF(OR(ISERROR(VLOOKUP(LEFT(Q2363,FIND(",",Q2363)-1),MapTable!$A:$A,1,0)),ISERROR(VLOOKUP(TRIM(MID(Q2363,FIND(",",Q2363)+1,FIND(",",Q2363,FIND(",",Q2363)+1)-FIND(",",Q2363)-1)),MapTable!$A:$A,1,0)),ISERROR(VLOOKUP(TRIM(MID(Q2363,FIND(",",Q2363,FIND(",",Q2363)+1)+1,FIND(",",Q2363,FIND(",",Q2363,FIND(",",Q2363)+1)+1)-FIND(",",Q2363,FIND(",",Q2363)+1)-1)),MapTable!$A:$A,1,0)),ISERROR(VLOOKUP(TRIM(MID(Q2363,FIND(",",Q2363,FIND(",",Q2363,FIND(",",Q2363)+1)+1)+1,999)),MapTable!$A:$A,1,0))),"맵없음",
  ""),
)))))</f>
        <v/>
      </c>
      <c r="W2363" t="str">
        <f>IF(ISBLANK(V2363),"",IF(ISERROR(VLOOKUP(V2363,[3]DropTable!$A:$A,1,0)),"드랍없음",""))</f>
        <v/>
      </c>
      <c r="Y2363" t="str">
        <f>IF(ISBLANK(X2363),"",IF(ISERROR(VLOOKUP(X2363,[3]DropTable!$A:$A,1,0)),"드랍없음",""))</f>
        <v/>
      </c>
      <c r="AA2363">
        <v>8.1</v>
      </c>
    </row>
    <row r="2364" spans="1:27" x14ac:dyDescent="0.3">
      <c r="A2364">
        <v>25</v>
      </c>
      <c r="B2364">
        <v>23</v>
      </c>
      <c r="C2364">
        <v>1680</v>
      </c>
      <c r="D2364">
        <v>420</v>
      </c>
      <c r="E2364" t="s">
        <v>114</v>
      </c>
      <c r="H2364" t="str">
        <f>IF(ISBLANK(G2364),"",
IFERROR(VLOOKUP(G2364,[1]StringTable!$1:$1048576,MATCH([1]StringTable!$B$1,[1]StringTable!$1:$1,0),0),
IFERROR(VLOOKUP(G2364,[1]InApkStringTable!$1:$1048576,MATCH([1]InApkStringTable!$B$1,[1]InApkStringTable!$1:$1,0),0),
"스트링없음")))</f>
        <v/>
      </c>
      <c r="J2364" t="b">
        <v>1</v>
      </c>
      <c r="L2364" t="str">
        <f>IF(ISBLANK(K2364),"",IF(ISERROR(VLOOKUP(K2364,MapTable!$A:$A,1,0)),"맵없음",""))</f>
        <v/>
      </c>
      <c r="N2364" t="b">
        <f t="shared" ca="1" si="85"/>
        <v>0</v>
      </c>
      <c r="R2364" t="str">
        <f>IF(ISBLANK(Q2364),"",
IF(ISERROR(FIND(",",Q2364)),
  IF(ISERROR(VLOOKUP(Q2364,MapTable!$A:$A,1,0)),"맵없음",
  ""),
IF(ISERROR(FIND(",",Q2364,FIND(",",Q2364)+1)),
  IF(OR(ISERROR(VLOOKUP(LEFT(Q2364,FIND(",",Q2364)-1),MapTable!$A:$A,1,0)),ISERROR(VLOOKUP(TRIM(MID(Q2364,FIND(",",Q2364)+1,999)),MapTable!$A:$A,1,0))),"맵없음",
  ""),
IF(ISERROR(FIND(",",Q2364,FIND(",",Q2364,FIND(",",Q2364)+1)+1)),
  IF(OR(ISERROR(VLOOKUP(LEFT(Q2364,FIND(",",Q2364)-1),MapTable!$A:$A,1,0)),ISERROR(VLOOKUP(TRIM(MID(Q2364,FIND(",",Q2364)+1,FIND(",",Q2364,FIND(",",Q2364)+1)-FIND(",",Q2364)-1)),MapTable!$A:$A,1,0)),ISERROR(VLOOKUP(TRIM(MID(Q2364,FIND(",",Q2364,FIND(",",Q2364)+1)+1,999)),MapTable!$A:$A,1,0))),"맵없음",
  ""),
IF(ISERROR(FIND(",",Q2364,FIND(",",Q2364,FIND(",",Q2364,FIND(",",Q2364)+1)+1)+1)),
  IF(OR(ISERROR(VLOOKUP(LEFT(Q2364,FIND(",",Q2364)-1),MapTable!$A:$A,1,0)),ISERROR(VLOOKUP(TRIM(MID(Q2364,FIND(",",Q2364)+1,FIND(",",Q2364,FIND(",",Q2364)+1)-FIND(",",Q2364)-1)),MapTable!$A:$A,1,0)),ISERROR(VLOOKUP(TRIM(MID(Q2364,FIND(",",Q2364,FIND(",",Q2364)+1)+1,FIND(",",Q2364,FIND(",",Q2364,FIND(",",Q2364)+1)+1)-FIND(",",Q2364,FIND(",",Q2364)+1)-1)),MapTable!$A:$A,1,0)),ISERROR(VLOOKUP(TRIM(MID(Q2364,FIND(",",Q2364,FIND(",",Q2364,FIND(",",Q2364)+1)+1)+1,999)),MapTable!$A:$A,1,0))),"맵없음",
  ""),
)))))</f>
        <v/>
      </c>
      <c r="W2364" t="str">
        <f>IF(ISBLANK(V2364),"",IF(ISERROR(VLOOKUP(V2364,[3]DropTable!$A:$A,1,0)),"드랍없음",""))</f>
        <v/>
      </c>
      <c r="Y2364" t="str">
        <f>IF(ISBLANK(X2364),"",IF(ISERROR(VLOOKUP(X2364,[3]DropTable!$A:$A,1,0)),"드랍없음",""))</f>
        <v/>
      </c>
      <c r="AA2364">
        <v>8.1</v>
      </c>
    </row>
    <row r="2365" spans="1:27" x14ac:dyDescent="0.3">
      <c r="A2365">
        <v>25</v>
      </c>
      <c r="B2365">
        <v>24</v>
      </c>
      <c r="C2365">
        <v>1680</v>
      </c>
      <c r="D2365">
        <v>420</v>
      </c>
      <c r="E2365" t="s">
        <v>114</v>
      </c>
      <c r="H2365" t="str">
        <f>IF(ISBLANK(G2365),"",
IFERROR(VLOOKUP(G2365,[1]StringTable!$1:$1048576,MATCH([1]StringTable!$B$1,[1]StringTable!$1:$1,0),0),
IFERROR(VLOOKUP(G2365,[1]InApkStringTable!$1:$1048576,MATCH([1]InApkStringTable!$B$1,[1]InApkStringTable!$1:$1,0),0),
"스트링없음")))</f>
        <v/>
      </c>
      <c r="J2365" t="b">
        <v>1</v>
      </c>
      <c r="L2365" t="str">
        <f>IF(ISBLANK(K2365),"",IF(ISERROR(VLOOKUP(K2365,MapTable!$A:$A,1,0)),"맵없음",""))</f>
        <v/>
      </c>
      <c r="N2365" t="b">
        <f t="shared" ca="1" si="85"/>
        <v>0</v>
      </c>
      <c r="R2365" t="str">
        <f>IF(ISBLANK(Q2365),"",
IF(ISERROR(FIND(",",Q2365)),
  IF(ISERROR(VLOOKUP(Q2365,MapTable!$A:$A,1,0)),"맵없음",
  ""),
IF(ISERROR(FIND(",",Q2365,FIND(",",Q2365)+1)),
  IF(OR(ISERROR(VLOOKUP(LEFT(Q2365,FIND(",",Q2365)-1),MapTable!$A:$A,1,0)),ISERROR(VLOOKUP(TRIM(MID(Q2365,FIND(",",Q2365)+1,999)),MapTable!$A:$A,1,0))),"맵없음",
  ""),
IF(ISERROR(FIND(",",Q2365,FIND(",",Q2365,FIND(",",Q2365)+1)+1)),
  IF(OR(ISERROR(VLOOKUP(LEFT(Q2365,FIND(",",Q2365)-1),MapTable!$A:$A,1,0)),ISERROR(VLOOKUP(TRIM(MID(Q2365,FIND(",",Q2365)+1,FIND(",",Q2365,FIND(",",Q2365)+1)-FIND(",",Q2365)-1)),MapTable!$A:$A,1,0)),ISERROR(VLOOKUP(TRIM(MID(Q2365,FIND(",",Q2365,FIND(",",Q2365)+1)+1,999)),MapTable!$A:$A,1,0))),"맵없음",
  ""),
IF(ISERROR(FIND(",",Q2365,FIND(",",Q2365,FIND(",",Q2365,FIND(",",Q2365)+1)+1)+1)),
  IF(OR(ISERROR(VLOOKUP(LEFT(Q2365,FIND(",",Q2365)-1),MapTable!$A:$A,1,0)),ISERROR(VLOOKUP(TRIM(MID(Q2365,FIND(",",Q2365)+1,FIND(",",Q2365,FIND(",",Q2365)+1)-FIND(",",Q2365)-1)),MapTable!$A:$A,1,0)),ISERROR(VLOOKUP(TRIM(MID(Q2365,FIND(",",Q2365,FIND(",",Q2365)+1)+1,FIND(",",Q2365,FIND(",",Q2365,FIND(",",Q2365)+1)+1)-FIND(",",Q2365,FIND(",",Q2365)+1)-1)),MapTable!$A:$A,1,0)),ISERROR(VLOOKUP(TRIM(MID(Q2365,FIND(",",Q2365,FIND(",",Q2365,FIND(",",Q2365)+1)+1)+1,999)),MapTable!$A:$A,1,0))),"맵없음",
  ""),
)))))</f>
        <v/>
      </c>
      <c r="W2365" t="str">
        <f>IF(ISBLANK(V2365),"",IF(ISERROR(VLOOKUP(V2365,[3]DropTable!$A:$A,1,0)),"드랍없음",""))</f>
        <v/>
      </c>
      <c r="Y2365" t="str">
        <f>IF(ISBLANK(X2365),"",IF(ISERROR(VLOOKUP(X2365,[3]DropTable!$A:$A,1,0)),"드랍없음",""))</f>
        <v/>
      </c>
      <c r="AA2365">
        <v>8.1</v>
      </c>
    </row>
    <row r="2366" spans="1:27" x14ac:dyDescent="0.3">
      <c r="A2366">
        <v>25</v>
      </c>
      <c r="B2366">
        <v>25</v>
      </c>
      <c r="C2366">
        <v>1680</v>
      </c>
      <c r="D2366">
        <v>420</v>
      </c>
      <c r="E2366" t="s">
        <v>114</v>
      </c>
      <c r="H2366" t="str">
        <f>IF(ISBLANK(G2366),"",
IFERROR(VLOOKUP(G2366,[1]StringTable!$1:$1048576,MATCH([1]StringTable!$B$1,[1]StringTable!$1:$1,0),0),
IFERROR(VLOOKUP(G2366,[1]InApkStringTable!$1:$1048576,MATCH([1]InApkStringTable!$B$1,[1]InApkStringTable!$1:$1,0),0),
"스트링없음")))</f>
        <v/>
      </c>
      <c r="J2366" t="b">
        <v>1</v>
      </c>
      <c r="L2366" t="str">
        <f>IF(ISBLANK(K2366),"",IF(ISERROR(VLOOKUP(K2366,MapTable!$A:$A,1,0)),"맵없음",""))</f>
        <v/>
      </c>
      <c r="N2366" t="b">
        <f t="shared" ca="1" si="85"/>
        <v>0</v>
      </c>
      <c r="R2366" t="str">
        <f>IF(ISBLANK(Q2366),"",
IF(ISERROR(FIND(",",Q2366)),
  IF(ISERROR(VLOOKUP(Q2366,MapTable!$A:$A,1,0)),"맵없음",
  ""),
IF(ISERROR(FIND(",",Q2366,FIND(",",Q2366)+1)),
  IF(OR(ISERROR(VLOOKUP(LEFT(Q2366,FIND(",",Q2366)-1),MapTable!$A:$A,1,0)),ISERROR(VLOOKUP(TRIM(MID(Q2366,FIND(",",Q2366)+1,999)),MapTable!$A:$A,1,0))),"맵없음",
  ""),
IF(ISERROR(FIND(",",Q2366,FIND(",",Q2366,FIND(",",Q2366)+1)+1)),
  IF(OR(ISERROR(VLOOKUP(LEFT(Q2366,FIND(",",Q2366)-1),MapTable!$A:$A,1,0)),ISERROR(VLOOKUP(TRIM(MID(Q2366,FIND(",",Q2366)+1,FIND(",",Q2366,FIND(",",Q2366)+1)-FIND(",",Q2366)-1)),MapTable!$A:$A,1,0)),ISERROR(VLOOKUP(TRIM(MID(Q2366,FIND(",",Q2366,FIND(",",Q2366)+1)+1,999)),MapTable!$A:$A,1,0))),"맵없음",
  ""),
IF(ISERROR(FIND(",",Q2366,FIND(",",Q2366,FIND(",",Q2366,FIND(",",Q2366)+1)+1)+1)),
  IF(OR(ISERROR(VLOOKUP(LEFT(Q2366,FIND(",",Q2366)-1),MapTable!$A:$A,1,0)),ISERROR(VLOOKUP(TRIM(MID(Q2366,FIND(",",Q2366)+1,FIND(",",Q2366,FIND(",",Q2366)+1)-FIND(",",Q2366)-1)),MapTable!$A:$A,1,0)),ISERROR(VLOOKUP(TRIM(MID(Q2366,FIND(",",Q2366,FIND(",",Q2366)+1)+1,FIND(",",Q2366,FIND(",",Q2366,FIND(",",Q2366)+1)+1)-FIND(",",Q2366,FIND(",",Q2366)+1)-1)),MapTable!$A:$A,1,0)),ISERROR(VLOOKUP(TRIM(MID(Q2366,FIND(",",Q2366,FIND(",",Q2366,FIND(",",Q2366)+1)+1)+1,999)),MapTable!$A:$A,1,0))),"맵없음",
  ""),
)))))</f>
        <v/>
      </c>
      <c r="W2366" t="str">
        <f>IF(ISBLANK(V2366),"",IF(ISERROR(VLOOKUP(V2366,[3]DropTable!$A:$A,1,0)),"드랍없음",""))</f>
        <v/>
      </c>
      <c r="Y2366" t="str">
        <f>IF(ISBLANK(X2366),"",IF(ISERROR(VLOOKUP(X2366,[3]DropTable!$A:$A,1,0)),"드랍없음",""))</f>
        <v/>
      </c>
      <c r="AA2366">
        <v>8.1</v>
      </c>
    </row>
    <row r="2367" spans="1:27" x14ac:dyDescent="0.3">
      <c r="A2367">
        <v>25</v>
      </c>
      <c r="B2367">
        <v>26</v>
      </c>
      <c r="C2367">
        <v>1680</v>
      </c>
      <c r="D2367">
        <v>420</v>
      </c>
      <c r="E2367" t="s">
        <v>114</v>
      </c>
      <c r="H2367" t="str">
        <f>IF(ISBLANK(G2367),"",
IFERROR(VLOOKUP(G2367,[1]StringTable!$1:$1048576,MATCH([1]StringTable!$B$1,[1]StringTable!$1:$1,0),0),
IFERROR(VLOOKUP(G2367,[1]InApkStringTable!$1:$1048576,MATCH([1]InApkStringTable!$B$1,[1]InApkStringTable!$1:$1,0),0),
"스트링없음")))</f>
        <v/>
      </c>
      <c r="J2367" t="b">
        <v>1</v>
      </c>
      <c r="L2367" t="str">
        <f>IF(ISBLANK(K2367),"",IF(ISERROR(VLOOKUP(K2367,MapTable!$A:$A,1,0)),"맵없음",""))</f>
        <v/>
      </c>
      <c r="N2367" t="b">
        <f t="shared" ca="1" si="85"/>
        <v>0</v>
      </c>
      <c r="R2367" t="str">
        <f>IF(ISBLANK(Q2367),"",
IF(ISERROR(FIND(",",Q2367)),
  IF(ISERROR(VLOOKUP(Q2367,MapTable!$A:$A,1,0)),"맵없음",
  ""),
IF(ISERROR(FIND(",",Q2367,FIND(",",Q2367)+1)),
  IF(OR(ISERROR(VLOOKUP(LEFT(Q2367,FIND(",",Q2367)-1),MapTable!$A:$A,1,0)),ISERROR(VLOOKUP(TRIM(MID(Q2367,FIND(",",Q2367)+1,999)),MapTable!$A:$A,1,0))),"맵없음",
  ""),
IF(ISERROR(FIND(",",Q2367,FIND(",",Q2367,FIND(",",Q2367)+1)+1)),
  IF(OR(ISERROR(VLOOKUP(LEFT(Q2367,FIND(",",Q2367)-1),MapTable!$A:$A,1,0)),ISERROR(VLOOKUP(TRIM(MID(Q2367,FIND(",",Q2367)+1,FIND(",",Q2367,FIND(",",Q2367)+1)-FIND(",",Q2367)-1)),MapTable!$A:$A,1,0)),ISERROR(VLOOKUP(TRIM(MID(Q2367,FIND(",",Q2367,FIND(",",Q2367)+1)+1,999)),MapTable!$A:$A,1,0))),"맵없음",
  ""),
IF(ISERROR(FIND(",",Q2367,FIND(",",Q2367,FIND(",",Q2367,FIND(",",Q2367)+1)+1)+1)),
  IF(OR(ISERROR(VLOOKUP(LEFT(Q2367,FIND(",",Q2367)-1),MapTable!$A:$A,1,0)),ISERROR(VLOOKUP(TRIM(MID(Q2367,FIND(",",Q2367)+1,FIND(",",Q2367,FIND(",",Q2367)+1)-FIND(",",Q2367)-1)),MapTable!$A:$A,1,0)),ISERROR(VLOOKUP(TRIM(MID(Q2367,FIND(",",Q2367,FIND(",",Q2367)+1)+1,FIND(",",Q2367,FIND(",",Q2367,FIND(",",Q2367)+1)+1)-FIND(",",Q2367,FIND(",",Q2367)+1)-1)),MapTable!$A:$A,1,0)),ISERROR(VLOOKUP(TRIM(MID(Q2367,FIND(",",Q2367,FIND(",",Q2367,FIND(",",Q2367)+1)+1)+1,999)),MapTable!$A:$A,1,0))),"맵없음",
  ""),
)))))</f>
        <v/>
      </c>
      <c r="W2367" t="str">
        <f>IF(ISBLANK(V2367),"",IF(ISERROR(VLOOKUP(V2367,[3]DropTable!$A:$A,1,0)),"드랍없음",""))</f>
        <v/>
      </c>
      <c r="Y2367" t="str">
        <f>IF(ISBLANK(X2367),"",IF(ISERROR(VLOOKUP(X2367,[3]DropTable!$A:$A,1,0)),"드랍없음",""))</f>
        <v/>
      </c>
      <c r="AA2367">
        <v>8.1</v>
      </c>
    </row>
    <row r="2368" spans="1:27" x14ac:dyDescent="0.3">
      <c r="A2368">
        <v>25</v>
      </c>
      <c r="B2368">
        <v>27</v>
      </c>
      <c r="C2368">
        <v>1680</v>
      </c>
      <c r="D2368">
        <v>420</v>
      </c>
      <c r="E2368" t="s">
        <v>114</v>
      </c>
      <c r="H2368" t="str">
        <f>IF(ISBLANK(G2368),"",
IFERROR(VLOOKUP(G2368,[1]StringTable!$1:$1048576,MATCH([1]StringTable!$B$1,[1]StringTable!$1:$1,0),0),
IFERROR(VLOOKUP(G2368,[1]InApkStringTable!$1:$1048576,MATCH([1]InApkStringTable!$B$1,[1]InApkStringTable!$1:$1,0),0),
"스트링없음")))</f>
        <v/>
      </c>
      <c r="J2368" t="b">
        <v>1</v>
      </c>
      <c r="L2368" t="str">
        <f>IF(ISBLANK(K2368),"",IF(ISERROR(VLOOKUP(K2368,MapTable!$A:$A,1,0)),"맵없음",""))</f>
        <v/>
      </c>
      <c r="N2368" t="b">
        <f t="shared" ca="1" si="85"/>
        <v>0</v>
      </c>
      <c r="R2368" t="str">
        <f>IF(ISBLANK(Q2368),"",
IF(ISERROR(FIND(",",Q2368)),
  IF(ISERROR(VLOOKUP(Q2368,MapTable!$A:$A,1,0)),"맵없음",
  ""),
IF(ISERROR(FIND(",",Q2368,FIND(",",Q2368)+1)),
  IF(OR(ISERROR(VLOOKUP(LEFT(Q2368,FIND(",",Q2368)-1),MapTable!$A:$A,1,0)),ISERROR(VLOOKUP(TRIM(MID(Q2368,FIND(",",Q2368)+1,999)),MapTable!$A:$A,1,0))),"맵없음",
  ""),
IF(ISERROR(FIND(",",Q2368,FIND(",",Q2368,FIND(",",Q2368)+1)+1)),
  IF(OR(ISERROR(VLOOKUP(LEFT(Q2368,FIND(",",Q2368)-1),MapTable!$A:$A,1,0)),ISERROR(VLOOKUP(TRIM(MID(Q2368,FIND(",",Q2368)+1,FIND(",",Q2368,FIND(",",Q2368)+1)-FIND(",",Q2368)-1)),MapTable!$A:$A,1,0)),ISERROR(VLOOKUP(TRIM(MID(Q2368,FIND(",",Q2368,FIND(",",Q2368)+1)+1,999)),MapTable!$A:$A,1,0))),"맵없음",
  ""),
IF(ISERROR(FIND(",",Q2368,FIND(",",Q2368,FIND(",",Q2368,FIND(",",Q2368)+1)+1)+1)),
  IF(OR(ISERROR(VLOOKUP(LEFT(Q2368,FIND(",",Q2368)-1),MapTable!$A:$A,1,0)),ISERROR(VLOOKUP(TRIM(MID(Q2368,FIND(",",Q2368)+1,FIND(",",Q2368,FIND(",",Q2368)+1)-FIND(",",Q2368)-1)),MapTable!$A:$A,1,0)),ISERROR(VLOOKUP(TRIM(MID(Q2368,FIND(",",Q2368,FIND(",",Q2368)+1)+1,FIND(",",Q2368,FIND(",",Q2368,FIND(",",Q2368)+1)+1)-FIND(",",Q2368,FIND(",",Q2368)+1)-1)),MapTable!$A:$A,1,0)),ISERROR(VLOOKUP(TRIM(MID(Q2368,FIND(",",Q2368,FIND(",",Q2368,FIND(",",Q2368)+1)+1)+1,999)),MapTable!$A:$A,1,0))),"맵없음",
  ""),
)))))</f>
        <v/>
      </c>
      <c r="W2368" t="str">
        <f>IF(ISBLANK(V2368),"",IF(ISERROR(VLOOKUP(V2368,[3]DropTable!$A:$A,1,0)),"드랍없음",""))</f>
        <v/>
      </c>
      <c r="Y2368" t="str">
        <f>IF(ISBLANK(X2368),"",IF(ISERROR(VLOOKUP(X2368,[3]DropTable!$A:$A,1,0)),"드랍없음",""))</f>
        <v/>
      </c>
      <c r="AA2368">
        <v>8.1</v>
      </c>
    </row>
    <row r="2369" spans="1:27" x14ac:dyDescent="0.3">
      <c r="A2369">
        <v>25</v>
      </c>
      <c r="B2369">
        <v>28</v>
      </c>
      <c r="C2369">
        <v>1680</v>
      </c>
      <c r="D2369">
        <v>420</v>
      </c>
      <c r="E2369" t="s">
        <v>114</v>
      </c>
      <c r="H2369" t="str">
        <f>IF(ISBLANK(G2369),"",
IFERROR(VLOOKUP(G2369,[1]StringTable!$1:$1048576,MATCH([1]StringTable!$B$1,[1]StringTable!$1:$1,0),0),
IFERROR(VLOOKUP(G2369,[1]InApkStringTable!$1:$1048576,MATCH([1]InApkStringTable!$B$1,[1]InApkStringTable!$1:$1,0),0),
"스트링없음")))</f>
        <v/>
      </c>
      <c r="J2369" t="b">
        <v>1</v>
      </c>
      <c r="L2369" t="str">
        <f>IF(ISBLANK(K2369),"",IF(ISERROR(VLOOKUP(K2369,MapTable!$A:$A,1,0)),"맵없음",""))</f>
        <v/>
      </c>
      <c r="N2369" t="b">
        <f t="shared" ca="1" si="85"/>
        <v>0</v>
      </c>
      <c r="R2369" t="str">
        <f>IF(ISBLANK(Q2369),"",
IF(ISERROR(FIND(",",Q2369)),
  IF(ISERROR(VLOOKUP(Q2369,MapTable!$A:$A,1,0)),"맵없음",
  ""),
IF(ISERROR(FIND(",",Q2369,FIND(",",Q2369)+1)),
  IF(OR(ISERROR(VLOOKUP(LEFT(Q2369,FIND(",",Q2369)-1),MapTable!$A:$A,1,0)),ISERROR(VLOOKUP(TRIM(MID(Q2369,FIND(",",Q2369)+1,999)),MapTable!$A:$A,1,0))),"맵없음",
  ""),
IF(ISERROR(FIND(",",Q2369,FIND(",",Q2369,FIND(",",Q2369)+1)+1)),
  IF(OR(ISERROR(VLOOKUP(LEFT(Q2369,FIND(",",Q2369)-1),MapTable!$A:$A,1,0)),ISERROR(VLOOKUP(TRIM(MID(Q2369,FIND(",",Q2369)+1,FIND(",",Q2369,FIND(",",Q2369)+1)-FIND(",",Q2369)-1)),MapTable!$A:$A,1,0)),ISERROR(VLOOKUP(TRIM(MID(Q2369,FIND(",",Q2369,FIND(",",Q2369)+1)+1,999)),MapTable!$A:$A,1,0))),"맵없음",
  ""),
IF(ISERROR(FIND(",",Q2369,FIND(",",Q2369,FIND(",",Q2369,FIND(",",Q2369)+1)+1)+1)),
  IF(OR(ISERROR(VLOOKUP(LEFT(Q2369,FIND(",",Q2369)-1),MapTable!$A:$A,1,0)),ISERROR(VLOOKUP(TRIM(MID(Q2369,FIND(",",Q2369)+1,FIND(",",Q2369,FIND(",",Q2369)+1)-FIND(",",Q2369)-1)),MapTable!$A:$A,1,0)),ISERROR(VLOOKUP(TRIM(MID(Q2369,FIND(",",Q2369,FIND(",",Q2369)+1)+1,FIND(",",Q2369,FIND(",",Q2369,FIND(",",Q2369)+1)+1)-FIND(",",Q2369,FIND(",",Q2369)+1)-1)),MapTable!$A:$A,1,0)),ISERROR(VLOOKUP(TRIM(MID(Q2369,FIND(",",Q2369,FIND(",",Q2369,FIND(",",Q2369)+1)+1)+1,999)),MapTable!$A:$A,1,0))),"맵없음",
  ""),
)))))</f>
        <v/>
      </c>
      <c r="W2369" t="str">
        <f>IF(ISBLANK(V2369),"",IF(ISERROR(VLOOKUP(V2369,[3]DropTable!$A:$A,1,0)),"드랍없음",""))</f>
        <v/>
      </c>
      <c r="Y2369" t="str">
        <f>IF(ISBLANK(X2369),"",IF(ISERROR(VLOOKUP(X2369,[3]DropTable!$A:$A,1,0)),"드랍없음",""))</f>
        <v/>
      </c>
      <c r="AA2369">
        <v>8.1</v>
      </c>
    </row>
    <row r="2370" spans="1:27" x14ac:dyDescent="0.3">
      <c r="A2370">
        <v>25</v>
      </c>
      <c r="B2370">
        <v>29</v>
      </c>
      <c r="C2370">
        <v>1680</v>
      </c>
      <c r="D2370">
        <v>420</v>
      </c>
      <c r="E2370" t="s">
        <v>114</v>
      </c>
      <c r="H2370" t="str">
        <f>IF(ISBLANK(G2370),"",
IFERROR(VLOOKUP(G2370,[1]StringTable!$1:$1048576,MATCH([1]StringTable!$B$1,[1]StringTable!$1:$1,0),0),
IFERROR(VLOOKUP(G2370,[1]InApkStringTable!$1:$1048576,MATCH([1]InApkStringTable!$B$1,[1]InApkStringTable!$1:$1,0),0),
"스트링없음")))</f>
        <v/>
      </c>
      <c r="J2370" t="b">
        <v>1</v>
      </c>
      <c r="L2370" t="str">
        <f>IF(ISBLANK(K2370),"",IF(ISERROR(VLOOKUP(K2370,MapTable!$A:$A,1,0)),"맵없음",""))</f>
        <v/>
      </c>
      <c r="N2370" t="b">
        <f t="shared" ca="1" si="85"/>
        <v>0</v>
      </c>
      <c r="R2370" t="str">
        <f>IF(ISBLANK(Q2370),"",
IF(ISERROR(FIND(",",Q2370)),
  IF(ISERROR(VLOOKUP(Q2370,MapTable!$A:$A,1,0)),"맵없음",
  ""),
IF(ISERROR(FIND(",",Q2370,FIND(",",Q2370)+1)),
  IF(OR(ISERROR(VLOOKUP(LEFT(Q2370,FIND(",",Q2370)-1),MapTable!$A:$A,1,0)),ISERROR(VLOOKUP(TRIM(MID(Q2370,FIND(",",Q2370)+1,999)),MapTable!$A:$A,1,0))),"맵없음",
  ""),
IF(ISERROR(FIND(",",Q2370,FIND(",",Q2370,FIND(",",Q2370)+1)+1)),
  IF(OR(ISERROR(VLOOKUP(LEFT(Q2370,FIND(",",Q2370)-1),MapTable!$A:$A,1,0)),ISERROR(VLOOKUP(TRIM(MID(Q2370,FIND(",",Q2370)+1,FIND(",",Q2370,FIND(",",Q2370)+1)-FIND(",",Q2370)-1)),MapTable!$A:$A,1,0)),ISERROR(VLOOKUP(TRIM(MID(Q2370,FIND(",",Q2370,FIND(",",Q2370)+1)+1,999)),MapTable!$A:$A,1,0))),"맵없음",
  ""),
IF(ISERROR(FIND(",",Q2370,FIND(",",Q2370,FIND(",",Q2370,FIND(",",Q2370)+1)+1)+1)),
  IF(OR(ISERROR(VLOOKUP(LEFT(Q2370,FIND(",",Q2370)-1),MapTable!$A:$A,1,0)),ISERROR(VLOOKUP(TRIM(MID(Q2370,FIND(",",Q2370)+1,FIND(",",Q2370,FIND(",",Q2370)+1)-FIND(",",Q2370)-1)),MapTable!$A:$A,1,0)),ISERROR(VLOOKUP(TRIM(MID(Q2370,FIND(",",Q2370,FIND(",",Q2370)+1)+1,FIND(",",Q2370,FIND(",",Q2370,FIND(",",Q2370)+1)+1)-FIND(",",Q2370,FIND(",",Q2370)+1)-1)),MapTable!$A:$A,1,0)),ISERROR(VLOOKUP(TRIM(MID(Q2370,FIND(",",Q2370,FIND(",",Q2370,FIND(",",Q2370)+1)+1)+1,999)),MapTable!$A:$A,1,0))),"맵없음",
  ""),
)))))</f>
        <v/>
      </c>
      <c r="W2370" t="str">
        <f>IF(ISBLANK(V2370),"",IF(ISERROR(VLOOKUP(V2370,[3]DropTable!$A:$A,1,0)),"드랍없음",""))</f>
        <v/>
      </c>
      <c r="Y2370" t="str">
        <f>IF(ISBLANK(X2370),"",IF(ISERROR(VLOOKUP(X2370,[3]DropTable!$A:$A,1,0)),"드랍없음",""))</f>
        <v/>
      </c>
      <c r="AA2370">
        <v>8.1</v>
      </c>
    </row>
    <row r="2371" spans="1:27" x14ac:dyDescent="0.3">
      <c r="A2371">
        <v>25</v>
      </c>
      <c r="B2371">
        <v>30</v>
      </c>
      <c r="C2371">
        <v>1680</v>
      </c>
      <c r="D2371">
        <v>420</v>
      </c>
      <c r="E2371" t="s">
        <v>114</v>
      </c>
      <c r="H2371" t="str">
        <f>IF(ISBLANK(G2371),"",
IFERROR(VLOOKUP(G2371,[1]StringTable!$1:$1048576,MATCH([1]StringTable!$B$1,[1]StringTable!$1:$1,0),0),
IFERROR(VLOOKUP(G2371,[1]InApkStringTable!$1:$1048576,MATCH([1]InApkStringTable!$B$1,[1]InApkStringTable!$1:$1,0),0),
"스트링없음")))</f>
        <v/>
      </c>
      <c r="J2371" t="b">
        <v>1</v>
      </c>
      <c r="L2371" t="str">
        <f>IF(ISBLANK(K2371),"",IF(ISERROR(VLOOKUP(K2371,MapTable!$A:$A,1,0)),"맵없음",""))</f>
        <v/>
      </c>
      <c r="N2371" t="b">
        <f t="shared" ca="1" si="85"/>
        <v>0</v>
      </c>
      <c r="R2371" t="str">
        <f>IF(ISBLANK(Q2371),"",
IF(ISERROR(FIND(",",Q2371)),
  IF(ISERROR(VLOOKUP(Q2371,MapTable!$A:$A,1,0)),"맵없음",
  ""),
IF(ISERROR(FIND(",",Q2371,FIND(",",Q2371)+1)),
  IF(OR(ISERROR(VLOOKUP(LEFT(Q2371,FIND(",",Q2371)-1),MapTable!$A:$A,1,0)),ISERROR(VLOOKUP(TRIM(MID(Q2371,FIND(",",Q2371)+1,999)),MapTable!$A:$A,1,0))),"맵없음",
  ""),
IF(ISERROR(FIND(",",Q2371,FIND(",",Q2371,FIND(",",Q2371)+1)+1)),
  IF(OR(ISERROR(VLOOKUP(LEFT(Q2371,FIND(",",Q2371)-1),MapTable!$A:$A,1,0)),ISERROR(VLOOKUP(TRIM(MID(Q2371,FIND(",",Q2371)+1,FIND(",",Q2371,FIND(",",Q2371)+1)-FIND(",",Q2371)-1)),MapTable!$A:$A,1,0)),ISERROR(VLOOKUP(TRIM(MID(Q2371,FIND(",",Q2371,FIND(",",Q2371)+1)+1,999)),MapTable!$A:$A,1,0))),"맵없음",
  ""),
IF(ISERROR(FIND(",",Q2371,FIND(",",Q2371,FIND(",",Q2371,FIND(",",Q2371)+1)+1)+1)),
  IF(OR(ISERROR(VLOOKUP(LEFT(Q2371,FIND(",",Q2371)-1),MapTable!$A:$A,1,0)),ISERROR(VLOOKUP(TRIM(MID(Q2371,FIND(",",Q2371)+1,FIND(",",Q2371,FIND(",",Q2371)+1)-FIND(",",Q2371)-1)),MapTable!$A:$A,1,0)),ISERROR(VLOOKUP(TRIM(MID(Q2371,FIND(",",Q2371,FIND(",",Q2371)+1)+1,FIND(",",Q2371,FIND(",",Q2371,FIND(",",Q2371)+1)+1)-FIND(",",Q2371,FIND(",",Q2371)+1)-1)),MapTable!$A:$A,1,0)),ISERROR(VLOOKUP(TRIM(MID(Q2371,FIND(",",Q2371,FIND(",",Q2371,FIND(",",Q2371)+1)+1)+1,999)),MapTable!$A:$A,1,0))),"맵없음",
  ""),
)))))</f>
        <v/>
      </c>
      <c r="W2371" t="str">
        <f>IF(ISBLANK(V2371),"",IF(ISERROR(VLOOKUP(V2371,[3]DropTable!$A:$A,1,0)),"드랍없음",""))</f>
        <v/>
      </c>
      <c r="Y2371" t="str">
        <f>IF(ISBLANK(X2371),"",IF(ISERROR(VLOOKUP(X2371,[3]DropTable!$A:$A,1,0)),"드랍없음",""))</f>
        <v/>
      </c>
      <c r="AA2371">
        <v>8.1</v>
      </c>
    </row>
    <row r="2372" spans="1:27" x14ac:dyDescent="0.3">
      <c r="A2372">
        <v>25</v>
      </c>
      <c r="B2372">
        <v>31</v>
      </c>
      <c r="C2372">
        <v>1680</v>
      </c>
      <c r="D2372">
        <v>420</v>
      </c>
      <c r="E2372" t="s">
        <v>114</v>
      </c>
      <c r="H2372" t="str">
        <f>IF(ISBLANK(G2372),"",
IFERROR(VLOOKUP(G2372,[1]StringTable!$1:$1048576,MATCH([1]StringTable!$B$1,[1]StringTable!$1:$1,0),0),
IFERROR(VLOOKUP(G2372,[1]InApkStringTable!$1:$1048576,MATCH([1]InApkStringTable!$B$1,[1]InApkStringTable!$1:$1,0),0),
"스트링없음")))</f>
        <v/>
      </c>
      <c r="J2372" t="b">
        <v>1</v>
      </c>
      <c r="L2372" t="str">
        <f>IF(ISBLANK(K2372),"",IF(ISERROR(VLOOKUP(K2372,MapTable!$A:$A,1,0)),"맵없음",""))</f>
        <v/>
      </c>
      <c r="N2372" t="b">
        <f t="shared" ca="1" si="85"/>
        <v>0</v>
      </c>
      <c r="R2372" t="str">
        <f>IF(ISBLANK(Q2372),"",
IF(ISERROR(FIND(",",Q2372)),
  IF(ISERROR(VLOOKUP(Q2372,MapTable!$A:$A,1,0)),"맵없음",
  ""),
IF(ISERROR(FIND(",",Q2372,FIND(",",Q2372)+1)),
  IF(OR(ISERROR(VLOOKUP(LEFT(Q2372,FIND(",",Q2372)-1),MapTable!$A:$A,1,0)),ISERROR(VLOOKUP(TRIM(MID(Q2372,FIND(",",Q2372)+1,999)),MapTable!$A:$A,1,0))),"맵없음",
  ""),
IF(ISERROR(FIND(",",Q2372,FIND(",",Q2372,FIND(",",Q2372)+1)+1)),
  IF(OR(ISERROR(VLOOKUP(LEFT(Q2372,FIND(",",Q2372)-1),MapTable!$A:$A,1,0)),ISERROR(VLOOKUP(TRIM(MID(Q2372,FIND(",",Q2372)+1,FIND(",",Q2372,FIND(",",Q2372)+1)-FIND(",",Q2372)-1)),MapTable!$A:$A,1,0)),ISERROR(VLOOKUP(TRIM(MID(Q2372,FIND(",",Q2372,FIND(",",Q2372)+1)+1,999)),MapTable!$A:$A,1,0))),"맵없음",
  ""),
IF(ISERROR(FIND(",",Q2372,FIND(",",Q2372,FIND(",",Q2372,FIND(",",Q2372)+1)+1)+1)),
  IF(OR(ISERROR(VLOOKUP(LEFT(Q2372,FIND(",",Q2372)-1),MapTable!$A:$A,1,0)),ISERROR(VLOOKUP(TRIM(MID(Q2372,FIND(",",Q2372)+1,FIND(",",Q2372,FIND(",",Q2372)+1)-FIND(",",Q2372)-1)),MapTable!$A:$A,1,0)),ISERROR(VLOOKUP(TRIM(MID(Q2372,FIND(",",Q2372,FIND(",",Q2372)+1)+1,FIND(",",Q2372,FIND(",",Q2372,FIND(",",Q2372)+1)+1)-FIND(",",Q2372,FIND(",",Q2372)+1)-1)),MapTable!$A:$A,1,0)),ISERROR(VLOOKUP(TRIM(MID(Q2372,FIND(",",Q2372,FIND(",",Q2372,FIND(",",Q2372)+1)+1)+1,999)),MapTable!$A:$A,1,0))),"맵없음",
  ""),
)))))</f>
        <v/>
      </c>
      <c r="W2372" t="str">
        <f>IF(ISBLANK(V2372),"",IF(ISERROR(VLOOKUP(V2372,[3]DropTable!$A:$A,1,0)),"드랍없음",""))</f>
        <v/>
      </c>
      <c r="Y2372" t="str">
        <f>IF(ISBLANK(X2372),"",IF(ISERROR(VLOOKUP(X2372,[3]DropTable!$A:$A,1,0)),"드랍없음",""))</f>
        <v/>
      </c>
      <c r="AA2372">
        <v>8.1</v>
      </c>
    </row>
    <row r="2373" spans="1:27" x14ac:dyDescent="0.3">
      <c r="A2373">
        <v>25</v>
      </c>
      <c r="B2373">
        <v>32</v>
      </c>
      <c r="C2373">
        <v>1680</v>
      </c>
      <c r="D2373">
        <v>420</v>
      </c>
      <c r="E2373" t="s">
        <v>114</v>
      </c>
      <c r="H2373" t="str">
        <f>IF(ISBLANK(G2373),"",
IFERROR(VLOOKUP(G2373,[1]StringTable!$1:$1048576,MATCH([1]StringTable!$B$1,[1]StringTable!$1:$1,0),0),
IFERROR(VLOOKUP(G2373,[1]InApkStringTable!$1:$1048576,MATCH([1]InApkStringTable!$B$1,[1]InApkStringTable!$1:$1,0),0),
"스트링없음")))</f>
        <v/>
      </c>
      <c r="J2373" t="b">
        <v>1</v>
      </c>
      <c r="L2373" t="str">
        <f>IF(ISBLANK(K2373),"",IF(ISERROR(VLOOKUP(K2373,MapTable!$A:$A,1,0)),"맵없음",""))</f>
        <v/>
      </c>
      <c r="N2373" t="b">
        <f t="shared" ca="1" si="85"/>
        <v>0</v>
      </c>
      <c r="R2373" t="str">
        <f>IF(ISBLANK(Q2373),"",
IF(ISERROR(FIND(",",Q2373)),
  IF(ISERROR(VLOOKUP(Q2373,MapTable!$A:$A,1,0)),"맵없음",
  ""),
IF(ISERROR(FIND(",",Q2373,FIND(",",Q2373)+1)),
  IF(OR(ISERROR(VLOOKUP(LEFT(Q2373,FIND(",",Q2373)-1),MapTable!$A:$A,1,0)),ISERROR(VLOOKUP(TRIM(MID(Q2373,FIND(",",Q2373)+1,999)),MapTable!$A:$A,1,0))),"맵없음",
  ""),
IF(ISERROR(FIND(",",Q2373,FIND(",",Q2373,FIND(",",Q2373)+1)+1)),
  IF(OR(ISERROR(VLOOKUP(LEFT(Q2373,FIND(",",Q2373)-1),MapTable!$A:$A,1,0)),ISERROR(VLOOKUP(TRIM(MID(Q2373,FIND(",",Q2373)+1,FIND(",",Q2373,FIND(",",Q2373)+1)-FIND(",",Q2373)-1)),MapTable!$A:$A,1,0)),ISERROR(VLOOKUP(TRIM(MID(Q2373,FIND(",",Q2373,FIND(",",Q2373)+1)+1,999)),MapTable!$A:$A,1,0))),"맵없음",
  ""),
IF(ISERROR(FIND(",",Q2373,FIND(",",Q2373,FIND(",",Q2373,FIND(",",Q2373)+1)+1)+1)),
  IF(OR(ISERROR(VLOOKUP(LEFT(Q2373,FIND(",",Q2373)-1),MapTable!$A:$A,1,0)),ISERROR(VLOOKUP(TRIM(MID(Q2373,FIND(",",Q2373)+1,FIND(",",Q2373,FIND(",",Q2373)+1)-FIND(",",Q2373)-1)),MapTable!$A:$A,1,0)),ISERROR(VLOOKUP(TRIM(MID(Q2373,FIND(",",Q2373,FIND(",",Q2373)+1)+1,FIND(",",Q2373,FIND(",",Q2373,FIND(",",Q2373)+1)+1)-FIND(",",Q2373,FIND(",",Q2373)+1)-1)),MapTable!$A:$A,1,0)),ISERROR(VLOOKUP(TRIM(MID(Q2373,FIND(",",Q2373,FIND(",",Q2373,FIND(",",Q2373)+1)+1)+1,999)),MapTable!$A:$A,1,0))),"맵없음",
  ""),
)))))</f>
        <v/>
      </c>
      <c r="W2373" t="str">
        <f>IF(ISBLANK(V2373),"",IF(ISERROR(VLOOKUP(V2373,[3]DropTable!$A:$A,1,0)),"드랍없음",""))</f>
        <v/>
      </c>
      <c r="Y2373" t="str">
        <f>IF(ISBLANK(X2373),"",IF(ISERROR(VLOOKUP(X2373,[3]DropTable!$A:$A,1,0)),"드랍없음",""))</f>
        <v/>
      </c>
      <c r="AA2373">
        <v>8.1</v>
      </c>
    </row>
    <row r="2374" spans="1:27" x14ac:dyDescent="0.3">
      <c r="A2374">
        <v>25</v>
      </c>
      <c r="B2374">
        <v>33</v>
      </c>
      <c r="C2374">
        <v>1680</v>
      </c>
      <c r="D2374">
        <v>420</v>
      </c>
      <c r="E2374" t="s">
        <v>114</v>
      </c>
      <c r="H2374" t="str">
        <f>IF(ISBLANK(G2374),"",
IFERROR(VLOOKUP(G2374,[1]StringTable!$1:$1048576,MATCH([1]StringTable!$B$1,[1]StringTable!$1:$1,0),0),
IFERROR(VLOOKUP(G2374,[1]InApkStringTable!$1:$1048576,MATCH([1]InApkStringTable!$B$1,[1]InApkStringTable!$1:$1,0),0),
"스트링없음")))</f>
        <v/>
      </c>
      <c r="J2374" t="b">
        <v>1</v>
      </c>
      <c r="L2374" t="str">
        <f>IF(ISBLANK(K2374),"",IF(ISERROR(VLOOKUP(K2374,MapTable!$A:$A,1,0)),"맵없음",""))</f>
        <v/>
      </c>
      <c r="N2374" t="b">
        <f t="shared" ca="1" si="85"/>
        <v>0</v>
      </c>
      <c r="R2374" t="str">
        <f>IF(ISBLANK(Q2374),"",
IF(ISERROR(FIND(",",Q2374)),
  IF(ISERROR(VLOOKUP(Q2374,MapTable!$A:$A,1,0)),"맵없음",
  ""),
IF(ISERROR(FIND(",",Q2374,FIND(",",Q2374)+1)),
  IF(OR(ISERROR(VLOOKUP(LEFT(Q2374,FIND(",",Q2374)-1),MapTable!$A:$A,1,0)),ISERROR(VLOOKUP(TRIM(MID(Q2374,FIND(",",Q2374)+1,999)),MapTable!$A:$A,1,0))),"맵없음",
  ""),
IF(ISERROR(FIND(",",Q2374,FIND(",",Q2374,FIND(",",Q2374)+1)+1)),
  IF(OR(ISERROR(VLOOKUP(LEFT(Q2374,FIND(",",Q2374)-1),MapTable!$A:$A,1,0)),ISERROR(VLOOKUP(TRIM(MID(Q2374,FIND(",",Q2374)+1,FIND(",",Q2374,FIND(",",Q2374)+1)-FIND(",",Q2374)-1)),MapTable!$A:$A,1,0)),ISERROR(VLOOKUP(TRIM(MID(Q2374,FIND(",",Q2374,FIND(",",Q2374)+1)+1,999)),MapTable!$A:$A,1,0))),"맵없음",
  ""),
IF(ISERROR(FIND(",",Q2374,FIND(",",Q2374,FIND(",",Q2374,FIND(",",Q2374)+1)+1)+1)),
  IF(OR(ISERROR(VLOOKUP(LEFT(Q2374,FIND(",",Q2374)-1),MapTable!$A:$A,1,0)),ISERROR(VLOOKUP(TRIM(MID(Q2374,FIND(",",Q2374)+1,FIND(",",Q2374,FIND(",",Q2374)+1)-FIND(",",Q2374)-1)),MapTable!$A:$A,1,0)),ISERROR(VLOOKUP(TRIM(MID(Q2374,FIND(",",Q2374,FIND(",",Q2374)+1)+1,FIND(",",Q2374,FIND(",",Q2374,FIND(",",Q2374)+1)+1)-FIND(",",Q2374,FIND(",",Q2374)+1)-1)),MapTable!$A:$A,1,0)),ISERROR(VLOOKUP(TRIM(MID(Q2374,FIND(",",Q2374,FIND(",",Q2374,FIND(",",Q2374)+1)+1)+1,999)),MapTable!$A:$A,1,0))),"맵없음",
  ""),
)))))</f>
        <v/>
      </c>
      <c r="W2374" t="str">
        <f>IF(ISBLANK(V2374),"",IF(ISERROR(VLOOKUP(V2374,[3]DropTable!$A:$A,1,0)),"드랍없음",""))</f>
        <v/>
      </c>
      <c r="Y2374" t="str">
        <f>IF(ISBLANK(X2374),"",IF(ISERROR(VLOOKUP(X2374,[3]DropTable!$A:$A,1,0)),"드랍없음",""))</f>
        <v/>
      </c>
      <c r="AA2374">
        <v>8.1</v>
      </c>
    </row>
    <row r="2375" spans="1:27" x14ac:dyDescent="0.3">
      <c r="A2375">
        <v>25</v>
      </c>
      <c r="B2375">
        <v>34</v>
      </c>
      <c r="C2375">
        <v>1680</v>
      </c>
      <c r="D2375">
        <v>420</v>
      </c>
      <c r="E2375" t="s">
        <v>114</v>
      </c>
      <c r="H2375" t="str">
        <f>IF(ISBLANK(G2375),"",
IFERROR(VLOOKUP(G2375,[1]StringTable!$1:$1048576,MATCH([1]StringTable!$B$1,[1]StringTable!$1:$1,0),0),
IFERROR(VLOOKUP(G2375,[1]InApkStringTable!$1:$1048576,MATCH([1]InApkStringTable!$B$1,[1]InApkStringTable!$1:$1,0),0),
"스트링없음")))</f>
        <v/>
      </c>
      <c r="J2375" t="b">
        <v>1</v>
      </c>
      <c r="L2375" t="str">
        <f>IF(ISBLANK(K2375),"",IF(ISERROR(VLOOKUP(K2375,MapTable!$A:$A,1,0)),"맵없음",""))</f>
        <v/>
      </c>
      <c r="N2375" t="b">
        <f t="shared" ca="1" si="85"/>
        <v>0</v>
      </c>
      <c r="R2375" t="str">
        <f>IF(ISBLANK(Q2375),"",
IF(ISERROR(FIND(",",Q2375)),
  IF(ISERROR(VLOOKUP(Q2375,MapTable!$A:$A,1,0)),"맵없음",
  ""),
IF(ISERROR(FIND(",",Q2375,FIND(",",Q2375)+1)),
  IF(OR(ISERROR(VLOOKUP(LEFT(Q2375,FIND(",",Q2375)-1),MapTable!$A:$A,1,0)),ISERROR(VLOOKUP(TRIM(MID(Q2375,FIND(",",Q2375)+1,999)),MapTable!$A:$A,1,0))),"맵없음",
  ""),
IF(ISERROR(FIND(",",Q2375,FIND(",",Q2375,FIND(",",Q2375)+1)+1)),
  IF(OR(ISERROR(VLOOKUP(LEFT(Q2375,FIND(",",Q2375)-1),MapTable!$A:$A,1,0)),ISERROR(VLOOKUP(TRIM(MID(Q2375,FIND(",",Q2375)+1,FIND(",",Q2375,FIND(",",Q2375)+1)-FIND(",",Q2375)-1)),MapTable!$A:$A,1,0)),ISERROR(VLOOKUP(TRIM(MID(Q2375,FIND(",",Q2375,FIND(",",Q2375)+1)+1,999)),MapTable!$A:$A,1,0))),"맵없음",
  ""),
IF(ISERROR(FIND(",",Q2375,FIND(",",Q2375,FIND(",",Q2375,FIND(",",Q2375)+1)+1)+1)),
  IF(OR(ISERROR(VLOOKUP(LEFT(Q2375,FIND(",",Q2375)-1),MapTable!$A:$A,1,0)),ISERROR(VLOOKUP(TRIM(MID(Q2375,FIND(",",Q2375)+1,FIND(",",Q2375,FIND(",",Q2375)+1)-FIND(",",Q2375)-1)),MapTable!$A:$A,1,0)),ISERROR(VLOOKUP(TRIM(MID(Q2375,FIND(",",Q2375,FIND(",",Q2375)+1)+1,FIND(",",Q2375,FIND(",",Q2375,FIND(",",Q2375)+1)+1)-FIND(",",Q2375,FIND(",",Q2375)+1)-1)),MapTable!$A:$A,1,0)),ISERROR(VLOOKUP(TRIM(MID(Q2375,FIND(",",Q2375,FIND(",",Q2375,FIND(",",Q2375)+1)+1)+1,999)),MapTable!$A:$A,1,0))),"맵없음",
  ""),
)))))</f>
        <v/>
      </c>
      <c r="W2375" t="str">
        <f>IF(ISBLANK(V2375),"",IF(ISERROR(VLOOKUP(V2375,[3]DropTable!$A:$A,1,0)),"드랍없음",""))</f>
        <v/>
      </c>
      <c r="Y2375" t="str">
        <f>IF(ISBLANK(X2375),"",IF(ISERROR(VLOOKUP(X2375,[3]DropTable!$A:$A,1,0)),"드랍없음",""))</f>
        <v/>
      </c>
      <c r="AA2375">
        <v>8.1</v>
      </c>
    </row>
    <row r="2376" spans="1:27" x14ac:dyDescent="0.3">
      <c r="A2376">
        <v>25</v>
      </c>
      <c r="B2376">
        <v>35</v>
      </c>
      <c r="C2376">
        <v>1680</v>
      </c>
      <c r="D2376">
        <v>420</v>
      </c>
      <c r="E2376" t="s">
        <v>114</v>
      </c>
      <c r="H2376" t="str">
        <f>IF(ISBLANK(G2376),"",
IFERROR(VLOOKUP(G2376,[1]StringTable!$1:$1048576,MATCH([1]StringTable!$B$1,[1]StringTable!$1:$1,0),0),
IFERROR(VLOOKUP(G2376,[1]InApkStringTable!$1:$1048576,MATCH([1]InApkStringTable!$B$1,[1]InApkStringTable!$1:$1,0),0),
"스트링없음")))</f>
        <v/>
      </c>
      <c r="J2376" t="b">
        <v>1</v>
      </c>
      <c r="L2376" t="str">
        <f>IF(ISBLANK(K2376),"",IF(ISERROR(VLOOKUP(K2376,MapTable!$A:$A,1,0)),"맵없음",""))</f>
        <v/>
      </c>
      <c r="N2376" t="b">
        <f t="shared" ca="1" si="85"/>
        <v>0</v>
      </c>
      <c r="R2376" t="str">
        <f>IF(ISBLANK(Q2376),"",
IF(ISERROR(FIND(",",Q2376)),
  IF(ISERROR(VLOOKUP(Q2376,MapTable!$A:$A,1,0)),"맵없음",
  ""),
IF(ISERROR(FIND(",",Q2376,FIND(",",Q2376)+1)),
  IF(OR(ISERROR(VLOOKUP(LEFT(Q2376,FIND(",",Q2376)-1),MapTable!$A:$A,1,0)),ISERROR(VLOOKUP(TRIM(MID(Q2376,FIND(",",Q2376)+1,999)),MapTable!$A:$A,1,0))),"맵없음",
  ""),
IF(ISERROR(FIND(",",Q2376,FIND(",",Q2376,FIND(",",Q2376)+1)+1)),
  IF(OR(ISERROR(VLOOKUP(LEFT(Q2376,FIND(",",Q2376)-1),MapTable!$A:$A,1,0)),ISERROR(VLOOKUP(TRIM(MID(Q2376,FIND(",",Q2376)+1,FIND(",",Q2376,FIND(",",Q2376)+1)-FIND(",",Q2376)-1)),MapTable!$A:$A,1,0)),ISERROR(VLOOKUP(TRIM(MID(Q2376,FIND(",",Q2376,FIND(",",Q2376)+1)+1,999)),MapTable!$A:$A,1,0))),"맵없음",
  ""),
IF(ISERROR(FIND(",",Q2376,FIND(",",Q2376,FIND(",",Q2376,FIND(",",Q2376)+1)+1)+1)),
  IF(OR(ISERROR(VLOOKUP(LEFT(Q2376,FIND(",",Q2376)-1),MapTable!$A:$A,1,0)),ISERROR(VLOOKUP(TRIM(MID(Q2376,FIND(",",Q2376)+1,FIND(",",Q2376,FIND(",",Q2376)+1)-FIND(",",Q2376)-1)),MapTable!$A:$A,1,0)),ISERROR(VLOOKUP(TRIM(MID(Q2376,FIND(",",Q2376,FIND(",",Q2376)+1)+1,FIND(",",Q2376,FIND(",",Q2376,FIND(",",Q2376)+1)+1)-FIND(",",Q2376,FIND(",",Q2376)+1)-1)),MapTable!$A:$A,1,0)),ISERROR(VLOOKUP(TRIM(MID(Q2376,FIND(",",Q2376,FIND(",",Q2376,FIND(",",Q2376)+1)+1)+1,999)),MapTable!$A:$A,1,0))),"맵없음",
  ""),
)))))</f>
        <v/>
      </c>
      <c r="W2376" t="str">
        <f>IF(ISBLANK(V2376),"",IF(ISERROR(VLOOKUP(V2376,[3]DropTable!$A:$A,1,0)),"드랍없음",""))</f>
        <v/>
      </c>
      <c r="Y2376" t="str">
        <f>IF(ISBLANK(X2376),"",IF(ISERROR(VLOOKUP(X2376,[3]DropTable!$A:$A,1,0)),"드랍없음",""))</f>
        <v/>
      </c>
      <c r="AA2376">
        <v>8.1</v>
      </c>
    </row>
    <row r="2377" spans="1:27" x14ac:dyDescent="0.3">
      <c r="A2377">
        <v>25</v>
      </c>
      <c r="B2377">
        <v>36</v>
      </c>
      <c r="C2377">
        <v>1680</v>
      </c>
      <c r="D2377">
        <v>420</v>
      </c>
      <c r="E2377" t="s">
        <v>114</v>
      </c>
      <c r="H2377" t="str">
        <f>IF(ISBLANK(G2377),"",
IFERROR(VLOOKUP(G2377,[1]StringTable!$1:$1048576,MATCH([1]StringTable!$B$1,[1]StringTable!$1:$1,0),0),
IFERROR(VLOOKUP(G2377,[1]InApkStringTable!$1:$1048576,MATCH([1]InApkStringTable!$B$1,[1]InApkStringTable!$1:$1,0),0),
"스트링없음")))</f>
        <v/>
      </c>
      <c r="J2377" t="b">
        <v>1</v>
      </c>
      <c r="L2377" t="str">
        <f>IF(ISBLANK(K2377),"",IF(ISERROR(VLOOKUP(K2377,MapTable!$A:$A,1,0)),"맵없음",""))</f>
        <v/>
      </c>
      <c r="N2377" t="b">
        <f t="shared" ca="1" si="85"/>
        <v>0</v>
      </c>
      <c r="R2377" t="str">
        <f>IF(ISBLANK(Q2377),"",
IF(ISERROR(FIND(",",Q2377)),
  IF(ISERROR(VLOOKUP(Q2377,MapTable!$A:$A,1,0)),"맵없음",
  ""),
IF(ISERROR(FIND(",",Q2377,FIND(",",Q2377)+1)),
  IF(OR(ISERROR(VLOOKUP(LEFT(Q2377,FIND(",",Q2377)-1),MapTable!$A:$A,1,0)),ISERROR(VLOOKUP(TRIM(MID(Q2377,FIND(",",Q2377)+1,999)),MapTable!$A:$A,1,0))),"맵없음",
  ""),
IF(ISERROR(FIND(",",Q2377,FIND(",",Q2377,FIND(",",Q2377)+1)+1)),
  IF(OR(ISERROR(VLOOKUP(LEFT(Q2377,FIND(",",Q2377)-1),MapTable!$A:$A,1,0)),ISERROR(VLOOKUP(TRIM(MID(Q2377,FIND(",",Q2377)+1,FIND(",",Q2377,FIND(",",Q2377)+1)-FIND(",",Q2377)-1)),MapTable!$A:$A,1,0)),ISERROR(VLOOKUP(TRIM(MID(Q2377,FIND(",",Q2377,FIND(",",Q2377)+1)+1,999)),MapTable!$A:$A,1,0))),"맵없음",
  ""),
IF(ISERROR(FIND(",",Q2377,FIND(",",Q2377,FIND(",",Q2377,FIND(",",Q2377)+1)+1)+1)),
  IF(OR(ISERROR(VLOOKUP(LEFT(Q2377,FIND(",",Q2377)-1),MapTable!$A:$A,1,0)),ISERROR(VLOOKUP(TRIM(MID(Q2377,FIND(",",Q2377)+1,FIND(",",Q2377,FIND(",",Q2377)+1)-FIND(",",Q2377)-1)),MapTable!$A:$A,1,0)),ISERROR(VLOOKUP(TRIM(MID(Q2377,FIND(",",Q2377,FIND(",",Q2377)+1)+1,FIND(",",Q2377,FIND(",",Q2377,FIND(",",Q2377)+1)+1)-FIND(",",Q2377,FIND(",",Q2377)+1)-1)),MapTable!$A:$A,1,0)),ISERROR(VLOOKUP(TRIM(MID(Q2377,FIND(",",Q2377,FIND(",",Q2377,FIND(",",Q2377)+1)+1)+1,999)),MapTable!$A:$A,1,0))),"맵없음",
  ""),
)))))</f>
        <v/>
      </c>
      <c r="W2377" t="str">
        <f>IF(ISBLANK(V2377),"",IF(ISERROR(VLOOKUP(V2377,[3]DropTable!$A:$A,1,0)),"드랍없음",""))</f>
        <v/>
      </c>
      <c r="Y2377" t="str">
        <f>IF(ISBLANK(X2377),"",IF(ISERROR(VLOOKUP(X2377,[3]DropTable!$A:$A,1,0)),"드랍없음",""))</f>
        <v/>
      </c>
      <c r="AA2377">
        <v>8.1</v>
      </c>
    </row>
    <row r="2378" spans="1:27" x14ac:dyDescent="0.3">
      <c r="A2378">
        <v>25</v>
      </c>
      <c r="B2378">
        <v>37</v>
      </c>
      <c r="C2378">
        <v>1680</v>
      </c>
      <c r="D2378">
        <v>420</v>
      </c>
      <c r="E2378" t="s">
        <v>114</v>
      </c>
      <c r="H2378" t="str">
        <f>IF(ISBLANK(G2378),"",
IFERROR(VLOOKUP(G2378,[1]StringTable!$1:$1048576,MATCH([1]StringTable!$B$1,[1]StringTable!$1:$1,0),0),
IFERROR(VLOOKUP(G2378,[1]InApkStringTable!$1:$1048576,MATCH([1]InApkStringTable!$B$1,[1]InApkStringTable!$1:$1,0),0),
"스트링없음")))</f>
        <v/>
      </c>
      <c r="J2378" t="b">
        <v>1</v>
      </c>
      <c r="L2378" t="str">
        <f>IF(ISBLANK(K2378),"",IF(ISERROR(VLOOKUP(K2378,MapTable!$A:$A,1,0)),"맵없음",""))</f>
        <v/>
      </c>
      <c r="N2378" t="b">
        <f t="shared" ca="1" si="85"/>
        <v>0</v>
      </c>
      <c r="R2378" t="str">
        <f>IF(ISBLANK(Q2378),"",
IF(ISERROR(FIND(",",Q2378)),
  IF(ISERROR(VLOOKUP(Q2378,MapTable!$A:$A,1,0)),"맵없음",
  ""),
IF(ISERROR(FIND(",",Q2378,FIND(",",Q2378)+1)),
  IF(OR(ISERROR(VLOOKUP(LEFT(Q2378,FIND(",",Q2378)-1),MapTable!$A:$A,1,0)),ISERROR(VLOOKUP(TRIM(MID(Q2378,FIND(",",Q2378)+1,999)),MapTable!$A:$A,1,0))),"맵없음",
  ""),
IF(ISERROR(FIND(",",Q2378,FIND(",",Q2378,FIND(",",Q2378)+1)+1)),
  IF(OR(ISERROR(VLOOKUP(LEFT(Q2378,FIND(",",Q2378)-1),MapTable!$A:$A,1,0)),ISERROR(VLOOKUP(TRIM(MID(Q2378,FIND(",",Q2378)+1,FIND(",",Q2378,FIND(",",Q2378)+1)-FIND(",",Q2378)-1)),MapTable!$A:$A,1,0)),ISERROR(VLOOKUP(TRIM(MID(Q2378,FIND(",",Q2378,FIND(",",Q2378)+1)+1,999)),MapTable!$A:$A,1,0))),"맵없음",
  ""),
IF(ISERROR(FIND(",",Q2378,FIND(",",Q2378,FIND(",",Q2378,FIND(",",Q2378)+1)+1)+1)),
  IF(OR(ISERROR(VLOOKUP(LEFT(Q2378,FIND(",",Q2378)-1),MapTable!$A:$A,1,0)),ISERROR(VLOOKUP(TRIM(MID(Q2378,FIND(",",Q2378)+1,FIND(",",Q2378,FIND(",",Q2378)+1)-FIND(",",Q2378)-1)),MapTable!$A:$A,1,0)),ISERROR(VLOOKUP(TRIM(MID(Q2378,FIND(",",Q2378,FIND(",",Q2378)+1)+1,FIND(",",Q2378,FIND(",",Q2378,FIND(",",Q2378)+1)+1)-FIND(",",Q2378,FIND(",",Q2378)+1)-1)),MapTable!$A:$A,1,0)),ISERROR(VLOOKUP(TRIM(MID(Q2378,FIND(",",Q2378,FIND(",",Q2378,FIND(",",Q2378)+1)+1)+1,999)),MapTable!$A:$A,1,0))),"맵없음",
  ""),
)))))</f>
        <v/>
      </c>
      <c r="W2378" t="str">
        <f>IF(ISBLANK(V2378),"",IF(ISERROR(VLOOKUP(V2378,[3]DropTable!$A:$A,1,0)),"드랍없음",""))</f>
        <v/>
      </c>
      <c r="Y2378" t="str">
        <f>IF(ISBLANK(X2378),"",IF(ISERROR(VLOOKUP(X2378,[3]DropTable!$A:$A,1,0)),"드랍없음",""))</f>
        <v/>
      </c>
      <c r="AA2378">
        <v>8.1</v>
      </c>
    </row>
    <row r="2379" spans="1:27" x14ac:dyDescent="0.3">
      <c r="A2379">
        <v>25</v>
      </c>
      <c r="B2379">
        <v>38</v>
      </c>
      <c r="C2379">
        <v>1680</v>
      </c>
      <c r="D2379">
        <v>420</v>
      </c>
      <c r="E2379" t="s">
        <v>114</v>
      </c>
      <c r="H2379" t="str">
        <f>IF(ISBLANK(G2379),"",
IFERROR(VLOOKUP(G2379,[1]StringTable!$1:$1048576,MATCH([1]StringTable!$B$1,[1]StringTable!$1:$1,0),0),
IFERROR(VLOOKUP(G2379,[1]InApkStringTable!$1:$1048576,MATCH([1]InApkStringTable!$B$1,[1]InApkStringTable!$1:$1,0),0),
"스트링없음")))</f>
        <v/>
      </c>
      <c r="J2379" t="b">
        <v>1</v>
      </c>
      <c r="L2379" t="str">
        <f>IF(ISBLANK(K2379),"",IF(ISERROR(VLOOKUP(K2379,MapTable!$A:$A,1,0)),"맵없음",""))</f>
        <v/>
      </c>
      <c r="N2379" t="b">
        <f t="shared" ca="1" si="85"/>
        <v>0</v>
      </c>
      <c r="R2379" t="str">
        <f>IF(ISBLANK(Q2379),"",
IF(ISERROR(FIND(",",Q2379)),
  IF(ISERROR(VLOOKUP(Q2379,MapTable!$A:$A,1,0)),"맵없음",
  ""),
IF(ISERROR(FIND(",",Q2379,FIND(",",Q2379)+1)),
  IF(OR(ISERROR(VLOOKUP(LEFT(Q2379,FIND(",",Q2379)-1),MapTable!$A:$A,1,0)),ISERROR(VLOOKUP(TRIM(MID(Q2379,FIND(",",Q2379)+1,999)),MapTable!$A:$A,1,0))),"맵없음",
  ""),
IF(ISERROR(FIND(",",Q2379,FIND(",",Q2379,FIND(",",Q2379)+1)+1)),
  IF(OR(ISERROR(VLOOKUP(LEFT(Q2379,FIND(",",Q2379)-1),MapTable!$A:$A,1,0)),ISERROR(VLOOKUP(TRIM(MID(Q2379,FIND(",",Q2379)+1,FIND(",",Q2379,FIND(",",Q2379)+1)-FIND(",",Q2379)-1)),MapTable!$A:$A,1,0)),ISERROR(VLOOKUP(TRIM(MID(Q2379,FIND(",",Q2379,FIND(",",Q2379)+1)+1,999)),MapTable!$A:$A,1,0))),"맵없음",
  ""),
IF(ISERROR(FIND(",",Q2379,FIND(",",Q2379,FIND(",",Q2379,FIND(",",Q2379)+1)+1)+1)),
  IF(OR(ISERROR(VLOOKUP(LEFT(Q2379,FIND(",",Q2379)-1),MapTable!$A:$A,1,0)),ISERROR(VLOOKUP(TRIM(MID(Q2379,FIND(",",Q2379)+1,FIND(",",Q2379,FIND(",",Q2379)+1)-FIND(",",Q2379)-1)),MapTable!$A:$A,1,0)),ISERROR(VLOOKUP(TRIM(MID(Q2379,FIND(",",Q2379,FIND(",",Q2379)+1)+1,FIND(",",Q2379,FIND(",",Q2379,FIND(",",Q2379)+1)+1)-FIND(",",Q2379,FIND(",",Q2379)+1)-1)),MapTable!$A:$A,1,0)),ISERROR(VLOOKUP(TRIM(MID(Q2379,FIND(",",Q2379,FIND(",",Q2379,FIND(",",Q2379)+1)+1)+1,999)),MapTable!$A:$A,1,0))),"맵없음",
  ""),
)))))</f>
        <v/>
      </c>
      <c r="W2379" t="str">
        <f>IF(ISBLANK(V2379),"",IF(ISERROR(VLOOKUP(V2379,[3]DropTable!$A:$A,1,0)),"드랍없음",""))</f>
        <v/>
      </c>
      <c r="Y2379" t="str">
        <f>IF(ISBLANK(X2379),"",IF(ISERROR(VLOOKUP(X2379,[3]DropTable!$A:$A,1,0)),"드랍없음",""))</f>
        <v/>
      </c>
      <c r="AA2379">
        <v>8.1</v>
      </c>
    </row>
    <row r="2380" spans="1:27" x14ac:dyDescent="0.3">
      <c r="A2380">
        <v>25</v>
      </c>
      <c r="B2380">
        <v>39</v>
      </c>
      <c r="C2380">
        <v>1680</v>
      </c>
      <c r="D2380">
        <v>420</v>
      </c>
      <c r="E2380" t="s">
        <v>114</v>
      </c>
      <c r="H2380" t="str">
        <f>IF(ISBLANK(G2380),"",
IFERROR(VLOOKUP(G2380,[1]StringTable!$1:$1048576,MATCH([1]StringTable!$B$1,[1]StringTable!$1:$1,0),0),
IFERROR(VLOOKUP(G2380,[1]InApkStringTable!$1:$1048576,MATCH([1]InApkStringTable!$B$1,[1]InApkStringTable!$1:$1,0),0),
"스트링없음")))</f>
        <v/>
      </c>
      <c r="J2380" t="b">
        <v>1</v>
      </c>
      <c r="L2380" t="str">
        <f>IF(ISBLANK(K2380),"",IF(ISERROR(VLOOKUP(K2380,MapTable!$A:$A,1,0)),"맵없음",""))</f>
        <v/>
      </c>
      <c r="N2380" t="b">
        <f t="shared" ca="1" si="85"/>
        <v>0</v>
      </c>
      <c r="R2380" t="str">
        <f>IF(ISBLANK(Q2380),"",
IF(ISERROR(FIND(",",Q2380)),
  IF(ISERROR(VLOOKUP(Q2380,MapTable!$A:$A,1,0)),"맵없음",
  ""),
IF(ISERROR(FIND(",",Q2380,FIND(",",Q2380)+1)),
  IF(OR(ISERROR(VLOOKUP(LEFT(Q2380,FIND(",",Q2380)-1),MapTable!$A:$A,1,0)),ISERROR(VLOOKUP(TRIM(MID(Q2380,FIND(",",Q2380)+1,999)),MapTable!$A:$A,1,0))),"맵없음",
  ""),
IF(ISERROR(FIND(",",Q2380,FIND(",",Q2380,FIND(",",Q2380)+1)+1)),
  IF(OR(ISERROR(VLOOKUP(LEFT(Q2380,FIND(",",Q2380)-1),MapTable!$A:$A,1,0)),ISERROR(VLOOKUP(TRIM(MID(Q2380,FIND(",",Q2380)+1,FIND(",",Q2380,FIND(",",Q2380)+1)-FIND(",",Q2380)-1)),MapTable!$A:$A,1,0)),ISERROR(VLOOKUP(TRIM(MID(Q2380,FIND(",",Q2380,FIND(",",Q2380)+1)+1,999)),MapTable!$A:$A,1,0))),"맵없음",
  ""),
IF(ISERROR(FIND(",",Q2380,FIND(",",Q2380,FIND(",",Q2380,FIND(",",Q2380)+1)+1)+1)),
  IF(OR(ISERROR(VLOOKUP(LEFT(Q2380,FIND(",",Q2380)-1),MapTable!$A:$A,1,0)),ISERROR(VLOOKUP(TRIM(MID(Q2380,FIND(",",Q2380)+1,FIND(",",Q2380,FIND(",",Q2380)+1)-FIND(",",Q2380)-1)),MapTable!$A:$A,1,0)),ISERROR(VLOOKUP(TRIM(MID(Q2380,FIND(",",Q2380,FIND(",",Q2380)+1)+1,FIND(",",Q2380,FIND(",",Q2380,FIND(",",Q2380)+1)+1)-FIND(",",Q2380,FIND(",",Q2380)+1)-1)),MapTable!$A:$A,1,0)),ISERROR(VLOOKUP(TRIM(MID(Q2380,FIND(",",Q2380,FIND(",",Q2380,FIND(",",Q2380)+1)+1)+1,999)),MapTable!$A:$A,1,0))),"맵없음",
  ""),
)))))</f>
        <v/>
      </c>
      <c r="W2380" t="str">
        <f>IF(ISBLANK(V2380),"",IF(ISERROR(VLOOKUP(V2380,[3]DropTable!$A:$A,1,0)),"드랍없음",""))</f>
        <v/>
      </c>
      <c r="Y2380" t="str">
        <f>IF(ISBLANK(X2380),"",IF(ISERROR(VLOOKUP(X2380,[3]DropTable!$A:$A,1,0)),"드랍없음",""))</f>
        <v/>
      </c>
      <c r="AA2380">
        <v>8.1</v>
      </c>
    </row>
    <row r="2381" spans="1:27" x14ac:dyDescent="0.3">
      <c r="A2381">
        <v>25</v>
      </c>
      <c r="B2381">
        <v>40</v>
      </c>
      <c r="C2381">
        <v>1680</v>
      </c>
      <c r="D2381">
        <v>420</v>
      </c>
      <c r="E2381" t="s">
        <v>114</v>
      </c>
      <c r="H2381" t="str">
        <f>IF(ISBLANK(G2381),"",
IFERROR(VLOOKUP(G2381,[1]StringTable!$1:$1048576,MATCH([1]StringTable!$B$1,[1]StringTable!$1:$1,0),0),
IFERROR(VLOOKUP(G2381,[1]InApkStringTable!$1:$1048576,MATCH([1]InApkStringTable!$B$1,[1]InApkStringTable!$1:$1,0),0),
"스트링없음")))</f>
        <v/>
      </c>
      <c r="J2381" t="b">
        <v>1</v>
      </c>
      <c r="L2381" t="str">
        <f>IF(ISBLANK(K2381),"",IF(ISERROR(VLOOKUP(K2381,MapTable!$A:$A,1,0)),"맵없음",""))</f>
        <v/>
      </c>
      <c r="N2381" t="b">
        <f t="shared" ca="1" si="85"/>
        <v>0</v>
      </c>
      <c r="R2381" t="str">
        <f>IF(ISBLANK(Q2381),"",
IF(ISERROR(FIND(",",Q2381)),
  IF(ISERROR(VLOOKUP(Q2381,MapTable!$A:$A,1,0)),"맵없음",
  ""),
IF(ISERROR(FIND(",",Q2381,FIND(",",Q2381)+1)),
  IF(OR(ISERROR(VLOOKUP(LEFT(Q2381,FIND(",",Q2381)-1),MapTable!$A:$A,1,0)),ISERROR(VLOOKUP(TRIM(MID(Q2381,FIND(",",Q2381)+1,999)),MapTable!$A:$A,1,0))),"맵없음",
  ""),
IF(ISERROR(FIND(",",Q2381,FIND(",",Q2381,FIND(",",Q2381)+1)+1)),
  IF(OR(ISERROR(VLOOKUP(LEFT(Q2381,FIND(",",Q2381)-1),MapTable!$A:$A,1,0)),ISERROR(VLOOKUP(TRIM(MID(Q2381,FIND(",",Q2381)+1,FIND(",",Q2381,FIND(",",Q2381)+1)-FIND(",",Q2381)-1)),MapTable!$A:$A,1,0)),ISERROR(VLOOKUP(TRIM(MID(Q2381,FIND(",",Q2381,FIND(",",Q2381)+1)+1,999)),MapTable!$A:$A,1,0))),"맵없음",
  ""),
IF(ISERROR(FIND(",",Q2381,FIND(",",Q2381,FIND(",",Q2381,FIND(",",Q2381)+1)+1)+1)),
  IF(OR(ISERROR(VLOOKUP(LEFT(Q2381,FIND(",",Q2381)-1),MapTable!$A:$A,1,0)),ISERROR(VLOOKUP(TRIM(MID(Q2381,FIND(",",Q2381)+1,FIND(",",Q2381,FIND(",",Q2381)+1)-FIND(",",Q2381)-1)),MapTable!$A:$A,1,0)),ISERROR(VLOOKUP(TRIM(MID(Q2381,FIND(",",Q2381,FIND(",",Q2381)+1)+1,FIND(",",Q2381,FIND(",",Q2381,FIND(",",Q2381)+1)+1)-FIND(",",Q2381,FIND(",",Q2381)+1)-1)),MapTable!$A:$A,1,0)),ISERROR(VLOOKUP(TRIM(MID(Q2381,FIND(",",Q2381,FIND(",",Q2381,FIND(",",Q2381)+1)+1)+1,999)),MapTable!$A:$A,1,0))),"맵없음",
  ""),
)))))</f>
        <v/>
      </c>
      <c r="W2381" t="str">
        <f>IF(ISBLANK(V2381),"",IF(ISERROR(VLOOKUP(V2381,[3]DropTable!$A:$A,1,0)),"드랍없음",""))</f>
        <v/>
      </c>
      <c r="Y2381" t="str">
        <f>IF(ISBLANK(X2381),"",IF(ISERROR(VLOOKUP(X2381,[3]DropTable!$A:$A,1,0)),"드랍없음",""))</f>
        <v/>
      </c>
      <c r="AA2381">
        <v>8.1</v>
      </c>
    </row>
    <row r="2382" spans="1:27" x14ac:dyDescent="0.3">
      <c r="A2382">
        <v>25</v>
      </c>
      <c r="B2382">
        <v>41</v>
      </c>
      <c r="C2382">
        <v>1680</v>
      </c>
      <c r="D2382">
        <v>420</v>
      </c>
      <c r="E2382" t="s">
        <v>114</v>
      </c>
      <c r="H2382" t="str">
        <f>IF(ISBLANK(G2382),"",
IFERROR(VLOOKUP(G2382,[1]StringTable!$1:$1048576,MATCH([1]StringTable!$B$1,[1]StringTable!$1:$1,0),0),
IFERROR(VLOOKUP(G2382,[1]InApkStringTable!$1:$1048576,MATCH([1]InApkStringTable!$B$1,[1]InApkStringTable!$1:$1,0),0),
"스트링없음")))</f>
        <v/>
      </c>
      <c r="J2382" t="b">
        <v>1</v>
      </c>
      <c r="L2382" t="str">
        <f>IF(ISBLANK(K2382),"",IF(ISERROR(VLOOKUP(K2382,MapTable!$A:$A,1,0)),"맵없음",""))</f>
        <v/>
      </c>
      <c r="N2382" t="b">
        <f t="shared" ca="1" si="85"/>
        <v>0</v>
      </c>
      <c r="R2382" t="str">
        <f>IF(ISBLANK(Q2382),"",
IF(ISERROR(FIND(",",Q2382)),
  IF(ISERROR(VLOOKUP(Q2382,MapTable!$A:$A,1,0)),"맵없음",
  ""),
IF(ISERROR(FIND(",",Q2382,FIND(",",Q2382)+1)),
  IF(OR(ISERROR(VLOOKUP(LEFT(Q2382,FIND(",",Q2382)-1),MapTable!$A:$A,1,0)),ISERROR(VLOOKUP(TRIM(MID(Q2382,FIND(",",Q2382)+1,999)),MapTable!$A:$A,1,0))),"맵없음",
  ""),
IF(ISERROR(FIND(",",Q2382,FIND(",",Q2382,FIND(",",Q2382)+1)+1)),
  IF(OR(ISERROR(VLOOKUP(LEFT(Q2382,FIND(",",Q2382)-1),MapTable!$A:$A,1,0)),ISERROR(VLOOKUP(TRIM(MID(Q2382,FIND(",",Q2382)+1,FIND(",",Q2382,FIND(",",Q2382)+1)-FIND(",",Q2382)-1)),MapTable!$A:$A,1,0)),ISERROR(VLOOKUP(TRIM(MID(Q2382,FIND(",",Q2382,FIND(",",Q2382)+1)+1,999)),MapTable!$A:$A,1,0))),"맵없음",
  ""),
IF(ISERROR(FIND(",",Q2382,FIND(",",Q2382,FIND(",",Q2382,FIND(",",Q2382)+1)+1)+1)),
  IF(OR(ISERROR(VLOOKUP(LEFT(Q2382,FIND(",",Q2382)-1),MapTable!$A:$A,1,0)),ISERROR(VLOOKUP(TRIM(MID(Q2382,FIND(",",Q2382)+1,FIND(",",Q2382,FIND(",",Q2382)+1)-FIND(",",Q2382)-1)),MapTable!$A:$A,1,0)),ISERROR(VLOOKUP(TRIM(MID(Q2382,FIND(",",Q2382,FIND(",",Q2382)+1)+1,FIND(",",Q2382,FIND(",",Q2382,FIND(",",Q2382)+1)+1)-FIND(",",Q2382,FIND(",",Q2382)+1)-1)),MapTable!$A:$A,1,0)),ISERROR(VLOOKUP(TRIM(MID(Q2382,FIND(",",Q2382,FIND(",",Q2382,FIND(",",Q2382)+1)+1)+1,999)),MapTable!$A:$A,1,0))),"맵없음",
  ""),
)))))</f>
        <v/>
      </c>
      <c r="W2382" t="str">
        <f>IF(ISBLANK(V2382),"",IF(ISERROR(VLOOKUP(V2382,[3]DropTable!$A:$A,1,0)),"드랍없음",""))</f>
        <v/>
      </c>
      <c r="Y2382" t="str">
        <f>IF(ISBLANK(X2382),"",IF(ISERROR(VLOOKUP(X2382,[3]DropTable!$A:$A,1,0)),"드랍없음",""))</f>
        <v/>
      </c>
      <c r="AA2382">
        <v>8.1</v>
      </c>
    </row>
    <row r="2383" spans="1:27" x14ac:dyDescent="0.3">
      <c r="A2383">
        <v>25</v>
      </c>
      <c r="B2383">
        <v>42</v>
      </c>
      <c r="C2383">
        <v>1680</v>
      </c>
      <c r="D2383">
        <v>420</v>
      </c>
      <c r="E2383" t="s">
        <v>114</v>
      </c>
      <c r="H2383" t="str">
        <f>IF(ISBLANK(G2383),"",
IFERROR(VLOOKUP(G2383,[1]StringTable!$1:$1048576,MATCH([1]StringTable!$B$1,[1]StringTable!$1:$1,0),0),
IFERROR(VLOOKUP(G2383,[1]InApkStringTable!$1:$1048576,MATCH([1]InApkStringTable!$B$1,[1]InApkStringTable!$1:$1,0),0),
"스트링없음")))</f>
        <v/>
      </c>
      <c r="J2383" t="b">
        <v>1</v>
      </c>
      <c r="L2383" t="str">
        <f>IF(ISBLANK(K2383),"",IF(ISERROR(VLOOKUP(K2383,MapTable!$A:$A,1,0)),"맵없음",""))</f>
        <v/>
      </c>
      <c r="N2383" t="b">
        <f t="shared" ca="1" si="85"/>
        <v>0</v>
      </c>
      <c r="R2383" t="str">
        <f>IF(ISBLANK(Q2383),"",
IF(ISERROR(FIND(",",Q2383)),
  IF(ISERROR(VLOOKUP(Q2383,MapTable!$A:$A,1,0)),"맵없음",
  ""),
IF(ISERROR(FIND(",",Q2383,FIND(",",Q2383)+1)),
  IF(OR(ISERROR(VLOOKUP(LEFT(Q2383,FIND(",",Q2383)-1),MapTable!$A:$A,1,0)),ISERROR(VLOOKUP(TRIM(MID(Q2383,FIND(",",Q2383)+1,999)),MapTable!$A:$A,1,0))),"맵없음",
  ""),
IF(ISERROR(FIND(",",Q2383,FIND(",",Q2383,FIND(",",Q2383)+1)+1)),
  IF(OR(ISERROR(VLOOKUP(LEFT(Q2383,FIND(",",Q2383)-1),MapTable!$A:$A,1,0)),ISERROR(VLOOKUP(TRIM(MID(Q2383,FIND(",",Q2383)+1,FIND(",",Q2383,FIND(",",Q2383)+1)-FIND(",",Q2383)-1)),MapTable!$A:$A,1,0)),ISERROR(VLOOKUP(TRIM(MID(Q2383,FIND(",",Q2383,FIND(",",Q2383)+1)+1,999)),MapTable!$A:$A,1,0))),"맵없음",
  ""),
IF(ISERROR(FIND(",",Q2383,FIND(",",Q2383,FIND(",",Q2383,FIND(",",Q2383)+1)+1)+1)),
  IF(OR(ISERROR(VLOOKUP(LEFT(Q2383,FIND(",",Q2383)-1),MapTable!$A:$A,1,0)),ISERROR(VLOOKUP(TRIM(MID(Q2383,FIND(",",Q2383)+1,FIND(",",Q2383,FIND(",",Q2383)+1)-FIND(",",Q2383)-1)),MapTable!$A:$A,1,0)),ISERROR(VLOOKUP(TRIM(MID(Q2383,FIND(",",Q2383,FIND(",",Q2383)+1)+1,FIND(",",Q2383,FIND(",",Q2383,FIND(",",Q2383)+1)+1)-FIND(",",Q2383,FIND(",",Q2383)+1)-1)),MapTable!$A:$A,1,0)),ISERROR(VLOOKUP(TRIM(MID(Q2383,FIND(",",Q2383,FIND(",",Q2383,FIND(",",Q2383)+1)+1)+1,999)),MapTable!$A:$A,1,0))),"맵없음",
  ""),
)))))</f>
        <v/>
      </c>
      <c r="W2383" t="str">
        <f>IF(ISBLANK(V2383),"",IF(ISERROR(VLOOKUP(V2383,[3]DropTable!$A:$A,1,0)),"드랍없음",""))</f>
        <v/>
      </c>
      <c r="Y2383" t="str">
        <f>IF(ISBLANK(X2383),"",IF(ISERROR(VLOOKUP(X2383,[3]DropTable!$A:$A,1,0)),"드랍없음",""))</f>
        <v/>
      </c>
      <c r="AA2383">
        <v>8.1</v>
      </c>
    </row>
    <row r="2384" spans="1:27" x14ac:dyDescent="0.3">
      <c r="A2384">
        <v>25</v>
      </c>
      <c r="B2384">
        <v>43</v>
      </c>
      <c r="C2384">
        <v>1680</v>
      </c>
      <c r="D2384">
        <v>420</v>
      </c>
      <c r="E2384" t="s">
        <v>114</v>
      </c>
      <c r="H2384" t="str">
        <f>IF(ISBLANK(G2384),"",
IFERROR(VLOOKUP(G2384,[1]StringTable!$1:$1048576,MATCH([1]StringTable!$B$1,[1]StringTable!$1:$1,0),0),
IFERROR(VLOOKUP(G2384,[1]InApkStringTable!$1:$1048576,MATCH([1]InApkStringTable!$B$1,[1]InApkStringTable!$1:$1,0),0),
"스트링없음")))</f>
        <v/>
      </c>
      <c r="J2384" t="b">
        <v>1</v>
      </c>
      <c r="L2384" t="str">
        <f>IF(ISBLANK(K2384),"",IF(ISERROR(VLOOKUP(K2384,MapTable!$A:$A,1,0)),"맵없음",""))</f>
        <v/>
      </c>
      <c r="N2384" t="b">
        <f t="shared" ca="1" si="85"/>
        <v>0</v>
      </c>
      <c r="R2384" t="str">
        <f>IF(ISBLANK(Q2384),"",
IF(ISERROR(FIND(",",Q2384)),
  IF(ISERROR(VLOOKUP(Q2384,MapTable!$A:$A,1,0)),"맵없음",
  ""),
IF(ISERROR(FIND(",",Q2384,FIND(",",Q2384)+1)),
  IF(OR(ISERROR(VLOOKUP(LEFT(Q2384,FIND(",",Q2384)-1),MapTable!$A:$A,1,0)),ISERROR(VLOOKUP(TRIM(MID(Q2384,FIND(",",Q2384)+1,999)),MapTable!$A:$A,1,0))),"맵없음",
  ""),
IF(ISERROR(FIND(",",Q2384,FIND(",",Q2384,FIND(",",Q2384)+1)+1)),
  IF(OR(ISERROR(VLOOKUP(LEFT(Q2384,FIND(",",Q2384)-1),MapTable!$A:$A,1,0)),ISERROR(VLOOKUP(TRIM(MID(Q2384,FIND(",",Q2384)+1,FIND(",",Q2384,FIND(",",Q2384)+1)-FIND(",",Q2384)-1)),MapTable!$A:$A,1,0)),ISERROR(VLOOKUP(TRIM(MID(Q2384,FIND(",",Q2384,FIND(",",Q2384)+1)+1,999)),MapTable!$A:$A,1,0))),"맵없음",
  ""),
IF(ISERROR(FIND(",",Q2384,FIND(",",Q2384,FIND(",",Q2384,FIND(",",Q2384)+1)+1)+1)),
  IF(OR(ISERROR(VLOOKUP(LEFT(Q2384,FIND(",",Q2384)-1),MapTable!$A:$A,1,0)),ISERROR(VLOOKUP(TRIM(MID(Q2384,FIND(",",Q2384)+1,FIND(",",Q2384,FIND(",",Q2384)+1)-FIND(",",Q2384)-1)),MapTable!$A:$A,1,0)),ISERROR(VLOOKUP(TRIM(MID(Q2384,FIND(",",Q2384,FIND(",",Q2384)+1)+1,FIND(",",Q2384,FIND(",",Q2384,FIND(",",Q2384)+1)+1)-FIND(",",Q2384,FIND(",",Q2384)+1)-1)),MapTable!$A:$A,1,0)),ISERROR(VLOOKUP(TRIM(MID(Q2384,FIND(",",Q2384,FIND(",",Q2384,FIND(",",Q2384)+1)+1)+1,999)),MapTable!$A:$A,1,0))),"맵없음",
  ""),
)))))</f>
        <v/>
      </c>
      <c r="W2384" t="str">
        <f>IF(ISBLANK(V2384),"",IF(ISERROR(VLOOKUP(V2384,[3]DropTable!$A:$A,1,0)),"드랍없음",""))</f>
        <v/>
      </c>
      <c r="Y2384" t="str">
        <f>IF(ISBLANK(X2384),"",IF(ISERROR(VLOOKUP(X2384,[3]DropTable!$A:$A,1,0)),"드랍없음",""))</f>
        <v/>
      </c>
      <c r="AA2384">
        <v>8.1</v>
      </c>
    </row>
    <row r="2385" spans="1:27" x14ac:dyDescent="0.3">
      <c r="A2385">
        <v>25</v>
      </c>
      <c r="B2385">
        <v>44</v>
      </c>
      <c r="C2385">
        <v>1680</v>
      </c>
      <c r="D2385">
        <v>420</v>
      </c>
      <c r="E2385" t="s">
        <v>114</v>
      </c>
      <c r="H2385" t="str">
        <f>IF(ISBLANK(G2385),"",
IFERROR(VLOOKUP(G2385,[1]StringTable!$1:$1048576,MATCH([1]StringTable!$B$1,[1]StringTable!$1:$1,0),0),
IFERROR(VLOOKUP(G2385,[1]InApkStringTable!$1:$1048576,MATCH([1]InApkStringTable!$B$1,[1]InApkStringTable!$1:$1,0),0),
"스트링없음")))</f>
        <v/>
      </c>
      <c r="J2385" t="b">
        <v>1</v>
      </c>
      <c r="L2385" t="str">
        <f>IF(ISBLANK(K2385),"",IF(ISERROR(VLOOKUP(K2385,MapTable!$A:$A,1,0)),"맵없음",""))</f>
        <v/>
      </c>
      <c r="N2385" t="b">
        <f t="shared" ref="N2385:N2448" ca="1" si="86">IF((COUNTIF(A:A,A2385)-1)=B2385,FALSE,
IF(M2385=12,TRUE,
IF(OFFSET(M2385,1,0)=12,TRUE)))</f>
        <v>0</v>
      </c>
      <c r="R2385" t="str">
        <f>IF(ISBLANK(Q2385),"",
IF(ISERROR(FIND(",",Q2385)),
  IF(ISERROR(VLOOKUP(Q2385,MapTable!$A:$A,1,0)),"맵없음",
  ""),
IF(ISERROR(FIND(",",Q2385,FIND(",",Q2385)+1)),
  IF(OR(ISERROR(VLOOKUP(LEFT(Q2385,FIND(",",Q2385)-1),MapTable!$A:$A,1,0)),ISERROR(VLOOKUP(TRIM(MID(Q2385,FIND(",",Q2385)+1,999)),MapTable!$A:$A,1,0))),"맵없음",
  ""),
IF(ISERROR(FIND(",",Q2385,FIND(",",Q2385,FIND(",",Q2385)+1)+1)),
  IF(OR(ISERROR(VLOOKUP(LEFT(Q2385,FIND(",",Q2385)-1),MapTable!$A:$A,1,0)),ISERROR(VLOOKUP(TRIM(MID(Q2385,FIND(",",Q2385)+1,FIND(",",Q2385,FIND(",",Q2385)+1)-FIND(",",Q2385)-1)),MapTable!$A:$A,1,0)),ISERROR(VLOOKUP(TRIM(MID(Q2385,FIND(",",Q2385,FIND(",",Q2385)+1)+1,999)),MapTable!$A:$A,1,0))),"맵없음",
  ""),
IF(ISERROR(FIND(",",Q2385,FIND(",",Q2385,FIND(",",Q2385,FIND(",",Q2385)+1)+1)+1)),
  IF(OR(ISERROR(VLOOKUP(LEFT(Q2385,FIND(",",Q2385)-1),MapTable!$A:$A,1,0)),ISERROR(VLOOKUP(TRIM(MID(Q2385,FIND(",",Q2385)+1,FIND(",",Q2385,FIND(",",Q2385)+1)-FIND(",",Q2385)-1)),MapTable!$A:$A,1,0)),ISERROR(VLOOKUP(TRIM(MID(Q2385,FIND(",",Q2385,FIND(",",Q2385)+1)+1,FIND(",",Q2385,FIND(",",Q2385,FIND(",",Q2385)+1)+1)-FIND(",",Q2385,FIND(",",Q2385)+1)-1)),MapTable!$A:$A,1,0)),ISERROR(VLOOKUP(TRIM(MID(Q2385,FIND(",",Q2385,FIND(",",Q2385,FIND(",",Q2385)+1)+1)+1,999)),MapTable!$A:$A,1,0))),"맵없음",
  ""),
)))))</f>
        <v/>
      </c>
      <c r="W2385" t="str">
        <f>IF(ISBLANK(V2385),"",IF(ISERROR(VLOOKUP(V2385,[3]DropTable!$A:$A,1,0)),"드랍없음",""))</f>
        <v/>
      </c>
      <c r="Y2385" t="str">
        <f>IF(ISBLANK(X2385),"",IF(ISERROR(VLOOKUP(X2385,[3]DropTable!$A:$A,1,0)),"드랍없음",""))</f>
        <v/>
      </c>
      <c r="AA2385">
        <v>8.1</v>
      </c>
    </row>
    <row r="2386" spans="1:27" x14ac:dyDescent="0.3">
      <c r="A2386">
        <v>25</v>
      </c>
      <c r="B2386">
        <v>45</v>
      </c>
      <c r="C2386">
        <v>1680</v>
      </c>
      <c r="D2386">
        <v>420</v>
      </c>
      <c r="E2386" t="s">
        <v>114</v>
      </c>
      <c r="H2386" t="str">
        <f>IF(ISBLANK(G2386),"",
IFERROR(VLOOKUP(G2386,[1]StringTable!$1:$1048576,MATCH([1]StringTable!$B$1,[1]StringTable!$1:$1,0),0),
IFERROR(VLOOKUP(G2386,[1]InApkStringTable!$1:$1048576,MATCH([1]InApkStringTable!$B$1,[1]InApkStringTable!$1:$1,0),0),
"스트링없음")))</f>
        <v/>
      </c>
      <c r="J2386" t="b">
        <v>1</v>
      </c>
      <c r="L2386" t="str">
        <f>IF(ISBLANK(K2386),"",IF(ISERROR(VLOOKUP(K2386,MapTable!$A:$A,1,0)),"맵없음",""))</f>
        <v/>
      </c>
      <c r="N2386" t="b">
        <f t="shared" ca="1" si="86"/>
        <v>0</v>
      </c>
      <c r="R2386" t="str">
        <f>IF(ISBLANK(Q2386),"",
IF(ISERROR(FIND(",",Q2386)),
  IF(ISERROR(VLOOKUP(Q2386,MapTable!$A:$A,1,0)),"맵없음",
  ""),
IF(ISERROR(FIND(",",Q2386,FIND(",",Q2386)+1)),
  IF(OR(ISERROR(VLOOKUP(LEFT(Q2386,FIND(",",Q2386)-1),MapTable!$A:$A,1,0)),ISERROR(VLOOKUP(TRIM(MID(Q2386,FIND(",",Q2386)+1,999)),MapTable!$A:$A,1,0))),"맵없음",
  ""),
IF(ISERROR(FIND(",",Q2386,FIND(",",Q2386,FIND(",",Q2386)+1)+1)),
  IF(OR(ISERROR(VLOOKUP(LEFT(Q2386,FIND(",",Q2386)-1),MapTable!$A:$A,1,0)),ISERROR(VLOOKUP(TRIM(MID(Q2386,FIND(",",Q2386)+1,FIND(",",Q2386,FIND(",",Q2386)+1)-FIND(",",Q2386)-1)),MapTable!$A:$A,1,0)),ISERROR(VLOOKUP(TRIM(MID(Q2386,FIND(",",Q2386,FIND(",",Q2386)+1)+1,999)),MapTable!$A:$A,1,0))),"맵없음",
  ""),
IF(ISERROR(FIND(",",Q2386,FIND(",",Q2386,FIND(",",Q2386,FIND(",",Q2386)+1)+1)+1)),
  IF(OR(ISERROR(VLOOKUP(LEFT(Q2386,FIND(",",Q2386)-1),MapTable!$A:$A,1,0)),ISERROR(VLOOKUP(TRIM(MID(Q2386,FIND(",",Q2386)+1,FIND(",",Q2386,FIND(",",Q2386)+1)-FIND(",",Q2386)-1)),MapTable!$A:$A,1,0)),ISERROR(VLOOKUP(TRIM(MID(Q2386,FIND(",",Q2386,FIND(",",Q2386)+1)+1,FIND(",",Q2386,FIND(",",Q2386,FIND(",",Q2386)+1)+1)-FIND(",",Q2386,FIND(",",Q2386)+1)-1)),MapTable!$A:$A,1,0)),ISERROR(VLOOKUP(TRIM(MID(Q2386,FIND(",",Q2386,FIND(",",Q2386,FIND(",",Q2386)+1)+1)+1,999)),MapTable!$A:$A,1,0))),"맵없음",
  ""),
)))))</f>
        <v/>
      </c>
      <c r="W2386" t="str">
        <f>IF(ISBLANK(V2386),"",IF(ISERROR(VLOOKUP(V2386,[3]DropTable!$A:$A,1,0)),"드랍없음",""))</f>
        <v/>
      </c>
      <c r="Y2386" t="str">
        <f>IF(ISBLANK(X2386),"",IF(ISERROR(VLOOKUP(X2386,[3]DropTable!$A:$A,1,0)),"드랍없음",""))</f>
        <v/>
      </c>
      <c r="AA2386">
        <v>8.1</v>
      </c>
    </row>
    <row r="2387" spans="1:27" x14ac:dyDescent="0.3">
      <c r="A2387">
        <v>25</v>
      </c>
      <c r="B2387">
        <v>46</v>
      </c>
      <c r="C2387">
        <v>1680</v>
      </c>
      <c r="D2387">
        <v>420</v>
      </c>
      <c r="E2387" t="s">
        <v>114</v>
      </c>
      <c r="H2387" t="str">
        <f>IF(ISBLANK(G2387),"",
IFERROR(VLOOKUP(G2387,[1]StringTable!$1:$1048576,MATCH([1]StringTable!$B$1,[1]StringTable!$1:$1,0),0),
IFERROR(VLOOKUP(G2387,[1]InApkStringTable!$1:$1048576,MATCH([1]InApkStringTable!$B$1,[1]InApkStringTable!$1:$1,0),0),
"스트링없음")))</f>
        <v/>
      </c>
      <c r="J2387" t="b">
        <v>1</v>
      </c>
      <c r="L2387" t="str">
        <f>IF(ISBLANK(K2387),"",IF(ISERROR(VLOOKUP(K2387,MapTable!$A:$A,1,0)),"맵없음",""))</f>
        <v/>
      </c>
      <c r="N2387" t="b">
        <f t="shared" ca="1" si="86"/>
        <v>0</v>
      </c>
      <c r="R2387" t="str">
        <f>IF(ISBLANK(Q2387),"",
IF(ISERROR(FIND(",",Q2387)),
  IF(ISERROR(VLOOKUP(Q2387,MapTable!$A:$A,1,0)),"맵없음",
  ""),
IF(ISERROR(FIND(",",Q2387,FIND(",",Q2387)+1)),
  IF(OR(ISERROR(VLOOKUP(LEFT(Q2387,FIND(",",Q2387)-1),MapTable!$A:$A,1,0)),ISERROR(VLOOKUP(TRIM(MID(Q2387,FIND(",",Q2387)+1,999)),MapTable!$A:$A,1,0))),"맵없음",
  ""),
IF(ISERROR(FIND(",",Q2387,FIND(",",Q2387,FIND(",",Q2387)+1)+1)),
  IF(OR(ISERROR(VLOOKUP(LEFT(Q2387,FIND(",",Q2387)-1),MapTable!$A:$A,1,0)),ISERROR(VLOOKUP(TRIM(MID(Q2387,FIND(",",Q2387)+1,FIND(",",Q2387,FIND(",",Q2387)+1)-FIND(",",Q2387)-1)),MapTable!$A:$A,1,0)),ISERROR(VLOOKUP(TRIM(MID(Q2387,FIND(",",Q2387,FIND(",",Q2387)+1)+1,999)),MapTable!$A:$A,1,0))),"맵없음",
  ""),
IF(ISERROR(FIND(",",Q2387,FIND(",",Q2387,FIND(",",Q2387,FIND(",",Q2387)+1)+1)+1)),
  IF(OR(ISERROR(VLOOKUP(LEFT(Q2387,FIND(",",Q2387)-1),MapTable!$A:$A,1,0)),ISERROR(VLOOKUP(TRIM(MID(Q2387,FIND(",",Q2387)+1,FIND(",",Q2387,FIND(",",Q2387)+1)-FIND(",",Q2387)-1)),MapTable!$A:$A,1,0)),ISERROR(VLOOKUP(TRIM(MID(Q2387,FIND(",",Q2387,FIND(",",Q2387)+1)+1,FIND(",",Q2387,FIND(",",Q2387,FIND(",",Q2387)+1)+1)-FIND(",",Q2387,FIND(",",Q2387)+1)-1)),MapTable!$A:$A,1,0)),ISERROR(VLOOKUP(TRIM(MID(Q2387,FIND(",",Q2387,FIND(",",Q2387,FIND(",",Q2387)+1)+1)+1,999)),MapTable!$A:$A,1,0))),"맵없음",
  ""),
)))))</f>
        <v/>
      </c>
      <c r="W2387" t="str">
        <f>IF(ISBLANK(V2387),"",IF(ISERROR(VLOOKUP(V2387,[3]DropTable!$A:$A,1,0)),"드랍없음",""))</f>
        <v/>
      </c>
      <c r="Y2387" t="str">
        <f>IF(ISBLANK(X2387),"",IF(ISERROR(VLOOKUP(X2387,[3]DropTable!$A:$A,1,0)),"드랍없음",""))</f>
        <v/>
      </c>
      <c r="AA2387">
        <v>8.1</v>
      </c>
    </row>
    <row r="2388" spans="1:27" x14ac:dyDescent="0.3">
      <c r="A2388">
        <v>25</v>
      </c>
      <c r="B2388">
        <v>47</v>
      </c>
      <c r="C2388">
        <v>1680</v>
      </c>
      <c r="D2388">
        <v>420</v>
      </c>
      <c r="E2388" t="s">
        <v>114</v>
      </c>
      <c r="H2388" t="str">
        <f>IF(ISBLANK(G2388),"",
IFERROR(VLOOKUP(G2388,[1]StringTable!$1:$1048576,MATCH([1]StringTable!$B$1,[1]StringTable!$1:$1,0),0),
IFERROR(VLOOKUP(G2388,[1]InApkStringTable!$1:$1048576,MATCH([1]InApkStringTable!$B$1,[1]InApkStringTable!$1:$1,0),0),
"스트링없음")))</f>
        <v/>
      </c>
      <c r="J2388" t="b">
        <v>1</v>
      </c>
      <c r="L2388" t="str">
        <f>IF(ISBLANK(K2388),"",IF(ISERROR(VLOOKUP(K2388,MapTable!$A:$A,1,0)),"맵없음",""))</f>
        <v/>
      </c>
      <c r="N2388" t="b">
        <f t="shared" ca="1" si="86"/>
        <v>0</v>
      </c>
      <c r="R2388" t="str">
        <f>IF(ISBLANK(Q2388),"",
IF(ISERROR(FIND(",",Q2388)),
  IF(ISERROR(VLOOKUP(Q2388,MapTable!$A:$A,1,0)),"맵없음",
  ""),
IF(ISERROR(FIND(",",Q2388,FIND(",",Q2388)+1)),
  IF(OR(ISERROR(VLOOKUP(LEFT(Q2388,FIND(",",Q2388)-1),MapTable!$A:$A,1,0)),ISERROR(VLOOKUP(TRIM(MID(Q2388,FIND(",",Q2388)+1,999)),MapTable!$A:$A,1,0))),"맵없음",
  ""),
IF(ISERROR(FIND(",",Q2388,FIND(",",Q2388,FIND(",",Q2388)+1)+1)),
  IF(OR(ISERROR(VLOOKUP(LEFT(Q2388,FIND(",",Q2388)-1),MapTable!$A:$A,1,0)),ISERROR(VLOOKUP(TRIM(MID(Q2388,FIND(",",Q2388)+1,FIND(",",Q2388,FIND(",",Q2388)+1)-FIND(",",Q2388)-1)),MapTable!$A:$A,1,0)),ISERROR(VLOOKUP(TRIM(MID(Q2388,FIND(",",Q2388,FIND(",",Q2388)+1)+1,999)),MapTable!$A:$A,1,0))),"맵없음",
  ""),
IF(ISERROR(FIND(",",Q2388,FIND(",",Q2388,FIND(",",Q2388,FIND(",",Q2388)+1)+1)+1)),
  IF(OR(ISERROR(VLOOKUP(LEFT(Q2388,FIND(",",Q2388)-1),MapTable!$A:$A,1,0)),ISERROR(VLOOKUP(TRIM(MID(Q2388,FIND(",",Q2388)+1,FIND(",",Q2388,FIND(",",Q2388)+1)-FIND(",",Q2388)-1)),MapTable!$A:$A,1,0)),ISERROR(VLOOKUP(TRIM(MID(Q2388,FIND(",",Q2388,FIND(",",Q2388)+1)+1,FIND(",",Q2388,FIND(",",Q2388,FIND(",",Q2388)+1)+1)-FIND(",",Q2388,FIND(",",Q2388)+1)-1)),MapTable!$A:$A,1,0)),ISERROR(VLOOKUP(TRIM(MID(Q2388,FIND(",",Q2388,FIND(",",Q2388,FIND(",",Q2388)+1)+1)+1,999)),MapTable!$A:$A,1,0))),"맵없음",
  ""),
)))))</f>
        <v/>
      </c>
      <c r="W2388" t="str">
        <f>IF(ISBLANK(V2388),"",IF(ISERROR(VLOOKUP(V2388,[3]DropTable!$A:$A,1,0)),"드랍없음",""))</f>
        <v/>
      </c>
      <c r="Y2388" t="str">
        <f>IF(ISBLANK(X2388),"",IF(ISERROR(VLOOKUP(X2388,[3]DropTable!$A:$A,1,0)),"드랍없음",""))</f>
        <v/>
      </c>
      <c r="AA2388">
        <v>8.1</v>
      </c>
    </row>
    <row r="2389" spans="1:27" x14ac:dyDescent="0.3">
      <c r="A2389">
        <v>25</v>
      </c>
      <c r="B2389">
        <v>48</v>
      </c>
      <c r="C2389">
        <v>1680</v>
      </c>
      <c r="D2389">
        <v>420</v>
      </c>
      <c r="E2389" t="s">
        <v>114</v>
      </c>
      <c r="H2389" t="str">
        <f>IF(ISBLANK(G2389),"",
IFERROR(VLOOKUP(G2389,[1]StringTable!$1:$1048576,MATCH([1]StringTable!$B$1,[1]StringTable!$1:$1,0),0),
IFERROR(VLOOKUP(G2389,[1]InApkStringTable!$1:$1048576,MATCH([1]InApkStringTable!$B$1,[1]InApkStringTable!$1:$1,0),0),
"스트링없음")))</f>
        <v/>
      </c>
      <c r="J2389" t="b">
        <v>1</v>
      </c>
      <c r="L2389" t="str">
        <f>IF(ISBLANK(K2389),"",IF(ISERROR(VLOOKUP(K2389,MapTable!$A:$A,1,0)),"맵없음",""))</f>
        <v/>
      </c>
      <c r="N2389" t="b">
        <f t="shared" ca="1" si="86"/>
        <v>0</v>
      </c>
      <c r="R2389" t="str">
        <f>IF(ISBLANK(Q2389),"",
IF(ISERROR(FIND(",",Q2389)),
  IF(ISERROR(VLOOKUP(Q2389,MapTable!$A:$A,1,0)),"맵없음",
  ""),
IF(ISERROR(FIND(",",Q2389,FIND(",",Q2389)+1)),
  IF(OR(ISERROR(VLOOKUP(LEFT(Q2389,FIND(",",Q2389)-1),MapTable!$A:$A,1,0)),ISERROR(VLOOKUP(TRIM(MID(Q2389,FIND(",",Q2389)+1,999)),MapTable!$A:$A,1,0))),"맵없음",
  ""),
IF(ISERROR(FIND(",",Q2389,FIND(",",Q2389,FIND(",",Q2389)+1)+1)),
  IF(OR(ISERROR(VLOOKUP(LEFT(Q2389,FIND(",",Q2389)-1),MapTable!$A:$A,1,0)),ISERROR(VLOOKUP(TRIM(MID(Q2389,FIND(",",Q2389)+1,FIND(",",Q2389,FIND(",",Q2389)+1)-FIND(",",Q2389)-1)),MapTable!$A:$A,1,0)),ISERROR(VLOOKUP(TRIM(MID(Q2389,FIND(",",Q2389,FIND(",",Q2389)+1)+1,999)),MapTable!$A:$A,1,0))),"맵없음",
  ""),
IF(ISERROR(FIND(",",Q2389,FIND(",",Q2389,FIND(",",Q2389,FIND(",",Q2389)+1)+1)+1)),
  IF(OR(ISERROR(VLOOKUP(LEFT(Q2389,FIND(",",Q2389)-1),MapTable!$A:$A,1,0)),ISERROR(VLOOKUP(TRIM(MID(Q2389,FIND(",",Q2389)+1,FIND(",",Q2389,FIND(",",Q2389)+1)-FIND(",",Q2389)-1)),MapTable!$A:$A,1,0)),ISERROR(VLOOKUP(TRIM(MID(Q2389,FIND(",",Q2389,FIND(",",Q2389)+1)+1,FIND(",",Q2389,FIND(",",Q2389,FIND(",",Q2389)+1)+1)-FIND(",",Q2389,FIND(",",Q2389)+1)-1)),MapTable!$A:$A,1,0)),ISERROR(VLOOKUP(TRIM(MID(Q2389,FIND(",",Q2389,FIND(",",Q2389,FIND(",",Q2389)+1)+1)+1,999)),MapTable!$A:$A,1,0))),"맵없음",
  ""),
)))))</f>
        <v/>
      </c>
      <c r="W2389" t="str">
        <f>IF(ISBLANK(V2389),"",IF(ISERROR(VLOOKUP(V2389,[3]DropTable!$A:$A,1,0)),"드랍없음",""))</f>
        <v/>
      </c>
      <c r="Y2389" t="str">
        <f>IF(ISBLANK(X2389),"",IF(ISERROR(VLOOKUP(X2389,[3]DropTable!$A:$A,1,0)),"드랍없음",""))</f>
        <v/>
      </c>
      <c r="AA2389">
        <v>8.1</v>
      </c>
    </row>
    <row r="2390" spans="1:27" x14ac:dyDescent="0.3">
      <c r="A2390">
        <v>25</v>
      </c>
      <c r="B2390">
        <v>49</v>
      </c>
      <c r="C2390">
        <v>1680</v>
      </c>
      <c r="D2390">
        <v>420</v>
      </c>
      <c r="E2390" t="s">
        <v>114</v>
      </c>
      <c r="H2390" t="str">
        <f>IF(ISBLANK(G2390),"",
IFERROR(VLOOKUP(G2390,[1]StringTable!$1:$1048576,MATCH([1]StringTable!$B$1,[1]StringTable!$1:$1,0),0),
IFERROR(VLOOKUP(G2390,[1]InApkStringTable!$1:$1048576,MATCH([1]InApkStringTable!$B$1,[1]InApkStringTable!$1:$1,0),0),
"스트링없음")))</f>
        <v/>
      </c>
      <c r="J2390" t="b">
        <v>1</v>
      </c>
      <c r="L2390" t="str">
        <f>IF(ISBLANK(K2390),"",IF(ISERROR(VLOOKUP(K2390,MapTable!$A:$A,1,0)),"맵없음",""))</f>
        <v/>
      </c>
      <c r="N2390" t="b">
        <f t="shared" ca="1" si="86"/>
        <v>0</v>
      </c>
      <c r="R2390" t="str">
        <f>IF(ISBLANK(Q2390),"",
IF(ISERROR(FIND(",",Q2390)),
  IF(ISERROR(VLOOKUP(Q2390,MapTable!$A:$A,1,0)),"맵없음",
  ""),
IF(ISERROR(FIND(",",Q2390,FIND(",",Q2390)+1)),
  IF(OR(ISERROR(VLOOKUP(LEFT(Q2390,FIND(",",Q2390)-1),MapTable!$A:$A,1,0)),ISERROR(VLOOKUP(TRIM(MID(Q2390,FIND(",",Q2390)+1,999)),MapTable!$A:$A,1,0))),"맵없음",
  ""),
IF(ISERROR(FIND(",",Q2390,FIND(",",Q2390,FIND(",",Q2390)+1)+1)),
  IF(OR(ISERROR(VLOOKUP(LEFT(Q2390,FIND(",",Q2390)-1),MapTable!$A:$A,1,0)),ISERROR(VLOOKUP(TRIM(MID(Q2390,FIND(",",Q2390)+1,FIND(",",Q2390,FIND(",",Q2390)+1)-FIND(",",Q2390)-1)),MapTable!$A:$A,1,0)),ISERROR(VLOOKUP(TRIM(MID(Q2390,FIND(",",Q2390,FIND(",",Q2390)+1)+1,999)),MapTable!$A:$A,1,0))),"맵없음",
  ""),
IF(ISERROR(FIND(",",Q2390,FIND(",",Q2390,FIND(",",Q2390,FIND(",",Q2390)+1)+1)+1)),
  IF(OR(ISERROR(VLOOKUP(LEFT(Q2390,FIND(",",Q2390)-1),MapTable!$A:$A,1,0)),ISERROR(VLOOKUP(TRIM(MID(Q2390,FIND(",",Q2390)+1,FIND(",",Q2390,FIND(",",Q2390)+1)-FIND(",",Q2390)-1)),MapTable!$A:$A,1,0)),ISERROR(VLOOKUP(TRIM(MID(Q2390,FIND(",",Q2390,FIND(",",Q2390)+1)+1,FIND(",",Q2390,FIND(",",Q2390,FIND(",",Q2390)+1)+1)-FIND(",",Q2390,FIND(",",Q2390)+1)-1)),MapTable!$A:$A,1,0)),ISERROR(VLOOKUP(TRIM(MID(Q2390,FIND(",",Q2390,FIND(",",Q2390,FIND(",",Q2390)+1)+1)+1,999)),MapTable!$A:$A,1,0))),"맵없음",
  ""),
)))))</f>
        <v/>
      </c>
      <c r="W2390" t="str">
        <f>IF(ISBLANK(V2390),"",IF(ISERROR(VLOOKUP(V2390,[3]DropTable!$A:$A,1,0)),"드랍없음",""))</f>
        <v/>
      </c>
      <c r="Y2390" t="str">
        <f>IF(ISBLANK(X2390),"",IF(ISERROR(VLOOKUP(X2390,[3]DropTable!$A:$A,1,0)),"드랍없음",""))</f>
        <v/>
      </c>
      <c r="AA2390">
        <v>8.1</v>
      </c>
    </row>
    <row r="2391" spans="1:27" x14ac:dyDescent="0.3">
      <c r="A2391">
        <v>25</v>
      </c>
      <c r="B2391">
        <v>50</v>
      </c>
      <c r="C2391">
        <v>1680</v>
      </c>
      <c r="D2391">
        <v>420</v>
      </c>
      <c r="E2391" t="s">
        <v>114</v>
      </c>
      <c r="H2391" t="str">
        <f>IF(ISBLANK(G2391),"",
IFERROR(VLOOKUP(G2391,[1]StringTable!$1:$1048576,MATCH([1]StringTable!$B$1,[1]StringTable!$1:$1,0),0),
IFERROR(VLOOKUP(G2391,[1]InApkStringTable!$1:$1048576,MATCH([1]InApkStringTable!$B$1,[1]InApkStringTable!$1:$1,0),0),
"스트링없음")))</f>
        <v/>
      </c>
      <c r="J2391" t="b">
        <v>1</v>
      </c>
      <c r="L2391" t="str">
        <f>IF(ISBLANK(K2391),"",IF(ISERROR(VLOOKUP(K2391,MapTable!$A:$A,1,0)),"맵없음",""))</f>
        <v/>
      </c>
      <c r="N2391" t="b">
        <f t="shared" ca="1" si="86"/>
        <v>0</v>
      </c>
      <c r="R2391" t="str">
        <f>IF(ISBLANK(Q2391),"",
IF(ISERROR(FIND(",",Q2391)),
  IF(ISERROR(VLOOKUP(Q2391,MapTable!$A:$A,1,0)),"맵없음",
  ""),
IF(ISERROR(FIND(",",Q2391,FIND(",",Q2391)+1)),
  IF(OR(ISERROR(VLOOKUP(LEFT(Q2391,FIND(",",Q2391)-1),MapTable!$A:$A,1,0)),ISERROR(VLOOKUP(TRIM(MID(Q2391,FIND(",",Q2391)+1,999)),MapTable!$A:$A,1,0))),"맵없음",
  ""),
IF(ISERROR(FIND(",",Q2391,FIND(",",Q2391,FIND(",",Q2391)+1)+1)),
  IF(OR(ISERROR(VLOOKUP(LEFT(Q2391,FIND(",",Q2391)-1),MapTable!$A:$A,1,0)),ISERROR(VLOOKUP(TRIM(MID(Q2391,FIND(",",Q2391)+1,FIND(",",Q2391,FIND(",",Q2391)+1)-FIND(",",Q2391)-1)),MapTable!$A:$A,1,0)),ISERROR(VLOOKUP(TRIM(MID(Q2391,FIND(",",Q2391,FIND(",",Q2391)+1)+1,999)),MapTable!$A:$A,1,0))),"맵없음",
  ""),
IF(ISERROR(FIND(",",Q2391,FIND(",",Q2391,FIND(",",Q2391,FIND(",",Q2391)+1)+1)+1)),
  IF(OR(ISERROR(VLOOKUP(LEFT(Q2391,FIND(",",Q2391)-1),MapTable!$A:$A,1,0)),ISERROR(VLOOKUP(TRIM(MID(Q2391,FIND(",",Q2391)+1,FIND(",",Q2391,FIND(",",Q2391)+1)-FIND(",",Q2391)-1)),MapTable!$A:$A,1,0)),ISERROR(VLOOKUP(TRIM(MID(Q2391,FIND(",",Q2391,FIND(",",Q2391)+1)+1,FIND(",",Q2391,FIND(",",Q2391,FIND(",",Q2391)+1)+1)-FIND(",",Q2391,FIND(",",Q2391)+1)-1)),MapTable!$A:$A,1,0)),ISERROR(VLOOKUP(TRIM(MID(Q2391,FIND(",",Q2391,FIND(",",Q2391,FIND(",",Q2391)+1)+1)+1,999)),MapTable!$A:$A,1,0))),"맵없음",
  ""),
)))))</f>
        <v/>
      </c>
      <c r="W2391" t="str">
        <f>IF(ISBLANK(V2391),"",IF(ISERROR(VLOOKUP(V2391,[3]DropTable!$A:$A,1,0)),"드랍없음",""))</f>
        <v/>
      </c>
      <c r="Y2391" t="str">
        <f>IF(ISBLANK(X2391),"",IF(ISERROR(VLOOKUP(X2391,[3]DropTable!$A:$A,1,0)),"드랍없음",""))</f>
        <v/>
      </c>
      <c r="AA2391">
        <v>8.1</v>
      </c>
    </row>
    <row r="2392" spans="1:27" x14ac:dyDescent="0.3">
      <c r="A2392">
        <v>26</v>
      </c>
      <c r="B2392">
        <v>1</v>
      </c>
      <c r="C2392">
        <v>1680</v>
      </c>
      <c r="D2392">
        <v>420</v>
      </c>
      <c r="E2392" t="s">
        <v>114</v>
      </c>
      <c r="H2392" t="str">
        <f>IF(ISBLANK(G2392),"",
IFERROR(VLOOKUP(G2392,[1]StringTable!$1:$1048576,MATCH([1]StringTable!$B$1,[1]StringTable!$1:$1,0),0),
IFERROR(VLOOKUP(G2392,[1]InApkStringTable!$1:$1048576,MATCH([1]InApkStringTable!$B$1,[1]InApkStringTable!$1:$1,0),0),
"스트링없음")))</f>
        <v/>
      </c>
      <c r="J2392" t="b">
        <v>1</v>
      </c>
      <c r="L2392" t="str">
        <f>IF(ISBLANK(K2392),"",IF(ISERROR(VLOOKUP(K2392,MapTable!$A:$A,1,0)),"맵없음",""))</f>
        <v/>
      </c>
      <c r="N2392" t="b">
        <f t="shared" ca="1" si="86"/>
        <v>0</v>
      </c>
      <c r="R2392" t="str">
        <f>IF(ISBLANK(Q2392),"",
IF(ISERROR(FIND(",",Q2392)),
  IF(ISERROR(VLOOKUP(Q2392,MapTable!$A:$A,1,0)),"맵없음",
  ""),
IF(ISERROR(FIND(",",Q2392,FIND(",",Q2392)+1)),
  IF(OR(ISERROR(VLOOKUP(LEFT(Q2392,FIND(",",Q2392)-1),MapTable!$A:$A,1,0)),ISERROR(VLOOKUP(TRIM(MID(Q2392,FIND(",",Q2392)+1,999)),MapTable!$A:$A,1,0))),"맵없음",
  ""),
IF(ISERROR(FIND(",",Q2392,FIND(",",Q2392,FIND(",",Q2392)+1)+1)),
  IF(OR(ISERROR(VLOOKUP(LEFT(Q2392,FIND(",",Q2392)-1),MapTable!$A:$A,1,0)),ISERROR(VLOOKUP(TRIM(MID(Q2392,FIND(",",Q2392)+1,FIND(",",Q2392,FIND(",",Q2392)+1)-FIND(",",Q2392)-1)),MapTable!$A:$A,1,0)),ISERROR(VLOOKUP(TRIM(MID(Q2392,FIND(",",Q2392,FIND(",",Q2392)+1)+1,999)),MapTable!$A:$A,1,0))),"맵없음",
  ""),
IF(ISERROR(FIND(",",Q2392,FIND(",",Q2392,FIND(",",Q2392,FIND(",",Q2392)+1)+1)+1)),
  IF(OR(ISERROR(VLOOKUP(LEFT(Q2392,FIND(",",Q2392)-1),MapTable!$A:$A,1,0)),ISERROR(VLOOKUP(TRIM(MID(Q2392,FIND(",",Q2392)+1,FIND(",",Q2392,FIND(",",Q2392)+1)-FIND(",",Q2392)-1)),MapTable!$A:$A,1,0)),ISERROR(VLOOKUP(TRIM(MID(Q2392,FIND(",",Q2392,FIND(",",Q2392)+1)+1,FIND(",",Q2392,FIND(",",Q2392,FIND(",",Q2392)+1)+1)-FIND(",",Q2392,FIND(",",Q2392)+1)-1)),MapTable!$A:$A,1,0)),ISERROR(VLOOKUP(TRIM(MID(Q2392,FIND(",",Q2392,FIND(",",Q2392,FIND(",",Q2392)+1)+1)+1,999)),MapTable!$A:$A,1,0))),"맵없음",
  ""),
)))))</f>
        <v/>
      </c>
      <c r="W2392" t="str">
        <f>IF(ISBLANK(V2392),"",IF(ISERROR(VLOOKUP(V2392,[3]DropTable!$A:$A,1,0)),"드랍없음",""))</f>
        <v/>
      </c>
      <c r="Y2392" t="str">
        <f>IF(ISBLANK(X2392),"",IF(ISERROR(VLOOKUP(X2392,[3]DropTable!$A:$A,1,0)),"드랍없음",""))</f>
        <v/>
      </c>
      <c r="AA2392">
        <v>8.1</v>
      </c>
    </row>
    <row r="2393" spans="1:27" x14ac:dyDescent="0.3">
      <c r="A2393">
        <v>26</v>
      </c>
      <c r="B2393">
        <v>2</v>
      </c>
      <c r="C2393">
        <v>1680</v>
      </c>
      <c r="D2393">
        <v>420</v>
      </c>
      <c r="E2393" t="s">
        <v>114</v>
      </c>
      <c r="H2393" t="str">
        <f>IF(ISBLANK(G2393),"",
IFERROR(VLOOKUP(G2393,[1]StringTable!$1:$1048576,MATCH([1]StringTable!$B$1,[1]StringTable!$1:$1,0),0),
IFERROR(VLOOKUP(G2393,[1]InApkStringTable!$1:$1048576,MATCH([1]InApkStringTable!$B$1,[1]InApkStringTable!$1:$1,0),0),
"스트링없음")))</f>
        <v/>
      </c>
      <c r="J2393" t="b">
        <v>1</v>
      </c>
      <c r="L2393" t="str">
        <f>IF(ISBLANK(K2393),"",IF(ISERROR(VLOOKUP(K2393,MapTable!$A:$A,1,0)),"맵없음",""))</f>
        <v/>
      </c>
      <c r="N2393" t="b">
        <f t="shared" ca="1" si="86"/>
        <v>0</v>
      </c>
      <c r="R2393" t="str">
        <f>IF(ISBLANK(Q2393),"",
IF(ISERROR(FIND(",",Q2393)),
  IF(ISERROR(VLOOKUP(Q2393,MapTable!$A:$A,1,0)),"맵없음",
  ""),
IF(ISERROR(FIND(",",Q2393,FIND(",",Q2393)+1)),
  IF(OR(ISERROR(VLOOKUP(LEFT(Q2393,FIND(",",Q2393)-1),MapTable!$A:$A,1,0)),ISERROR(VLOOKUP(TRIM(MID(Q2393,FIND(",",Q2393)+1,999)),MapTable!$A:$A,1,0))),"맵없음",
  ""),
IF(ISERROR(FIND(",",Q2393,FIND(",",Q2393,FIND(",",Q2393)+1)+1)),
  IF(OR(ISERROR(VLOOKUP(LEFT(Q2393,FIND(",",Q2393)-1),MapTable!$A:$A,1,0)),ISERROR(VLOOKUP(TRIM(MID(Q2393,FIND(",",Q2393)+1,FIND(",",Q2393,FIND(",",Q2393)+1)-FIND(",",Q2393)-1)),MapTable!$A:$A,1,0)),ISERROR(VLOOKUP(TRIM(MID(Q2393,FIND(",",Q2393,FIND(",",Q2393)+1)+1,999)),MapTable!$A:$A,1,0))),"맵없음",
  ""),
IF(ISERROR(FIND(",",Q2393,FIND(",",Q2393,FIND(",",Q2393,FIND(",",Q2393)+1)+1)+1)),
  IF(OR(ISERROR(VLOOKUP(LEFT(Q2393,FIND(",",Q2393)-1),MapTable!$A:$A,1,0)),ISERROR(VLOOKUP(TRIM(MID(Q2393,FIND(",",Q2393)+1,FIND(",",Q2393,FIND(",",Q2393)+1)-FIND(",",Q2393)-1)),MapTable!$A:$A,1,0)),ISERROR(VLOOKUP(TRIM(MID(Q2393,FIND(",",Q2393,FIND(",",Q2393)+1)+1,FIND(",",Q2393,FIND(",",Q2393,FIND(",",Q2393)+1)+1)-FIND(",",Q2393,FIND(",",Q2393)+1)-1)),MapTable!$A:$A,1,0)),ISERROR(VLOOKUP(TRIM(MID(Q2393,FIND(",",Q2393,FIND(",",Q2393,FIND(",",Q2393)+1)+1)+1,999)),MapTable!$A:$A,1,0))),"맵없음",
  ""),
)))))</f>
        <v/>
      </c>
      <c r="W2393" t="str">
        <f>IF(ISBLANK(V2393),"",IF(ISERROR(VLOOKUP(V2393,[3]DropTable!$A:$A,1,0)),"드랍없음",""))</f>
        <v/>
      </c>
      <c r="Y2393" t="str">
        <f>IF(ISBLANK(X2393),"",IF(ISERROR(VLOOKUP(X2393,[3]DropTable!$A:$A,1,0)),"드랍없음",""))</f>
        <v/>
      </c>
      <c r="AA2393">
        <v>8.1</v>
      </c>
    </row>
    <row r="2394" spans="1:27" x14ac:dyDescent="0.3">
      <c r="A2394">
        <v>26</v>
      </c>
      <c r="B2394">
        <v>3</v>
      </c>
      <c r="C2394">
        <v>1680</v>
      </c>
      <c r="D2394">
        <v>420</v>
      </c>
      <c r="E2394" t="s">
        <v>114</v>
      </c>
      <c r="H2394" t="str">
        <f>IF(ISBLANK(G2394),"",
IFERROR(VLOOKUP(G2394,[1]StringTable!$1:$1048576,MATCH([1]StringTable!$B$1,[1]StringTable!$1:$1,0),0),
IFERROR(VLOOKUP(G2394,[1]InApkStringTable!$1:$1048576,MATCH([1]InApkStringTable!$B$1,[1]InApkStringTable!$1:$1,0),0),
"스트링없음")))</f>
        <v/>
      </c>
      <c r="J2394" t="b">
        <v>1</v>
      </c>
      <c r="L2394" t="str">
        <f>IF(ISBLANK(K2394),"",IF(ISERROR(VLOOKUP(K2394,MapTable!$A:$A,1,0)),"맵없음",""))</f>
        <v/>
      </c>
      <c r="N2394" t="b">
        <f t="shared" ca="1" si="86"/>
        <v>0</v>
      </c>
      <c r="R2394" t="str">
        <f>IF(ISBLANK(Q2394),"",
IF(ISERROR(FIND(",",Q2394)),
  IF(ISERROR(VLOOKUP(Q2394,MapTable!$A:$A,1,0)),"맵없음",
  ""),
IF(ISERROR(FIND(",",Q2394,FIND(",",Q2394)+1)),
  IF(OR(ISERROR(VLOOKUP(LEFT(Q2394,FIND(",",Q2394)-1),MapTable!$A:$A,1,0)),ISERROR(VLOOKUP(TRIM(MID(Q2394,FIND(",",Q2394)+1,999)),MapTable!$A:$A,1,0))),"맵없음",
  ""),
IF(ISERROR(FIND(",",Q2394,FIND(",",Q2394,FIND(",",Q2394)+1)+1)),
  IF(OR(ISERROR(VLOOKUP(LEFT(Q2394,FIND(",",Q2394)-1),MapTable!$A:$A,1,0)),ISERROR(VLOOKUP(TRIM(MID(Q2394,FIND(",",Q2394)+1,FIND(",",Q2394,FIND(",",Q2394)+1)-FIND(",",Q2394)-1)),MapTable!$A:$A,1,0)),ISERROR(VLOOKUP(TRIM(MID(Q2394,FIND(",",Q2394,FIND(",",Q2394)+1)+1,999)),MapTable!$A:$A,1,0))),"맵없음",
  ""),
IF(ISERROR(FIND(",",Q2394,FIND(",",Q2394,FIND(",",Q2394,FIND(",",Q2394)+1)+1)+1)),
  IF(OR(ISERROR(VLOOKUP(LEFT(Q2394,FIND(",",Q2394)-1),MapTable!$A:$A,1,0)),ISERROR(VLOOKUP(TRIM(MID(Q2394,FIND(",",Q2394)+1,FIND(",",Q2394,FIND(",",Q2394)+1)-FIND(",",Q2394)-1)),MapTable!$A:$A,1,0)),ISERROR(VLOOKUP(TRIM(MID(Q2394,FIND(",",Q2394,FIND(",",Q2394)+1)+1,FIND(",",Q2394,FIND(",",Q2394,FIND(",",Q2394)+1)+1)-FIND(",",Q2394,FIND(",",Q2394)+1)-1)),MapTable!$A:$A,1,0)),ISERROR(VLOOKUP(TRIM(MID(Q2394,FIND(",",Q2394,FIND(",",Q2394,FIND(",",Q2394)+1)+1)+1,999)),MapTable!$A:$A,1,0))),"맵없음",
  ""),
)))))</f>
        <v/>
      </c>
      <c r="W2394" t="str">
        <f>IF(ISBLANK(V2394),"",IF(ISERROR(VLOOKUP(V2394,[3]DropTable!$A:$A,1,0)),"드랍없음",""))</f>
        <v/>
      </c>
      <c r="Y2394" t="str">
        <f>IF(ISBLANK(X2394),"",IF(ISERROR(VLOOKUP(X2394,[3]DropTable!$A:$A,1,0)),"드랍없음",""))</f>
        <v/>
      </c>
      <c r="AA2394">
        <v>8.1</v>
      </c>
    </row>
    <row r="2395" spans="1:27" x14ac:dyDescent="0.3">
      <c r="A2395">
        <v>26</v>
      </c>
      <c r="B2395">
        <v>4</v>
      </c>
      <c r="C2395">
        <v>1680</v>
      </c>
      <c r="D2395">
        <v>420</v>
      </c>
      <c r="E2395" t="s">
        <v>114</v>
      </c>
      <c r="H2395" t="str">
        <f>IF(ISBLANK(G2395),"",
IFERROR(VLOOKUP(G2395,[1]StringTable!$1:$1048576,MATCH([1]StringTable!$B$1,[1]StringTable!$1:$1,0),0),
IFERROR(VLOOKUP(G2395,[1]InApkStringTable!$1:$1048576,MATCH([1]InApkStringTable!$B$1,[1]InApkStringTable!$1:$1,0),0),
"스트링없음")))</f>
        <v/>
      </c>
      <c r="J2395" t="b">
        <v>1</v>
      </c>
      <c r="L2395" t="str">
        <f>IF(ISBLANK(K2395),"",IF(ISERROR(VLOOKUP(K2395,MapTable!$A:$A,1,0)),"맵없음",""))</f>
        <v/>
      </c>
      <c r="N2395" t="b">
        <f t="shared" ca="1" si="86"/>
        <v>0</v>
      </c>
      <c r="R2395" t="str">
        <f>IF(ISBLANK(Q2395),"",
IF(ISERROR(FIND(",",Q2395)),
  IF(ISERROR(VLOOKUP(Q2395,MapTable!$A:$A,1,0)),"맵없음",
  ""),
IF(ISERROR(FIND(",",Q2395,FIND(",",Q2395)+1)),
  IF(OR(ISERROR(VLOOKUP(LEFT(Q2395,FIND(",",Q2395)-1),MapTable!$A:$A,1,0)),ISERROR(VLOOKUP(TRIM(MID(Q2395,FIND(",",Q2395)+1,999)),MapTable!$A:$A,1,0))),"맵없음",
  ""),
IF(ISERROR(FIND(",",Q2395,FIND(",",Q2395,FIND(",",Q2395)+1)+1)),
  IF(OR(ISERROR(VLOOKUP(LEFT(Q2395,FIND(",",Q2395)-1),MapTable!$A:$A,1,0)),ISERROR(VLOOKUP(TRIM(MID(Q2395,FIND(",",Q2395)+1,FIND(",",Q2395,FIND(",",Q2395)+1)-FIND(",",Q2395)-1)),MapTable!$A:$A,1,0)),ISERROR(VLOOKUP(TRIM(MID(Q2395,FIND(",",Q2395,FIND(",",Q2395)+1)+1,999)),MapTable!$A:$A,1,0))),"맵없음",
  ""),
IF(ISERROR(FIND(",",Q2395,FIND(",",Q2395,FIND(",",Q2395,FIND(",",Q2395)+1)+1)+1)),
  IF(OR(ISERROR(VLOOKUP(LEFT(Q2395,FIND(",",Q2395)-1),MapTable!$A:$A,1,0)),ISERROR(VLOOKUP(TRIM(MID(Q2395,FIND(",",Q2395)+1,FIND(",",Q2395,FIND(",",Q2395)+1)-FIND(",",Q2395)-1)),MapTable!$A:$A,1,0)),ISERROR(VLOOKUP(TRIM(MID(Q2395,FIND(",",Q2395,FIND(",",Q2395)+1)+1,FIND(",",Q2395,FIND(",",Q2395,FIND(",",Q2395)+1)+1)-FIND(",",Q2395,FIND(",",Q2395)+1)-1)),MapTable!$A:$A,1,0)),ISERROR(VLOOKUP(TRIM(MID(Q2395,FIND(",",Q2395,FIND(",",Q2395,FIND(",",Q2395)+1)+1)+1,999)),MapTable!$A:$A,1,0))),"맵없음",
  ""),
)))))</f>
        <v/>
      </c>
      <c r="W2395" t="str">
        <f>IF(ISBLANK(V2395),"",IF(ISERROR(VLOOKUP(V2395,[3]DropTable!$A:$A,1,0)),"드랍없음",""))</f>
        <v/>
      </c>
      <c r="Y2395" t="str">
        <f>IF(ISBLANK(X2395),"",IF(ISERROR(VLOOKUP(X2395,[3]DropTable!$A:$A,1,0)),"드랍없음",""))</f>
        <v/>
      </c>
      <c r="AA2395">
        <v>8.1</v>
      </c>
    </row>
    <row r="2396" spans="1:27" x14ac:dyDescent="0.3">
      <c r="A2396">
        <v>26</v>
      </c>
      <c r="B2396">
        <v>5</v>
      </c>
      <c r="C2396">
        <v>1680</v>
      </c>
      <c r="D2396">
        <v>420</v>
      </c>
      <c r="E2396" t="s">
        <v>114</v>
      </c>
      <c r="H2396" t="str">
        <f>IF(ISBLANK(G2396),"",
IFERROR(VLOOKUP(G2396,[1]StringTable!$1:$1048576,MATCH([1]StringTable!$B$1,[1]StringTable!$1:$1,0),0),
IFERROR(VLOOKUP(G2396,[1]InApkStringTable!$1:$1048576,MATCH([1]InApkStringTable!$B$1,[1]InApkStringTable!$1:$1,0),0),
"스트링없음")))</f>
        <v/>
      </c>
      <c r="J2396" t="b">
        <v>1</v>
      </c>
      <c r="L2396" t="str">
        <f>IF(ISBLANK(K2396),"",IF(ISERROR(VLOOKUP(K2396,MapTable!$A:$A,1,0)),"맵없음",""))</f>
        <v/>
      </c>
      <c r="N2396" t="b">
        <f t="shared" ca="1" si="86"/>
        <v>0</v>
      </c>
      <c r="R2396" t="str">
        <f>IF(ISBLANK(Q2396),"",
IF(ISERROR(FIND(",",Q2396)),
  IF(ISERROR(VLOOKUP(Q2396,MapTable!$A:$A,1,0)),"맵없음",
  ""),
IF(ISERROR(FIND(",",Q2396,FIND(",",Q2396)+1)),
  IF(OR(ISERROR(VLOOKUP(LEFT(Q2396,FIND(",",Q2396)-1),MapTable!$A:$A,1,0)),ISERROR(VLOOKUP(TRIM(MID(Q2396,FIND(",",Q2396)+1,999)),MapTable!$A:$A,1,0))),"맵없음",
  ""),
IF(ISERROR(FIND(",",Q2396,FIND(",",Q2396,FIND(",",Q2396)+1)+1)),
  IF(OR(ISERROR(VLOOKUP(LEFT(Q2396,FIND(",",Q2396)-1),MapTable!$A:$A,1,0)),ISERROR(VLOOKUP(TRIM(MID(Q2396,FIND(",",Q2396)+1,FIND(",",Q2396,FIND(",",Q2396)+1)-FIND(",",Q2396)-1)),MapTable!$A:$A,1,0)),ISERROR(VLOOKUP(TRIM(MID(Q2396,FIND(",",Q2396,FIND(",",Q2396)+1)+1,999)),MapTable!$A:$A,1,0))),"맵없음",
  ""),
IF(ISERROR(FIND(",",Q2396,FIND(",",Q2396,FIND(",",Q2396,FIND(",",Q2396)+1)+1)+1)),
  IF(OR(ISERROR(VLOOKUP(LEFT(Q2396,FIND(",",Q2396)-1),MapTable!$A:$A,1,0)),ISERROR(VLOOKUP(TRIM(MID(Q2396,FIND(",",Q2396)+1,FIND(",",Q2396,FIND(",",Q2396)+1)-FIND(",",Q2396)-1)),MapTable!$A:$A,1,0)),ISERROR(VLOOKUP(TRIM(MID(Q2396,FIND(",",Q2396,FIND(",",Q2396)+1)+1,FIND(",",Q2396,FIND(",",Q2396,FIND(",",Q2396)+1)+1)-FIND(",",Q2396,FIND(",",Q2396)+1)-1)),MapTable!$A:$A,1,0)),ISERROR(VLOOKUP(TRIM(MID(Q2396,FIND(",",Q2396,FIND(",",Q2396,FIND(",",Q2396)+1)+1)+1,999)),MapTable!$A:$A,1,0))),"맵없음",
  ""),
)))))</f>
        <v/>
      </c>
      <c r="W2396" t="str">
        <f>IF(ISBLANK(V2396),"",IF(ISERROR(VLOOKUP(V2396,[3]DropTable!$A:$A,1,0)),"드랍없음",""))</f>
        <v/>
      </c>
      <c r="Y2396" t="str">
        <f>IF(ISBLANK(X2396),"",IF(ISERROR(VLOOKUP(X2396,[3]DropTable!$A:$A,1,0)),"드랍없음",""))</f>
        <v/>
      </c>
      <c r="AA2396">
        <v>8.1</v>
      </c>
    </row>
    <row r="2397" spans="1:27" x14ac:dyDescent="0.3">
      <c r="A2397">
        <v>26</v>
      </c>
      <c r="B2397">
        <v>6</v>
      </c>
      <c r="C2397">
        <v>1680</v>
      </c>
      <c r="D2397">
        <v>420</v>
      </c>
      <c r="E2397" t="s">
        <v>114</v>
      </c>
      <c r="H2397" t="str">
        <f>IF(ISBLANK(G2397),"",
IFERROR(VLOOKUP(G2397,[1]StringTable!$1:$1048576,MATCH([1]StringTable!$B$1,[1]StringTable!$1:$1,0),0),
IFERROR(VLOOKUP(G2397,[1]InApkStringTable!$1:$1048576,MATCH([1]InApkStringTable!$B$1,[1]InApkStringTable!$1:$1,0),0),
"스트링없음")))</f>
        <v/>
      </c>
      <c r="J2397" t="b">
        <v>1</v>
      </c>
      <c r="L2397" t="str">
        <f>IF(ISBLANK(K2397),"",IF(ISERROR(VLOOKUP(K2397,MapTable!$A:$A,1,0)),"맵없음",""))</f>
        <v/>
      </c>
      <c r="N2397" t="b">
        <f t="shared" ca="1" si="86"/>
        <v>0</v>
      </c>
      <c r="R2397" t="str">
        <f>IF(ISBLANK(Q2397),"",
IF(ISERROR(FIND(",",Q2397)),
  IF(ISERROR(VLOOKUP(Q2397,MapTable!$A:$A,1,0)),"맵없음",
  ""),
IF(ISERROR(FIND(",",Q2397,FIND(",",Q2397)+1)),
  IF(OR(ISERROR(VLOOKUP(LEFT(Q2397,FIND(",",Q2397)-1),MapTable!$A:$A,1,0)),ISERROR(VLOOKUP(TRIM(MID(Q2397,FIND(",",Q2397)+1,999)),MapTable!$A:$A,1,0))),"맵없음",
  ""),
IF(ISERROR(FIND(",",Q2397,FIND(",",Q2397,FIND(",",Q2397)+1)+1)),
  IF(OR(ISERROR(VLOOKUP(LEFT(Q2397,FIND(",",Q2397)-1),MapTable!$A:$A,1,0)),ISERROR(VLOOKUP(TRIM(MID(Q2397,FIND(",",Q2397)+1,FIND(",",Q2397,FIND(",",Q2397)+1)-FIND(",",Q2397)-1)),MapTable!$A:$A,1,0)),ISERROR(VLOOKUP(TRIM(MID(Q2397,FIND(",",Q2397,FIND(",",Q2397)+1)+1,999)),MapTable!$A:$A,1,0))),"맵없음",
  ""),
IF(ISERROR(FIND(",",Q2397,FIND(",",Q2397,FIND(",",Q2397,FIND(",",Q2397)+1)+1)+1)),
  IF(OR(ISERROR(VLOOKUP(LEFT(Q2397,FIND(",",Q2397)-1),MapTable!$A:$A,1,0)),ISERROR(VLOOKUP(TRIM(MID(Q2397,FIND(",",Q2397)+1,FIND(",",Q2397,FIND(",",Q2397)+1)-FIND(",",Q2397)-1)),MapTable!$A:$A,1,0)),ISERROR(VLOOKUP(TRIM(MID(Q2397,FIND(",",Q2397,FIND(",",Q2397)+1)+1,FIND(",",Q2397,FIND(",",Q2397,FIND(",",Q2397)+1)+1)-FIND(",",Q2397,FIND(",",Q2397)+1)-1)),MapTable!$A:$A,1,0)),ISERROR(VLOOKUP(TRIM(MID(Q2397,FIND(",",Q2397,FIND(",",Q2397,FIND(",",Q2397)+1)+1)+1,999)),MapTable!$A:$A,1,0))),"맵없음",
  ""),
)))))</f>
        <v/>
      </c>
      <c r="W2397" t="str">
        <f>IF(ISBLANK(V2397),"",IF(ISERROR(VLOOKUP(V2397,[3]DropTable!$A:$A,1,0)),"드랍없음",""))</f>
        <v/>
      </c>
      <c r="Y2397" t="str">
        <f>IF(ISBLANK(X2397),"",IF(ISERROR(VLOOKUP(X2397,[3]DropTable!$A:$A,1,0)),"드랍없음",""))</f>
        <v/>
      </c>
      <c r="AA2397">
        <v>8.1</v>
      </c>
    </row>
    <row r="2398" spans="1:27" x14ac:dyDescent="0.3">
      <c r="A2398">
        <v>26</v>
      </c>
      <c r="B2398">
        <v>7</v>
      </c>
      <c r="C2398">
        <v>1680</v>
      </c>
      <c r="D2398">
        <v>420</v>
      </c>
      <c r="E2398" t="s">
        <v>114</v>
      </c>
      <c r="H2398" t="str">
        <f>IF(ISBLANK(G2398),"",
IFERROR(VLOOKUP(G2398,[1]StringTable!$1:$1048576,MATCH([1]StringTable!$B$1,[1]StringTable!$1:$1,0),0),
IFERROR(VLOOKUP(G2398,[1]InApkStringTable!$1:$1048576,MATCH([1]InApkStringTable!$B$1,[1]InApkStringTable!$1:$1,0),0),
"스트링없음")))</f>
        <v/>
      </c>
      <c r="J2398" t="b">
        <v>1</v>
      </c>
      <c r="L2398" t="str">
        <f>IF(ISBLANK(K2398),"",IF(ISERROR(VLOOKUP(K2398,MapTable!$A:$A,1,0)),"맵없음",""))</f>
        <v/>
      </c>
      <c r="N2398" t="b">
        <f t="shared" ca="1" si="86"/>
        <v>0</v>
      </c>
      <c r="R2398" t="str">
        <f>IF(ISBLANK(Q2398),"",
IF(ISERROR(FIND(",",Q2398)),
  IF(ISERROR(VLOOKUP(Q2398,MapTable!$A:$A,1,0)),"맵없음",
  ""),
IF(ISERROR(FIND(",",Q2398,FIND(",",Q2398)+1)),
  IF(OR(ISERROR(VLOOKUP(LEFT(Q2398,FIND(",",Q2398)-1),MapTable!$A:$A,1,0)),ISERROR(VLOOKUP(TRIM(MID(Q2398,FIND(",",Q2398)+1,999)),MapTable!$A:$A,1,0))),"맵없음",
  ""),
IF(ISERROR(FIND(",",Q2398,FIND(",",Q2398,FIND(",",Q2398)+1)+1)),
  IF(OR(ISERROR(VLOOKUP(LEFT(Q2398,FIND(",",Q2398)-1),MapTable!$A:$A,1,0)),ISERROR(VLOOKUP(TRIM(MID(Q2398,FIND(",",Q2398)+1,FIND(",",Q2398,FIND(",",Q2398)+1)-FIND(",",Q2398)-1)),MapTable!$A:$A,1,0)),ISERROR(VLOOKUP(TRIM(MID(Q2398,FIND(",",Q2398,FIND(",",Q2398)+1)+1,999)),MapTable!$A:$A,1,0))),"맵없음",
  ""),
IF(ISERROR(FIND(",",Q2398,FIND(",",Q2398,FIND(",",Q2398,FIND(",",Q2398)+1)+1)+1)),
  IF(OR(ISERROR(VLOOKUP(LEFT(Q2398,FIND(",",Q2398)-1),MapTable!$A:$A,1,0)),ISERROR(VLOOKUP(TRIM(MID(Q2398,FIND(",",Q2398)+1,FIND(",",Q2398,FIND(",",Q2398)+1)-FIND(",",Q2398)-1)),MapTable!$A:$A,1,0)),ISERROR(VLOOKUP(TRIM(MID(Q2398,FIND(",",Q2398,FIND(",",Q2398)+1)+1,FIND(",",Q2398,FIND(",",Q2398,FIND(",",Q2398)+1)+1)-FIND(",",Q2398,FIND(",",Q2398)+1)-1)),MapTable!$A:$A,1,0)),ISERROR(VLOOKUP(TRIM(MID(Q2398,FIND(",",Q2398,FIND(",",Q2398,FIND(",",Q2398)+1)+1)+1,999)),MapTable!$A:$A,1,0))),"맵없음",
  ""),
)))))</f>
        <v/>
      </c>
      <c r="W2398" t="str">
        <f>IF(ISBLANK(V2398),"",IF(ISERROR(VLOOKUP(V2398,[3]DropTable!$A:$A,1,0)),"드랍없음",""))</f>
        <v/>
      </c>
      <c r="Y2398" t="str">
        <f>IF(ISBLANK(X2398),"",IF(ISERROR(VLOOKUP(X2398,[3]DropTable!$A:$A,1,0)),"드랍없음",""))</f>
        <v/>
      </c>
      <c r="AA2398">
        <v>8.1</v>
      </c>
    </row>
    <row r="2399" spans="1:27" x14ac:dyDescent="0.3">
      <c r="A2399">
        <v>26</v>
      </c>
      <c r="B2399">
        <v>8</v>
      </c>
      <c r="C2399">
        <v>1680</v>
      </c>
      <c r="D2399">
        <v>420</v>
      </c>
      <c r="E2399" t="s">
        <v>114</v>
      </c>
      <c r="H2399" t="str">
        <f>IF(ISBLANK(G2399),"",
IFERROR(VLOOKUP(G2399,[1]StringTable!$1:$1048576,MATCH([1]StringTable!$B$1,[1]StringTable!$1:$1,0),0),
IFERROR(VLOOKUP(G2399,[1]InApkStringTable!$1:$1048576,MATCH([1]InApkStringTable!$B$1,[1]InApkStringTable!$1:$1,0),0),
"스트링없음")))</f>
        <v/>
      </c>
      <c r="J2399" t="b">
        <v>1</v>
      </c>
      <c r="L2399" t="str">
        <f>IF(ISBLANK(K2399),"",IF(ISERROR(VLOOKUP(K2399,MapTable!$A:$A,1,0)),"맵없음",""))</f>
        <v/>
      </c>
      <c r="N2399" t="b">
        <f t="shared" ca="1" si="86"/>
        <v>0</v>
      </c>
      <c r="R2399" t="str">
        <f>IF(ISBLANK(Q2399),"",
IF(ISERROR(FIND(",",Q2399)),
  IF(ISERROR(VLOOKUP(Q2399,MapTable!$A:$A,1,0)),"맵없음",
  ""),
IF(ISERROR(FIND(",",Q2399,FIND(",",Q2399)+1)),
  IF(OR(ISERROR(VLOOKUP(LEFT(Q2399,FIND(",",Q2399)-1),MapTable!$A:$A,1,0)),ISERROR(VLOOKUP(TRIM(MID(Q2399,FIND(",",Q2399)+1,999)),MapTable!$A:$A,1,0))),"맵없음",
  ""),
IF(ISERROR(FIND(",",Q2399,FIND(",",Q2399,FIND(",",Q2399)+1)+1)),
  IF(OR(ISERROR(VLOOKUP(LEFT(Q2399,FIND(",",Q2399)-1),MapTable!$A:$A,1,0)),ISERROR(VLOOKUP(TRIM(MID(Q2399,FIND(",",Q2399)+1,FIND(",",Q2399,FIND(",",Q2399)+1)-FIND(",",Q2399)-1)),MapTable!$A:$A,1,0)),ISERROR(VLOOKUP(TRIM(MID(Q2399,FIND(",",Q2399,FIND(",",Q2399)+1)+1,999)),MapTable!$A:$A,1,0))),"맵없음",
  ""),
IF(ISERROR(FIND(",",Q2399,FIND(",",Q2399,FIND(",",Q2399,FIND(",",Q2399)+1)+1)+1)),
  IF(OR(ISERROR(VLOOKUP(LEFT(Q2399,FIND(",",Q2399)-1),MapTable!$A:$A,1,0)),ISERROR(VLOOKUP(TRIM(MID(Q2399,FIND(",",Q2399)+1,FIND(",",Q2399,FIND(",",Q2399)+1)-FIND(",",Q2399)-1)),MapTable!$A:$A,1,0)),ISERROR(VLOOKUP(TRIM(MID(Q2399,FIND(",",Q2399,FIND(",",Q2399)+1)+1,FIND(",",Q2399,FIND(",",Q2399,FIND(",",Q2399)+1)+1)-FIND(",",Q2399,FIND(",",Q2399)+1)-1)),MapTable!$A:$A,1,0)),ISERROR(VLOOKUP(TRIM(MID(Q2399,FIND(",",Q2399,FIND(",",Q2399,FIND(",",Q2399)+1)+1)+1,999)),MapTable!$A:$A,1,0))),"맵없음",
  ""),
)))))</f>
        <v/>
      </c>
      <c r="W2399" t="str">
        <f>IF(ISBLANK(V2399),"",IF(ISERROR(VLOOKUP(V2399,[3]DropTable!$A:$A,1,0)),"드랍없음",""))</f>
        <v/>
      </c>
      <c r="Y2399" t="str">
        <f>IF(ISBLANK(X2399),"",IF(ISERROR(VLOOKUP(X2399,[3]DropTable!$A:$A,1,0)),"드랍없음",""))</f>
        <v/>
      </c>
      <c r="AA2399">
        <v>8.1</v>
      </c>
    </row>
    <row r="2400" spans="1:27" x14ac:dyDescent="0.3">
      <c r="A2400">
        <v>26</v>
      </c>
      <c r="B2400">
        <v>9</v>
      </c>
      <c r="C2400">
        <v>1680</v>
      </c>
      <c r="D2400">
        <v>420</v>
      </c>
      <c r="E2400" t="s">
        <v>114</v>
      </c>
      <c r="H2400" t="str">
        <f>IF(ISBLANK(G2400),"",
IFERROR(VLOOKUP(G2400,[1]StringTable!$1:$1048576,MATCH([1]StringTable!$B$1,[1]StringTable!$1:$1,0),0),
IFERROR(VLOOKUP(G2400,[1]InApkStringTable!$1:$1048576,MATCH([1]InApkStringTable!$B$1,[1]InApkStringTable!$1:$1,0),0),
"스트링없음")))</f>
        <v/>
      </c>
      <c r="J2400" t="b">
        <v>1</v>
      </c>
      <c r="L2400" t="str">
        <f>IF(ISBLANK(K2400),"",IF(ISERROR(VLOOKUP(K2400,MapTable!$A:$A,1,0)),"맵없음",""))</f>
        <v/>
      </c>
      <c r="N2400" t="b">
        <f t="shared" ca="1" si="86"/>
        <v>0</v>
      </c>
      <c r="R2400" t="str">
        <f>IF(ISBLANK(Q2400),"",
IF(ISERROR(FIND(",",Q2400)),
  IF(ISERROR(VLOOKUP(Q2400,MapTable!$A:$A,1,0)),"맵없음",
  ""),
IF(ISERROR(FIND(",",Q2400,FIND(",",Q2400)+1)),
  IF(OR(ISERROR(VLOOKUP(LEFT(Q2400,FIND(",",Q2400)-1),MapTable!$A:$A,1,0)),ISERROR(VLOOKUP(TRIM(MID(Q2400,FIND(",",Q2400)+1,999)),MapTable!$A:$A,1,0))),"맵없음",
  ""),
IF(ISERROR(FIND(",",Q2400,FIND(",",Q2400,FIND(",",Q2400)+1)+1)),
  IF(OR(ISERROR(VLOOKUP(LEFT(Q2400,FIND(",",Q2400)-1),MapTable!$A:$A,1,0)),ISERROR(VLOOKUP(TRIM(MID(Q2400,FIND(",",Q2400)+1,FIND(",",Q2400,FIND(",",Q2400)+1)-FIND(",",Q2400)-1)),MapTable!$A:$A,1,0)),ISERROR(VLOOKUP(TRIM(MID(Q2400,FIND(",",Q2400,FIND(",",Q2400)+1)+1,999)),MapTable!$A:$A,1,0))),"맵없음",
  ""),
IF(ISERROR(FIND(",",Q2400,FIND(",",Q2400,FIND(",",Q2400,FIND(",",Q2400)+1)+1)+1)),
  IF(OR(ISERROR(VLOOKUP(LEFT(Q2400,FIND(",",Q2400)-1),MapTable!$A:$A,1,0)),ISERROR(VLOOKUP(TRIM(MID(Q2400,FIND(",",Q2400)+1,FIND(",",Q2400,FIND(",",Q2400)+1)-FIND(",",Q2400)-1)),MapTable!$A:$A,1,0)),ISERROR(VLOOKUP(TRIM(MID(Q2400,FIND(",",Q2400,FIND(",",Q2400)+1)+1,FIND(",",Q2400,FIND(",",Q2400,FIND(",",Q2400)+1)+1)-FIND(",",Q2400,FIND(",",Q2400)+1)-1)),MapTable!$A:$A,1,0)),ISERROR(VLOOKUP(TRIM(MID(Q2400,FIND(",",Q2400,FIND(",",Q2400,FIND(",",Q2400)+1)+1)+1,999)),MapTable!$A:$A,1,0))),"맵없음",
  ""),
)))))</f>
        <v/>
      </c>
      <c r="W2400" t="str">
        <f>IF(ISBLANK(V2400),"",IF(ISERROR(VLOOKUP(V2400,[3]DropTable!$A:$A,1,0)),"드랍없음",""))</f>
        <v/>
      </c>
      <c r="Y2400" t="str">
        <f>IF(ISBLANK(X2400),"",IF(ISERROR(VLOOKUP(X2400,[3]DropTable!$A:$A,1,0)),"드랍없음",""))</f>
        <v/>
      </c>
      <c r="AA2400">
        <v>8.1</v>
      </c>
    </row>
    <row r="2401" spans="1:27" x14ac:dyDescent="0.3">
      <c r="A2401">
        <v>26</v>
      </c>
      <c r="B2401">
        <v>10</v>
      </c>
      <c r="C2401">
        <v>1680</v>
      </c>
      <c r="D2401">
        <v>420</v>
      </c>
      <c r="E2401" t="s">
        <v>114</v>
      </c>
      <c r="H2401" t="str">
        <f>IF(ISBLANK(G2401),"",
IFERROR(VLOOKUP(G2401,[1]StringTable!$1:$1048576,MATCH([1]StringTable!$B$1,[1]StringTable!$1:$1,0),0),
IFERROR(VLOOKUP(G2401,[1]InApkStringTable!$1:$1048576,MATCH([1]InApkStringTable!$B$1,[1]InApkStringTable!$1:$1,0),0),
"스트링없음")))</f>
        <v/>
      </c>
      <c r="J2401" t="b">
        <v>1</v>
      </c>
      <c r="L2401" t="str">
        <f>IF(ISBLANK(K2401),"",IF(ISERROR(VLOOKUP(K2401,MapTable!$A:$A,1,0)),"맵없음",""))</f>
        <v/>
      </c>
      <c r="N2401" t="b">
        <f t="shared" ca="1" si="86"/>
        <v>0</v>
      </c>
      <c r="R2401" t="str">
        <f>IF(ISBLANK(Q2401),"",
IF(ISERROR(FIND(",",Q2401)),
  IF(ISERROR(VLOOKUP(Q2401,MapTable!$A:$A,1,0)),"맵없음",
  ""),
IF(ISERROR(FIND(",",Q2401,FIND(",",Q2401)+1)),
  IF(OR(ISERROR(VLOOKUP(LEFT(Q2401,FIND(",",Q2401)-1),MapTable!$A:$A,1,0)),ISERROR(VLOOKUP(TRIM(MID(Q2401,FIND(",",Q2401)+1,999)),MapTable!$A:$A,1,0))),"맵없음",
  ""),
IF(ISERROR(FIND(",",Q2401,FIND(",",Q2401,FIND(",",Q2401)+1)+1)),
  IF(OR(ISERROR(VLOOKUP(LEFT(Q2401,FIND(",",Q2401)-1),MapTable!$A:$A,1,0)),ISERROR(VLOOKUP(TRIM(MID(Q2401,FIND(",",Q2401)+1,FIND(",",Q2401,FIND(",",Q2401)+1)-FIND(",",Q2401)-1)),MapTable!$A:$A,1,0)),ISERROR(VLOOKUP(TRIM(MID(Q2401,FIND(",",Q2401,FIND(",",Q2401)+1)+1,999)),MapTable!$A:$A,1,0))),"맵없음",
  ""),
IF(ISERROR(FIND(",",Q2401,FIND(",",Q2401,FIND(",",Q2401,FIND(",",Q2401)+1)+1)+1)),
  IF(OR(ISERROR(VLOOKUP(LEFT(Q2401,FIND(",",Q2401)-1),MapTable!$A:$A,1,0)),ISERROR(VLOOKUP(TRIM(MID(Q2401,FIND(",",Q2401)+1,FIND(",",Q2401,FIND(",",Q2401)+1)-FIND(",",Q2401)-1)),MapTable!$A:$A,1,0)),ISERROR(VLOOKUP(TRIM(MID(Q2401,FIND(",",Q2401,FIND(",",Q2401)+1)+1,FIND(",",Q2401,FIND(",",Q2401,FIND(",",Q2401)+1)+1)-FIND(",",Q2401,FIND(",",Q2401)+1)-1)),MapTable!$A:$A,1,0)),ISERROR(VLOOKUP(TRIM(MID(Q2401,FIND(",",Q2401,FIND(",",Q2401,FIND(",",Q2401)+1)+1)+1,999)),MapTable!$A:$A,1,0))),"맵없음",
  ""),
)))))</f>
        <v/>
      </c>
      <c r="W2401" t="str">
        <f>IF(ISBLANK(V2401),"",IF(ISERROR(VLOOKUP(V2401,[3]DropTable!$A:$A,1,0)),"드랍없음",""))</f>
        <v/>
      </c>
      <c r="Y2401" t="str">
        <f>IF(ISBLANK(X2401),"",IF(ISERROR(VLOOKUP(X2401,[3]DropTable!$A:$A,1,0)),"드랍없음",""))</f>
        <v/>
      </c>
      <c r="AA2401">
        <v>8.1</v>
      </c>
    </row>
    <row r="2402" spans="1:27" x14ac:dyDescent="0.3">
      <c r="A2402">
        <v>26</v>
      </c>
      <c r="B2402">
        <v>11</v>
      </c>
      <c r="C2402">
        <v>1680</v>
      </c>
      <c r="D2402">
        <v>420</v>
      </c>
      <c r="E2402" t="s">
        <v>114</v>
      </c>
      <c r="H2402" t="str">
        <f>IF(ISBLANK(G2402),"",
IFERROR(VLOOKUP(G2402,[1]StringTable!$1:$1048576,MATCH([1]StringTable!$B$1,[1]StringTable!$1:$1,0),0),
IFERROR(VLOOKUP(G2402,[1]InApkStringTable!$1:$1048576,MATCH([1]InApkStringTable!$B$1,[1]InApkStringTable!$1:$1,0),0),
"스트링없음")))</f>
        <v/>
      </c>
      <c r="J2402" t="b">
        <v>1</v>
      </c>
      <c r="L2402" t="str">
        <f>IF(ISBLANK(K2402),"",IF(ISERROR(VLOOKUP(K2402,MapTable!$A:$A,1,0)),"맵없음",""))</f>
        <v/>
      </c>
      <c r="N2402" t="b">
        <f t="shared" ca="1" si="86"/>
        <v>0</v>
      </c>
      <c r="R2402" t="str">
        <f>IF(ISBLANK(Q2402),"",
IF(ISERROR(FIND(",",Q2402)),
  IF(ISERROR(VLOOKUP(Q2402,MapTable!$A:$A,1,0)),"맵없음",
  ""),
IF(ISERROR(FIND(",",Q2402,FIND(",",Q2402)+1)),
  IF(OR(ISERROR(VLOOKUP(LEFT(Q2402,FIND(",",Q2402)-1),MapTable!$A:$A,1,0)),ISERROR(VLOOKUP(TRIM(MID(Q2402,FIND(",",Q2402)+1,999)),MapTable!$A:$A,1,0))),"맵없음",
  ""),
IF(ISERROR(FIND(",",Q2402,FIND(",",Q2402,FIND(",",Q2402)+1)+1)),
  IF(OR(ISERROR(VLOOKUP(LEFT(Q2402,FIND(",",Q2402)-1),MapTable!$A:$A,1,0)),ISERROR(VLOOKUP(TRIM(MID(Q2402,FIND(",",Q2402)+1,FIND(",",Q2402,FIND(",",Q2402)+1)-FIND(",",Q2402)-1)),MapTable!$A:$A,1,0)),ISERROR(VLOOKUP(TRIM(MID(Q2402,FIND(",",Q2402,FIND(",",Q2402)+1)+1,999)),MapTable!$A:$A,1,0))),"맵없음",
  ""),
IF(ISERROR(FIND(",",Q2402,FIND(",",Q2402,FIND(",",Q2402,FIND(",",Q2402)+1)+1)+1)),
  IF(OR(ISERROR(VLOOKUP(LEFT(Q2402,FIND(",",Q2402)-1),MapTable!$A:$A,1,0)),ISERROR(VLOOKUP(TRIM(MID(Q2402,FIND(",",Q2402)+1,FIND(",",Q2402,FIND(",",Q2402)+1)-FIND(",",Q2402)-1)),MapTable!$A:$A,1,0)),ISERROR(VLOOKUP(TRIM(MID(Q2402,FIND(",",Q2402,FIND(",",Q2402)+1)+1,FIND(",",Q2402,FIND(",",Q2402,FIND(",",Q2402)+1)+1)-FIND(",",Q2402,FIND(",",Q2402)+1)-1)),MapTable!$A:$A,1,0)),ISERROR(VLOOKUP(TRIM(MID(Q2402,FIND(",",Q2402,FIND(",",Q2402,FIND(",",Q2402)+1)+1)+1,999)),MapTable!$A:$A,1,0))),"맵없음",
  ""),
)))))</f>
        <v/>
      </c>
      <c r="W2402" t="str">
        <f>IF(ISBLANK(V2402),"",IF(ISERROR(VLOOKUP(V2402,[3]DropTable!$A:$A,1,0)),"드랍없음",""))</f>
        <v/>
      </c>
      <c r="Y2402" t="str">
        <f>IF(ISBLANK(X2402),"",IF(ISERROR(VLOOKUP(X2402,[3]DropTable!$A:$A,1,0)),"드랍없음",""))</f>
        <v/>
      </c>
      <c r="AA2402">
        <v>8.1</v>
      </c>
    </row>
    <row r="2403" spans="1:27" x14ac:dyDescent="0.3">
      <c r="A2403">
        <v>26</v>
      </c>
      <c r="B2403">
        <v>12</v>
      </c>
      <c r="C2403">
        <v>1680</v>
      </c>
      <c r="D2403">
        <v>420</v>
      </c>
      <c r="E2403" t="s">
        <v>114</v>
      </c>
      <c r="H2403" t="str">
        <f>IF(ISBLANK(G2403),"",
IFERROR(VLOOKUP(G2403,[1]StringTable!$1:$1048576,MATCH([1]StringTable!$B$1,[1]StringTable!$1:$1,0),0),
IFERROR(VLOOKUP(G2403,[1]InApkStringTable!$1:$1048576,MATCH([1]InApkStringTable!$B$1,[1]InApkStringTable!$1:$1,0),0),
"스트링없음")))</f>
        <v/>
      </c>
      <c r="J2403" t="b">
        <v>1</v>
      </c>
      <c r="L2403" t="str">
        <f>IF(ISBLANK(K2403),"",IF(ISERROR(VLOOKUP(K2403,MapTable!$A:$A,1,0)),"맵없음",""))</f>
        <v/>
      </c>
      <c r="N2403" t="b">
        <f t="shared" ca="1" si="86"/>
        <v>0</v>
      </c>
      <c r="R2403" t="str">
        <f>IF(ISBLANK(Q2403),"",
IF(ISERROR(FIND(",",Q2403)),
  IF(ISERROR(VLOOKUP(Q2403,MapTable!$A:$A,1,0)),"맵없음",
  ""),
IF(ISERROR(FIND(",",Q2403,FIND(",",Q2403)+1)),
  IF(OR(ISERROR(VLOOKUP(LEFT(Q2403,FIND(",",Q2403)-1),MapTable!$A:$A,1,0)),ISERROR(VLOOKUP(TRIM(MID(Q2403,FIND(",",Q2403)+1,999)),MapTable!$A:$A,1,0))),"맵없음",
  ""),
IF(ISERROR(FIND(",",Q2403,FIND(",",Q2403,FIND(",",Q2403)+1)+1)),
  IF(OR(ISERROR(VLOOKUP(LEFT(Q2403,FIND(",",Q2403)-1),MapTable!$A:$A,1,0)),ISERROR(VLOOKUP(TRIM(MID(Q2403,FIND(",",Q2403)+1,FIND(",",Q2403,FIND(",",Q2403)+1)-FIND(",",Q2403)-1)),MapTable!$A:$A,1,0)),ISERROR(VLOOKUP(TRIM(MID(Q2403,FIND(",",Q2403,FIND(",",Q2403)+1)+1,999)),MapTable!$A:$A,1,0))),"맵없음",
  ""),
IF(ISERROR(FIND(",",Q2403,FIND(",",Q2403,FIND(",",Q2403,FIND(",",Q2403)+1)+1)+1)),
  IF(OR(ISERROR(VLOOKUP(LEFT(Q2403,FIND(",",Q2403)-1),MapTable!$A:$A,1,0)),ISERROR(VLOOKUP(TRIM(MID(Q2403,FIND(",",Q2403)+1,FIND(",",Q2403,FIND(",",Q2403)+1)-FIND(",",Q2403)-1)),MapTable!$A:$A,1,0)),ISERROR(VLOOKUP(TRIM(MID(Q2403,FIND(",",Q2403,FIND(",",Q2403)+1)+1,FIND(",",Q2403,FIND(",",Q2403,FIND(",",Q2403)+1)+1)-FIND(",",Q2403,FIND(",",Q2403)+1)-1)),MapTable!$A:$A,1,0)),ISERROR(VLOOKUP(TRIM(MID(Q2403,FIND(",",Q2403,FIND(",",Q2403,FIND(",",Q2403)+1)+1)+1,999)),MapTable!$A:$A,1,0))),"맵없음",
  ""),
)))))</f>
        <v/>
      </c>
      <c r="W2403" t="str">
        <f>IF(ISBLANK(V2403),"",IF(ISERROR(VLOOKUP(V2403,[3]DropTable!$A:$A,1,0)),"드랍없음",""))</f>
        <v/>
      </c>
      <c r="Y2403" t="str">
        <f>IF(ISBLANK(X2403),"",IF(ISERROR(VLOOKUP(X2403,[3]DropTable!$A:$A,1,0)),"드랍없음",""))</f>
        <v/>
      </c>
      <c r="AA2403">
        <v>8.1</v>
      </c>
    </row>
    <row r="2404" spans="1:27" x14ac:dyDescent="0.3">
      <c r="A2404">
        <v>26</v>
      </c>
      <c r="B2404">
        <v>13</v>
      </c>
      <c r="C2404">
        <v>1680</v>
      </c>
      <c r="D2404">
        <v>420</v>
      </c>
      <c r="E2404" t="s">
        <v>114</v>
      </c>
      <c r="H2404" t="str">
        <f>IF(ISBLANK(G2404),"",
IFERROR(VLOOKUP(G2404,[1]StringTable!$1:$1048576,MATCH([1]StringTable!$B$1,[1]StringTable!$1:$1,0),0),
IFERROR(VLOOKUP(G2404,[1]InApkStringTable!$1:$1048576,MATCH([1]InApkStringTable!$B$1,[1]InApkStringTable!$1:$1,0),0),
"스트링없음")))</f>
        <v/>
      </c>
      <c r="J2404" t="b">
        <v>1</v>
      </c>
      <c r="L2404" t="str">
        <f>IF(ISBLANK(K2404),"",IF(ISERROR(VLOOKUP(K2404,MapTable!$A:$A,1,0)),"맵없음",""))</f>
        <v/>
      </c>
      <c r="N2404" t="b">
        <f t="shared" ca="1" si="86"/>
        <v>0</v>
      </c>
      <c r="R2404" t="str">
        <f>IF(ISBLANK(Q2404),"",
IF(ISERROR(FIND(",",Q2404)),
  IF(ISERROR(VLOOKUP(Q2404,MapTable!$A:$A,1,0)),"맵없음",
  ""),
IF(ISERROR(FIND(",",Q2404,FIND(",",Q2404)+1)),
  IF(OR(ISERROR(VLOOKUP(LEFT(Q2404,FIND(",",Q2404)-1),MapTable!$A:$A,1,0)),ISERROR(VLOOKUP(TRIM(MID(Q2404,FIND(",",Q2404)+1,999)),MapTable!$A:$A,1,0))),"맵없음",
  ""),
IF(ISERROR(FIND(",",Q2404,FIND(",",Q2404,FIND(",",Q2404)+1)+1)),
  IF(OR(ISERROR(VLOOKUP(LEFT(Q2404,FIND(",",Q2404)-1),MapTable!$A:$A,1,0)),ISERROR(VLOOKUP(TRIM(MID(Q2404,FIND(",",Q2404)+1,FIND(",",Q2404,FIND(",",Q2404)+1)-FIND(",",Q2404)-1)),MapTable!$A:$A,1,0)),ISERROR(VLOOKUP(TRIM(MID(Q2404,FIND(",",Q2404,FIND(",",Q2404)+1)+1,999)),MapTable!$A:$A,1,0))),"맵없음",
  ""),
IF(ISERROR(FIND(",",Q2404,FIND(",",Q2404,FIND(",",Q2404,FIND(",",Q2404)+1)+1)+1)),
  IF(OR(ISERROR(VLOOKUP(LEFT(Q2404,FIND(",",Q2404)-1),MapTable!$A:$A,1,0)),ISERROR(VLOOKUP(TRIM(MID(Q2404,FIND(",",Q2404)+1,FIND(",",Q2404,FIND(",",Q2404)+1)-FIND(",",Q2404)-1)),MapTable!$A:$A,1,0)),ISERROR(VLOOKUP(TRIM(MID(Q2404,FIND(",",Q2404,FIND(",",Q2404)+1)+1,FIND(",",Q2404,FIND(",",Q2404,FIND(",",Q2404)+1)+1)-FIND(",",Q2404,FIND(",",Q2404)+1)-1)),MapTable!$A:$A,1,0)),ISERROR(VLOOKUP(TRIM(MID(Q2404,FIND(",",Q2404,FIND(",",Q2404,FIND(",",Q2404)+1)+1)+1,999)),MapTable!$A:$A,1,0))),"맵없음",
  ""),
)))))</f>
        <v/>
      </c>
      <c r="W2404" t="str">
        <f>IF(ISBLANK(V2404),"",IF(ISERROR(VLOOKUP(V2404,[3]DropTable!$A:$A,1,0)),"드랍없음",""))</f>
        <v/>
      </c>
      <c r="Y2404" t="str">
        <f>IF(ISBLANK(X2404),"",IF(ISERROR(VLOOKUP(X2404,[3]DropTable!$A:$A,1,0)),"드랍없음",""))</f>
        <v/>
      </c>
      <c r="AA2404">
        <v>8.1</v>
      </c>
    </row>
    <row r="2405" spans="1:27" x14ac:dyDescent="0.3">
      <c r="A2405">
        <v>26</v>
      </c>
      <c r="B2405">
        <v>14</v>
      </c>
      <c r="C2405">
        <v>1680</v>
      </c>
      <c r="D2405">
        <v>420</v>
      </c>
      <c r="E2405" t="s">
        <v>114</v>
      </c>
      <c r="H2405" t="str">
        <f>IF(ISBLANK(G2405),"",
IFERROR(VLOOKUP(G2405,[1]StringTable!$1:$1048576,MATCH([1]StringTable!$B$1,[1]StringTable!$1:$1,0),0),
IFERROR(VLOOKUP(G2405,[1]InApkStringTable!$1:$1048576,MATCH([1]InApkStringTable!$B$1,[1]InApkStringTable!$1:$1,0),0),
"스트링없음")))</f>
        <v/>
      </c>
      <c r="J2405" t="b">
        <v>1</v>
      </c>
      <c r="L2405" t="str">
        <f>IF(ISBLANK(K2405),"",IF(ISERROR(VLOOKUP(K2405,MapTable!$A:$A,1,0)),"맵없음",""))</f>
        <v/>
      </c>
      <c r="N2405" t="b">
        <f t="shared" ca="1" si="86"/>
        <v>0</v>
      </c>
      <c r="R2405" t="str">
        <f>IF(ISBLANK(Q2405),"",
IF(ISERROR(FIND(",",Q2405)),
  IF(ISERROR(VLOOKUP(Q2405,MapTable!$A:$A,1,0)),"맵없음",
  ""),
IF(ISERROR(FIND(",",Q2405,FIND(",",Q2405)+1)),
  IF(OR(ISERROR(VLOOKUP(LEFT(Q2405,FIND(",",Q2405)-1),MapTable!$A:$A,1,0)),ISERROR(VLOOKUP(TRIM(MID(Q2405,FIND(",",Q2405)+1,999)),MapTable!$A:$A,1,0))),"맵없음",
  ""),
IF(ISERROR(FIND(",",Q2405,FIND(",",Q2405,FIND(",",Q2405)+1)+1)),
  IF(OR(ISERROR(VLOOKUP(LEFT(Q2405,FIND(",",Q2405)-1),MapTable!$A:$A,1,0)),ISERROR(VLOOKUP(TRIM(MID(Q2405,FIND(",",Q2405)+1,FIND(",",Q2405,FIND(",",Q2405)+1)-FIND(",",Q2405)-1)),MapTable!$A:$A,1,0)),ISERROR(VLOOKUP(TRIM(MID(Q2405,FIND(",",Q2405,FIND(",",Q2405)+1)+1,999)),MapTable!$A:$A,1,0))),"맵없음",
  ""),
IF(ISERROR(FIND(",",Q2405,FIND(",",Q2405,FIND(",",Q2405,FIND(",",Q2405)+1)+1)+1)),
  IF(OR(ISERROR(VLOOKUP(LEFT(Q2405,FIND(",",Q2405)-1),MapTable!$A:$A,1,0)),ISERROR(VLOOKUP(TRIM(MID(Q2405,FIND(",",Q2405)+1,FIND(",",Q2405,FIND(",",Q2405)+1)-FIND(",",Q2405)-1)),MapTable!$A:$A,1,0)),ISERROR(VLOOKUP(TRIM(MID(Q2405,FIND(",",Q2405,FIND(",",Q2405)+1)+1,FIND(",",Q2405,FIND(",",Q2405,FIND(",",Q2405)+1)+1)-FIND(",",Q2405,FIND(",",Q2405)+1)-1)),MapTable!$A:$A,1,0)),ISERROR(VLOOKUP(TRIM(MID(Q2405,FIND(",",Q2405,FIND(",",Q2405,FIND(",",Q2405)+1)+1)+1,999)),MapTable!$A:$A,1,0))),"맵없음",
  ""),
)))))</f>
        <v/>
      </c>
      <c r="W2405" t="str">
        <f>IF(ISBLANK(V2405),"",IF(ISERROR(VLOOKUP(V2405,[3]DropTable!$A:$A,1,0)),"드랍없음",""))</f>
        <v/>
      </c>
      <c r="Y2405" t="str">
        <f>IF(ISBLANK(X2405),"",IF(ISERROR(VLOOKUP(X2405,[3]DropTable!$A:$A,1,0)),"드랍없음",""))</f>
        <v/>
      </c>
      <c r="AA2405">
        <v>8.1</v>
      </c>
    </row>
    <row r="2406" spans="1:27" x14ac:dyDescent="0.3">
      <c r="A2406">
        <v>26</v>
      </c>
      <c r="B2406">
        <v>15</v>
      </c>
      <c r="C2406">
        <v>1680</v>
      </c>
      <c r="D2406">
        <v>420</v>
      </c>
      <c r="E2406" t="s">
        <v>114</v>
      </c>
      <c r="H2406" t="str">
        <f>IF(ISBLANK(G2406),"",
IFERROR(VLOOKUP(G2406,[1]StringTable!$1:$1048576,MATCH([1]StringTable!$B$1,[1]StringTable!$1:$1,0),0),
IFERROR(VLOOKUP(G2406,[1]InApkStringTable!$1:$1048576,MATCH([1]InApkStringTable!$B$1,[1]InApkStringTable!$1:$1,0),0),
"스트링없음")))</f>
        <v/>
      </c>
      <c r="J2406" t="b">
        <v>1</v>
      </c>
      <c r="L2406" t="str">
        <f>IF(ISBLANK(K2406),"",IF(ISERROR(VLOOKUP(K2406,MapTable!$A:$A,1,0)),"맵없음",""))</f>
        <v/>
      </c>
      <c r="N2406" t="b">
        <f t="shared" ca="1" si="86"/>
        <v>0</v>
      </c>
      <c r="R2406" t="str">
        <f>IF(ISBLANK(Q2406),"",
IF(ISERROR(FIND(",",Q2406)),
  IF(ISERROR(VLOOKUP(Q2406,MapTable!$A:$A,1,0)),"맵없음",
  ""),
IF(ISERROR(FIND(",",Q2406,FIND(",",Q2406)+1)),
  IF(OR(ISERROR(VLOOKUP(LEFT(Q2406,FIND(",",Q2406)-1),MapTable!$A:$A,1,0)),ISERROR(VLOOKUP(TRIM(MID(Q2406,FIND(",",Q2406)+1,999)),MapTable!$A:$A,1,0))),"맵없음",
  ""),
IF(ISERROR(FIND(",",Q2406,FIND(",",Q2406,FIND(",",Q2406)+1)+1)),
  IF(OR(ISERROR(VLOOKUP(LEFT(Q2406,FIND(",",Q2406)-1),MapTable!$A:$A,1,0)),ISERROR(VLOOKUP(TRIM(MID(Q2406,FIND(",",Q2406)+1,FIND(",",Q2406,FIND(",",Q2406)+1)-FIND(",",Q2406)-1)),MapTable!$A:$A,1,0)),ISERROR(VLOOKUP(TRIM(MID(Q2406,FIND(",",Q2406,FIND(",",Q2406)+1)+1,999)),MapTable!$A:$A,1,0))),"맵없음",
  ""),
IF(ISERROR(FIND(",",Q2406,FIND(",",Q2406,FIND(",",Q2406,FIND(",",Q2406)+1)+1)+1)),
  IF(OR(ISERROR(VLOOKUP(LEFT(Q2406,FIND(",",Q2406)-1),MapTable!$A:$A,1,0)),ISERROR(VLOOKUP(TRIM(MID(Q2406,FIND(",",Q2406)+1,FIND(",",Q2406,FIND(",",Q2406)+1)-FIND(",",Q2406)-1)),MapTable!$A:$A,1,0)),ISERROR(VLOOKUP(TRIM(MID(Q2406,FIND(",",Q2406,FIND(",",Q2406)+1)+1,FIND(",",Q2406,FIND(",",Q2406,FIND(",",Q2406)+1)+1)-FIND(",",Q2406,FIND(",",Q2406)+1)-1)),MapTable!$A:$A,1,0)),ISERROR(VLOOKUP(TRIM(MID(Q2406,FIND(",",Q2406,FIND(",",Q2406,FIND(",",Q2406)+1)+1)+1,999)),MapTable!$A:$A,1,0))),"맵없음",
  ""),
)))))</f>
        <v/>
      </c>
      <c r="W2406" t="str">
        <f>IF(ISBLANK(V2406),"",IF(ISERROR(VLOOKUP(V2406,[3]DropTable!$A:$A,1,0)),"드랍없음",""))</f>
        <v/>
      </c>
      <c r="Y2406" t="str">
        <f>IF(ISBLANK(X2406),"",IF(ISERROR(VLOOKUP(X2406,[3]DropTable!$A:$A,1,0)),"드랍없음",""))</f>
        <v/>
      </c>
      <c r="AA2406">
        <v>8.1</v>
      </c>
    </row>
    <row r="2407" spans="1:27" x14ac:dyDescent="0.3">
      <c r="A2407">
        <v>26</v>
      </c>
      <c r="B2407">
        <v>16</v>
      </c>
      <c r="C2407">
        <v>1680</v>
      </c>
      <c r="D2407">
        <v>420</v>
      </c>
      <c r="E2407" t="s">
        <v>114</v>
      </c>
      <c r="H2407" t="str">
        <f>IF(ISBLANK(G2407),"",
IFERROR(VLOOKUP(G2407,[1]StringTable!$1:$1048576,MATCH([1]StringTable!$B$1,[1]StringTable!$1:$1,0),0),
IFERROR(VLOOKUP(G2407,[1]InApkStringTable!$1:$1048576,MATCH([1]InApkStringTable!$B$1,[1]InApkStringTable!$1:$1,0),0),
"스트링없음")))</f>
        <v/>
      </c>
      <c r="J2407" t="b">
        <v>1</v>
      </c>
      <c r="L2407" t="str">
        <f>IF(ISBLANK(K2407),"",IF(ISERROR(VLOOKUP(K2407,MapTable!$A:$A,1,0)),"맵없음",""))</f>
        <v/>
      </c>
      <c r="N2407" t="b">
        <f t="shared" ca="1" si="86"/>
        <v>0</v>
      </c>
      <c r="R2407" t="str">
        <f>IF(ISBLANK(Q2407),"",
IF(ISERROR(FIND(",",Q2407)),
  IF(ISERROR(VLOOKUP(Q2407,MapTable!$A:$A,1,0)),"맵없음",
  ""),
IF(ISERROR(FIND(",",Q2407,FIND(",",Q2407)+1)),
  IF(OR(ISERROR(VLOOKUP(LEFT(Q2407,FIND(",",Q2407)-1),MapTable!$A:$A,1,0)),ISERROR(VLOOKUP(TRIM(MID(Q2407,FIND(",",Q2407)+1,999)),MapTable!$A:$A,1,0))),"맵없음",
  ""),
IF(ISERROR(FIND(",",Q2407,FIND(",",Q2407,FIND(",",Q2407)+1)+1)),
  IF(OR(ISERROR(VLOOKUP(LEFT(Q2407,FIND(",",Q2407)-1),MapTable!$A:$A,1,0)),ISERROR(VLOOKUP(TRIM(MID(Q2407,FIND(",",Q2407)+1,FIND(",",Q2407,FIND(",",Q2407)+1)-FIND(",",Q2407)-1)),MapTable!$A:$A,1,0)),ISERROR(VLOOKUP(TRIM(MID(Q2407,FIND(",",Q2407,FIND(",",Q2407)+1)+1,999)),MapTable!$A:$A,1,0))),"맵없음",
  ""),
IF(ISERROR(FIND(",",Q2407,FIND(",",Q2407,FIND(",",Q2407,FIND(",",Q2407)+1)+1)+1)),
  IF(OR(ISERROR(VLOOKUP(LEFT(Q2407,FIND(",",Q2407)-1),MapTable!$A:$A,1,0)),ISERROR(VLOOKUP(TRIM(MID(Q2407,FIND(",",Q2407)+1,FIND(",",Q2407,FIND(",",Q2407)+1)-FIND(",",Q2407)-1)),MapTable!$A:$A,1,0)),ISERROR(VLOOKUP(TRIM(MID(Q2407,FIND(",",Q2407,FIND(",",Q2407)+1)+1,FIND(",",Q2407,FIND(",",Q2407,FIND(",",Q2407)+1)+1)-FIND(",",Q2407,FIND(",",Q2407)+1)-1)),MapTable!$A:$A,1,0)),ISERROR(VLOOKUP(TRIM(MID(Q2407,FIND(",",Q2407,FIND(",",Q2407,FIND(",",Q2407)+1)+1)+1,999)),MapTable!$A:$A,1,0))),"맵없음",
  ""),
)))))</f>
        <v/>
      </c>
      <c r="W2407" t="str">
        <f>IF(ISBLANK(V2407),"",IF(ISERROR(VLOOKUP(V2407,[3]DropTable!$A:$A,1,0)),"드랍없음",""))</f>
        <v/>
      </c>
      <c r="Y2407" t="str">
        <f>IF(ISBLANK(X2407),"",IF(ISERROR(VLOOKUP(X2407,[3]DropTable!$A:$A,1,0)),"드랍없음",""))</f>
        <v/>
      </c>
      <c r="AA2407">
        <v>8.1</v>
      </c>
    </row>
    <row r="2408" spans="1:27" x14ac:dyDescent="0.3">
      <c r="A2408">
        <v>26</v>
      </c>
      <c r="B2408">
        <v>17</v>
      </c>
      <c r="C2408">
        <v>1680</v>
      </c>
      <c r="D2408">
        <v>420</v>
      </c>
      <c r="E2408" t="s">
        <v>114</v>
      </c>
      <c r="H2408" t="str">
        <f>IF(ISBLANK(G2408),"",
IFERROR(VLOOKUP(G2408,[1]StringTable!$1:$1048576,MATCH([1]StringTable!$B$1,[1]StringTable!$1:$1,0),0),
IFERROR(VLOOKUP(G2408,[1]InApkStringTable!$1:$1048576,MATCH([1]InApkStringTable!$B$1,[1]InApkStringTable!$1:$1,0),0),
"스트링없음")))</f>
        <v/>
      </c>
      <c r="J2408" t="b">
        <v>1</v>
      </c>
      <c r="L2408" t="str">
        <f>IF(ISBLANK(K2408),"",IF(ISERROR(VLOOKUP(K2408,MapTable!$A:$A,1,0)),"맵없음",""))</f>
        <v/>
      </c>
      <c r="N2408" t="b">
        <f t="shared" ca="1" si="86"/>
        <v>0</v>
      </c>
      <c r="R2408" t="str">
        <f>IF(ISBLANK(Q2408),"",
IF(ISERROR(FIND(",",Q2408)),
  IF(ISERROR(VLOOKUP(Q2408,MapTable!$A:$A,1,0)),"맵없음",
  ""),
IF(ISERROR(FIND(",",Q2408,FIND(",",Q2408)+1)),
  IF(OR(ISERROR(VLOOKUP(LEFT(Q2408,FIND(",",Q2408)-1),MapTable!$A:$A,1,0)),ISERROR(VLOOKUP(TRIM(MID(Q2408,FIND(",",Q2408)+1,999)),MapTable!$A:$A,1,0))),"맵없음",
  ""),
IF(ISERROR(FIND(",",Q2408,FIND(",",Q2408,FIND(",",Q2408)+1)+1)),
  IF(OR(ISERROR(VLOOKUP(LEFT(Q2408,FIND(",",Q2408)-1),MapTable!$A:$A,1,0)),ISERROR(VLOOKUP(TRIM(MID(Q2408,FIND(",",Q2408)+1,FIND(",",Q2408,FIND(",",Q2408)+1)-FIND(",",Q2408)-1)),MapTable!$A:$A,1,0)),ISERROR(VLOOKUP(TRIM(MID(Q2408,FIND(",",Q2408,FIND(",",Q2408)+1)+1,999)),MapTable!$A:$A,1,0))),"맵없음",
  ""),
IF(ISERROR(FIND(",",Q2408,FIND(",",Q2408,FIND(",",Q2408,FIND(",",Q2408)+1)+1)+1)),
  IF(OR(ISERROR(VLOOKUP(LEFT(Q2408,FIND(",",Q2408)-1),MapTable!$A:$A,1,0)),ISERROR(VLOOKUP(TRIM(MID(Q2408,FIND(",",Q2408)+1,FIND(",",Q2408,FIND(",",Q2408)+1)-FIND(",",Q2408)-1)),MapTable!$A:$A,1,0)),ISERROR(VLOOKUP(TRIM(MID(Q2408,FIND(",",Q2408,FIND(",",Q2408)+1)+1,FIND(",",Q2408,FIND(",",Q2408,FIND(",",Q2408)+1)+1)-FIND(",",Q2408,FIND(",",Q2408)+1)-1)),MapTable!$A:$A,1,0)),ISERROR(VLOOKUP(TRIM(MID(Q2408,FIND(",",Q2408,FIND(",",Q2408,FIND(",",Q2408)+1)+1)+1,999)),MapTable!$A:$A,1,0))),"맵없음",
  ""),
)))))</f>
        <v/>
      </c>
      <c r="W2408" t="str">
        <f>IF(ISBLANK(V2408),"",IF(ISERROR(VLOOKUP(V2408,[3]DropTable!$A:$A,1,0)),"드랍없음",""))</f>
        <v/>
      </c>
      <c r="Y2408" t="str">
        <f>IF(ISBLANK(X2408),"",IF(ISERROR(VLOOKUP(X2408,[3]DropTable!$A:$A,1,0)),"드랍없음",""))</f>
        <v/>
      </c>
      <c r="AA2408">
        <v>8.1</v>
      </c>
    </row>
    <row r="2409" spans="1:27" x14ac:dyDescent="0.3">
      <c r="A2409">
        <v>26</v>
      </c>
      <c r="B2409">
        <v>18</v>
      </c>
      <c r="C2409">
        <v>1680</v>
      </c>
      <c r="D2409">
        <v>420</v>
      </c>
      <c r="E2409" t="s">
        <v>114</v>
      </c>
      <c r="H2409" t="str">
        <f>IF(ISBLANK(G2409),"",
IFERROR(VLOOKUP(G2409,[1]StringTable!$1:$1048576,MATCH([1]StringTable!$B$1,[1]StringTable!$1:$1,0),0),
IFERROR(VLOOKUP(G2409,[1]InApkStringTable!$1:$1048576,MATCH([1]InApkStringTable!$B$1,[1]InApkStringTable!$1:$1,0),0),
"스트링없음")))</f>
        <v/>
      </c>
      <c r="J2409" t="b">
        <v>1</v>
      </c>
      <c r="L2409" t="str">
        <f>IF(ISBLANK(K2409),"",IF(ISERROR(VLOOKUP(K2409,MapTable!$A:$A,1,0)),"맵없음",""))</f>
        <v/>
      </c>
      <c r="N2409" t="b">
        <f t="shared" ca="1" si="86"/>
        <v>0</v>
      </c>
      <c r="R2409" t="str">
        <f>IF(ISBLANK(Q2409),"",
IF(ISERROR(FIND(",",Q2409)),
  IF(ISERROR(VLOOKUP(Q2409,MapTable!$A:$A,1,0)),"맵없음",
  ""),
IF(ISERROR(FIND(",",Q2409,FIND(",",Q2409)+1)),
  IF(OR(ISERROR(VLOOKUP(LEFT(Q2409,FIND(",",Q2409)-1),MapTable!$A:$A,1,0)),ISERROR(VLOOKUP(TRIM(MID(Q2409,FIND(",",Q2409)+1,999)),MapTable!$A:$A,1,0))),"맵없음",
  ""),
IF(ISERROR(FIND(",",Q2409,FIND(",",Q2409,FIND(",",Q2409)+1)+1)),
  IF(OR(ISERROR(VLOOKUP(LEFT(Q2409,FIND(",",Q2409)-1),MapTable!$A:$A,1,0)),ISERROR(VLOOKUP(TRIM(MID(Q2409,FIND(",",Q2409)+1,FIND(",",Q2409,FIND(",",Q2409)+1)-FIND(",",Q2409)-1)),MapTable!$A:$A,1,0)),ISERROR(VLOOKUP(TRIM(MID(Q2409,FIND(",",Q2409,FIND(",",Q2409)+1)+1,999)),MapTable!$A:$A,1,0))),"맵없음",
  ""),
IF(ISERROR(FIND(",",Q2409,FIND(",",Q2409,FIND(",",Q2409,FIND(",",Q2409)+1)+1)+1)),
  IF(OR(ISERROR(VLOOKUP(LEFT(Q2409,FIND(",",Q2409)-1),MapTable!$A:$A,1,0)),ISERROR(VLOOKUP(TRIM(MID(Q2409,FIND(",",Q2409)+1,FIND(",",Q2409,FIND(",",Q2409)+1)-FIND(",",Q2409)-1)),MapTable!$A:$A,1,0)),ISERROR(VLOOKUP(TRIM(MID(Q2409,FIND(",",Q2409,FIND(",",Q2409)+1)+1,FIND(",",Q2409,FIND(",",Q2409,FIND(",",Q2409)+1)+1)-FIND(",",Q2409,FIND(",",Q2409)+1)-1)),MapTable!$A:$A,1,0)),ISERROR(VLOOKUP(TRIM(MID(Q2409,FIND(",",Q2409,FIND(",",Q2409,FIND(",",Q2409)+1)+1)+1,999)),MapTable!$A:$A,1,0))),"맵없음",
  ""),
)))))</f>
        <v/>
      </c>
      <c r="W2409" t="str">
        <f>IF(ISBLANK(V2409),"",IF(ISERROR(VLOOKUP(V2409,[3]DropTable!$A:$A,1,0)),"드랍없음",""))</f>
        <v/>
      </c>
      <c r="Y2409" t="str">
        <f>IF(ISBLANK(X2409),"",IF(ISERROR(VLOOKUP(X2409,[3]DropTable!$A:$A,1,0)),"드랍없음",""))</f>
        <v/>
      </c>
      <c r="AA2409">
        <v>8.1</v>
      </c>
    </row>
    <row r="2410" spans="1:27" x14ac:dyDescent="0.3">
      <c r="A2410">
        <v>26</v>
      </c>
      <c r="B2410">
        <v>19</v>
      </c>
      <c r="C2410">
        <v>1680</v>
      </c>
      <c r="D2410">
        <v>420</v>
      </c>
      <c r="E2410" t="s">
        <v>114</v>
      </c>
      <c r="H2410" t="str">
        <f>IF(ISBLANK(G2410),"",
IFERROR(VLOOKUP(G2410,[1]StringTable!$1:$1048576,MATCH([1]StringTable!$B$1,[1]StringTable!$1:$1,0),0),
IFERROR(VLOOKUP(G2410,[1]InApkStringTable!$1:$1048576,MATCH([1]InApkStringTable!$B$1,[1]InApkStringTable!$1:$1,0),0),
"스트링없음")))</f>
        <v/>
      </c>
      <c r="J2410" t="b">
        <v>1</v>
      </c>
      <c r="L2410" t="str">
        <f>IF(ISBLANK(K2410),"",IF(ISERROR(VLOOKUP(K2410,MapTable!$A:$A,1,0)),"맵없음",""))</f>
        <v/>
      </c>
      <c r="N2410" t="b">
        <f t="shared" ca="1" si="86"/>
        <v>0</v>
      </c>
      <c r="R2410" t="str">
        <f>IF(ISBLANK(Q2410),"",
IF(ISERROR(FIND(",",Q2410)),
  IF(ISERROR(VLOOKUP(Q2410,MapTable!$A:$A,1,0)),"맵없음",
  ""),
IF(ISERROR(FIND(",",Q2410,FIND(",",Q2410)+1)),
  IF(OR(ISERROR(VLOOKUP(LEFT(Q2410,FIND(",",Q2410)-1),MapTable!$A:$A,1,0)),ISERROR(VLOOKUP(TRIM(MID(Q2410,FIND(",",Q2410)+1,999)),MapTable!$A:$A,1,0))),"맵없음",
  ""),
IF(ISERROR(FIND(",",Q2410,FIND(",",Q2410,FIND(",",Q2410)+1)+1)),
  IF(OR(ISERROR(VLOOKUP(LEFT(Q2410,FIND(",",Q2410)-1),MapTable!$A:$A,1,0)),ISERROR(VLOOKUP(TRIM(MID(Q2410,FIND(",",Q2410)+1,FIND(",",Q2410,FIND(",",Q2410)+1)-FIND(",",Q2410)-1)),MapTable!$A:$A,1,0)),ISERROR(VLOOKUP(TRIM(MID(Q2410,FIND(",",Q2410,FIND(",",Q2410)+1)+1,999)),MapTable!$A:$A,1,0))),"맵없음",
  ""),
IF(ISERROR(FIND(",",Q2410,FIND(",",Q2410,FIND(",",Q2410,FIND(",",Q2410)+1)+1)+1)),
  IF(OR(ISERROR(VLOOKUP(LEFT(Q2410,FIND(",",Q2410)-1),MapTable!$A:$A,1,0)),ISERROR(VLOOKUP(TRIM(MID(Q2410,FIND(",",Q2410)+1,FIND(",",Q2410,FIND(",",Q2410)+1)-FIND(",",Q2410)-1)),MapTable!$A:$A,1,0)),ISERROR(VLOOKUP(TRIM(MID(Q2410,FIND(",",Q2410,FIND(",",Q2410)+1)+1,FIND(",",Q2410,FIND(",",Q2410,FIND(",",Q2410)+1)+1)-FIND(",",Q2410,FIND(",",Q2410)+1)-1)),MapTable!$A:$A,1,0)),ISERROR(VLOOKUP(TRIM(MID(Q2410,FIND(",",Q2410,FIND(",",Q2410,FIND(",",Q2410)+1)+1)+1,999)),MapTable!$A:$A,1,0))),"맵없음",
  ""),
)))))</f>
        <v/>
      </c>
      <c r="W2410" t="str">
        <f>IF(ISBLANK(V2410),"",IF(ISERROR(VLOOKUP(V2410,[3]DropTable!$A:$A,1,0)),"드랍없음",""))</f>
        <v/>
      </c>
      <c r="Y2410" t="str">
        <f>IF(ISBLANK(X2410),"",IF(ISERROR(VLOOKUP(X2410,[3]DropTable!$A:$A,1,0)),"드랍없음",""))</f>
        <v/>
      </c>
      <c r="AA2410">
        <v>8.1</v>
      </c>
    </row>
    <row r="2411" spans="1:27" x14ac:dyDescent="0.3">
      <c r="A2411">
        <v>26</v>
      </c>
      <c r="B2411">
        <v>20</v>
      </c>
      <c r="C2411">
        <v>1680</v>
      </c>
      <c r="D2411">
        <v>420</v>
      </c>
      <c r="E2411" t="s">
        <v>114</v>
      </c>
      <c r="H2411" t="str">
        <f>IF(ISBLANK(G2411),"",
IFERROR(VLOOKUP(G2411,[1]StringTable!$1:$1048576,MATCH([1]StringTable!$B$1,[1]StringTable!$1:$1,0),0),
IFERROR(VLOOKUP(G2411,[1]InApkStringTable!$1:$1048576,MATCH([1]InApkStringTable!$B$1,[1]InApkStringTable!$1:$1,0),0),
"스트링없음")))</f>
        <v/>
      </c>
      <c r="J2411" t="b">
        <v>1</v>
      </c>
      <c r="L2411" t="str">
        <f>IF(ISBLANK(K2411),"",IF(ISERROR(VLOOKUP(K2411,MapTable!$A:$A,1,0)),"맵없음",""))</f>
        <v/>
      </c>
      <c r="N2411" t="b">
        <f t="shared" ca="1" si="86"/>
        <v>0</v>
      </c>
      <c r="R2411" t="str">
        <f>IF(ISBLANK(Q2411),"",
IF(ISERROR(FIND(",",Q2411)),
  IF(ISERROR(VLOOKUP(Q2411,MapTable!$A:$A,1,0)),"맵없음",
  ""),
IF(ISERROR(FIND(",",Q2411,FIND(",",Q2411)+1)),
  IF(OR(ISERROR(VLOOKUP(LEFT(Q2411,FIND(",",Q2411)-1),MapTable!$A:$A,1,0)),ISERROR(VLOOKUP(TRIM(MID(Q2411,FIND(",",Q2411)+1,999)),MapTable!$A:$A,1,0))),"맵없음",
  ""),
IF(ISERROR(FIND(",",Q2411,FIND(",",Q2411,FIND(",",Q2411)+1)+1)),
  IF(OR(ISERROR(VLOOKUP(LEFT(Q2411,FIND(",",Q2411)-1),MapTable!$A:$A,1,0)),ISERROR(VLOOKUP(TRIM(MID(Q2411,FIND(",",Q2411)+1,FIND(",",Q2411,FIND(",",Q2411)+1)-FIND(",",Q2411)-1)),MapTable!$A:$A,1,0)),ISERROR(VLOOKUP(TRIM(MID(Q2411,FIND(",",Q2411,FIND(",",Q2411)+1)+1,999)),MapTable!$A:$A,1,0))),"맵없음",
  ""),
IF(ISERROR(FIND(",",Q2411,FIND(",",Q2411,FIND(",",Q2411,FIND(",",Q2411)+1)+1)+1)),
  IF(OR(ISERROR(VLOOKUP(LEFT(Q2411,FIND(",",Q2411)-1),MapTable!$A:$A,1,0)),ISERROR(VLOOKUP(TRIM(MID(Q2411,FIND(",",Q2411)+1,FIND(",",Q2411,FIND(",",Q2411)+1)-FIND(",",Q2411)-1)),MapTable!$A:$A,1,0)),ISERROR(VLOOKUP(TRIM(MID(Q2411,FIND(",",Q2411,FIND(",",Q2411)+1)+1,FIND(",",Q2411,FIND(",",Q2411,FIND(",",Q2411)+1)+1)-FIND(",",Q2411,FIND(",",Q2411)+1)-1)),MapTable!$A:$A,1,0)),ISERROR(VLOOKUP(TRIM(MID(Q2411,FIND(",",Q2411,FIND(",",Q2411,FIND(",",Q2411)+1)+1)+1,999)),MapTable!$A:$A,1,0))),"맵없음",
  ""),
)))))</f>
        <v/>
      </c>
      <c r="W2411" t="str">
        <f>IF(ISBLANK(V2411),"",IF(ISERROR(VLOOKUP(V2411,[3]DropTable!$A:$A,1,0)),"드랍없음",""))</f>
        <v/>
      </c>
      <c r="Y2411" t="str">
        <f>IF(ISBLANK(X2411),"",IF(ISERROR(VLOOKUP(X2411,[3]DropTable!$A:$A,1,0)),"드랍없음",""))</f>
        <v/>
      </c>
      <c r="AA2411">
        <v>8.1</v>
      </c>
    </row>
    <row r="2412" spans="1:27" x14ac:dyDescent="0.3">
      <c r="A2412">
        <v>26</v>
      </c>
      <c r="B2412">
        <v>21</v>
      </c>
      <c r="C2412">
        <v>1680</v>
      </c>
      <c r="D2412">
        <v>420</v>
      </c>
      <c r="E2412" t="s">
        <v>114</v>
      </c>
      <c r="H2412" t="str">
        <f>IF(ISBLANK(G2412),"",
IFERROR(VLOOKUP(G2412,[1]StringTable!$1:$1048576,MATCH([1]StringTable!$B$1,[1]StringTable!$1:$1,0),0),
IFERROR(VLOOKUP(G2412,[1]InApkStringTable!$1:$1048576,MATCH([1]InApkStringTable!$B$1,[1]InApkStringTable!$1:$1,0),0),
"스트링없음")))</f>
        <v/>
      </c>
      <c r="J2412" t="b">
        <v>1</v>
      </c>
      <c r="L2412" t="str">
        <f>IF(ISBLANK(K2412),"",IF(ISERROR(VLOOKUP(K2412,MapTable!$A:$A,1,0)),"맵없음",""))</f>
        <v/>
      </c>
      <c r="N2412" t="b">
        <f t="shared" ca="1" si="86"/>
        <v>0</v>
      </c>
      <c r="R2412" t="str">
        <f>IF(ISBLANK(Q2412),"",
IF(ISERROR(FIND(",",Q2412)),
  IF(ISERROR(VLOOKUP(Q2412,MapTable!$A:$A,1,0)),"맵없음",
  ""),
IF(ISERROR(FIND(",",Q2412,FIND(",",Q2412)+1)),
  IF(OR(ISERROR(VLOOKUP(LEFT(Q2412,FIND(",",Q2412)-1),MapTable!$A:$A,1,0)),ISERROR(VLOOKUP(TRIM(MID(Q2412,FIND(",",Q2412)+1,999)),MapTable!$A:$A,1,0))),"맵없음",
  ""),
IF(ISERROR(FIND(",",Q2412,FIND(",",Q2412,FIND(",",Q2412)+1)+1)),
  IF(OR(ISERROR(VLOOKUP(LEFT(Q2412,FIND(",",Q2412)-1),MapTable!$A:$A,1,0)),ISERROR(VLOOKUP(TRIM(MID(Q2412,FIND(",",Q2412)+1,FIND(",",Q2412,FIND(",",Q2412)+1)-FIND(",",Q2412)-1)),MapTable!$A:$A,1,0)),ISERROR(VLOOKUP(TRIM(MID(Q2412,FIND(",",Q2412,FIND(",",Q2412)+1)+1,999)),MapTable!$A:$A,1,0))),"맵없음",
  ""),
IF(ISERROR(FIND(",",Q2412,FIND(",",Q2412,FIND(",",Q2412,FIND(",",Q2412)+1)+1)+1)),
  IF(OR(ISERROR(VLOOKUP(LEFT(Q2412,FIND(",",Q2412)-1),MapTable!$A:$A,1,0)),ISERROR(VLOOKUP(TRIM(MID(Q2412,FIND(",",Q2412)+1,FIND(",",Q2412,FIND(",",Q2412)+1)-FIND(",",Q2412)-1)),MapTable!$A:$A,1,0)),ISERROR(VLOOKUP(TRIM(MID(Q2412,FIND(",",Q2412,FIND(",",Q2412)+1)+1,FIND(",",Q2412,FIND(",",Q2412,FIND(",",Q2412)+1)+1)-FIND(",",Q2412,FIND(",",Q2412)+1)-1)),MapTable!$A:$A,1,0)),ISERROR(VLOOKUP(TRIM(MID(Q2412,FIND(",",Q2412,FIND(",",Q2412,FIND(",",Q2412)+1)+1)+1,999)),MapTable!$A:$A,1,0))),"맵없음",
  ""),
)))))</f>
        <v/>
      </c>
      <c r="W2412" t="str">
        <f>IF(ISBLANK(V2412),"",IF(ISERROR(VLOOKUP(V2412,[3]DropTable!$A:$A,1,0)),"드랍없음",""))</f>
        <v/>
      </c>
      <c r="Y2412" t="str">
        <f>IF(ISBLANK(X2412),"",IF(ISERROR(VLOOKUP(X2412,[3]DropTable!$A:$A,1,0)),"드랍없음",""))</f>
        <v/>
      </c>
      <c r="AA2412">
        <v>8.1</v>
      </c>
    </row>
    <row r="2413" spans="1:27" x14ac:dyDescent="0.3">
      <c r="A2413">
        <v>26</v>
      </c>
      <c r="B2413">
        <v>22</v>
      </c>
      <c r="C2413">
        <v>1680</v>
      </c>
      <c r="D2413">
        <v>420</v>
      </c>
      <c r="E2413" t="s">
        <v>114</v>
      </c>
      <c r="H2413" t="str">
        <f>IF(ISBLANK(G2413),"",
IFERROR(VLOOKUP(G2413,[1]StringTable!$1:$1048576,MATCH([1]StringTable!$B$1,[1]StringTable!$1:$1,0),0),
IFERROR(VLOOKUP(G2413,[1]InApkStringTable!$1:$1048576,MATCH([1]InApkStringTable!$B$1,[1]InApkStringTable!$1:$1,0),0),
"스트링없음")))</f>
        <v/>
      </c>
      <c r="J2413" t="b">
        <v>1</v>
      </c>
      <c r="L2413" t="str">
        <f>IF(ISBLANK(K2413),"",IF(ISERROR(VLOOKUP(K2413,MapTable!$A:$A,1,0)),"맵없음",""))</f>
        <v/>
      </c>
      <c r="N2413" t="b">
        <f t="shared" ca="1" si="86"/>
        <v>0</v>
      </c>
      <c r="R2413" t="str">
        <f>IF(ISBLANK(Q2413),"",
IF(ISERROR(FIND(",",Q2413)),
  IF(ISERROR(VLOOKUP(Q2413,MapTable!$A:$A,1,0)),"맵없음",
  ""),
IF(ISERROR(FIND(",",Q2413,FIND(",",Q2413)+1)),
  IF(OR(ISERROR(VLOOKUP(LEFT(Q2413,FIND(",",Q2413)-1),MapTable!$A:$A,1,0)),ISERROR(VLOOKUP(TRIM(MID(Q2413,FIND(",",Q2413)+1,999)),MapTable!$A:$A,1,0))),"맵없음",
  ""),
IF(ISERROR(FIND(",",Q2413,FIND(",",Q2413,FIND(",",Q2413)+1)+1)),
  IF(OR(ISERROR(VLOOKUP(LEFT(Q2413,FIND(",",Q2413)-1),MapTable!$A:$A,1,0)),ISERROR(VLOOKUP(TRIM(MID(Q2413,FIND(",",Q2413)+1,FIND(",",Q2413,FIND(",",Q2413)+1)-FIND(",",Q2413)-1)),MapTable!$A:$A,1,0)),ISERROR(VLOOKUP(TRIM(MID(Q2413,FIND(",",Q2413,FIND(",",Q2413)+1)+1,999)),MapTable!$A:$A,1,0))),"맵없음",
  ""),
IF(ISERROR(FIND(",",Q2413,FIND(",",Q2413,FIND(",",Q2413,FIND(",",Q2413)+1)+1)+1)),
  IF(OR(ISERROR(VLOOKUP(LEFT(Q2413,FIND(",",Q2413)-1),MapTable!$A:$A,1,0)),ISERROR(VLOOKUP(TRIM(MID(Q2413,FIND(",",Q2413)+1,FIND(",",Q2413,FIND(",",Q2413)+1)-FIND(",",Q2413)-1)),MapTable!$A:$A,1,0)),ISERROR(VLOOKUP(TRIM(MID(Q2413,FIND(",",Q2413,FIND(",",Q2413)+1)+1,FIND(",",Q2413,FIND(",",Q2413,FIND(",",Q2413)+1)+1)-FIND(",",Q2413,FIND(",",Q2413)+1)-1)),MapTable!$A:$A,1,0)),ISERROR(VLOOKUP(TRIM(MID(Q2413,FIND(",",Q2413,FIND(",",Q2413,FIND(",",Q2413)+1)+1)+1,999)),MapTable!$A:$A,1,0))),"맵없음",
  ""),
)))))</f>
        <v/>
      </c>
      <c r="W2413" t="str">
        <f>IF(ISBLANK(V2413),"",IF(ISERROR(VLOOKUP(V2413,[3]DropTable!$A:$A,1,0)),"드랍없음",""))</f>
        <v/>
      </c>
      <c r="Y2413" t="str">
        <f>IF(ISBLANK(X2413),"",IF(ISERROR(VLOOKUP(X2413,[3]DropTable!$A:$A,1,0)),"드랍없음",""))</f>
        <v/>
      </c>
      <c r="AA2413">
        <v>8.1</v>
      </c>
    </row>
    <row r="2414" spans="1:27" x14ac:dyDescent="0.3">
      <c r="A2414">
        <v>26</v>
      </c>
      <c r="B2414">
        <v>23</v>
      </c>
      <c r="C2414">
        <v>1680</v>
      </c>
      <c r="D2414">
        <v>420</v>
      </c>
      <c r="E2414" t="s">
        <v>114</v>
      </c>
      <c r="H2414" t="str">
        <f>IF(ISBLANK(G2414),"",
IFERROR(VLOOKUP(G2414,[1]StringTable!$1:$1048576,MATCH([1]StringTable!$B$1,[1]StringTable!$1:$1,0),0),
IFERROR(VLOOKUP(G2414,[1]InApkStringTable!$1:$1048576,MATCH([1]InApkStringTable!$B$1,[1]InApkStringTable!$1:$1,0),0),
"스트링없음")))</f>
        <v/>
      </c>
      <c r="J2414" t="b">
        <v>1</v>
      </c>
      <c r="L2414" t="str">
        <f>IF(ISBLANK(K2414),"",IF(ISERROR(VLOOKUP(K2414,MapTable!$A:$A,1,0)),"맵없음",""))</f>
        <v/>
      </c>
      <c r="N2414" t="b">
        <f t="shared" ca="1" si="86"/>
        <v>0</v>
      </c>
      <c r="R2414" t="str">
        <f>IF(ISBLANK(Q2414),"",
IF(ISERROR(FIND(",",Q2414)),
  IF(ISERROR(VLOOKUP(Q2414,MapTable!$A:$A,1,0)),"맵없음",
  ""),
IF(ISERROR(FIND(",",Q2414,FIND(",",Q2414)+1)),
  IF(OR(ISERROR(VLOOKUP(LEFT(Q2414,FIND(",",Q2414)-1),MapTable!$A:$A,1,0)),ISERROR(VLOOKUP(TRIM(MID(Q2414,FIND(",",Q2414)+1,999)),MapTable!$A:$A,1,0))),"맵없음",
  ""),
IF(ISERROR(FIND(",",Q2414,FIND(",",Q2414,FIND(",",Q2414)+1)+1)),
  IF(OR(ISERROR(VLOOKUP(LEFT(Q2414,FIND(",",Q2414)-1),MapTable!$A:$A,1,0)),ISERROR(VLOOKUP(TRIM(MID(Q2414,FIND(",",Q2414)+1,FIND(",",Q2414,FIND(",",Q2414)+1)-FIND(",",Q2414)-1)),MapTable!$A:$A,1,0)),ISERROR(VLOOKUP(TRIM(MID(Q2414,FIND(",",Q2414,FIND(",",Q2414)+1)+1,999)),MapTable!$A:$A,1,0))),"맵없음",
  ""),
IF(ISERROR(FIND(",",Q2414,FIND(",",Q2414,FIND(",",Q2414,FIND(",",Q2414)+1)+1)+1)),
  IF(OR(ISERROR(VLOOKUP(LEFT(Q2414,FIND(",",Q2414)-1),MapTable!$A:$A,1,0)),ISERROR(VLOOKUP(TRIM(MID(Q2414,FIND(",",Q2414)+1,FIND(",",Q2414,FIND(",",Q2414)+1)-FIND(",",Q2414)-1)),MapTable!$A:$A,1,0)),ISERROR(VLOOKUP(TRIM(MID(Q2414,FIND(",",Q2414,FIND(",",Q2414)+1)+1,FIND(",",Q2414,FIND(",",Q2414,FIND(",",Q2414)+1)+1)-FIND(",",Q2414,FIND(",",Q2414)+1)-1)),MapTable!$A:$A,1,0)),ISERROR(VLOOKUP(TRIM(MID(Q2414,FIND(",",Q2414,FIND(",",Q2414,FIND(",",Q2414)+1)+1)+1,999)),MapTable!$A:$A,1,0))),"맵없음",
  ""),
)))))</f>
        <v/>
      </c>
      <c r="W2414" t="str">
        <f>IF(ISBLANK(V2414),"",IF(ISERROR(VLOOKUP(V2414,[3]DropTable!$A:$A,1,0)),"드랍없음",""))</f>
        <v/>
      </c>
      <c r="Y2414" t="str">
        <f>IF(ISBLANK(X2414),"",IF(ISERROR(VLOOKUP(X2414,[3]DropTable!$A:$A,1,0)),"드랍없음",""))</f>
        <v/>
      </c>
      <c r="AA2414">
        <v>8.1</v>
      </c>
    </row>
    <row r="2415" spans="1:27" x14ac:dyDescent="0.3">
      <c r="A2415">
        <v>26</v>
      </c>
      <c r="B2415">
        <v>24</v>
      </c>
      <c r="C2415">
        <v>1680</v>
      </c>
      <c r="D2415">
        <v>420</v>
      </c>
      <c r="E2415" t="s">
        <v>114</v>
      </c>
      <c r="H2415" t="str">
        <f>IF(ISBLANK(G2415),"",
IFERROR(VLOOKUP(G2415,[1]StringTable!$1:$1048576,MATCH([1]StringTable!$B$1,[1]StringTable!$1:$1,0),0),
IFERROR(VLOOKUP(G2415,[1]InApkStringTable!$1:$1048576,MATCH([1]InApkStringTable!$B$1,[1]InApkStringTable!$1:$1,0),0),
"스트링없음")))</f>
        <v/>
      </c>
      <c r="J2415" t="b">
        <v>1</v>
      </c>
      <c r="L2415" t="str">
        <f>IF(ISBLANK(K2415),"",IF(ISERROR(VLOOKUP(K2415,MapTable!$A:$A,1,0)),"맵없음",""))</f>
        <v/>
      </c>
      <c r="N2415" t="b">
        <f t="shared" ca="1" si="86"/>
        <v>0</v>
      </c>
      <c r="R2415" t="str">
        <f>IF(ISBLANK(Q2415),"",
IF(ISERROR(FIND(",",Q2415)),
  IF(ISERROR(VLOOKUP(Q2415,MapTable!$A:$A,1,0)),"맵없음",
  ""),
IF(ISERROR(FIND(",",Q2415,FIND(",",Q2415)+1)),
  IF(OR(ISERROR(VLOOKUP(LEFT(Q2415,FIND(",",Q2415)-1),MapTable!$A:$A,1,0)),ISERROR(VLOOKUP(TRIM(MID(Q2415,FIND(",",Q2415)+1,999)),MapTable!$A:$A,1,0))),"맵없음",
  ""),
IF(ISERROR(FIND(",",Q2415,FIND(",",Q2415,FIND(",",Q2415)+1)+1)),
  IF(OR(ISERROR(VLOOKUP(LEFT(Q2415,FIND(",",Q2415)-1),MapTable!$A:$A,1,0)),ISERROR(VLOOKUP(TRIM(MID(Q2415,FIND(",",Q2415)+1,FIND(",",Q2415,FIND(",",Q2415)+1)-FIND(",",Q2415)-1)),MapTable!$A:$A,1,0)),ISERROR(VLOOKUP(TRIM(MID(Q2415,FIND(",",Q2415,FIND(",",Q2415)+1)+1,999)),MapTable!$A:$A,1,0))),"맵없음",
  ""),
IF(ISERROR(FIND(",",Q2415,FIND(",",Q2415,FIND(",",Q2415,FIND(",",Q2415)+1)+1)+1)),
  IF(OR(ISERROR(VLOOKUP(LEFT(Q2415,FIND(",",Q2415)-1),MapTable!$A:$A,1,0)),ISERROR(VLOOKUP(TRIM(MID(Q2415,FIND(",",Q2415)+1,FIND(",",Q2415,FIND(",",Q2415)+1)-FIND(",",Q2415)-1)),MapTable!$A:$A,1,0)),ISERROR(VLOOKUP(TRIM(MID(Q2415,FIND(",",Q2415,FIND(",",Q2415)+1)+1,FIND(",",Q2415,FIND(",",Q2415,FIND(",",Q2415)+1)+1)-FIND(",",Q2415,FIND(",",Q2415)+1)-1)),MapTable!$A:$A,1,0)),ISERROR(VLOOKUP(TRIM(MID(Q2415,FIND(",",Q2415,FIND(",",Q2415,FIND(",",Q2415)+1)+1)+1,999)),MapTable!$A:$A,1,0))),"맵없음",
  ""),
)))))</f>
        <v/>
      </c>
      <c r="W2415" t="str">
        <f>IF(ISBLANK(V2415),"",IF(ISERROR(VLOOKUP(V2415,[3]DropTable!$A:$A,1,0)),"드랍없음",""))</f>
        <v/>
      </c>
      <c r="Y2415" t="str">
        <f>IF(ISBLANK(X2415),"",IF(ISERROR(VLOOKUP(X2415,[3]DropTable!$A:$A,1,0)),"드랍없음",""))</f>
        <v/>
      </c>
      <c r="AA2415">
        <v>8.1</v>
      </c>
    </row>
    <row r="2416" spans="1:27" x14ac:dyDescent="0.3">
      <c r="A2416">
        <v>26</v>
      </c>
      <c r="B2416">
        <v>25</v>
      </c>
      <c r="C2416">
        <v>1680</v>
      </c>
      <c r="D2416">
        <v>420</v>
      </c>
      <c r="E2416" t="s">
        <v>114</v>
      </c>
      <c r="H2416" t="str">
        <f>IF(ISBLANK(G2416),"",
IFERROR(VLOOKUP(G2416,[1]StringTable!$1:$1048576,MATCH([1]StringTable!$B$1,[1]StringTable!$1:$1,0),0),
IFERROR(VLOOKUP(G2416,[1]InApkStringTable!$1:$1048576,MATCH([1]InApkStringTable!$B$1,[1]InApkStringTable!$1:$1,0),0),
"스트링없음")))</f>
        <v/>
      </c>
      <c r="J2416" t="b">
        <v>1</v>
      </c>
      <c r="L2416" t="str">
        <f>IF(ISBLANK(K2416),"",IF(ISERROR(VLOOKUP(K2416,MapTable!$A:$A,1,0)),"맵없음",""))</f>
        <v/>
      </c>
      <c r="N2416" t="b">
        <f t="shared" ca="1" si="86"/>
        <v>0</v>
      </c>
      <c r="R2416" t="str">
        <f>IF(ISBLANK(Q2416),"",
IF(ISERROR(FIND(",",Q2416)),
  IF(ISERROR(VLOOKUP(Q2416,MapTable!$A:$A,1,0)),"맵없음",
  ""),
IF(ISERROR(FIND(",",Q2416,FIND(",",Q2416)+1)),
  IF(OR(ISERROR(VLOOKUP(LEFT(Q2416,FIND(",",Q2416)-1),MapTable!$A:$A,1,0)),ISERROR(VLOOKUP(TRIM(MID(Q2416,FIND(",",Q2416)+1,999)),MapTable!$A:$A,1,0))),"맵없음",
  ""),
IF(ISERROR(FIND(",",Q2416,FIND(",",Q2416,FIND(",",Q2416)+1)+1)),
  IF(OR(ISERROR(VLOOKUP(LEFT(Q2416,FIND(",",Q2416)-1),MapTable!$A:$A,1,0)),ISERROR(VLOOKUP(TRIM(MID(Q2416,FIND(",",Q2416)+1,FIND(",",Q2416,FIND(",",Q2416)+1)-FIND(",",Q2416)-1)),MapTable!$A:$A,1,0)),ISERROR(VLOOKUP(TRIM(MID(Q2416,FIND(",",Q2416,FIND(",",Q2416)+1)+1,999)),MapTable!$A:$A,1,0))),"맵없음",
  ""),
IF(ISERROR(FIND(",",Q2416,FIND(",",Q2416,FIND(",",Q2416,FIND(",",Q2416)+1)+1)+1)),
  IF(OR(ISERROR(VLOOKUP(LEFT(Q2416,FIND(",",Q2416)-1),MapTable!$A:$A,1,0)),ISERROR(VLOOKUP(TRIM(MID(Q2416,FIND(",",Q2416)+1,FIND(",",Q2416,FIND(",",Q2416)+1)-FIND(",",Q2416)-1)),MapTable!$A:$A,1,0)),ISERROR(VLOOKUP(TRIM(MID(Q2416,FIND(",",Q2416,FIND(",",Q2416)+1)+1,FIND(",",Q2416,FIND(",",Q2416,FIND(",",Q2416)+1)+1)-FIND(",",Q2416,FIND(",",Q2416)+1)-1)),MapTable!$A:$A,1,0)),ISERROR(VLOOKUP(TRIM(MID(Q2416,FIND(",",Q2416,FIND(",",Q2416,FIND(",",Q2416)+1)+1)+1,999)),MapTable!$A:$A,1,0))),"맵없음",
  ""),
)))))</f>
        <v/>
      </c>
      <c r="W2416" t="str">
        <f>IF(ISBLANK(V2416),"",IF(ISERROR(VLOOKUP(V2416,[3]DropTable!$A:$A,1,0)),"드랍없음",""))</f>
        <v/>
      </c>
      <c r="Y2416" t="str">
        <f>IF(ISBLANK(X2416),"",IF(ISERROR(VLOOKUP(X2416,[3]DropTable!$A:$A,1,0)),"드랍없음",""))</f>
        <v/>
      </c>
      <c r="AA2416">
        <v>8.1</v>
      </c>
    </row>
    <row r="2417" spans="1:27" x14ac:dyDescent="0.3">
      <c r="A2417">
        <v>26</v>
      </c>
      <c r="B2417">
        <v>26</v>
      </c>
      <c r="C2417">
        <v>1680</v>
      </c>
      <c r="D2417">
        <v>420</v>
      </c>
      <c r="E2417" t="s">
        <v>114</v>
      </c>
      <c r="H2417" t="str">
        <f>IF(ISBLANK(G2417),"",
IFERROR(VLOOKUP(G2417,[1]StringTable!$1:$1048576,MATCH([1]StringTable!$B$1,[1]StringTable!$1:$1,0),0),
IFERROR(VLOOKUP(G2417,[1]InApkStringTable!$1:$1048576,MATCH([1]InApkStringTable!$B$1,[1]InApkStringTable!$1:$1,0),0),
"스트링없음")))</f>
        <v/>
      </c>
      <c r="J2417" t="b">
        <v>1</v>
      </c>
      <c r="L2417" t="str">
        <f>IF(ISBLANK(K2417),"",IF(ISERROR(VLOOKUP(K2417,MapTable!$A:$A,1,0)),"맵없음",""))</f>
        <v/>
      </c>
      <c r="N2417" t="b">
        <f t="shared" ca="1" si="86"/>
        <v>0</v>
      </c>
      <c r="R2417" t="str">
        <f>IF(ISBLANK(Q2417),"",
IF(ISERROR(FIND(",",Q2417)),
  IF(ISERROR(VLOOKUP(Q2417,MapTable!$A:$A,1,0)),"맵없음",
  ""),
IF(ISERROR(FIND(",",Q2417,FIND(",",Q2417)+1)),
  IF(OR(ISERROR(VLOOKUP(LEFT(Q2417,FIND(",",Q2417)-1),MapTable!$A:$A,1,0)),ISERROR(VLOOKUP(TRIM(MID(Q2417,FIND(",",Q2417)+1,999)),MapTable!$A:$A,1,0))),"맵없음",
  ""),
IF(ISERROR(FIND(",",Q2417,FIND(",",Q2417,FIND(",",Q2417)+1)+1)),
  IF(OR(ISERROR(VLOOKUP(LEFT(Q2417,FIND(",",Q2417)-1),MapTable!$A:$A,1,0)),ISERROR(VLOOKUP(TRIM(MID(Q2417,FIND(",",Q2417)+1,FIND(",",Q2417,FIND(",",Q2417)+1)-FIND(",",Q2417)-1)),MapTable!$A:$A,1,0)),ISERROR(VLOOKUP(TRIM(MID(Q2417,FIND(",",Q2417,FIND(",",Q2417)+1)+1,999)),MapTable!$A:$A,1,0))),"맵없음",
  ""),
IF(ISERROR(FIND(",",Q2417,FIND(",",Q2417,FIND(",",Q2417,FIND(",",Q2417)+1)+1)+1)),
  IF(OR(ISERROR(VLOOKUP(LEFT(Q2417,FIND(",",Q2417)-1),MapTable!$A:$A,1,0)),ISERROR(VLOOKUP(TRIM(MID(Q2417,FIND(",",Q2417)+1,FIND(",",Q2417,FIND(",",Q2417)+1)-FIND(",",Q2417)-1)),MapTable!$A:$A,1,0)),ISERROR(VLOOKUP(TRIM(MID(Q2417,FIND(",",Q2417,FIND(",",Q2417)+1)+1,FIND(",",Q2417,FIND(",",Q2417,FIND(",",Q2417)+1)+1)-FIND(",",Q2417,FIND(",",Q2417)+1)-1)),MapTable!$A:$A,1,0)),ISERROR(VLOOKUP(TRIM(MID(Q2417,FIND(",",Q2417,FIND(",",Q2417,FIND(",",Q2417)+1)+1)+1,999)),MapTable!$A:$A,1,0))),"맵없음",
  ""),
)))))</f>
        <v/>
      </c>
      <c r="W2417" t="str">
        <f>IF(ISBLANK(V2417),"",IF(ISERROR(VLOOKUP(V2417,[3]DropTable!$A:$A,1,0)),"드랍없음",""))</f>
        <v/>
      </c>
      <c r="Y2417" t="str">
        <f>IF(ISBLANK(X2417),"",IF(ISERROR(VLOOKUP(X2417,[3]DropTable!$A:$A,1,0)),"드랍없음",""))</f>
        <v/>
      </c>
      <c r="AA2417">
        <v>8.1</v>
      </c>
    </row>
    <row r="2418" spans="1:27" x14ac:dyDescent="0.3">
      <c r="A2418">
        <v>26</v>
      </c>
      <c r="B2418">
        <v>27</v>
      </c>
      <c r="C2418">
        <v>1680</v>
      </c>
      <c r="D2418">
        <v>420</v>
      </c>
      <c r="E2418" t="s">
        <v>114</v>
      </c>
      <c r="H2418" t="str">
        <f>IF(ISBLANK(G2418),"",
IFERROR(VLOOKUP(G2418,[1]StringTable!$1:$1048576,MATCH([1]StringTable!$B$1,[1]StringTable!$1:$1,0),0),
IFERROR(VLOOKUP(G2418,[1]InApkStringTable!$1:$1048576,MATCH([1]InApkStringTable!$B$1,[1]InApkStringTable!$1:$1,0),0),
"스트링없음")))</f>
        <v/>
      </c>
      <c r="J2418" t="b">
        <v>1</v>
      </c>
      <c r="L2418" t="str">
        <f>IF(ISBLANK(K2418),"",IF(ISERROR(VLOOKUP(K2418,MapTable!$A:$A,1,0)),"맵없음",""))</f>
        <v/>
      </c>
      <c r="N2418" t="b">
        <f t="shared" ca="1" si="86"/>
        <v>0</v>
      </c>
      <c r="R2418" t="str">
        <f>IF(ISBLANK(Q2418),"",
IF(ISERROR(FIND(",",Q2418)),
  IF(ISERROR(VLOOKUP(Q2418,MapTable!$A:$A,1,0)),"맵없음",
  ""),
IF(ISERROR(FIND(",",Q2418,FIND(",",Q2418)+1)),
  IF(OR(ISERROR(VLOOKUP(LEFT(Q2418,FIND(",",Q2418)-1),MapTable!$A:$A,1,0)),ISERROR(VLOOKUP(TRIM(MID(Q2418,FIND(",",Q2418)+1,999)),MapTable!$A:$A,1,0))),"맵없음",
  ""),
IF(ISERROR(FIND(",",Q2418,FIND(",",Q2418,FIND(",",Q2418)+1)+1)),
  IF(OR(ISERROR(VLOOKUP(LEFT(Q2418,FIND(",",Q2418)-1),MapTable!$A:$A,1,0)),ISERROR(VLOOKUP(TRIM(MID(Q2418,FIND(",",Q2418)+1,FIND(",",Q2418,FIND(",",Q2418)+1)-FIND(",",Q2418)-1)),MapTable!$A:$A,1,0)),ISERROR(VLOOKUP(TRIM(MID(Q2418,FIND(",",Q2418,FIND(",",Q2418)+1)+1,999)),MapTable!$A:$A,1,0))),"맵없음",
  ""),
IF(ISERROR(FIND(",",Q2418,FIND(",",Q2418,FIND(",",Q2418,FIND(",",Q2418)+1)+1)+1)),
  IF(OR(ISERROR(VLOOKUP(LEFT(Q2418,FIND(",",Q2418)-1),MapTable!$A:$A,1,0)),ISERROR(VLOOKUP(TRIM(MID(Q2418,FIND(",",Q2418)+1,FIND(",",Q2418,FIND(",",Q2418)+1)-FIND(",",Q2418)-1)),MapTable!$A:$A,1,0)),ISERROR(VLOOKUP(TRIM(MID(Q2418,FIND(",",Q2418,FIND(",",Q2418)+1)+1,FIND(",",Q2418,FIND(",",Q2418,FIND(",",Q2418)+1)+1)-FIND(",",Q2418,FIND(",",Q2418)+1)-1)),MapTable!$A:$A,1,0)),ISERROR(VLOOKUP(TRIM(MID(Q2418,FIND(",",Q2418,FIND(",",Q2418,FIND(",",Q2418)+1)+1)+1,999)),MapTable!$A:$A,1,0))),"맵없음",
  ""),
)))))</f>
        <v/>
      </c>
      <c r="W2418" t="str">
        <f>IF(ISBLANK(V2418),"",IF(ISERROR(VLOOKUP(V2418,[3]DropTable!$A:$A,1,0)),"드랍없음",""))</f>
        <v/>
      </c>
      <c r="Y2418" t="str">
        <f>IF(ISBLANK(X2418),"",IF(ISERROR(VLOOKUP(X2418,[3]DropTable!$A:$A,1,0)),"드랍없음",""))</f>
        <v/>
      </c>
      <c r="AA2418">
        <v>8.1</v>
      </c>
    </row>
    <row r="2419" spans="1:27" x14ac:dyDescent="0.3">
      <c r="A2419">
        <v>26</v>
      </c>
      <c r="B2419">
        <v>28</v>
      </c>
      <c r="C2419">
        <v>1680</v>
      </c>
      <c r="D2419">
        <v>420</v>
      </c>
      <c r="E2419" t="s">
        <v>114</v>
      </c>
      <c r="H2419" t="str">
        <f>IF(ISBLANK(G2419),"",
IFERROR(VLOOKUP(G2419,[1]StringTable!$1:$1048576,MATCH([1]StringTable!$B$1,[1]StringTable!$1:$1,0),0),
IFERROR(VLOOKUP(G2419,[1]InApkStringTable!$1:$1048576,MATCH([1]InApkStringTable!$B$1,[1]InApkStringTable!$1:$1,0),0),
"스트링없음")))</f>
        <v/>
      </c>
      <c r="J2419" t="b">
        <v>1</v>
      </c>
      <c r="L2419" t="str">
        <f>IF(ISBLANK(K2419),"",IF(ISERROR(VLOOKUP(K2419,MapTable!$A:$A,1,0)),"맵없음",""))</f>
        <v/>
      </c>
      <c r="N2419" t="b">
        <f t="shared" ca="1" si="86"/>
        <v>0</v>
      </c>
      <c r="R2419" t="str">
        <f>IF(ISBLANK(Q2419),"",
IF(ISERROR(FIND(",",Q2419)),
  IF(ISERROR(VLOOKUP(Q2419,MapTable!$A:$A,1,0)),"맵없음",
  ""),
IF(ISERROR(FIND(",",Q2419,FIND(",",Q2419)+1)),
  IF(OR(ISERROR(VLOOKUP(LEFT(Q2419,FIND(",",Q2419)-1),MapTable!$A:$A,1,0)),ISERROR(VLOOKUP(TRIM(MID(Q2419,FIND(",",Q2419)+1,999)),MapTable!$A:$A,1,0))),"맵없음",
  ""),
IF(ISERROR(FIND(",",Q2419,FIND(",",Q2419,FIND(",",Q2419)+1)+1)),
  IF(OR(ISERROR(VLOOKUP(LEFT(Q2419,FIND(",",Q2419)-1),MapTable!$A:$A,1,0)),ISERROR(VLOOKUP(TRIM(MID(Q2419,FIND(",",Q2419)+1,FIND(",",Q2419,FIND(",",Q2419)+1)-FIND(",",Q2419)-1)),MapTable!$A:$A,1,0)),ISERROR(VLOOKUP(TRIM(MID(Q2419,FIND(",",Q2419,FIND(",",Q2419)+1)+1,999)),MapTable!$A:$A,1,0))),"맵없음",
  ""),
IF(ISERROR(FIND(",",Q2419,FIND(",",Q2419,FIND(",",Q2419,FIND(",",Q2419)+1)+1)+1)),
  IF(OR(ISERROR(VLOOKUP(LEFT(Q2419,FIND(",",Q2419)-1),MapTable!$A:$A,1,0)),ISERROR(VLOOKUP(TRIM(MID(Q2419,FIND(",",Q2419)+1,FIND(",",Q2419,FIND(",",Q2419)+1)-FIND(",",Q2419)-1)),MapTable!$A:$A,1,0)),ISERROR(VLOOKUP(TRIM(MID(Q2419,FIND(",",Q2419,FIND(",",Q2419)+1)+1,FIND(",",Q2419,FIND(",",Q2419,FIND(",",Q2419)+1)+1)-FIND(",",Q2419,FIND(",",Q2419)+1)-1)),MapTable!$A:$A,1,0)),ISERROR(VLOOKUP(TRIM(MID(Q2419,FIND(",",Q2419,FIND(",",Q2419,FIND(",",Q2419)+1)+1)+1,999)),MapTable!$A:$A,1,0))),"맵없음",
  ""),
)))))</f>
        <v/>
      </c>
      <c r="W2419" t="str">
        <f>IF(ISBLANK(V2419),"",IF(ISERROR(VLOOKUP(V2419,[3]DropTable!$A:$A,1,0)),"드랍없음",""))</f>
        <v/>
      </c>
      <c r="Y2419" t="str">
        <f>IF(ISBLANK(X2419),"",IF(ISERROR(VLOOKUP(X2419,[3]DropTable!$A:$A,1,0)),"드랍없음",""))</f>
        <v/>
      </c>
      <c r="AA2419">
        <v>8.1</v>
      </c>
    </row>
    <row r="2420" spans="1:27" x14ac:dyDescent="0.3">
      <c r="A2420">
        <v>26</v>
      </c>
      <c r="B2420">
        <v>29</v>
      </c>
      <c r="C2420">
        <v>1680</v>
      </c>
      <c r="D2420">
        <v>420</v>
      </c>
      <c r="E2420" t="s">
        <v>114</v>
      </c>
      <c r="H2420" t="str">
        <f>IF(ISBLANK(G2420),"",
IFERROR(VLOOKUP(G2420,[1]StringTable!$1:$1048576,MATCH([1]StringTable!$B$1,[1]StringTable!$1:$1,0),0),
IFERROR(VLOOKUP(G2420,[1]InApkStringTable!$1:$1048576,MATCH([1]InApkStringTable!$B$1,[1]InApkStringTable!$1:$1,0),0),
"스트링없음")))</f>
        <v/>
      </c>
      <c r="J2420" t="b">
        <v>1</v>
      </c>
      <c r="L2420" t="str">
        <f>IF(ISBLANK(K2420),"",IF(ISERROR(VLOOKUP(K2420,MapTable!$A:$A,1,0)),"맵없음",""))</f>
        <v/>
      </c>
      <c r="N2420" t="b">
        <f t="shared" ca="1" si="86"/>
        <v>0</v>
      </c>
      <c r="R2420" t="str">
        <f>IF(ISBLANK(Q2420),"",
IF(ISERROR(FIND(",",Q2420)),
  IF(ISERROR(VLOOKUP(Q2420,MapTable!$A:$A,1,0)),"맵없음",
  ""),
IF(ISERROR(FIND(",",Q2420,FIND(",",Q2420)+1)),
  IF(OR(ISERROR(VLOOKUP(LEFT(Q2420,FIND(",",Q2420)-1),MapTable!$A:$A,1,0)),ISERROR(VLOOKUP(TRIM(MID(Q2420,FIND(",",Q2420)+1,999)),MapTable!$A:$A,1,0))),"맵없음",
  ""),
IF(ISERROR(FIND(",",Q2420,FIND(",",Q2420,FIND(",",Q2420)+1)+1)),
  IF(OR(ISERROR(VLOOKUP(LEFT(Q2420,FIND(",",Q2420)-1),MapTable!$A:$A,1,0)),ISERROR(VLOOKUP(TRIM(MID(Q2420,FIND(",",Q2420)+1,FIND(",",Q2420,FIND(",",Q2420)+1)-FIND(",",Q2420)-1)),MapTable!$A:$A,1,0)),ISERROR(VLOOKUP(TRIM(MID(Q2420,FIND(",",Q2420,FIND(",",Q2420)+1)+1,999)),MapTable!$A:$A,1,0))),"맵없음",
  ""),
IF(ISERROR(FIND(",",Q2420,FIND(",",Q2420,FIND(",",Q2420,FIND(",",Q2420)+1)+1)+1)),
  IF(OR(ISERROR(VLOOKUP(LEFT(Q2420,FIND(",",Q2420)-1),MapTable!$A:$A,1,0)),ISERROR(VLOOKUP(TRIM(MID(Q2420,FIND(",",Q2420)+1,FIND(",",Q2420,FIND(",",Q2420)+1)-FIND(",",Q2420)-1)),MapTable!$A:$A,1,0)),ISERROR(VLOOKUP(TRIM(MID(Q2420,FIND(",",Q2420,FIND(",",Q2420)+1)+1,FIND(",",Q2420,FIND(",",Q2420,FIND(",",Q2420)+1)+1)-FIND(",",Q2420,FIND(",",Q2420)+1)-1)),MapTable!$A:$A,1,0)),ISERROR(VLOOKUP(TRIM(MID(Q2420,FIND(",",Q2420,FIND(",",Q2420,FIND(",",Q2420)+1)+1)+1,999)),MapTable!$A:$A,1,0))),"맵없음",
  ""),
)))))</f>
        <v/>
      </c>
      <c r="W2420" t="str">
        <f>IF(ISBLANK(V2420),"",IF(ISERROR(VLOOKUP(V2420,[3]DropTable!$A:$A,1,0)),"드랍없음",""))</f>
        <v/>
      </c>
      <c r="Y2420" t="str">
        <f>IF(ISBLANK(X2420),"",IF(ISERROR(VLOOKUP(X2420,[3]DropTable!$A:$A,1,0)),"드랍없음",""))</f>
        <v/>
      </c>
      <c r="AA2420">
        <v>8.1</v>
      </c>
    </row>
    <row r="2421" spans="1:27" x14ac:dyDescent="0.3">
      <c r="A2421">
        <v>26</v>
      </c>
      <c r="B2421">
        <v>30</v>
      </c>
      <c r="C2421">
        <v>1680</v>
      </c>
      <c r="D2421">
        <v>420</v>
      </c>
      <c r="E2421" t="s">
        <v>114</v>
      </c>
      <c r="H2421" t="str">
        <f>IF(ISBLANK(G2421),"",
IFERROR(VLOOKUP(G2421,[1]StringTable!$1:$1048576,MATCH([1]StringTable!$B$1,[1]StringTable!$1:$1,0),0),
IFERROR(VLOOKUP(G2421,[1]InApkStringTable!$1:$1048576,MATCH([1]InApkStringTable!$B$1,[1]InApkStringTable!$1:$1,0),0),
"스트링없음")))</f>
        <v/>
      </c>
      <c r="J2421" t="b">
        <v>1</v>
      </c>
      <c r="L2421" t="str">
        <f>IF(ISBLANK(K2421),"",IF(ISERROR(VLOOKUP(K2421,MapTable!$A:$A,1,0)),"맵없음",""))</f>
        <v/>
      </c>
      <c r="N2421" t="b">
        <f t="shared" ca="1" si="86"/>
        <v>0</v>
      </c>
      <c r="R2421" t="str">
        <f>IF(ISBLANK(Q2421),"",
IF(ISERROR(FIND(",",Q2421)),
  IF(ISERROR(VLOOKUP(Q2421,MapTable!$A:$A,1,0)),"맵없음",
  ""),
IF(ISERROR(FIND(",",Q2421,FIND(",",Q2421)+1)),
  IF(OR(ISERROR(VLOOKUP(LEFT(Q2421,FIND(",",Q2421)-1),MapTable!$A:$A,1,0)),ISERROR(VLOOKUP(TRIM(MID(Q2421,FIND(",",Q2421)+1,999)),MapTable!$A:$A,1,0))),"맵없음",
  ""),
IF(ISERROR(FIND(",",Q2421,FIND(",",Q2421,FIND(",",Q2421)+1)+1)),
  IF(OR(ISERROR(VLOOKUP(LEFT(Q2421,FIND(",",Q2421)-1),MapTable!$A:$A,1,0)),ISERROR(VLOOKUP(TRIM(MID(Q2421,FIND(",",Q2421)+1,FIND(",",Q2421,FIND(",",Q2421)+1)-FIND(",",Q2421)-1)),MapTable!$A:$A,1,0)),ISERROR(VLOOKUP(TRIM(MID(Q2421,FIND(",",Q2421,FIND(",",Q2421)+1)+1,999)),MapTable!$A:$A,1,0))),"맵없음",
  ""),
IF(ISERROR(FIND(",",Q2421,FIND(",",Q2421,FIND(",",Q2421,FIND(",",Q2421)+1)+1)+1)),
  IF(OR(ISERROR(VLOOKUP(LEFT(Q2421,FIND(",",Q2421)-1),MapTable!$A:$A,1,0)),ISERROR(VLOOKUP(TRIM(MID(Q2421,FIND(",",Q2421)+1,FIND(",",Q2421,FIND(",",Q2421)+1)-FIND(",",Q2421)-1)),MapTable!$A:$A,1,0)),ISERROR(VLOOKUP(TRIM(MID(Q2421,FIND(",",Q2421,FIND(",",Q2421)+1)+1,FIND(",",Q2421,FIND(",",Q2421,FIND(",",Q2421)+1)+1)-FIND(",",Q2421,FIND(",",Q2421)+1)-1)),MapTable!$A:$A,1,0)),ISERROR(VLOOKUP(TRIM(MID(Q2421,FIND(",",Q2421,FIND(",",Q2421,FIND(",",Q2421)+1)+1)+1,999)),MapTable!$A:$A,1,0))),"맵없음",
  ""),
)))))</f>
        <v/>
      </c>
      <c r="W2421" t="str">
        <f>IF(ISBLANK(V2421),"",IF(ISERROR(VLOOKUP(V2421,[3]DropTable!$A:$A,1,0)),"드랍없음",""))</f>
        <v/>
      </c>
      <c r="Y2421" t="str">
        <f>IF(ISBLANK(X2421),"",IF(ISERROR(VLOOKUP(X2421,[3]DropTable!$A:$A,1,0)),"드랍없음",""))</f>
        <v/>
      </c>
      <c r="AA2421">
        <v>8.1</v>
      </c>
    </row>
    <row r="2422" spans="1:27" x14ac:dyDescent="0.3">
      <c r="A2422">
        <v>26</v>
      </c>
      <c r="B2422">
        <v>31</v>
      </c>
      <c r="C2422">
        <v>1680</v>
      </c>
      <c r="D2422">
        <v>420</v>
      </c>
      <c r="E2422" t="s">
        <v>114</v>
      </c>
      <c r="H2422" t="str">
        <f>IF(ISBLANK(G2422),"",
IFERROR(VLOOKUP(G2422,[1]StringTable!$1:$1048576,MATCH([1]StringTable!$B$1,[1]StringTable!$1:$1,0),0),
IFERROR(VLOOKUP(G2422,[1]InApkStringTable!$1:$1048576,MATCH([1]InApkStringTable!$B$1,[1]InApkStringTable!$1:$1,0),0),
"스트링없음")))</f>
        <v/>
      </c>
      <c r="J2422" t="b">
        <v>1</v>
      </c>
      <c r="L2422" t="str">
        <f>IF(ISBLANK(K2422),"",IF(ISERROR(VLOOKUP(K2422,MapTable!$A:$A,1,0)),"맵없음",""))</f>
        <v/>
      </c>
      <c r="N2422" t="b">
        <f t="shared" ca="1" si="86"/>
        <v>0</v>
      </c>
      <c r="R2422" t="str">
        <f>IF(ISBLANK(Q2422),"",
IF(ISERROR(FIND(",",Q2422)),
  IF(ISERROR(VLOOKUP(Q2422,MapTable!$A:$A,1,0)),"맵없음",
  ""),
IF(ISERROR(FIND(",",Q2422,FIND(",",Q2422)+1)),
  IF(OR(ISERROR(VLOOKUP(LEFT(Q2422,FIND(",",Q2422)-1),MapTable!$A:$A,1,0)),ISERROR(VLOOKUP(TRIM(MID(Q2422,FIND(",",Q2422)+1,999)),MapTable!$A:$A,1,0))),"맵없음",
  ""),
IF(ISERROR(FIND(",",Q2422,FIND(",",Q2422,FIND(",",Q2422)+1)+1)),
  IF(OR(ISERROR(VLOOKUP(LEFT(Q2422,FIND(",",Q2422)-1),MapTable!$A:$A,1,0)),ISERROR(VLOOKUP(TRIM(MID(Q2422,FIND(",",Q2422)+1,FIND(",",Q2422,FIND(",",Q2422)+1)-FIND(",",Q2422)-1)),MapTable!$A:$A,1,0)),ISERROR(VLOOKUP(TRIM(MID(Q2422,FIND(",",Q2422,FIND(",",Q2422)+1)+1,999)),MapTable!$A:$A,1,0))),"맵없음",
  ""),
IF(ISERROR(FIND(",",Q2422,FIND(",",Q2422,FIND(",",Q2422,FIND(",",Q2422)+1)+1)+1)),
  IF(OR(ISERROR(VLOOKUP(LEFT(Q2422,FIND(",",Q2422)-1),MapTable!$A:$A,1,0)),ISERROR(VLOOKUP(TRIM(MID(Q2422,FIND(",",Q2422)+1,FIND(",",Q2422,FIND(",",Q2422)+1)-FIND(",",Q2422)-1)),MapTable!$A:$A,1,0)),ISERROR(VLOOKUP(TRIM(MID(Q2422,FIND(",",Q2422,FIND(",",Q2422)+1)+1,FIND(",",Q2422,FIND(",",Q2422,FIND(",",Q2422)+1)+1)-FIND(",",Q2422,FIND(",",Q2422)+1)-1)),MapTable!$A:$A,1,0)),ISERROR(VLOOKUP(TRIM(MID(Q2422,FIND(",",Q2422,FIND(",",Q2422,FIND(",",Q2422)+1)+1)+1,999)),MapTable!$A:$A,1,0))),"맵없음",
  ""),
)))))</f>
        <v/>
      </c>
      <c r="W2422" t="str">
        <f>IF(ISBLANK(V2422),"",IF(ISERROR(VLOOKUP(V2422,[3]DropTable!$A:$A,1,0)),"드랍없음",""))</f>
        <v/>
      </c>
      <c r="Y2422" t="str">
        <f>IF(ISBLANK(X2422),"",IF(ISERROR(VLOOKUP(X2422,[3]DropTable!$A:$A,1,0)),"드랍없음",""))</f>
        <v/>
      </c>
      <c r="AA2422">
        <v>8.1</v>
      </c>
    </row>
    <row r="2423" spans="1:27" x14ac:dyDescent="0.3">
      <c r="A2423">
        <v>26</v>
      </c>
      <c r="B2423">
        <v>32</v>
      </c>
      <c r="C2423">
        <v>1680</v>
      </c>
      <c r="D2423">
        <v>420</v>
      </c>
      <c r="E2423" t="s">
        <v>114</v>
      </c>
      <c r="H2423" t="str">
        <f>IF(ISBLANK(G2423),"",
IFERROR(VLOOKUP(G2423,[1]StringTable!$1:$1048576,MATCH([1]StringTable!$B$1,[1]StringTable!$1:$1,0),0),
IFERROR(VLOOKUP(G2423,[1]InApkStringTable!$1:$1048576,MATCH([1]InApkStringTable!$B$1,[1]InApkStringTable!$1:$1,0),0),
"스트링없음")))</f>
        <v/>
      </c>
      <c r="J2423" t="b">
        <v>1</v>
      </c>
      <c r="L2423" t="str">
        <f>IF(ISBLANK(K2423),"",IF(ISERROR(VLOOKUP(K2423,MapTable!$A:$A,1,0)),"맵없음",""))</f>
        <v/>
      </c>
      <c r="N2423" t="b">
        <f t="shared" ca="1" si="86"/>
        <v>0</v>
      </c>
      <c r="R2423" t="str">
        <f>IF(ISBLANK(Q2423),"",
IF(ISERROR(FIND(",",Q2423)),
  IF(ISERROR(VLOOKUP(Q2423,MapTable!$A:$A,1,0)),"맵없음",
  ""),
IF(ISERROR(FIND(",",Q2423,FIND(",",Q2423)+1)),
  IF(OR(ISERROR(VLOOKUP(LEFT(Q2423,FIND(",",Q2423)-1),MapTable!$A:$A,1,0)),ISERROR(VLOOKUP(TRIM(MID(Q2423,FIND(",",Q2423)+1,999)),MapTable!$A:$A,1,0))),"맵없음",
  ""),
IF(ISERROR(FIND(",",Q2423,FIND(",",Q2423,FIND(",",Q2423)+1)+1)),
  IF(OR(ISERROR(VLOOKUP(LEFT(Q2423,FIND(",",Q2423)-1),MapTable!$A:$A,1,0)),ISERROR(VLOOKUP(TRIM(MID(Q2423,FIND(",",Q2423)+1,FIND(",",Q2423,FIND(",",Q2423)+1)-FIND(",",Q2423)-1)),MapTable!$A:$A,1,0)),ISERROR(VLOOKUP(TRIM(MID(Q2423,FIND(",",Q2423,FIND(",",Q2423)+1)+1,999)),MapTable!$A:$A,1,0))),"맵없음",
  ""),
IF(ISERROR(FIND(",",Q2423,FIND(",",Q2423,FIND(",",Q2423,FIND(",",Q2423)+1)+1)+1)),
  IF(OR(ISERROR(VLOOKUP(LEFT(Q2423,FIND(",",Q2423)-1),MapTable!$A:$A,1,0)),ISERROR(VLOOKUP(TRIM(MID(Q2423,FIND(",",Q2423)+1,FIND(",",Q2423,FIND(",",Q2423)+1)-FIND(",",Q2423)-1)),MapTable!$A:$A,1,0)),ISERROR(VLOOKUP(TRIM(MID(Q2423,FIND(",",Q2423,FIND(",",Q2423)+1)+1,FIND(",",Q2423,FIND(",",Q2423,FIND(",",Q2423)+1)+1)-FIND(",",Q2423,FIND(",",Q2423)+1)-1)),MapTable!$A:$A,1,0)),ISERROR(VLOOKUP(TRIM(MID(Q2423,FIND(",",Q2423,FIND(",",Q2423,FIND(",",Q2423)+1)+1)+1,999)),MapTable!$A:$A,1,0))),"맵없음",
  ""),
)))))</f>
        <v/>
      </c>
      <c r="W2423" t="str">
        <f>IF(ISBLANK(V2423),"",IF(ISERROR(VLOOKUP(V2423,[3]DropTable!$A:$A,1,0)),"드랍없음",""))</f>
        <v/>
      </c>
      <c r="Y2423" t="str">
        <f>IF(ISBLANK(X2423),"",IF(ISERROR(VLOOKUP(X2423,[3]DropTable!$A:$A,1,0)),"드랍없음",""))</f>
        <v/>
      </c>
      <c r="AA2423">
        <v>8.1</v>
      </c>
    </row>
    <row r="2424" spans="1:27" x14ac:dyDescent="0.3">
      <c r="A2424">
        <v>26</v>
      </c>
      <c r="B2424">
        <v>33</v>
      </c>
      <c r="C2424">
        <v>1680</v>
      </c>
      <c r="D2424">
        <v>420</v>
      </c>
      <c r="E2424" t="s">
        <v>114</v>
      </c>
      <c r="H2424" t="str">
        <f>IF(ISBLANK(G2424),"",
IFERROR(VLOOKUP(G2424,[1]StringTable!$1:$1048576,MATCH([1]StringTable!$B$1,[1]StringTable!$1:$1,0),0),
IFERROR(VLOOKUP(G2424,[1]InApkStringTable!$1:$1048576,MATCH([1]InApkStringTable!$B$1,[1]InApkStringTable!$1:$1,0),0),
"스트링없음")))</f>
        <v/>
      </c>
      <c r="J2424" t="b">
        <v>1</v>
      </c>
      <c r="L2424" t="str">
        <f>IF(ISBLANK(K2424),"",IF(ISERROR(VLOOKUP(K2424,MapTable!$A:$A,1,0)),"맵없음",""))</f>
        <v/>
      </c>
      <c r="N2424" t="b">
        <f t="shared" ca="1" si="86"/>
        <v>0</v>
      </c>
      <c r="R2424" t="str">
        <f>IF(ISBLANK(Q2424),"",
IF(ISERROR(FIND(",",Q2424)),
  IF(ISERROR(VLOOKUP(Q2424,MapTable!$A:$A,1,0)),"맵없음",
  ""),
IF(ISERROR(FIND(",",Q2424,FIND(",",Q2424)+1)),
  IF(OR(ISERROR(VLOOKUP(LEFT(Q2424,FIND(",",Q2424)-1),MapTable!$A:$A,1,0)),ISERROR(VLOOKUP(TRIM(MID(Q2424,FIND(",",Q2424)+1,999)),MapTable!$A:$A,1,0))),"맵없음",
  ""),
IF(ISERROR(FIND(",",Q2424,FIND(",",Q2424,FIND(",",Q2424)+1)+1)),
  IF(OR(ISERROR(VLOOKUP(LEFT(Q2424,FIND(",",Q2424)-1),MapTable!$A:$A,1,0)),ISERROR(VLOOKUP(TRIM(MID(Q2424,FIND(",",Q2424)+1,FIND(",",Q2424,FIND(",",Q2424)+1)-FIND(",",Q2424)-1)),MapTable!$A:$A,1,0)),ISERROR(VLOOKUP(TRIM(MID(Q2424,FIND(",",Q2424,FIND(",",Q2424)+1)+1,999)),MapTable!$A:$A,1,0))),"맵없음",
  ""),
IF(ISERROR(FIND(",",Q2424,FIND(",",Q2424,FIND(",",Q2424,FIND(",",Q2424)+1)+1)+1)),
  IF(OR(ISERROR(VLOOKUP(LEFT(Q2424,FIND(",",Q2424)-1),MapTable!$A:$A,1,0)),ISERROR(VLOOKUP(TRIM(MID(Q2424,FIND(",",Q2424)+1,FIND(",",Q2424,FIND(",",Q2424)+1)-FIND(",",Q2424)-1)),MapTable!$A:$A,1,0)),ISERROR(VLOOKUP(TRIM(MID(Q2424,FIND(",",Q2424,FIND(",",Q2424)+1)+1,FIND(",",Q2424,FIND(",",Q2424,FIND(",",Q2424)+1)+1)-FIND(",",Q2424,FIND(",",Q2424)+1)-1)),MapTable!$A:$A,1,0)),ISERROR(VLOOKUP(TRIM(MID(Q2424,FIND(",",Q2424,FIND(",",Q2424,FIND(",",Q2424)+1)+1)+1,999)),MapTable!$A:$A,1,0))),"맵없음",
  ""),
)))))</f>
        <v/>
      </c>
      <c r="W2424" t="str">
        <f>IF(ISBLANK(V2424),"",IF(ISERROR(VLOOKUP(V2424,[3]DropTable!$A:$A,1,0)),"드랍없음",""))</f>
        <v/>
      </c>
      <c r="Y2424" t="str">
        <f>IF(ISBLANK(X2424),"",IF(ISERROR(VLOOKUP(X2424,[3]DropTable!$A:$A,1,0)),"드랍없음",""))</f>
        <v/>
      </c>
      <c r="AA2424">
        <v>8.1</v>
      </c>
    </row>
    <row r="2425" spans="1:27" x14ac:dyDescent="0.3">
      <c r="A2425">
        <v>26</v>
      </c>
      <c r="B2425">
        <v>34</v>
      </c>
      <c r="C2425">
        <v>1680</v>
      </c>
      <c r="D2425">
        <v>420</v>
      </c>
      <c r="E2425" t="s">
        <v>114</v>
      </c>
      <c r="H2425" t="str">
        <f>IF(ISBLANK(G2425),"",
IFERROR(VLOOKUP(G2425,[1]StringTable!$1:$1048576,MATCH([1]StringTable!$B$1,[1]StringTable!$1:$1,0),0),
IFERROR(VLOOKUP(G2425,[1]InApkStringTable!$1:$1048576,MATCH([1]InApkStringTable!$B$1,[1]InApkStringTable!$1:$1,0),0),
"스트링없음")))</f>
        <v/>
      </c>
      <c r="J2425" t="b">
        <v>1</v>
      </c>
      <c r="L2425" t="str">
        <f>IF(ISBLANK(K2425),"",IF(ISERROR(VLOOKUP(K2425,MapTable!$A:$A,1,0)),"맵없음",""))</f>
        <v/>
      </c>
      <c r="N2425" t="b">
        <f t="shared" ca="1" si="86"/>
        <v>0</v>
      </c>
      <c r="R2425" t="str">
        <f>IF(ISBLANK(Q2425),"",
IF(ISERROR(FIND(",",Q2425)),
  IF(ISERROR(VLOOKUP(Q2425,MapTable!$A:$A,1,0)),"맵없음",
  ""),
IF(ISERROR(FIND(",",Q2425,FIND(",",Q2425)+1)),
  IF(OR(ISERROR(VLOOKUP(LEFT(Q2425,FIND(",",Q2425)-1),MapTable!$A:$A,1,0)),ISERROR(VLOOKUP(TRIM(MID(Q2425,FIND(",",Q2425)+1,999)),MapTable!$A:$A,1,0))),"맵없음",
  ""),
IF(ISERROR(FIND(",",Q2425,FIND(",",Q2425,FIND(",",Q2425)+1)+1)),
  IF(OR(ISERROR(VLOOKUP(LEFT(Q2425,FIND(",",Q2425)-1),MapTable!$A:$A,1,0)),ISERROR(VLOOKUP(TRIM(MID(Q2425,FIND(",",Q2425)+1,FIND(",",Q2425,FIND(",",Q2425)+1)-FIND(",",Q2425)-1)),MapTable!$A:$A,1,0)),ISERROR(VLOOKUP(TRIM(MID(Q2425,FIND(",",Q2425,FIND(",",Q2425)+1)+1,999)),MapTable!$A:$A,1,0))),"맵없음",
  ""),
IF(ISERROR(FIND(",",Q2425,FIND(",",Q2425,FIND(",",Q2425,FIND(",",Q2425)+1)+1)+1)),
  IF(OR(ISERROR(VLOOKUP(LEFT(Q2425,FIND(",",Q2425)-1),MapTable!$A:$A,1,0)),ISERROR(VLOOKUP(TRIM(MID(Q2425,FIND(",",Q2425)+1,FIND(",",Q2425,FIND(",",Q2425)+1)-FIND(",",Q2425)-1)),MapTable!$A:$A,1,0)),ISERROR(VLOOKUP(TRIM(MID(Q2425,FIND(",",Q2425,FIND(",",Q2425)+1)+1,FIND(",",Q2425,FIND(",",Q2425,FIND(",",Q2425)+1)+1)-FIND(",",Q2425,FIND(",",Q2425)+1)-1)),MapTable!$A:$A,1,0)),ISERROR(VLOOKUP(TRIM(MID(Q2425,FIND(",",Q2425,FIND(",",Q2425,FIND(",",Q2425)+1)+1)+1,999)),MapTable!$A:$A,1,0))),"맵없음",
  ""),
)))))</f>
        <v/>
      </c>
      <c r="W2425" t="str">
        <f>IF(ISBLANK(V2425),"",IF(ISERROR(VLOOKUP(V2425,[3]DropTable!$A:$A,1,0)),"드랍없음",""))</f>
        <v/>
      </c>
      <c r="Y2425" t="str">
        <f>IF(ISBLANK(X2425),"",IF(ISERROR(VLOOKUP(X2425,[3]DropTable!$A:$A,1,0)),"드랍없음",""))</f>
        <v/>
      </c>
      <c r="AA2425">
        <v>8.1</v>
      </c>
    </row>
    <row r="2426" spans="1:27" x14ac:dyDescent="0.3">
      <c r="A2426">
        <v>26</v>
      </c>
      <c r="B2426">
        <v>35</v>
      </c>
      <c r="C2426">
        <v>1680</v>
      </c>
      <c r="D2426">
        <v>420</v>
      </c>
      <c r="E2426" t="s">
        <v>114</v>
      </c>
      <c r="H2426" t="str">
        <f>IF(ISBLANK(G2426),"",
IFERROR(VLOOKUP(G2426,[1]StringTable!$1:$1048576,MATCH([1]StringTable!$B$1,[1]StringTable!$1:$1,0),0),
IFERROR(VLOOKUP(G2426,[1]InApkStringTable!$1:$1048576,MATCH([1]InApkStringTable!$B$1,[1]InApkStringTable!$1:$1,0),0),
"스트링없음")))</f>
        <v/>
      </c>
      <c r="J2426" t="b">
        <v>1</v>
      </c>
      <c r="L2426" t="str">
        <f>IF(ISBLANK(K2426),"",IF(ISERROR(VLOOKUP(K2426,MapTable!$A:$A,1,0)),"맵없음",""))</f>
        <v/>
      </c>
      <c r="N2426" t="b">
        <f t="shared" ca="1" si="86"/>
        <v>0</v>
      </c>
      <c r="R2426" t="str">
        <f>IF(ISBLANK(Q2426),"",
IF(ISERROR(FIND(",",Q2426)),
  IF(ISERROR(VLOOKUP(Q2426,MapTable!$A:$A,1,0)),"맵없음",
  ""),
IF(ISERROR(FIND(",",Q2426,FIND(",",Q2426)+1)),
  IF(OR(ISERROR(VLOOKUP(LEFT(Q2426,FIND(",",Q2426)-1),MapTable!$A:$A,1,0)),ISERROR(VLOOKUP(TRIM(MID(Q2426,FIND(",",Q2426)+1,999)),MapTable!$A:$A,1,0))),"맵없음",
  ""),
IF(ISERROR(FIND(",",Q2426,FIND(",",Q2426,FIND(",",Q2426)+1)+1)),
  IF(OR(ISERROR(VLOOKUP(LEFT(Q2426,FIND(",",Q2426)-1),MapTable!$A:$A,1,0)),ISERROR(VLOOKUP(TRIM(MID(Q2426,FIND(",",Q2426)+1,FIND(",",Q2426,FIND(",",Q2426)+1)-FIND(",",Q2426)-1)),MapTable!$A:$A,1,0)),ISERROR(VLOOKUP(TRIM(MID(Q2426,FIND(",",Q2426,FIND(",",Q2426)+1)+1,999)),MapTable!$A:$A,1,0))),"맵없음",
  ""),
IF(ISERROR(FIND(",",Q2426,FIND(",",Q2426,FIND(",",Q2426,FIND(",",Q2426)+1)+1)+1)),
  IF(OR(ISERROR(VLOOKUP(LEFT(Q2426,FIND(",",Q2426)-1),MapTable!$A:$A,1,0)),ISERROR(VLOOKUP(TRIM(MID(Q2426,FIND(",",Q2426)+1,FIND(",",Q2426,FIND(",",Q2426)+1)-FIND(",",Q2426)-1)),MapTable!$A:$A,1,0)),ISERROR(VLOOKUP(TRIM(MID(Q2426,FIND(",",Q2426,FIND(",",Q2426)+1)+1,FIND(",",Q2426,FIND(",",Q2426,FIND(",",Q2426)+1)+1)-FIND(",",Q2426,FIND(",",Q2426)+1)-1)),MapTable!$A:$A,1,0)),ISERROR(VLOOKUP(TRIM(MID(Q2426,FIND(",",Q2426,FIND(",",Q2426,FIND(",",Q2426)+1)+1)+1,999)),MapTable!$A:$A,1,0))),"맵없음",
  ""),
)))))</f>
        <v/>
      </c>
      <c r="W2426" t="str">
        <f>IF(ISBLANK(V2426),"",IF(ISERROR(VLOOKUP(V2426,[3]DropTable!$A:$A,1,0)),"드랍없음",""))</f>
        <v/>
      </c>
      <c r="Y2426" t="str">
        <f>IF(ISBLANK(X2426),"",IF(ISERROR(VLOOKUP(X2426,[3]DropTable!$A:$A,1,0)),"드랍없음",""))</f>
        <v/>
      </c>
      <c r="AA2426">
        <v>8.1</v>
      </c>
    </row>
    <row r="2427" spans="1:27" x14ac:dyDescent="0.3">
      <c r="A2427">
        <v>26</v>
      </c>
      <c r="B2427">
        <v>36</v>
      </c>
      <c r="C2427">
        <v>1680</v>
      </c>
      <c r="D2427">
        <v>420</v>
      </c>
      <c r="E2427" t="s">
        <v>114</v>
      </c>
      <c r="H2427" t="str">
        <f>IF(ISBLANK(G2427),"",
IFERROR(VLOOKUP(G2427,[1]StringTable!$1:$1048576,MATCH([1]StringTable!$B$1,[1]StringTable!$1:$1,0),0),
IFERROR(VLOOKUP(G2427,[1]InApkStringTable!$1:$1048576,MATCH([1]InApkStringTable!$B$1,[1]InApkStringTable!$1:$1,0),0),
"스트링없음")))</f>
        <v/>
      </c>
      <c r="J2427" t="b">
        <v>1</v>
      </c>
      <c r="L2427" t="str">
        <f>IF(ISBLANK(K2427),"",IF(ISERROR(VLOOKUP(K2427,MapTable!$A:$A,1,0)),"맵없음",""))</f>
        <v/>
      </c>
      <c r="N2427" t="b">
        <f t="shared" ca="1" si="86"/>
        <v>0</v>
      </c>
      <c r="R2427" t="str">
        <f>IF(ISBLANK(Q2427),"",
IF(ISERROR(FIND(",",Q2427)),
  IF(ISERROR(VLOOKUP(Q2427,MapTable!$A:$A,1,0)),"맵없음",
  ""),
IF(ISERROR(FIND(",",Q2427,FIND(",",Q2427)+1)),
  IF(OR(ISERROR(VLOOKUP(LEFT(Q2427,FIND(",",Q2427)-1),MapTable!$A:$A,1,0)),ISERROR(VLOOKUP(TRIM(MID(Q2427,FIND(",",Q2427)+1,999)),MapTable!$A:$A,1,0))),"맵없음",
  ""),
IF(ISERROR(FIND(",",Q2427,FIND(",",Q2427,FIND(",",Q2427)+1)+1)),
  IF(OR(ISERROR(VLOOKUP(LEFT(Q2427,FIND(",",Q2427)-1),MapTable!$A:$A,1,0)),ISERROR(VLOOKUP(TRIM(MID(Q2427,FIND(",",Q2427)+1,FIND(",",Q2427,FIND(",",Q2427)+1)-FIND(",",Q2427)-1)),MapTable!$A:$A,1,0)),ISERROR(VLOOKUP(TRIM(MID(Q2427,FIND(",",Q2427,FIND(",",Q2427)+1)+1,999)),MapTable!$A:$A,1,0))),"맵없음",
  ""),
IF(ISERROR(FIND(",",Q2427,FIND(",",Q2427,FIND(",",Q2427,FIND(",",Q2427)+1)+1)+1)),
  IF(OR(ISERROR(VLOOKUP(LEFT(Q2427,FIND(",",Q2427)-1),MapTable!$A:$A,1,0)),ISERROR(VLOOKUP(TRIM(MID(Q2427,FIND(",",Q2427)+1,FIND(",",Q2427,FIND(",",Q2427)+1)-FIND(",",Q2427)-1)),MapTable!$A:$A,1,0)),ISERROR(VLOOKUP(TRIM(MID(Q2427,FIND(",",Q2427,FIND(",",Q2427)+1)+1,FIND(",",Q2427,FIND(",",Q2427,FIND(",",Q2427)+1)+1)-FIND(",",Q2427,FIND(",",Q2427)+1)-1)),MapTable!$A:$A,1,0)),ISERROR(VLOOKUP(TRIM(MID(Q2427,FIND(",",Q2427,FIND(",",Q2427,FIND(",",Q2427)+1)+1)+1,999)),MapTable!$A:$A,1,0))),"맵없음",
  ""),
)))))</f>
        <v/>
      </c>
      <c r="W2427" t="str">
        <f>IF(ISBLANK(V2427),"",IF(ISERROR(VLOOKUP(V2427,[3]DropTable!$A:$A,1,0)),"드랍없음",""))</f>
        <v/>
      </c>
      <c r="Y2427" t="str">
        <f>IF(ISBLANK(X2427),"",IF(ISERROR(VLOOKUP(X2427,[3]DropTable!$A:$A,1,0)),"드랍없음",""))</f>
        <v/>
      </c>
      <c r="AA2427">
        <v>8.1</v>
      </c>
    </row>
    <row r="2428" spans="1:27" x14ac:dyDescent="0.3">
      <c r="A2428">
        <v>26</v>
      </c>
      <c r="B2428">
        <v>37</v>
      </c>
      <c r="C2428">
        <v>1680</v>
      </c>
      <c r="D2428">
        <v>420</v>
      </c>
      <c r="E2428" t="s">
        <v>114</v>
      </c>
      <c r="H2428" t="str">
        <f>IF(ISBLANK(G2428),"",
IFERROR(VLOOKUP(G2428,[1]StringTable!$1:$1048576,MATCH([1]StringTable!$B$1,[1]StringTable!$1:$1,0),0),
IFERROR(VLOOKUP(G2428,[1]InApkStringTable!$1:$1048576,MATCH([1]InApkStringTable!$B$1,[1]InApkStringTable!$1:$1,0),0),
"스트링없음")))</f>
        <v/>
      </c>
      <c r="J2428" t="b">
        <v>1</v>
      </c>
      <c r="L2428" t="str">
        <f>IF(ISBLANK(K2428),"",IF(ISERROR(VLOOKUP(K2428,MapTable!$A:$A,1,0)),"맵없음",""))</f>
        <v/>
      </c>
      <c r="N2428" t="b">
        <f t="shared" ca="1" si="86"/>
        <v>0</v>
      </c>
      <c r="R2428" t="str">
        <f>IF(ISBLANK(Q2428),"",
IF(ISERROR(FIND(",",Q2428)),
  IF(ISERROR(VLOOKUP(Q2428,MapTable!$A:$A,1,0)),"맵없음",
  ""),
IF(ISERROR(FIND(",",Q2428,FIND(",",Q2428)+1)),
  IF(OR(ISERROR(VLOOKUP(LEFT(Q2428,FIND(",",Q2428)-1),MapTable!$A:$A,1,0)),ISERROR(VLOOKUP(TRIM(MID(Q2428,FIND(",",Q2428)+1,999)),MapTable!$A:$A,1,0))),"맵없음",
  ""),
IF(ISERROR(FIND(",",Q2428,FIND(",",Q2428,FIND(",",Q2428)+1)+1)),
  IF(OR(ISERROR(VLOOKUP(LEFT(Q2428,FIND(",",Q2428)-1),MapTable!$A:$A,1,0)),ISERROR(VLOOKUP(TRIM(MID(Q2428,FIND(",",Q2428)+1,FIND(",",Q2428,FIND(",",Q2428)+1)-FIND(",",Q2428)-1)),MapTable!$A:$A,1,0)),ISERROR(VLOOKUP(TRIM(MID(Q2428,FIND(",",Q2428,FIND(",",Q2428)+1)+1,999)),MapTable!$A:$A,1,0))),"맵없음",
  ""),
IF(ISERROR(FIND(",",Q2428,FIND(",",Q2428,FIND(",",Q2428,FIND(",",Q2428)+1)+1)+1)),
  IF(OR(ISERROR(VLOOKUP(LEFT(Q2428,FIND(",",Q2428)-1),MapTable!$A:$A,1,0)),ISERROR(VLOOKUP(TRIM(MID(Q2428,FIND(",",Q2428)+1,FIND(",",Q2428,FIND(",",Q2428)+1)-FIND(",",Q2428)-1)),MapTable!$A:$A,1,0)),ISERROR(VLOOKUP(TRIM(MID(Q2428,FIND(",",Q2428,FIND(",",Q2428)+1)+1,FIND(",",Q2428,FIND(",",Q2428,FIND(",",Q2428)+1)+1)-FIND(",",Q2428,FIND(",",Q2428)+1)-1)),MapTable!$A:$A,1,0)),ISERROR(VLOOKUP(TRIM(MID(Q2428,FIND(",",Q2428,FIND(",",Q2428,FIND(",",Q2428)+1)+1)+1,999)),MapTable!$A:$A,1,0))),"맵없음",
  ""),
)))))</f>
        <v/>
      </c>
      <c r="W2428" t="str">
        <f>IF(ISBLANK(V2428),"",IF(ISERROR(VLOOKUP(V2428,[3]DropTable!$A:$A,1,0)),"드랍없음",""))</f>
        <v/>
      </c>
      <c r="Y2428" t="str">
        <f>IF(ISBLANK(X2428),"",IF(ISERROR(VLOOKUP(X2428,[3]DropTable!$A:$A,1,0)),"드랍없음",""))</f>
        <v/>
      </c>
      <c r="AA2428">
        <v>8.1</v>
      </c>
    </row>
    <row r="2429" spans="1:27" x14ac:dyDescent="0.3">
      <c r="A2429">
        <v>26</v>
      </c>
      <c r="B2429">
        <v>38</v>
      </c>
      <c r="C2429">
        <v>1680</v>
      </c>
      <c r="D2429">
        <v>420</v>
      </c>
      <c r="E2429" t="s">
        <v>114</v>
      </c>
      <c r="H2429" t="str">
        <f>IF(ISBLANK(G2429),"",
IFERROR(VLOOKUP(G2429,[1]StringTable!$1:$1048576,MATCH([1]StringTable!$B$1,[1]StringTable!$1:$1,0),0),
IFERROR(VLOOKUP(G2429,[1]InApkStringTable!$1:$1048576,MATCH([1]InApkStringTable!$B$1,[1]InApkStringTable!$1:$1,0),0),
"스트링없음")))</f>
        <v/>
      </c>
      <c r="J2429" t="b">
        <v>1</v>
      </c>
      <c r="L2429" t="str">
        <f>IF(ISBLANK(K2429),"",IF(ISERROR(VLOOKUP(K2429,MapTable!$A:$A,1,0)),"맵없음",""))</f>
        <v/>
      </c>
      <c r="N2429" t="b">
        <f t="shared" ca="1" si="86"/>
        <v>0</v>
      </c>
      <c r="R2429" t="str">
        <f>IF(ISBLANK(Q2429),"",
IF(ISERROR(FIND(",",Q2429)),
  IF(ISERROR(VLOOKUP(Q2429,MapTable!$A:$A,1,0)),"맵없음",
  ""),
IF(ISERROR(FIND(",",Q2429,FIND(",",Q2429)+1)),
  IF(OR(ISERROR(VLOOKUP(LEFT(Q2429,FIND(",",Q2429)-1),MapTable!$A:$A,1,0)),ISERROR(VLOOKUP(TRIM(MID(Q2429,FIND(",",Q2429)+1,999)),MapTable!$A:$A,1,0))),"맵없음",
  ""),
IF(ISERROR(FIND(",",Q2429,FIND(",",Q2429,FIND(",",Q2429)+1)+1)),
  IF(OR(ISERROR(VLOOKUP(LEFT(Q2429,FIND(",",Q2429)-1),MapTable!$A:$A,1,0)),ISERROR(VLOOKUP(TRIM(MID(Q2429,FIND(",",Q2429)+1,FIND(",",Q2429,FIND(",",Q2429)+1)-FIND(",",Q2429)-1)),MapTable!$A:$A,1,0)),ISERROR(VLOOKUP(TRIM(MID(Q2429,FIND(",",Q2429,FIND(",",Q2429)+1)+1,999)),MapTable!$A:$A,1,0))),"맵없음",
  ""),
IF(ISERROR(FIND(",",Q2429,FIND(",",Q2429,FIND(",",Q2429,FIND(",",Q2429)+1)+1)+1)),
  IF(OR(ISERROR(VLOOKUP(LEFT(Q2429,FIND(",",Q2429)-1),MapTable!$A:$A,1,0)),ISERROR(VLOOKUP(TRIM(MID(Q2429,FIND(",",Q2429)+1,FIND(",",Q2429,FIND(",",Q2429)+1)-FIND(",",Q2429)-1)),MapTable!$A:$A,1,0)),ISERROR(VLOOKUP(TRIM(MID(Q2429,FIND(",",Q2429,FIND(",",Q2429)+1)+1,FIND(",",Q2429,FIND(",",Q2429,FIND(",",Q2429)+1)+1)-FIND(",",Q2429,FIND(",",Q2429)+1)-1)),MapTable!$A:$A,1,0)),ISERROR(VLOOKUP(TRIM(MID(Q2429,FIND(",",Q2429,FIND(",",Q2429,FIND(",",Q2429)+1)+1)+1,999)),MapTable!$A:$A,1,0))),"맵없음",
  ""),
)))))</f>
        <v/>
      </c>
      <c r="W2429" t="str">
        <f>IF(ISBLANK(V2429),"",IF(ISERROR(VLOOKUP(V2429,[3]DropTable!$A:$A,1,0)),"드랍없음",""))</f>
        <v/>
      </c>
      <c r="Y2429" t="str">
        <f>IF(ISBLANK(X2429),"",IF(ISERROR(VLOOKUP(X2429,[3]DropTable!$A:$A,1,0)),"드랍없음",""))</f>
        <v/>
      </c>
      <c r="AA2429">
        <v>8.1</v>
      </c>
    </row>
    <row r="2430" spans="1:27" x14ac:dyDescent="0.3">
      <c r="A2430">
        <v>26</v>
      </c>
      <c r="B2430">
        <v>39</v>
      </c>
      <c r="C2430">
        <v>1680</v>
      </c>
      <c r="D2430">
        <v>420</v>
      </c>
      <c r="E2430" t="s">
        <v>114</v>
      </c>
      <c r="H2430" t="str">
        <f>IF(ISBLANK(G2430),"",
IFERROR(VLOOKUP(G2430,[1]StringTable!$1:$1048576,MATCH([1]StringTable!$B$1,[1]StringTable!$1:$1,0),0),
IFERROR(VLOOKUP(G2430,[1]InApkStringTable!$1:$1048576,MATCH([1]InApkStringTable!$B$1,[1]InApkStringTable!$1:$1,0),0),
"스트링없음")))</f>
        <v/>
      </c>
      <c r="J2430" t="b">
        <v>1</v>
      </c>
      <c r="L2430" t="str">
        <f>IF(ISBLANK(K2430),"",IF(ISERROR(VLOOKUP(K2430,MapTable!$A:$A,1,0)),"맵없음",""))</f>
        <v/>
      </c>
      <c r="N2430" t="b">
        <f t="shared" ca="1" si="86"/>
        <v>0</v>
      </c>
      <c r="R2430" t="str">
        <f>IF(ISBLANK(Q2430),"",
IF(ISERROR(FIND(",",Q2430)),
  IF(ISERROR(VLOOKUP(Q2430,MapTable!$A:$A,1,0)),"맵없음",
  ""),
IF(ISERROR(FIND(",",Q2430,FIND(",",Q2430)+1)),
  IF(OR(ISERROR(VLOOKUP(LEFT(Q2430,FIND(",",Q2430)-1),MapTable!$A:$A,1,0)),ISERROR(VLOOKUP(TRIM(MID(Q2430,FIND(",",Q2430)+1,999)),MapTable!$A:$A,1,0))),"맵없음",
  ""),
IF(ISERROR(FIND(",",Q2430,FIND(",",Q2430,FIND(",",Q2430)+1)+1)),
  IF(OR(ISERROR(VLOOKUP(LEFT(Q2430,FIND(",",Q2430)-1),MapTable!$A:$A,1,0)),ISERROR(VLOOKUP(TRIM(MID(Q2430,FIND(",",Q2430)+1,FIND(",",Q2430,FIND(",",Q2430)+1)-FIND(",",Q2430)-1)),MapTable!$A:$A,1,0)),ISERROR(VLOOKUP(TRIM(MID(Q2430,FIND(",",Q2430,FIND(",",Q2430)+1)+1,999)),MapTable!$A:$A,1,0))),"맵없음",
  ""),
IF(ISERROR(FIND(",",Q2430,FIND(",",Q2430,FIND(",",Q2430,FIND(",",Q2430)+1)+1)+1)),
  IF(OR(ISERROR(VLOOKUP(LEFT(Q2430,FIND(",",Q2430)-1),MapTable!$A:$A,1,0)),ISERROR(VLOOKUP(TRIM(MID(Q2430,FIND(",",Q2430)+1,FIND(",",Q2430,FIND(",",Q2430)+1)-FIND(",",Q2430)-1)),MapTable!$A:$A,1,0)),ISERROR(VLOOKUP(TRIM(MID(Q2430,FIND(",",Q2430,FIND(",",Q2430)+1)+1,FIND(",",Q2430,FIND(",",Q2430,FIND(",",Q2430)+1)+1)-FIND(",",Q2430,FIND(",",Q2430)+1)-1)),MapTable!$A:$A,1,0)),ISERROR(VLOOKUP(TRIM(MID(Q2430,FIND(",",Q2430,FIND(",",Q2430,FIND(",",Q2430)+1)+1)+1,999)),MapTable!$A:$A,1,0))),"맵없음",
  ""),
)))))</f>
        <v/>
      </c>
      <c r="W2430" t="str">
        <f>IF(ISBLANK(V2430),"",IF(ISERROR(VLOOKUP(V2430,[3]DropTable!$A:$A,1,0)),"드랍없음",""))</f>
        <v/>
      </c>
      <c r="Y2430" t="str">
        <f>IF(ISBLANK(X2430),"",IF(ISERROR(VLOOKUP(X2430,[3]DropTable!$A:$A,1,0)),"드랍없음",""))</f>
        <v/>
      </c>
      <c r="AA2430">
        <v>8.1</v>
      </c>
    </row>
    <row r="2431" spans="1:27" x14ac:dyDescent="0.3">
      <c r="A2431">
        <v>26</v>
      </c>
      <c r="B2431">
        <v>40</v>
      </c>
      <c r="C2431">
        <v>1680</v>
      </c>
      <c r="D2431">
        <v>420</v>
      </c>
      <c r="E2431" t="s">
        <v>114</v>
      </c>
      <c r="H2431" t="str">
        <f>IF(ISBLANK(G2431),"",
IFERROR(VLOOKUP(G2431,[1]StringTable!$1:$1048576,MATCH([1]StringTable!$B$1,[1]StringTable!$1:$1,0),0),
IFERROR(VLOOKUP(G2431,[1]InApkStringTable!$1:$1048576,MATCH([1]InApkStringTable!$B$1,[1]InApkStringTable!$1:$1,0),0),
"스트링없음")))</f>
        <v/>
      </c>
      <c r="J2431" t="b">
        <v>1</v>
      </c>
      <c r="L2431" t="str">
        <f>IF(ISBLANK(K2431),"",IF(ISERROR(VLOOKUP(K2431,MapTable!$A:$A,1,0)),"맵없음",""))</f>
        <v/>
      </c>
      <c r="N2431" t="b">
        <f t="shared" ca="1" si="86"/>
        <v>0</v>
      </c>
      <c r="R2431" t="str">
        <f>IF(ISBLANK(Q2431),"",
IF(ISERROR(FIND(",",Q2431)),
  IF(ISERROR(VLOOKUP(Q2431,MapTable!$A:$A,1,0)),"맵없음",
  ""),
IF(ISERROR(FIND(",",Q2431,FIND(",",Q2431)+1)),
  IF(OR(ISERROR(VLOOKUP(LEFT(Q2431,FIND(",",Q2431)-1),MapTable!$A:$A,1,0)),ISERROR(VLOOKUP(TRIM(MID(Q2431,FIND(",",Q2431)+1,999)),MapTable!$A:$A,1,0))),"맵없음",
  ""),
IF(ISERROR(FIND(",",Q2431,FIND(",",Q2431,FIND(",",Q2431)+1)+1)),
  IF(OR(ISERROR(VLOOKUP(LEFT(Q2431,FIND(",",Q2431)-1),MapTable!$A:$A,1,0)),ISERROR(VLOOKUP(TRIM(MID(Q2431,FIND(",",Q2431)+1,FIND(",",Q2431,FIND(",",Q2431)+1)-FIND(",",Q2431)-1)),MapTable!$A:$A,1,0)),ISERROR(VLOOKUP(TRIM(MID(Q2431,FIND(",",Q2431,FIND(",",Q2431)+1)+1,999)),MapTable!$A:$A,1,0))),"맵없음",
  ""),
IF(ISERROR(FIND(",",Q2431,FIND(",",Q2431,FIND(",",Q2431,FIND(",",Q2431)+1)+1)+1)),
  IF(OR(ISERROR(VLOOKUP(LEFT(Q2431,FIND(",",Q2431)-1),MapTable!$A:$A,1,0)),ISERROR(VLOOKUP(TRIM(MID(Q2431,FIND(",",Q2431)+1,FIND(",",Q2431,FIND(",",Q2431)+1)-FIND(",",Q2431)-1)),MapTable!$A:$A,1,0)),ISERROR(VLOOKUP(TRIM(MID(Q2431,FIND(",",Q2431,FIND(",",Q2431)+1)+1,FIND(",",Q2431,FIND(",",Q2431,FIND(",",Q2431)+1)+1)-FIND(",",Q2431,FIND(",",Q2431)+1)-1)),MapTable!$A:$A,1,0)),ISERROR(VLOOKUP(TRIM(MID(Q2431,FIND(",",Q2431,FIND(",",Q2431,FIND(",",Q2431)+1)+1)+1,999)),MapTable!$A:$A,1,0))),"맵없음",
  ""),
)))))</f>
        <v/>
      </c>
      <c r="W2431" t="str">
        <f>IF(ISBLANK(V2431),"",IF(ISERROR(VLOOKUP(V2431,[3]DropTable!$A:$A,1,0)),"드랍없음",""))</f>
        <v/>
      </c>
      <c r="Y2431" t="str">
        <f>IF(ISBLANK(X2431),"",IF(ISERROR(VLOOKUP(X2431,[3]DropTable!$A:$A,1,0)),"드랍없음",""))</f>
        <v/>
      </c>
      <c r="AA2431">
        <v>8.1</v>
      </c>
    </row>
    <row r="2432" spans="1:27" x14ac:dyDescent="0.3">
      <c r="A2432">
        <v>26</v>
      </c>
      <c r="B2432">
        <v>41</v>
      </c>
      <c r="C2432">
        <v>1680</v>
      </c>
      <c r="D2432">
        <v>420</v>
      </c>
      <c r="E2432" t="s">
        <v>114</v>
      </c>
      <c r="H2432" t="str">
        <f>IF(ISBLANK(G2432),"",
IFERROR(VLOOKUP(G2432,[1]StringTable!$1:$1048576,MATCH([1]StringTable!$B$1,[1]StringTable!$1:$1,0),0),
IFERROR(VLOOKUP(G2432,[1]InApkStringTable!$1:$1048576,MATCH([1]InApkStringTable!$B$1,[1]InApkStringTable!$1:$1,0),0),
"스트링없음")))</f>
        <v/>
      </c>
      <c r="J2432" t="b">
        <v>1</v>
      </c>
      <c r="L2432" t="str">
        <f>IF(ISBLANK(K2432),"",IF(ISERROR(VLOOKUP(K2432,MapTable!$A:$A,1,0)),"맵없음",""))</f>
        <v/>
      </c>
      <c r="N2432" t="b">
        <f t="shared" ca="1" si="86"/>
        <v>0</v>
      </c>
      <c r="R2432" t="str">
        <f>IF(ISBLANK(Q2432),"",
IF(ISERROR(FIND(",",Q2432)),
  IF(ISERROR(VLOOKUP(Q2432,MapTable!$A:$A,1,0)),"맵없음",
  ""),
IF(ISERROR(FIND(",",Q2432,FIND(",",Q2432)+1)),
  IF(OR(ISERROR(VLOOKUP(LEFT(Q2432,FIND(",",Q2432)-1),MapTable!$A:$A,1,0)),ISERROR(VLOOKUP(TRIM(MID(Q2432,FIND(",",Q2432)+1,999)),MapTable!$A:$A,1,0))),"맵없음",
  ""),
IF(ISERROR(FIND(",",Q2432,FIND(",",Q2432,FIND(",",Q2432)+1)+1)),
  IF(OR(ISERROR(VLOOKUP(LEFT(Q2432,FIND(",",Q2432)-1),MapTable!$A:$A,1,0)),ISERROR(VLOOKUP(TRIM(MID(Q2432,FIND(",",Q2432)+1,FIND(",",Q2432,FIND(",",Q2432)+1)-FIND(",",Q2432)-1)),MapTable!$A:$A,1,0)),ISERROR(VLOOKUP(TRIM(MID(Q2432,FIND(",",Q2432,FIND(",",Q2432)+1)+1,999)),MapTable!$A:$A,1,0))),"맵없음",
  ""),
IF(ISERROR(FIND(",",Q2432,FIND(",",Q2432,FIND(",",Q2432,FIND(",",Q2432)+1)+1)+1)),
  IF(OR(ISERROR(VLOOKUP(LEFT(Q2432,FIND(",",Q2432)-1),MapTable!$A:$A,1,0)),ISERROR(VLOOKUP(TRIM(MID(Q2432,FIND(",",Q2432)+1,FIND(",",Q2432,FIND(",",Q2432)+1)-FIND(",",Q2432)-1)),MapTable!$A:$A,1,0)),ISERROR(VLOOKUP(TRIM(MID(Q2432,FIND(",",Q2432,FIND(",",Q2432)+1)+1,FIND(",",Q2432,FIND(",",Q2432,FIND(",",Q2432)+1)+1)-FIND(",",Q2432,FIND(",",Q2432)+1)-1)),MapTable!$A:$A,1,0)),ISERROR(VLOOKUP(TRIM(MID(Q2432,FIND(",",Q2432,FIND(",",Q2432,FIND(",",Q2432)+1)+1)+1,999)),MapTable!$A:$A,1,0))),"맵없음",
  ""),
)))))</f>
        <v/>
      </c>
      <c r="W2432" t="str">
        <f>IF(ISBLANK(V2432),"",IF(ISERROR(VLOOKUP(V2432,[3]DropTable!$A:$A,1,0)),"드랍없음",""))</f>
        <v/>
      </c>
      <c r="Y2432" t="str">
        <f>IF(ISBLANK(X2432),"",IF(ISERROR(VLOOKUP(X2432,[3]DropTable!$A:$A,1,0)),"드랍없음",""))</f>
        <v/>
      </c>
      <c r="AA2432">
        <v>8.1</v>
      </c>
    </row>
    <row r="2433" spans="1:27" x14ac:dyDescent="0.3">
      <c r="A2433">
        <v>26</v>
      </c>
      <c r="B2433">
        <v>42</v>
      </c>
      <c r="C2433">
        <v>1680</v>
      </c>
      <c r="D2433">
        <v>420</v>
      </c>
      <c r="E2433" t="s">
        <v>114</v>
      </c>
      <c r="H2433" t="str">
        <f>IF(ISBLANK(G2433),"",
IFERROR(VLOOKUP(G2433,[1]StringTable!$1:$1048576,MATCH([1]StringTable!$B$1,[1]StringTable!$1:$1,0),0),
IFERROR(VLOOKUP(G2433,[1]InApkStringTable!$1:$1048576,MATCH([1]InApkStringTable!$B$1,[1]InApkStringTable!$1:$1,0),0),
"스트링없음")))</f>
        <v/>
      </c>
      <c r="J2433" t="b">
        <v>1</v>
      </c>
      <c r="L2433" t="str">
        <f>IF(ISBLANK(K2433),"",IF(ISERROR(VLOOKUP(K2433,MapTable!$A:$A,1,0)),"맵없음",""))</f>
        <v/>
      </c>
      <c r="N2433" t="b">
        <f t="shared" ca="1" si="86"/>
        <v>0</v>
      </c>
      <c r="R2433" t="str">
        <f>IF(ISBLANK(Q2433),"",
IF(ISERROR(FIND(",",Q2433)),
  IF(ISERROR(VLOOKUP(Q2433,MapTable!$A:$A,1,0)),"맵없음",
  ""),
IF(ISERROR(FIND(",",Q2433,FIND(",",Q2433)+1)),
  IF(OR(ISERROR(VLOOKUP(LEFT(Q2433,FIND(",",Q2433)-1),MapTable!$A:$A,1,0)),ISERROR(VLOOKUP(TRIM(MID(Q2433,FIND(",",Q2433)+1,999)),MapTable!$A:$A,1,0))),"맵없음",
  ""),
IF(ISERROR(FIND(",",Q2433,FIND(",",Q2433,FIND(",",Q2433)+1)+1)),
  IF(OR(ISERROR(VLOOKUP(LEFT(Q2433,FIND(",",Q2433)-1),MapTable!$A:$A,1,0)),ISERROR(VLOOKUP(TRIM(MID(Q2433,FIND(",",Q2433)+1,FIND(",",Q2433,FIND(",",Q2433)+1)-FIND(",",Q2433)-1)),MapTable!$A:$A,1,0)),ISERROR(VLOOKUP(TRIM(MID(Q2433,FIND(",",Q2433,FIND(",",Q2433)+1)+1,999)),MapTable!$A:$A,1,0))),"맵없음",
  ""),
IF(ISERROR(FIND(",",Q2433,FIND(",",Q2433,FIND(",",Q2433,FIND(",",Q2433)+1)+1)+1)),
  IF(OR(ISERROR(VLOOKUP(LEFT(Q2433,FIND(",",Q2433)-1),MapTable!$A:$A,1,0)),ISERROR(VLOOKUP(TRIM(MID(Q2433,FIND(",",Q2433)+1,FIND(",",Q2433,FIND(",",Q2433)+1)-FIND(",",Q2433)-1)),MapTable!$A:$A,1,0)),ISERROR(VLOOKUP(TRIM(MID(Q2433,FIND(",",Q2433,FIND(",",Q2433)+1)+1,FIND(",",Q2433,FIND(",",Q2433,FIND(",",Q2433)+1)+1)-FIND(",",Q2433,FIND(",",Q2433)+1)-1)),MapTable!$A:$A,1,0)),ISERROR(VLOOKUP(TRIM(MID(Q2433,FIND(",",Q2433,FIND(",",Q2433,FIND(",",Q2433)+1)+1)+1,999)),MapTable!$A:$A,1,0))),"맵없음",
  ""),
)))))</f>
        <v/>
      </c>
      <c r="W2433" t="str">
        <f>IF(ISBLANK(V2433),"",IF(ISERROR(VLOOKUP(V2433,[3]DropTable!$A:$A,1,0)),"드랍없음",""))</f>
        <v/>
      </c>
      <c r="Y2433" t="str">
        <f>IF(ISBLANK(X2433),"",IF(ISERROR(VLOOKUP(X2433,[3]DropTable!$A:$A,1,0)),"드랍없음",""))</f>
        <v/>
      </c>
      <c r="AA2433">
        <v>8.1</v>
      </c>
    </row>
    <row r="2434" spans="1:27" x14ac:dyDescent="0.3">
      <c r="A2434">
        <v>26</v>
      </c>
      <c r="B2434">
        <v>43</v>
      </c>
      <c r="C2434">
        <v>1680</v>
      </c>
      <c r="D2434">
        <v>420</v>
      </c>
      <c r="E2434" t="s">
        <v>114</v>
      </c>
      <c r="H2434" t="str">
        <f>IF(ISBLANK(G2434),"",
IFERROR(VLOOKUP(G2434,[1]StringTable!$1:$1048576,MATCH([1]StringTable!$B$1,[1]StringTable!$1:$1,0),0),
IFERROR(VLOOKUP(G2434,[1]InApkStringTable!$1:$1048576,MATCH([1]InApkStringTable!$B$1,[1]InApkStringTable!$1:$1,0),0),
"스트링없음")))</f>
        <v/>
      </c>
      <c r="J2434" t="b">
        <v>1</v>
      </c>
      <c r="L2434" t="str">
        <f>IF(ISBLANK(K2434),"",IF(ISERROR(VLOOKUP(K2434,MapTable!$A:$A,1,0)),"맵없음",""))</f>
        <v/>
      </c>
      <c r="N2434" t="b">
        <f t="shared" ca="1" si="86"/>
        <v>0</v>
      </c>
      <c r="R2434" t="str">
        <f>IF(ISBLANK(Q2434),"",
IF(ISERROR(FIND(",",Q2434)),
  IF(ISERROR(VLOOKUP(Q2434,MapTable!$A:$A,1,0)),"맵없음",
  ""),
IF(ISERROR(FIND(",",Q2434,FIND(",",Q2434)+1)),
  IF(OR(ISERROR(VLOOKUP(LEFT(Q2434,FIND(",",Q2434)-1),MapTable!$A:$A,1,0)),ISERROR(VLOOKUP(TRIM(MID(Q2434,FIND(",",Q2434)+1,999)),MapTable!$A:$A,1,0))),"맵없음",
  ""),
IF(ISERROR(FIND(",",Q2434,FIND(",",Q2434,FIND(",",Q2434)+1)+1)),
  IF(OR(ISERROR(VLOOKUP(LEFT(Q2434,FIND(",",Q2434)-1),MapTable!$A:$A,1,0)),ISERROR(VLOOKUP(TRIM(MID(Q2434,FIND(",",Q2434)+1,FIND(",",Q2434,FIND(",",Q2434)+1)-FIND(",",Q2434)-1)),MapTable!$A:$A,1,0)),ISERROR(VLOOKUP(TRIM(MID(Q2434,FIND(",",Q2434,FIND(",",Q2434)+1)+1,999)),MapTable!$A:$A,1,0))),"맵없음",
  ""),
IF(ISERROR(FIND(",",Q2434,FIND(",",Q2434,FIND(",",Q2434,FIND(",",Q2434)+1)+1)+1)),
  IF(OR(ISERROR(VLOOKUP(LEFT(Q2434,FIND(",",Q2434)-1),MapTable!$A:$A,1,0)),ISERROR(VLOOKUP(TRIM(MID(Q2434,FIND(",",Q2434)+1,FIND(",",Q2434,FIND(",",Q2434)+1)-FIND(",",Q2434)-1)),MapTable!$A:$A,1,0)),ISERROR(VLOOKUP(TRIM(MID(Q2434,FIND(",",Q2434,FIND(",",Q2434)+1)+1,FIND(",",Q2434,FIND(",",Q2434,FIND(",",Q2434)+1)+1)-FIND(",",Q2434,FIND(",",Q2434)+1)-1)),MapTable!$A:$A,1,0)),ISERROR(VLOOKUP(TRIM(MID(Q2434,FIND(",",Q2434,FIND(",",Q2434,FIND(",",Q2434)+1)+1)+1,999)),MapTable!$A:$A,1,0))),"맵없음",
  ""),
)))))</f>
        <v/>
      </c>
      <c r="W2434" t="str">
        <f>IF(ISBLANK(V2434),"",IF(ISERROR(VLOOKUP(V2434,[3]DropTable!$A:$A,1,0)),"드랍없음",""))</f>
        <v/>
      </c>
      <c r="Y2434" t="str">
        <f>IF(ISBLANK(X2434),"",IF(ISERROR(VLOOKUP(X2434,[3]DropTable!$A:$A,1,0)),"드랍없음",""))</f>
        <v/>
      </c>
      <c r="AA2434">
        <v>8.1</v>
      </c>
    </row>
    <row r="2435" spans="1:27" x14ac:dyDescent="0.3">
      <c r="A2435">
        <v>26</v>
      </c>
      <c r="B2435">
        <v>44</v>
      </c>
      <c r="C2435">
        <v>1680</v>
      </c>
      <c r="D2435">
        <v>420</v>
      </c>
      <c r="E2435" t="s">
        <v>114</v>
      </c>
      <c r="H2435" t="str">
        <f>IF(ISBLANK(G2435),"",
IFERROR(VLOOKUP(G2435,[1]StringTable!$1:$1048576,MATCH([1]StringTable!$B$1,[1]StringTable!$1:$1,0),0),
IFERROR(VLOOKUP(G2435,[1]InApkStringTable!$1:$1048576,MATCH([1]InApkStringTable!$B$1,[1]InApkStringTable!$1:$1,0),0),
"스트링없음")))</f>
        <v/>
      </c>
      <c r="J2435" t="b">
        <v>1</v>
      </c>
      <c r="L2435" t="str">
        <f>IF(ISBLANK(K2435),"",IF(ISERROR(VLOOKUP(K2435,MapTable!$A:$A,1,0)),"맵없음",""))</f>
        <v/>
      </c>
      <c r="N2435" t="b">
        <f t="shared" ca="1" si="86"/>
        <v>0</v>
      </c>
      <c r="R2435" t="str">
        <f>IF(ISBLANK(Q2435),"",
IF(ISERROR(FIND(",",Q2435)),
  IF(ISERROR(VLOOKUP(Q2435,MapTable!$A:$A,1,0)),"맵없음",
  ""),
IF(ISERROR(FIND(",",Q2435,FIND(",",Q2435)+1)),
  IF(OR(ISERROR(VLOOKUP(LEFT(Q2435,FIND(",",Q2435)-1),MapTable!$A:$A,1,0)),ISERROR(VLOOKUP(TRIM(MID(Q2435,FIND(",",Q2435)+1,999)),MapTable!$A:$A,1,0))),"맵없음",
  ""),
IF(ISERROR(FIND(",",Q2435,FIND(",",Q2435,FIND(",",Q2435)+1)+1)),
  IF(OR(ISERROR(VLOOKUP(LEFT(Q2435,FIND(",",Q2435)-1),MapTable!$A:$A,1,0)),ISERROR(VLOOKUP(TRIM(MID(Q2435,FIND(",",Q2435)+1,FIND(",",Q2435,FIND(",",Q2435)+1)-FIND(",",Q2435)-1)),MapTable!$A:$A,1,0)),ISERROR(VLOOKUP(TRIM(MID(Q2435,FIND(",",Q2435,FIND(",",Q2435)+1)+1,999)),MapTable!$A:$A,1,0))),"맵없음",
  ""),
IF(ISERROR(FIND(",",Q2435,FIND(",",Q2435,FIND(",",Q2435,FIND(",",Q2435)+1)+1)+1)),
  IF(OR(ISERROR(VLOOKUP(LEFT(Q2435,FIND(",",Q2435)-1),MapTable!$A:$A,1,0)),ISERROR(VLOOKUP(TRIM(MID(Q2435,FIND(",",Q2435)+1,FIND(",",Q2435,FIND(",",Q2435)+1)-FIND(",",Q2435)-1)),MapTable!$A:$A,1,0)),ISERROR(VLOOKUP(TRIM(MID(Q2435,FIND(",",Q2435,FIND(",",Q2435)+1)+1,FIND(",",Q2435,FIND(",",Q2435,FIND(",",Q2435)+1)+1)-FIND(",",Q2435,FIND(",",Q2435)+1)-1)),MapTable!$A:$A,1,0)),ISERROR(VLOOKUP(TRIM(MID(Q2435,FIND(",",Q2435,FIND(",",Q2435,FIND(",",Q2435)+1)+1)+1,999)),MapTable!$A:$A,1,0))),"맵없음",
  ""),
)))))</f>
        <v/>
      </c>
      <c r="W2435" t="str">
        <f>IF(ISBLANK(V2435),"",IF(ISERROR(VLOOKUP(V2435,[3]DropTable!$A:$A,1,0)),"드랍없음",""))</f>
        <v/>
      </c>
      <c r="Y2435" t="str">
        <f>IF(ISBLANK(X2435),"",IF(ISERROR(VLOOKUP(X2435,[3]DropTable!$A:$A,1,0)),"드랍없음",""))</f>
        <v/>
      </c>
      <c r="AA2435">
        <v>8.1</v>
      </c>
    </row>
    <row r="2436" spans="1:27" x14ac:dyDescent="0.3">
      <c r="A2436">
        <v>26</v>
      </c>
      <c r="B2436">
        <v>45</v>
      </c>
      <c r="C2436">
        <v>1680</v>
      </c>
      <c r="D2436">
        <v>420</v>
      </c>
      <c r="E2436" t="s">
        <v>114</v>
      </c>
      <c r="H2436" t="str">
        <f>IF(ISBLANK(G2436),"",
IFERROR(VLOOKUP(G2436,[1]StringTable!$1:$1048576,MATCH([1]StringTable!$B$1,[1]StringTable!$1:$1,0),0),
IFERROR(VLOOKUP(G2436,[1]InApkStringTable!$1:$1048576,MATCH([1]InApkStringTable!$B$1,[1]InApkStringTable!$1:$1,0),0),
"스트링없음")))</f>
        <v/>
      </c>
      <c r="J2436" t="b">
        <v>1</v>
      </c>
      <c r="L2436" t="str">
        <f>IF(ISBLANK(K2436),"",IF(ISERROR(VLOOKUP(K2436,MapTable!$A:$A,1,0)),"맵없음",""))</f>
        <v/>
      </c>
      <c r="N2436" t="b">
        <f t="shared" ca="1" si="86"/>
        <v>0</v>
      </c>
      <c r="R2436" t="str">
        <f>IF(ISBLANK(Q2436),"",
IF(ISERROR(FIND(",",Q2436)),
  IF(ISERROR(VLOOKUP(Q2436,MapTable!$A:$A,1,0)),"맵없음",
  ""),
IF(ISERROR(FIND(",",Q2436,FIND(",",Q2436)+1)),
  IF(OR(ISERROR(VLOOKUP(LEFT(Q2436,FIND(",",Q2436)-1),MapTable!$A:$A,1,0)),ISERROR(VLOOKUP(TRIM(MID(Q2436,FIND(",",Q2436)+1,999)),MapTable!$A:$A,1,0))),"맵없음",
  ""),
IF(ISERROR(FIND(",",Q2436,FIND(",",Q2436,FIND(",",Q2436)+1)+1)),
  IF(OR(ISERROR(VLOOKUP(LEFT(Q2436,FIND(",",Q2436)-1),MapTable!$A:$A,1,0)),ISERROR(VLOOKUP(TRIM(MID(Q2436,FIND(",",Q2436)+1,FIND(",",Q2436,FIND(",",Q2436)+1)-FIND(",",Q2436)-1)),MapTable!$A:$A,1,0)),ISERROR(VLOOKUP(TRIM(MID(Q2436,FIND(",",Q2436,FIND(",",Q2436)+1)+1,999)),MapTable!$A:$A,1,0))),"맵없음",
  ""),
IF(ISERROR(FIND(",",Q2436,FIND(",",Q2436,FIND(",",Q2436,FIND(",",Q2436)+1)+1)+1)),
  IF(OR(ISERROR(VLOOKUP(LEFT(Q2436,FIND(",",Q2436)-1),MapTable!$A:$A,1,0)),ISERROR(VLOOKUP(TRIM(MID(Q2436,FIND(",",Q2436)+1,FIND(",",Q2436,FIND(",",Q2436)+1)-FIND(",",Q2436)-1)),MapTable!$A:$A,1,0)),ISERROR(VLOOKUP(TRIM(MID(Q2436,FIND(",",Q2436,FIND(",",Q2436)+1)+1,FIND(",",Q2436,FIND(",",Q2436,FIND(",",Q2436)+1)+1)-FIND(",",Q2436,FIND(",",Q2436)+1)-1)),MapTable!$A:$A,1,0)),ISERROR(VLOOKUP(TRIM(MID(Q2436,FIND(",",Q2436,FIND(",",Q2436,FIND(",",Q2436)+1)+1)+1,999)),MapTable!$A:$A,1,0))),"맵없음",
  ""),
)))))</f>
        <v/>
      </c>
      <c r="W2436" t="str">
        <f>IF(ISBLANK(V2436),"",IF(ISERROR(VLOOKUP(V2436,[3]DropTable!$A:$A,1,0)),"드랍없음",""))</f>
        <v/>
      </c>
      <c r="Y2436" t="str">
        <f>IF(ISBLANK(X2436),"",IF(ISERROR(VLOOKUP(X2436,[3]DropTable!$A:$A,1,0)),"드랍없음",""))</f>
        <v/>
      </c>
      <c r="AA2436">
        <v>8.1</v>
      </c>
    </row>
    <row r="2437" spans="1:27" x14ac:dyDescent="0.3">
      <c r="A2437">
        <v>26</v>
      </c>
      <c r="B2437">
        <v>46</v>
      </c>
      <c r="C2437">
        <v>1680</v>
      </c>
      <c r="D2437">
        <v>420</v>
      </c>
      <c r="E2437" t="s">
        <v>114</v>
      </c>
      <c r="H2437" t="str">
        <f>IF(ISBLANK(G2437),"",
IFERROR(VLOOKUP(G2437,[1]StringTable!$1:$1048576,MATCH([1]StringTable!$B$1,[1]StringTable!$1:$1,0),0),
IFERROR(VLOOKUP(G2437,[1]InApkStringTable!$1:$1048576,MATCH([1]InApkStringTable!$B$1,[1]InApkStringTable!$1:$1,0),0),
"스트링없음")))</f>
        <v/>
      </c>
      <c r="J2437" t="b">
        <v>1</v>
      </c>
      <c r="L2437" t="str">
        <f>IF(ISBLANK(K2437),"",IF(ISERROR(VLOOKUP(K2437,MapTable!$A:$A,1,0)),"맵없음",""))</f>
        <v/>
      </c>
      <c r="N2437" t="b">
        <f t="shared" ca="1" si="86"/>
        <v>0</v>
      </c>
      <c r="R2437" t="str">
        <f>IF(ISBLANK(Q2437),"",
IF(ISERROR(FIND(",",Q2437)),
  IF(ISERROR(VLOOKUP(Q2437,MapTable!$A:$A,1,0)),"맵없음",
  ""),
IF(ISERROR(FIND(",",Q2437,FIND(",",Q2437)+1)),
  IF(OR(ISERROR(VLOOKUP(LEFT(Q2437,FIND(",",Q2437)-1),MapTable!$A:$A,1,0)),ISERROR(VLOOKUP(TRIM(MID(Q2437,FIND(",",Q2437)+1,999)),MapTable!$A:$A,1,0))),"맵없음",
  ""),
IF(ISERROR(FIND(",",Q2437,FIND(",",Q2437,FIND(",",Q2437)+1)+1)),
  IF(OR(ISERROR(VLOOKUP(LEFT(Q2437,FIND(",",Q2437)-1),MapTable!$A:$A,1,0)),ISERROR(VLOOKUP(TRIM(MID(Q2437,FIND(",",Q2437)+1,FIND(",",Q2437,FIND(",",Q2437)+1)-FIND(",",Q2437)-1)),MapTable!$A:$A,1,0)),ISERROR(VLOOKUP(TRIM(MID(Q2437,FIND(",",Q2437,FIND(",",Q2437)+1)+1,999)),MapTable!$A:$A,1,0))),"맵없음",
  ""),
IF(ISERROR(FIND(",",Q2437,FIND(",",Q2437,FIND(",",Q2437,FIND(",",Q2437)+1)+1)+1)),
  IF(OR(ISERROR(VLOOKUP(LEFT(Q2437,FIND(",",Q2437)-1),MapTable!$A:$A,1,0)),ISERROR(VLOOKUP(TRIM(MID(Q2437,FIND(",",Q2437)+1,FIND(",",Q2437,FIND(",",Q2437)+1)-FIND(",",Q2437)-1)),MapTable!$A:$A,1,0)),ISERROR(VLOOKUP(TRIM(MID(Q2437,FIND(",",Q2437,FIND(",",Q2437)+1)+1,FIND(",",Q2437,FIND(",",Q2437,FIND(",",Q2437)+1)+1)-FIND(",",Q2437,FIND(",",Q2437)+1)-1)),MapTable!$A:$A,1,0)),ISERROR(VLOOKUP(TRIM(MID(Q2437,FIND(",",Q2437,FIND(",",Q2437,FIND(",",Q2437)+1)+1)+1,999)),MapTable!$A:$A,1,0))),"맵없음",
  ""),
)))))</f>
        <v/>
      </c>
      <c r="W2437" t="str">
        <f>IF(ISBLANK(V2437),"",IF(ISERROR(VLOOKUP(V2437,[3]DropTable!$A:$A,1,0)),"드랍없음",""))</f>
        <v/>
      </c>
      <c r="Y2437" t="str">
        <f>IF(ISBLANK(X2437),"",IF(ISERROR(VLOOKUP(X2437,[3]DropTable!$A:$A,1,0)),"드랍없음",""))</f>
        <v/>
      </c>
      <c r="AA2437">
        <v>8.1</v>
      </c>
    </row>
    <row r="2438" spans="1:27" x14ac:dyDescent="0.3">
      <c r="A2438">
        <v>26</v>
      </c>
      <c r="B2438">
        <v>47</v>
      </c>
      <c r="C2438">
        <v>1680</v>
      </c>
      <c r="D2438">
        <v>420</v>
      </c>
      <c r="E2438" t="s">
        <v>114</v>
      </c>
      <c r="H2438" t="str">
        <f>IF(ISBLANK(G2438),"",
IFERROR(VLOOKUP(G2438,[1]StringTable!$1:$1048576,MATCH([1]StringTable!$B$1,[1]StringTable!$1:$1,0),0),
IFERROR(VLOOKUP(G2438,[1]InApkStringTable!$1:$1048576,MATCH([1]InApkStringTable!$B$1,[1]InApkStringTable!$1:$1,0),0),
"스트링없음")))</f>
        <v/>
      </c>
      <c r="J2438" t="b">
        <v>1</v>
      </c>
      <c r="L2438" t="str">
        <f>IF(ISBLANK(K2438),"",IF(ISERROR(VLOOKUP(K2438,MapTable!$A:$A,1,0)),"맵없음",""))</f>
        <v/>
      </c>
      <c r="N2438" t="b">
        <f t="shared" ca="1" si="86"/>
        <v>0</v>
      </c>
      <c r="R2438" t="str">
        <f>IF(ISBLANK(Q2438),"",
IF(ISERROR(FIND(",",Q2438)),
  IF(ISERROR(VLOOKUP(Q2438,MapTable!$A:$A,1,0)),"맵없음",
  ""),
IF(ISERROR(FIND(",",Q2438,FIND(",",Q2438)+1)),
  IF(OR(ISERROR(VLOOKUP(LEFT(Q2438,FIND(",",Q2438)-1),MapTable!$A:$A,1,0)),ISERROR(VLOOKUP(TRIM(MID(Q2438,FIND(",",Q2438)+1,999)),MapTable!$A:$A,1,0))),"맵없음",
  ""),
IF(ISERROR(FIND(",",Q2438,FIND(",",Q2438,FIND(",",Q2438)+1)+1)),
  IF(OR(ISERROR(VLOOKUP(LEFT(Q2438,FIND(",",Q2438)-1),MapTable!$A:$A,1,0)),ISERROR(VLOOKUP(TRIM(MID(Q2438,FIND(",",Q2438)+1,FIND(",",Q2438,FIND(",",Q2438)+1)-FIND(",",Q2438)-1)),MapTable!$A:$A,1,0)),ISERROR(VLOOKUP(TRIM(MID(Q2438,FIND(",",Q2438,FIND(",",Q2438)+1)+1,999)),MapTable!$A:$A,1,0))),"맵없음",
  ""),
IF(ISERROR(FIND(",",Q2438,FIND(",",Q2438,FIND(",",Q2438,FIND(",",Q2438)+1)+1)+1)),
  IF(OR(ISERROR(VLOOKUP(LEFT(Q2438,FIND(",",Q2438)-1),MapTable!$A:$A,1,0)),ISERROR(VLOOKUP(TRIM(MID(Q2438,FIND(",",Q2438)+1,FIND(",",Q2438,FIND(",",Q2438)+1)-FIND(",",Q2438)-1)),MapTable!$A:$A,1,0)),ISERROR(VLOOKUP(TRIM(MID(Q2438,FIND(",",Q2438,FIND(",",Q2438)+1)+1,FIND(",",Q2438,FIND(",",Q2438,FIND(",",Q2438)+1)+1)-FIND(",",Q2438,FIND(",",Q2438)+1)-1)),MapTable!$A:$A,1,0)),ISERROR(VLOOKUP(TRIM(MID(Q2438,FIND(",",Q2438,FIND(",",Q2438,FIND(",",Q2438)+1)+1)+1,999)),MapTable!$A:$A,1,0))),"맵없음",
  ""),
)))))</f>
        <v/>
      </c>
      <c r="W2438" t="str">
        <f>IF(ISBLANK(V2438),"",IF(ISERROR(VLOOKUP(V2438,[3]DropTable!$A:$A,1,0)),"드랍없음",""))</f>
        <v/>
      </c>
      <c r="Y2438" t="str">
        <f>IF(ISBLANK(X2438),"",IF(ISERROR(VLOOKUP(X2438,[3]DropTable!$A:$A,1,0)),"드랍없음",""))</f>
        <v/>
      </c>
      <c r="AA2438">
        <v>8.1</v>
      </c>
    </row>
    <row r="2439" spans="1:27" x14ac:dyDescent="0.3">
      <c r="A2439">
        <v>26</v>
      </c>
      <c r="B2439">
        <v>48</v>
      </c>
      <c r="C2439">
        <v>1680</v>
      </c>
      <c r="D2439">
        <v>420</v>
      </c>
      <c r="E2439" t="s">
        <v>114</v>
      </c>
      <c r="H2439" t="str">
        <f>IF(ISBLANK(G2439),"",
IFERROR(VLOOKUP(G2439,[1]StringTable!$1:$1048576,MATCH([1]StringTable!$B$1,[1]StringTable!$1:$1,0),0),
IFERROR(VLOOKUP(G2439,[1]InApkStringTable!$1:$1048576,MATCH([1]InApkStringTable!$B$1,[1]InApkStringTable!$1:$1,0),0),
"스트링없음")))</f>
        <v/>
      </c>
      <c r="J2439" t="b">
        <v>1</v>
      </c>
      <c r="L2439" t="str">
        <f>IF(ISBLANK(K2439),"",IF(ISERROR(VLOOKUP(K2439,MapTable!$A:$A,1,0)),"맵없음",""))</f>
        <v/>
      </c>
      <c r="N2439" t="b">
        <f t="shared" ca="1" si="86"/>
        <v>0</v>
      </c>
      <c r="R2439" t="str">
        <f>IF(ISBLANK(Q2439),"",
IF(ISERROR(FIND(",",Q2439)),
  IF(ISERROR(VLOOKUP(Q2439,MapTable!$A:$A,1,0)),"맵없음",
  ""),
IF(ISERROR(FIND(",",Q2439,FIND(",",Q2439)+1)),
  IF(OR(ISERROR(VLOOKUP(LEFT(Q2439,FIND(",",Q2439)-1),MapTable!$A:$A,1,0)),ISERROR(VLOOKUP(TRIM(MID(Q2439,FIND(",",Q2439)+1,999)),MapTable!$A:$A,1,0))),"맵없음",
  ""),
IF(ISERROR(FIND(",",Q2439,FIND(",",Q2439,FIND(",",Q2439)+1)+1)),
  IF(OR(ISERROR(VLOOKUP(LEFT(Q2439,FIND(",",Q2439)-1),MapTable!$A:$A,1,0)),ISERROR(VLOOKUP(TRIM(MID(Q2439,FIND(",",Q2439)+1,FIND(",",Q2439,FIND(",",Q2439)+1)-FIND(",",Q2439)-1)),MapTable!$A:$A,1,0)),ISERROR(VLOOKUP(TRIM(MID(Q2439,FIND(",",Q2439,FIND(",",Q2439)+1)+1,999)),MapTable!$A:$A,1,0))),"맵없음",
  ""),
IF(ISERROR(FIND(",",Q2439,FIND(",",Q2439,FIND(",",Q2439,FIND(",",Q2439)+1)+1)+1)),
  IF(OR(ISERROR(VLOOKUP(LEFT(Q2439,FIND(",",Q2439)-1),MapTable!$A:$A,1,0)),ISERROR(VLOOKUP(TRIM(MID(Q2439,FIND(",",Q2439)+1,FIND(",",Q2439,FIND(",",Q2439)+1)-FIND(",",Q2439)-1)),MapTable!$A:$A,1,0)),ISERROR(VLOOKUP(TRIM(MID(Q2439,FIND(",",Q2439,FIND(",",Q2439)+1)+1,FIND(",",Q2439,FIND(",",Q2439,FIND(",",Q2439)+1)+1)-FIND(",",Q2439,FIND(",",Q2439)+1)-1)),MapTable!$A:$A,1,0)),ISERROR(VLOOKUP(TRIM(MID(Q2439,FIND(",",Q2439,FIND(",",Q2439,FIND(",",Q2439)+1)+1)+1,999)),MapTable!$A:$A,1,0))),"맵없음",
  ""),
)))))</f>
        <v/>
      </c>
      <c r="W2439" t="str">
        <f>IF(ISBLANK(V2439),"",IF(ISERROR(VLOOKUP(V2439,[3]DropTable!$A:$A,1,0)),"드랍없음",""))</f>
        <v/>
      </c>
      <c r="Y2439" t="str">
        <f>IF(ISBLANK(X2439),"",IF(ISERROR(VLOOKUP(X2439,[3]DropTable!$A:$A,1,0)),"드랍없음",""))</f>
        <v/>
      </c>
      <c r="AA2439">
        <v>8.1</v>
      </c>
    </row>
    <row r="2440" spans="1:27" x14ac:dyDescent="0.3">
      <c r="A2440">
        <v>26</v>
      </c>
      <c r="B2440">
        <v>49</v>
      </c>
      <c r="C2440">
        <v>1680</v>
      </c>
      <c r="D2440">
        <v>420</v>
      </c>
      <c r="E2440" t="s">
        <v>114</v>
      </c>
      <c r="H2440" t="str">
        <f>IF(ISBLANK(G2440),"",
IFERROR(VLOOKUP(G2440,[1]StringTable!$1:$1048576,MATCH([1]StringTable!$B$1,[1]StringTable!$1:$1,0),0),
IFERROR(VLOOKUP(G2440,[1]InApkStringTable!$1:$1048576,MATCH([1]InApkStringTable!$B$1,[1]InApkStringTable!$1:$1,0),0),
"스트링없음")))</f>
        <v/>
      </c>
      <c r="J2440" t="b">
        <v>1</v>
      </c>
      <c r="L2440" t="str">
        <f>IF(ISBLANK(K2440),"",IF(ISERROR(VLOOKUP(K2440,MapTable!$A:$A,1,0)),"맵없음",""))</f>
        <v/>
      </c>
      <c r="N2440" t="b">
        <f t="shared" ca="1" si="86"/>
        <v>0</v>
      </c>
      <c r="R2440" t="str">
        <f>IF(ISBLANK(Q2440),"",
IF(ISERROR(FIND(",",Q2440)),
  IF(ISERROR(VLOOKUP(Q2440,MapTable!$A:$A,1,0)),"맵없음",
  ""),
IF(ISERROR(FIND(",",Q2440,FIND(",",Q2440)+1)),
  IF(OR(ISERROR(VLOOKUP(LEFT(Q2440,FIND(",",Q2440)-1),MapTable!$A:$A,1,0)),ISERROR(VLOOKUP(TRIM(MID(Q2440,FIND(",",Q2440)+1,999)),MapTable!$A:$A,1,0))),"맵없음",
  ""),
IF(ISERROR(FIND(",",Q2440,FIND(",",Q2440,FIND(",",Q2440)+1)+1)),
  IF(OR(ISERROR(VLOOKUP(LEFT(Q2440,FIND(",",Q2440)-1),MapTable!$A:$A,1,0)),ISERROR(VLOOKUP(TRIM(MID(Q2440,FIND(",",Q2440)+1,FIND(",",Q2440,FIND(",",Q2440)+1)-FIND(",",Q2440)-1)),MapTable!$A:$A,1,0)),ISERROR(VLOOKUP(TRIM(MID(Q2440,FIND(",",Q2440,FIND(",",Q2440)+1)+1,999)),MapTable!$A:$A,1,0))),"맵없음",
  ""),
IF(ISERROR(FIND(",",Q2440,FIND(",",Q2440,FIND(",",Q2440,FIND(",",Q2440)+1)+1)+1)),
  IF(OR(ISERROR(VLOOKUP(LEFT(Q2440,FIND(",",Q2440)-1),MapTable!$A:$A,1,0)),ISERROR(VLOOKUP(TRIM(MID(Q2440,FIND(",",Q2440)+1,FIND(",",Q2440,FIND(",",Q2440)+1)-FIND(",",Q2440)-1)),MapTable!$A:$A,1,0)),ISERROR(VLOOKUP(TRIM(MID(Q2440,FIND(",",Q2440,FIND(",",Q2440)+1)+1,FIND(",",Q2440,FIND(",",Q2440,FIND(",",Q2440)+1)+1)-FIND(",",Q2440,FIND(",",Q2440)+1)-1)),MapTable!$A:$A,1,0)),ISERROR(VLOOKUP(TRIM(MID(Q2440,FIND(",",Q2440,FIND(",",Q2440,FIND(",",Q2440)+1)+1)+1,999)),MapTable!$A:$A,1,0))),"맵없음",
  ""),
)))))</f>
        <v/>
      </c>
      <c r="W2440" t="str">
        <f>IF(ISBLANK(V2440),"",IF(ISERROR(VLOOKUP(V2440,[3]DropTable!$A:$A,1,0)),"드랍없음",""))</f>
        <v/>
      </c>
      <c r="Y2440" t="str">
        <f>IF(ISBLANK(X2440),"",IF(ISERROR(VLOOKUP(X2440,[3]DropTable!$A:$A,1,0)),"드랍없음",""))</f>
        <v/>
      </c>
      <c r="AA2440">
        <v>8.1</v>
      </c>
    </row>
    <row r="2441" spans="1:27" x14ac:dyDescent="0.3">
      <c r="A2441">
        <v>26</v>
      </c>
      <c r="B2441">
        <v>50</v>
      </c>
      <c r="C2441">
        <v>1680</v>
      </c>
      <c r="D2441">
        <v>420</v>
      </c>
      <c r="E2441" t="s">
        <v>114</v>
      </c>
      <c r="H2441" t="str">
        <f>IF(ISBLANK(G2441),"",
IFERROR(VLOOKUP(G2441,[1]StringTable!$1:$1048576,MATCH([1]StringTable!$B$1,[1]StringTable!$1:$1,0),0),
IFERROR(VLOOKUP(G2441,[1]InApkStringTable!$1:$1048576,MATCH([1]InApkStringTable!$B$1,[1]InApkStringTable!$1:$1,0),0),
"스트링없음")))</f>
        <v/>
      </c>
      <c r="J2441" t="b">
        <v>1</v>
      </c>
      <c r="L2441" t="str">
        <f>IF(ISBLANK(K2441),"",IF(ISERROR(VLOOKUP(K2441,MapTable!$A:$A,1,0)),"맵없음",""))</f>
        <v/>
      </c>
      <c r="N2441" t="b">
        <f t="shared" ca="1" si="86"/>
        <v>0</v>
      </c>
      <c r="R2441" t="str">
        <f>IF(ISBLANK(Q2441),"",
IF(ISERROR(FIND(",",Q2441)),
  IF(ISERROR(VLOOKUP(Q2441,MapTable!$A:$A,1,0)),"맵없음",
  ""),
IF(ISERROR(FIND(",",Q2441,FIND(",",Q2441)+1)),
  IF(OR(ISERROR(VLOOKUP(LEFT(Q2441,FIND(",",Q2441)-1),MapTable!$A:$A,1,0)),ISERROR(VLOOKUP(TRIM(MID(Q2441,FIND(",",Q2441)+1,999)),MapTable!$A:$A,1,0))),"맵없음",
  ""),
IF(ISERROR(FIND(",",Q2441,FIND(",",Q2441,FIND(",",Q2441)+1)+1)),
  IF(OR(ISERROR(VLOOKUP(LEFT(Q2441,FIND(",",Q2441)-1),MapTable!$A:$A,1,0)),ISERROR(VLOOKUP(TRIM(MID(Q2441,FIND(",",Q2441)+1,FIND(",",Q2441,FIND(",",Q2441)+1)-FIND(",",Q2441)-1)),MapTable!$A:$A,1,0)),ISERROR(VLOOKUP(TRIM(MID(Q2441,FIND(",",Q2441,FIND(",",Q2441)+1)+1,999)),MapTable!$A:$A,1,0))),"맵없음",
  ""),
IF(ISERROR(FIND(",",Q2441,FIND(",",Q2441,FIND(",",Q2441,FIND(",",Q2441)+1)+1)+1)),
  IF(OR(ISERROR(VLOOKUP(LEFT(Q2441,FIND(",",Q2441)-1),MapTable!$A:$A,1,0)),ISERROR(VLOOKUP(TRIM(MID(Q2441,FIND(",",Q2441)+1,FIND(",",Q2441,FIND(",",Q2441)+1)-FIND(",",Q2441)-1)),MapTable!$A:$A,1,0)),ISERROR(VLOOKUP(TRIM(MID(Q2441,FIND(",",Q2441,FIND(",",Q2441)+1)+1,FIND(",",Q2441,FIND(",",Q2441,FIND(",",Q2441)+1)+1)-FIND(",",Q2441,FIND(",",Q2441)+1)-1)),MapTable!$A:$A,1,0)),ISERROR(VLOOKUP(TRIM(MID(Q2441,FIND(",",Q2441,FIND(",",Q2441,FIND(",",Q2441)+1)+1)+1,999)),MapTable!$A:$A,1,0))),"맵없음",
  ""),
)))))</f>
        <v/>
      </c>
      <c r="W2441" t="str">
        <f>IF(ISBLANK(V2441),"",IF(ISERROR(VLOOKUP(V2441,[3]DropTable!$A:$A,1,0)),"드랍없음",""))</f>
        <v/>
      </c>
      <c r="Y2441" t="str">
        <f>IF(ISBLANK(X2441),"",IF(ISERROR(VLOOKUP(X2441,[3]DropTable!$A:$A,1,0)),"드랍없음",""))</f>
        <v/>
      </c>
      <c r="AA2441">
        <v>8.1</v>
      </c>
    </row>
    <row r="2442" spans="1:27" x14ac:dyDescent="0.3">
      <c r="A2442">
        <v>27</v>
      </c>
      <c r="B2442">
        <v>1</v>
      </c>
      <c r="C2442">
        <v>1680</v>
      </c>
      <c r="D2442">
        <v>420</v>
      </c>
      <c r="E2442" t="s">
        <v>114</v>
      </c>
      <c r="H2442" t="str">
        <f>IF(ISBLANK(G2442),"",
IFERROR(VLOOKUP(G2442,[1]StringTable!$1:$1048576,MATCH([1]StringTable!$B$1,[1]StringTable!$1:$1,0),0),
IFERROR(VLOOKUP(G2442,[1]InApkStringTable!$1:$1048576,MATCH([1]InApkStringTable!$B$1,[1]InApkStringTable!$1:$1,0),0),
"스트링없음")))</f>
        <v/>
      </c>
      <c r="J2442" t="b">
        <v>1</v>
      </c>
      <c r="L2442" t="str">
        <f>IF(ISBLANK(K2442),"",IF(ISERROR(VLOOKUP(K2442,MapTable!$A:$A,1,0)),"맵없음",""))</f>
        <v/>
      </c>
      <c r="N2442" t="b">
        <f t="shared" ca="1" si="86"/>
        <v>0</v>
      </c>
      <c r="R2442" t="str">
        <f>IF(ISBLANK(Q2442),"",
IF(ISERROR(FIND(",",Q2442)),
  IF(ISERROR(VLOOKUP(Q2442,MapTable!$A:$A,1,0)),"맵없음",
  ""),
IF(ISERROR(FIND(",",Q2442,FIND(",",Q2442)+1)),
  IF(OR(ISERROR(VLOOKUP(LEFT(Q2442,FIND(",",Q2442)-1),MapTable!$A:$A,1,0)),ISERROR(VLOOKUP(TRIM(MID(Q2442,FIND(",",Q2442)+1,999)),MapTable!$A:$A,1,0))),"맵없음",
  ""),
IF(ISERROR(FIND(",",Q2442,FIND(",",Q2442,FIND(",",Q2442)+1)+1)),
  IF(OR(ISERROR(VLOOKUP(LEFT(Q2442,FIND(",",Q2442)-1),MapTable!$A:$A,1,0)),ISERROR(VLOOKUP(TRIM(MID(Q2442,FIND(",",Q2442)+1,FIND(",",Q2442,FIND(",",Q2442)+1)-FIND(",",Q2442)-1)),MapTable!$A:$A,1,0)),ISERROR(VLOOKUP(TRIM(MID(Q2442,FIND(",",Q2442,FIND(",",Q2442)+1)+1,999)),MapTable!$A:$A,1,0))),"맵없음",
  ""),
IF(ISERROR(FIND(",",Q2442,FIND(",",Q2442,FIND(",",Q2442,FIND(",",Q2442)+1)+1)+1)),
  IF(OR(ISERROR(VLOOKUP(LEFT(Q2442,FIND(",",Q2442)-1),MapTable!$A:$A,1,0)),ISERROR(VLOOKUP(TRIM(MID(Q2442,FIND(",",Q2442)+1,FIND(",",Q2442,FIND(",",Q2442)+1)-FIND(",",Q2442)-1)),MapTable!$A:$A,1,0)),ISERROR(VLOOKUP(TRIM(MID(Q2442,FIND(",",Q2442,FIND(",",Q2442)+1)+1,FIND(",",Q2442,FIND(",",Q2442,FIND(",",Q2442)+1)+1)-FIND(",",Q2442,FIND(",",Q2442)+1)-1)),MapTable!$A:$A,1,0)),ISERROR(VLOOKUP(TRIM(MID(Q2442,FIND(",",Q2442,FIND(",",Q2442,FIND(",",Q2442)+1)+1)+1,999)),MapTable!$A:$A,1,0))),"맵없음",
  ""),
)))))</f>
        <v/>
      </c>
      <c r="W2442" t="str">
        <f>IF(ISBLANK(V2442),"",IF(ISERROR(VLOOKUP(V2442,[3]DropTable!$A:$A,1,0)),"드랍없음",""))</f>
        <v/>
      </c>
      <c r="Y2442" t="str">
        <f>IF(ISBLANK(X2442),"",IF(ISERROR(VLOOKUP(X2442,[3]DropTable!$A:$A,1,0)),"드랍없음",""))</f>
        <v/>
      </c>
      <c r="AA2442">
        <v>8.1</v>
      </c>
    </row>
    <row r="2443" spans="1:27" x14ac:dyDescent="0.3">
      <c r="A2443">
        <v>27</v>
      </c>
      <c r="B2443">
        <v>2</v>
      </c>
      <c r="C2443">
        <v>1680</v>
      </c>
      <c r="D2443">
        <v>420</v>
      </c>
      <c r="E2443" t="s">
        <v>114</v>
      </c>
      <c r="H2443" t="str">
        <f>IF(ISBLANK(G2443),"",
IFERROR(VLOOKUP(G2443,[1]StringTable!$1:$1048576,MATCH([1]StringTable!$B$1,[1]StringTable!$1:$1,0),0),
IFERROR(VLOOKUP(G2443,[1]InApkStringTable!$1:$1048576,MATCH([1]InApkStringTable!$B$1,[1]InApkStringTable!$1:$1,0),0),
"스트링없음")))</f>
        <v/>
      </c>
      <c r="J2443" t="b">
        <v>1</v>
      </c>
      <c r="L2443" t="str">
        <f>IF(ISBLANK(K2443),"",IF(ISERROR(VLOOKUP(K2443,MapTable!$A:$A,1,0)),"맵없음",""))</f>
        <v/>
      </c>
      <c r="N2443" t="b">
        <f t="shared" ca="1" si="86"/>
        <v>0</v>
      </c>
      <c r="R2443" t="str">
        <f>IF(ISBLANK(Q2443),"",
IF(ISERROR(FIND(",",Q2443)),
  IF(ISERROR(VLOOKUP(Q2443,MapTable!$A:$A,1,0)),"맵없음",
  ""),
IF(ISERROR(FIND(",",Q2443,FIND(",",Q2443)+1)),
  IF(OR(ISERROR(VLOOKUP(LEFT(Q2443,FIND(",",Q2443)-1),MapTable!$A:$A,1,0)),ISERROR(VLOOKUP(TRIM(MID(Q2443,FIND(",",Q2443)+1,999)),MapTable!$A:$A,1,0))),"맵없음",
  ""),
IF(ISERROR(FIND(",",Q2443,FIND(",",Q2443,FIND(",",Q2443)+1)+1)),
  IF(OR(ISERROR(VLOOKUP(LEFT(Q2443,FIND(",",Q2443)-1),MapTable!$A:$A,1,0)),ISERROR(VLOOKUP(TRIM(MID(Q2443,FIND(",",Q2443)+1,FIND(",",Q2443,FIND(",",Q2443)+1)-FIND(",",Q2443)-1)),MapTable!$A:$A,1,0)),ISERROR(VLOOKUP(TRIM(MID(Q2443,FIND(",",Q2443,FIND(",",Q2443)+1)+1,999)),MapTable!$A:$A,1,0))),"맵없음",
  ""),
IF(ISERROR(FIND(",",Q2443,FIND(",",Q2443,FIND(",",Q2443,FIND(",",Q2443)+1)+1)+1)),
  IF(OR(ISERROR(VLOOKUP(LEFT(Q2443,FIND(",",Q2443)-1),MapTable!$A:$A,1,0)),ISERROR(VLOOKUP(TRIM(MID(Q2443,FIND(",",Q2443)+1,FIND(",",Q2443,FIND(",",Q2443)+1)-FIND(",",Q2443)-1)),MapTable!$A:$A,1,0)),ISERROR(VLOOKUP(TRIM(MID(Q2443,FIND(",",Q2443,FIND(",",Q2443)+1)+1,FIND(",",Q2443,FIND(",",Q2443,FIND(",",Q2443)+1)+1)-FIND(",",Q2443,FIND(",",Q2443)+1)-1)),MapTable!$A:$A,1,0)),ISERROR(VLOOKUP(TRIM(MID(Q2443,FIND(",",Q2443,FIND(",",Q2443,FIND(",",Q2443)+1)+1)+1,999)),MapTable!$A:$A,1,0))),"맵없음",
  ""),
)))))</f>
        <v/>
      </c>
      <c r="W2443" t="str">
        <f>IF(ISBLANK(V2443),"",IF(ISERROR(VLOOKUP(V2443,[3]DropTable!$A:$A,1,0)),"드랍없음",""))</f>
        <v/>
      </c>
      <c r="Y2443" t="str">
        <f>IF(ISBLANK(X2443),"",IF(ISERROR(VLOOKUP(X2443,[3]DropTable!$A:$A,1,0)),"드랍없음",""))</f>
        <v/>
      </c>
      <c r="AA2443">
        <v>8.1</v>
      </c>
    </row>
    <row r="2444" spans="1:27" x14ac:dyDescent="0.3">
      <c r="A2444">
        <v>27</v>
      </c>
      <c r="B2444">
        <v>3</v>
      </c>
      <c r="C2444">
        <v>1680</v>
      </c>
      <c r="D2444">
        <v>420</v>
      </c>
      <c r="E2444" t="s">
        <v>114</v>
      </c>
      <c r="H2444" t="str">
        <f>IF(ISBLANK(G2444),"",
IFERROR(VLOOKUP(G2444,[1]StringTable!$1:$1048576,MATCH([1]StringTable!$B$1,[1]StringTable!$1:$1,0),0),
IFERROR(VLOOKUP(G2444,[1]InApkStringTable!$1:$1048576,MATCH([1]InApkStringTable!$B$1,[1]InApkStringTable!$1:$1,0),0),
"스트링없음")))</f>
        <v/>
      </c>
      <c r="J2444" t="b">
        <v>1</v>
      </c>
      <c r="L2444" t="str">
        <f>IF(ISBLANK(K2444),"",IF(ISERROR(VLOOKUP(K2444,MapTable!$A:$A,1,0)),"맵없음",""))</f>
        <v/>
      </c>
      <c r="N2444" t="b">
        <f t="shared" ca="1" si="86"/>
        <v>0</v>
      </c>
      <c r="R2444" t="str">
        <f>IF(ISBLANK(Q2444),"",
IF(ISERROR(FIND(",",Q2444)),
  IF(ISERROR(VLOOKUP(Q2444,MapTable!$A:$A,1,0)),"맵없음",
  ""),
IF(ISERROR(FIND(",",Q2444,FIND(",",Q2444)+1)),
  IF(OR(ISERROR(VLOOKUP(LEFT(Q2444,FIND(",",Q2444)-1),MapTable!$A:$A,1,0)),ISERROR(VLOOKUP(TRIM(MID(Q2444,FIND(",",Q2444)+1,999)),MapTable!$A:$A,1,0))),"맵없음",
  ""),
IF(ISERROR(FIND(",",Q2444,FIND(",",Q2444,FIND(",",Q2444)+1)+1)),
  IF(OR(ISERROR(VLOOKUP(LEFT(Q2444,FIND(",",Q2444)-1),MapTable!$A:$A,1,0)),ISERROR(VLOOKUP(TRIM(MID(Q2444,FIND(",",Q2444)+1,FIND(",",Q2444,FIND(",",Q2444)+1)-FIND(",",Q2444)-1)),MapTable!$A:$A,1,0)),ISERROR(VLOOKUP(TRIM(MID(Q2444,FIND(",",Q2444,FIND(",",Q2444)+1)+1,999)),MapTable!$A:$A,1,0))),"맵없음",
  ""),
IF(ISERROR(FIND(",",Q2444,FIND(",",Q2444,FIND(",",Q2444,FIND(",",Q2444)+1)+1)+1)),
  IF(OR(ISERROR(VLOOKUP(LEFT(Q2444,FIND(",",Q2444)-1),MapTable!$A:$A,1,0)),ISERROR(VLOOKUP(TRIM(MID(Q2444,FIND(",",Q2444)+1,FIND(",",Q2444,FIND(",",Q2444)+1)-FIND(",",Q2444)-1)),MapTable!$A:$A,1,0)),ISERROR(VLOOKUP(TRIM(MID(Q2444,FIND(",",Q2444,FIND(",",Q2444)+1)+1,FIND(",",Q2444,FIND(",",Q2444,FIND(",",Q2444)+1)+1)-FIND(",",Q2444,FIND(",",Q2444)+1)-1)),MapTable!$A:$A,1,0)),ISERROR(VLOOKUP(TRIM(MID(Q2444,FIND(",",Q2444,FIND(",",Q2444,FIND(",",Q2444)+1)+1)+1,999)),MapTable!$A:$A,1,0))),"맵없음",
  ""),
)))))</f>
        <v/>
      </c>
      <c r="W2444" t="str">
        <f>IF(ISBLANK(V2444),"",IF(ISERROR(VLOOKUP(V2444,[3]DropTable!$A:$A,1,0)),"드랍없음",""))</f>
        <v/>
      </c>
      <c r="Y2444" t="str">
        <f>IF(ISBLANK(X2444),"",IF(ISERROR(VLOOKUP(X2444,[3]DropTable!$A:$A,1,0)),"드랍없음",""))</f>
        <v/>
      </c>
      <c r="AA2444">
        <v>8.1</v>
      </c>
    </row>
    <row r="2445" spans="1:27" x14ac:dyDescent="0.3">
      <c r="A2445">
        <v>27</v>
      </c>
      <c r="B2445">
        <v>4</v>
      </c>
      <c r="C2445">
        <v>1680</v>
      </c>
      <c r="D2445">
        <v>420</v>
      </c>
      <c r="E2445" t="s">
        <v>114</v>
      </c>
      <c r="H2445" t="str">
        <f>IF(ISBLANK(G2445),"",
IFERROR(VLOOKUP(G2445,[1]StringTable!$1:$1048576,MATCH([1]StringTable!$B$1,[1]StringTable!$1:$1,0),0),
IFERROR(VLOOKUP(G2445,[1]InApkStringTable!$1:$1048576,MATCH([1]InApkStringTable!$B$1,[1]InApkStringTable!$1:$1,0),0),
"스트링없음")))</f>
        <v/>
      </c>
      <c r="J2445" t="b">
        <v>1</v>
      </c>
      <c r="L2445" t="str">
        <f>IF(ISBLANK(K2445),"",IF(ISERROR(VLOOKUP(K2445,MapTable!$A:$A,1,0)),"맵없음",""))</f>
        <v/>
      </c>
      <c r="N2445" t="b">
        <f t="shared" ca="1" si="86"/>
        <v>0</v>
      </c>
      <c r="R2445" t="str">
        <f>IF(ISBLANK(Q2445),"",
IF(ISERROR(FIND(",",Q2445)),
  IF(ISERROR(VLOOKUP(Q2445,MapTable!$A:$A,1,0)),"맵없음",
  ""),
IF(ISERROR(FIND(",",Q2445,FIND(",",Q2445)+1)),
  IF(OR(ISERROR(VLOOKUP(LEFT(Q2445,FIND(",",Q2445)-1),MapTable!$A:$A,1,0)),ISERROR(VLOOKUP(TRIM(MID(Q2445,FIND(",",Q2445)+1,999)),MapTable!$A:$A,1,0))),"맵없음",
  ""),
IF(ISERROR(FIND(",",Q2445,FIND(",",Q2445,FIND(",",Q2445)+1)+1)),
  IF(OR(ISERROR(VLOOKUP(LEFT(Q2445,FIND(",",Q2445)-1),MapTable!$A:$A,1,0)),ISERROR(VLOOKUP(TRIM(MID(Q2445,FIND(",",Q2445)+1,FIND(",",Q2445,FIND(",",Q2445)+1)-FIND(",",Q2445)-1)),MapTable!$A:$A,1,0)),ISERROR(VLOOKUP(TRIM(MID(Q2445,FIND(",",Q2445,FIND(",",Q2445)+1)+1,999)),MapTable!$A:$A,1,0))),"맵없음",
  ""),
IF(ISERROR(FIND(",",Q2445,FIND(",",Q2445,FIND(",",Q2445,FIND(",",Q2445)+1)+1)+1)),
  IF(OR(ISERROR(VLOOKUP(LEFT(Q2445,FIND(",",Q2445)-1),MapTable!$A:$A,1,0)),ISERROR(VLOOKUP(TRIM(MID(Q2445,FIND(",",Q2445)+1,FIND(",",Q2445,FIND(",",Q2445)+1)-FIND(",",Q2445)-1)),MapTable!$A:$A,1,0)),ISERROR(VLOOKUP(TRIM(MID(Q2445,FIND(",",Q2445,FIND(",",Q2445)+1)+1,FIND(",",Q2445,FIND(",",Q2445,FIND(",",Q2445)+1)+1)-FIND(",",Q2445,FIND(",",Q2445)+1)-1)),MapTable!$A:$A,1,0)),ISERROR(VLOOKUP(TRIM(MID(Q2445,FIND(",",Q2445,FIND(",",Q2445,FIND(",",Q2445)+1)+1)+1,999)),MapTable!$A:$A,1,0))),"맵없음",
  ""),
)))))</f>
        <v/>
      </c>
      <c r="W2445" t="str">
        <f>IF(ISBLANK(V2445),"",IF(ISERROR(VLOOKUP(V2445,[3]DropTable!$A:$A,1,0)),"드랍없음",""))</f>
        <v/>
      </c>
      <c r="Y2445" t="str">
        <f>IF(ISBLANK(X2445),"",IF(ISERROR(VLOOKUP(X2445,[3]DropTable!$A:$A,1,0)),"드랍없음",""))</f>
        <v/>
      </c>
      <c r="AA2445">
        <v>8.1</v>
      </c>
    </row>
    <row r="2446" spans="1:27" x14ac:dyDescent="0.3">
      <c r="A2446">
        <v>27</v>
      </c>
      <c r="B2446">
        <v>5</v>
      </c>
      <c r="C2446">
        <v>1680</v>
      </c>
      <c r="D2446">
        <v>420</v>
      </c>
      <c r="E2446" t="s">
        <v>114</v>
      </c>
      <c r="H2446" t="str">
        <f>IF(ISBLANK(G2446),"",
IFERROR(VLOOKUP(G2446,[1]StringTable!$1:$1048576,MATCH([1]StringTable!$B$1,[1]StringTable!$1:$1,0),0),
IFERROR(VLOOKUP(G2446,[1]InApkStringTable!$1:$1048576,MATCH([1]InApkStringTable!$B$1,[1]InApkStringTable!$1:$1,0),0),
"스트링없음")))</f>
        <v/>
      </c>
      <c r="J2446" t="b">
        <v>1</v>
      </c>
      <c r="L2446" t="str">
        <f>IF(ISBLANK(K2446),"",IF(ISERROR(VLOOKUP(K2446,MapTable!$A:$A,1,0)),"맵없음",""))</f>
        <v/>
      </c>
      <c r="N2446" t="b">
        <f t="shared" ca="1" si="86"/>
        <v>0</v>
      </c>
      <c r="R2446" t="str">
        <f>IF(ISBLANK(Q2446),"",
IF(ISERROR(FIND(",",Q2446)),
  IF(ISERROR(VLOOKUP(Q2446,MapTable!$A:$A,1,0)),"맵없음",
  ""),
IF(ISERROR(FIND(",",Q2446,FIND(",",Q2446)+1)),
  IF(OR(ISERROR(VLOOKUP(LEFT(Q2446,FIND(",",Q2446)-1),MapTable!$A:$A,1,0)),ISERROR(VLOOKUP(TRIM(MID(Q2446,FIND(",",Q2446)+1,999)),MapTable!$A:$A,1,0))),"맵없음",
  ""),
IF(ISERROR(FIND(",",Q2446,FIND(",",Q2446,FIND(",",Q2446)+1)+1)),
  IF(OR(ISERROR(VLOOKUP(LEFT(Q2446,FIND(",",Q2446)-1),MapTable!$A:$A,1,0)),ISERROR(VLOOKUP(TRIM(MID(Q2446,FIND(",",Q2446)+1,FIND(",",Q2446,FIND(",",Q2446)+1)-FIND(",",Q2446)-1)),MapTable!$A:$A,1,0)),ISERROR(VLOOKUP(TRIM(MID(Q2446,FIND(",",Q2446,FIND(",",Q2446)+1)+1,999)),MapTable!$A:$A,1,0))),"맵없음",
  ""),
IF(ISERROR(FIND(",",Q2446,FIND(",",Q2446,FIND(",",Q2446,FIND(",",Q2446)+1)+1)+1)),
  IF(OR(ISERROR(VLOOKUP(LEFT(Q2446,FIND(",",Q2446)-1),MapTable!$A:$A,1,0)),ISERROR(VLOOKUP(TRIM(MID(Q2446,FIND(",",Q2446)+1,FIND(",",Q2446,FIND(",",Q2446)+1)-FIND(",",Q2446)-1)),MapTable!$A:$A,1,0)),ISERROR(VLOOKUP(TRIM(MID(Q2446,FIND(",",Q2446,FIND(",",Q2446)+1)+1,FIND(",",Q2446,FIND(",",Q2446,FIND(",",Q2446)+1)+1)-FIND(",",Q2446,FIND(",",Q2446)+1)-1)),MapTable!$A:$A,1,0)),ISERROR(VLOOKUP(TRIM(MID(Q2446,FIND(",",Q2446,FIND(",",Q2446,FIND(",",Q2446)+1)+1)+1,999)),MapTable!$A:$A,1,0))),"맵없음",
  ""),
)))))</f>
        <v/>
      </c>
      <c r="W2446" t="str">
        <f>IF(ISBLANK(V2446),"",IF(ISERROR(VLOOKUP(V2446,[3]DropTable!$A:$A,1,0)),"드랍없음",""))</f>
        <v/>
      </c>
      <c r="Y2446" t="str">
        <f>IF(ISBLANK(X2446),"",IF(ISERROR(VLOOKUP(X2446,[3]DropTable!$A:$A,1,0)),"드랍없음",""))</f>
        <v/>
      </c>
      <c r="AA2446">
        <v>8.1</v>
      </c>
    </row>
    <row r="2447" spans="1:27" x14ac:dyDescent="0.3">
      <c r="A2447">
        <v>27</v>
      </c>
      <c r="B2447">
        <v>6</v>
      </c>
      <c r="C2447">
        <v>1680</v>
      </c>
      <c r="D2447">
        <v>420</v>
      </c>
      <c r="E2447" t="s">
        <v>114</v>
      </c>
      <c r="H2447" t="str">
        <f>IF(ISBLANK(G2447),"",
IFERROR(VLOOKUP(G2447,[1]StringTable!$1:$1048576,MATCH([1]StringTable!$B$1,[1]StringTable!$1:$1,0),0),
IFERROR(VLOOKUP(G2447,[1]InApkStringTable!$1:$1048576,MATCH([1]InApkStringTable!$B$1,[1]InApkStringTable!$1:$1,0),0),
"스트링없음")))</f>
        <v/>
      </c>
      <c r="J2447" t="b">
        <v>1</v>
      </c>
      <c r="L2447" t="str">
        <f>IF(ISBLANK(K2447),"",IF(ISERROR(VLOOKUP(K2447,MapTable!$A:$A,1,0)),"맵없음",""))</f>
        <v/>
      </c>
      <c r="N2447" t="b">
        <f t="shared" ca="1" si="86"/>
        <v>0</v>
      </c>
      <c r="R2447" t="str">
        <f>IF(ISBLANK(Q2447),"",
IF(ISERROR(FIND(",",Q2447)),
  IF(ISERROR(VLOOKUP(Q2447,MapTable!$A:$A,1,0)),"맵없음",
  ""),
IF(ISERROR(FIND(",",Q2447,FIND(",",Q2447)+1)),
  IF(OR(ISERROR(VLOOKUP(LEFT(Q2447,FIND(",",Q2447)-1),MapTable!$A:$A,1,0)),ISERROR(VLOOKUP(TRIM(MID(Q2447,FIND(",",Q2447)+1,999)),MapTable!$A:$A,1,0))),"맵없음",
  ""),
IF(ISERROR(FIND(",",Q2447,FIND(",",Q2447,FIND(",",Q2447)+1)+1)),
  IF(OR(ISERROR(VLOOKUP(LEFT(Q2447,FIND(",",Q2447)-1),MapTable!$A:$A,1,0)),ISERROR(VLOOKUP(TRIM(MID(Q2447,FIND(",",Q2447)+1,FIND(",",Q2447,FIND(",",Q2447)+1)-FIND(",",Q2447)-1)),MapTable!$A:$A,1,0)),ISERROR(VLOOKUP(TRIM(MID(Q2447,FIND(",",Q2447,FIND(",",Q2447)+1)+1,999)),MapTable!$A:$A,1,0))),"맵없음",
  ""),
IF(ISERROR(FIND(",",Q2447,FIND(",",Q2447,FIND(",",Q2447,FIND(",",Q2447)+1)+1)+1)),
  IF(OR(ISERROR(VLOOKUP(LEFT(Q2447,FIND(",",Q2447)-1),MapTable!$A:$A,1,0)),ISERROR(VLOOKUP(TRIM(MID(Q2447,FIND(",",Q2447)+1,FIND(",",Q2447,FIND(",",Q2447)+1)-FIND(",",Q2447)-1)),MapTable!$A:$A,1,0)),ISERROR(VLOOKUP(TRIM(MID(Q2447,FIND(",",Q2447,FIND(",",Q2447)+1)+1,FIND(",",Q2447,FIND(",",Q2447,FIND(",",Q2447)+1)+1)-FIND(",",Q2447,FIND(",",Q2447)+1)-1)),MapTable!$A:$A,1,0)),ISERROR(VLOOKUP(TRIM(MID(Q2447,FIND(",",Q2447,FIND(",",Q2447,FIND(",",Q2447)+1)+1)+1,999)),MapTable!$A:$A,1,0))),"맵없음",
  ""),
)))))</f>
        <v/>
      </c>
      <c r="W2447" t="str">
        <f>IF(ISBLANK(V2447),"",IF(ISERROR(VLOOKUP(V2447,[3]DropTable!$A:$A,1,0)),"드랍없음",""))</f>
        <v/>
      </c>
      <c r="Y2447" t="str">
        <f>IF(ISBLANK(X2447),"",IF(ISERROR(VLOOKUP(X2447,[3]DropTable!$A:$A,1,0)),"드랍없음",""))</f>
        <v/>
      </c>
      <c r="AA2447">
        <v>8.1</v>
      </c>
    </row>
    <row r="2448" spans="1:27" x14ac:dyDescent="0.3">
      <c r="A2448">
        <v>27</v>
      </c>
      <c r="B2448">
        <v>7</v>
      </c>
      <c r="C2448">
        <v>1680</v>
      </c>
      <c r="D2448">
        <v>420</v>
      </c>
      <c r="E2448" t="s">
        <v>114</v>
      </c>
      <c r="H2448" t="str">
        <f>IF(ISBLANK(G2448),"",
IFERROR(VLOOKUP(G2448,[1]StringTable!$1:$1048576,MATCH([1]StringTable!$B$1,[1]StringTable!$1:$1,0),0),
IFERROR(VLOOKUP(G2448,[1]InApkStringTable!$1:$1048576,MATCH([1]InApkStringTable!$B$1,[1]InApkStringTable!$1:$1,0),0),
"스트링없음")))</f>
        <v/>
      </c>
      <c r="J2448" t="b">
        <v>1</v>
      </c>
      <c r="L2448" t="str">
        <f>IF(ISBLANK(K2448),"",IF(ISERROR(VLOOKUP(K2448,MapTable!$A:$A,1,0)),"맵없음",""))</f>
        <v/>
      </c>
      <c r="N2448" t="b">
        <f t="shared" ca="1" si="86"/>
        <v>0</v>
      </c>
      <c r="R2448" t="str">
        <f>IF(ISBLANK(Q2448),"",
IF(ISERROR(FIND(",",Q2448)),
  IF(ISERROR(VLOOKUP(Q2448,MapTable!$A:$A,1,0)),"맵없음",
  ""),
IF(ISERROR(FIND(",",Q2448,FIND(",",Q2448)+1)),
  IF(OR(ISERROR(VLOOKUP(LEFT(Q2448,FIND(",",Q2448)-1),MapTable!$A:$A,1,0)),ISERROR(VLOOKUP(TRIM(MID(Q2448,FIND(",",Q2448)+1,999)),MapTable!$A:$A,1,0))),"맵없음",
  ""),
IF(ISERROR(FIND(",",Q2448,FIND(",",Q2448,FIND(",",Q2448)+1)+1)),
  IF(OR(ISERROR(VLOOKUP(LEFT(Q2448,FIND(",",Q2448)-1),MapTable!$A:$A,1,0)),ISERROR(VLOOKUP(TRIM(MID(Q2448,FIND(",",Q2448)+1,FIND(",",Q2448,FIND(",",Q2448)+1)-FIND(",",Q2448)-1)),MapTable!$A:$A,1,0)),ISERROR(VLOOKUP(TRIM(MID(Q2448,FIND(",",Q2448,FIND(",",Q2448)+1)+1,999)),MapTable!$A:$A,1,0))),"맵없음",
  ""),
IF(ISERROR(FIND(",",Q2448,FIND(",",Q2448,FIND(",",Q2448,FIND(",",Q2448)+1)+1)+1)),
  IF(OR(ISERROR(VLOOKUP(LEFT(Q2448,FIND(",",Q2448)-1),MapTable!$A:$A,1,0)),ISERROR(VLOOKUP(TRIM(MID(Q2448,FIND(",",Q2448)+1,FIND(",",Q2448,FIND(",",Q2448)+1)-FIND(",",Q2448)-1)),MapTable!$A:$A,1,0)),ISERROR(VLOOKUP(TRIM(MID(Q2448,FIND(",",Q2448,FIND(",",Q2448)+1)+1,FIND(",",Q2448,FIND(",",Q2448,FIND(",",Q2448)+1)+1)-FIND(",",Q2448,FIND(",",Q2448)+1)-1)),MapTable!$A:$A,1,0)),ISERROR(VLOOKUP(TRIM(MID(Q2448,FIND(",",Q2448,FIND(",",Q2448,FIND(",",Q2448)+1)+1)+1,999)),MapTable!$A:$A,1,0))),"맵없음",
  ""),
)))))</f>
        <v/>
      </c>
      <c r="W2448" t="str">
        <f>IF(ISBLANK(V2448),"",IF(ISERROR(VLOOKUP(V2448,[3]DropTable!$A:$A,1,0)),"드랍없음",""))</f>
        <v/>
      </c>
      <c r="Y2448" t="str">
        <f>IF(ISBLANK(X2448),"",IF(ISERROR(VLOOKUP(X2448,[3]DropTable!$A:$A,1,0)),"드랍없음",""))</f>
        <v/>
      </c>
      <c r="AA2448">
        <v>8.1</v>
      </c>
    </row>
    <row r="2449" spans="1:27" x14ac:dyDescent="0.3">
      <c r="A2449">
        <v>27</v>
      </c>
      <c r="B2449">
        <v>8</v>
      </c>
      <c r="C2449">
        <v>1680</v>
      </c>
      <c r="D2449">
        <v>420</v>
      </c>
      <c r="E2449" t="s">
        <v>114</v>
      </c>
      <c r="H2449" t="str">
        <f>IF(ISBLANK(G2449),"",
IFERROR(VLOOKUP(G2449,[1]StringTable!$1:$1048576,MATCH([1]StringTable!$B$1,[1]StringTable!$1:$1,0),0),
IFERROR(VLOOKUP(G2449,[1]InApkStringTable!$1:$1048576,MATCH([1]InApkStringTable!$B$1,[1]InApkStringTable!$1:$1,0),0),
"스트링없음")))</f>
        <v/>
      </c>
      <c r="J2449" t="b">
        <v>1</v>
      </c>
      <c r="L2449" t="str">
        <f>IF(ISBLANK(K2449),"",IF(ISERROR(VLOOKUP(K2449,MapTable!$A:$A,1,0)),"맵없음",""))</f>
        <v/>
      </c>
      <c r="N2449" t="b">
        <f t="shared" ref="N2449:N2512" ca="1" si="87">IF((COUNTIF(A:A,A2449)-1)=B2449,FALSE,
IF(M2449=12,TRUE,
IF(OFFSET(M2449,1,0)=12,TRUE)))</f>
        <v>0</v>
      </c>
      <c r="R2449" t="str">
        <f>IF(ISBLANK(Q2449),"",
IF(ISERROR(FIND(",",Q2449)),
  IF(ISERROR(VLOOKUP(Q2449,MapTable!$A:$A,1,0)),"맵없음",
  ""),
IF(ISERROR(FIND(",",Q2449,FIND(",",Q2449)+1)),
  IF(OR(ISERROR(VLOOKUP(LEFT(Q2449,FIND(",",Q2449)-1),MapTable!$A:$A,1,0)),ISERROR(VLOOKUP(TRIM(MID(Q2449,FIND(",",Q2449)+1,999)),MapTable!$A:$A,1,0))),"맵없음",
  ""),
IF(ISERROR(FIND(",",Q2449,FIND(",",Q2449,FIND(",",Q2449)+1)+1)),
  IF(OR(ISERROR(VLOOKUP(LEFT(Q2449,FIND(",",Q2449)-1),MapTable!$A:$A,1,0)),ISERROR(VLOOKUP(TRIM(MID(Q2449,FIND(",",Q2449)+1,FIND(",",Q2449,FIND(",",Q2449)+1)-FIND(",",Q2449)-1)),MapTable!$A:$A,1,0)),ISERROR(VLOOKUP(TRIM(MID(Q2449,FIND(",",Q2449,FIND(",",Q2449)+1)+1,999)),MapTable!$A:$A,1,0))),"맵없음",
  ""),
IF(ISERROR(FIND(",",Q2449,FIND(",",Q2449,FIND(",",Q2449,FIND(",",Q2449)+1)+1)+1)),
  IF(OR(ISERROR(VLOOKUP(LEFT(Q2449,FIND(",",Q2449)-1),MapTable!$A:$A,1,0)),ISERROR(VLOOKUP(TRIM(MID(Q2449,FIND(",",Q2449)+1,FIND(",",Q2449,FIND(",",Q2449)+1)-FIND(",",Q2449)-1)),MapTable!$A:$A,1,0)),ISERROR(VLOOKUP(TRIM(MID(Q2449,FIND(",",Q2449,FIND(",",Q2449)+1)+1,FIND(",",Q2449,FIND(",",Q2449,FIND(",",Q2449)+1)+1)-FIND(",",Q2449,FIND(",",Q2449)+1)-1)),MapTable!$A:$A,1,0)),ISERROR(VLOOKUP(TRIM(MID(Q2449,FIND(",",Q2449,FIND(",",Q2449,FIND(",",Q2449)+1)+1)+1,999)),MapTable!$A:$A,1,0))),"맵없음",
  ""),
)))))</f>
        <v/>
      </c>
      <c r="W2449" t="str">
        <f>IF(ISBLANK(V2449),"",IF(ISERROR(VLOOKUP(V2449,[3]DropTable!$A:$A,1,0)),"드랍없음",""))</f>
        <v/>
      </c>
      <c r="Y2449" t="str">
        <f>IF(ISBLANK(X2449),"",IF(ISERROR(VLOOKUP(X2449,[3]DropTable!$A:$A,1,0)),"드랍없음",""))</f>
        <v/>
      </c>
      <c r="AA2449">
        <v>8.1</v>
      </c>
    </row>
    <row r="2450" spans="1:27" x14ac:dyDescent="0.3">
      <c r="A2450">
        <v>27</v>
      </c>
      <c r="B2450">
        <v>9</v>
      </c>
      <c r="C2450">
        <v>1680</v>
      </c>
      <c r="D2450">
        <v>420</v>
      </c>
      <c r="E2450" t="s">
        <v>114</v>
      </c>
      <c r="H2450" t="str">
        <f>IF(ISBLANK(G2450),"",
IFERROR(VLOOKUP(G2450,[1]StringTable!$1:$1048576,MATCH([1]StringTable!$B$1,[1]StringTable!$1:$1,0),0),
IFERROR(VLOOKUP(G2450,[1]InApkStringTable!$1:$1048576,MATCH([1]InApkStringTable!$B$1,[1]InApkStringTable!$1:$1,0),0),
"스트링없음")))</f>
        <v/>
      </c>
      <c r="J2450" t="b">
        <v>1</v>
      </c>
      <c r="L2450" t="str">
        <f>IF(ISBLANK(K2450),"",IF(ISERROR(VLOOKUP(K2450,MapTable!$A:$A,1,0)),"맵없음",""))</f>
        <v/>
      </c>
      <c r="N2450" t="b">
        <f t="shared" ca="1" si="87"/>
        <v>0</v>
      </c>
      <c r="R2450" t="str">
        <f>IF(ISBLANK(Q2450),"",
IF(ISERROR(FIND(",",Q2450)),
  IF(ISERROR(VLOOKUP(Q2450,MapTable!$A:$A,1,0)),"맵없음",
  ""),
IF(ISERROR(FIND(",",Q2450,FIND(",",Q2450)+1)),
  IF(OR(ISERROR(VLOOKUP(LEFT(Q2450,FIND(",",Q2450)-1),MapTable!$A:$A,1,0)),ISERROR(VLOOKUP(TRIM(MID(Q2450,FIND(",",Q2450)+1,999)),MapTable!$A:$A,1,0))),"맵없음",
  ""),
IF(ISERROR(FIND(",",Q2450,FIND(",",Q2450,FIND(",",Q2450)+1)+1)),
  IF(OR(ISERROR(VLOOKUP(LEFT(Q2450,FIND(",",Q2450)-1),MapTable!$A:$A,1,0)),ISERROR(VLOOKUP(TRIM(MID(Q2450,FIND(",",Q2450)+1,FIND(",",Q2450,FIND(",",Q2450)+1)-FIND(",",Q2450)-1)),MapTable!$A:$A,1,0)),ISERROR(VLOOKUP(TRIM(MID(Q2450,FIND(",",Q2450,FIND(",",Q2450)+1)+1,999)),MapTable!$A:$A,1,0))),"맵없음",
  ""),
IF(ISERROR(FIND(",",Q2450,FIND(",",Q2450,FIND(",",Q2450,FIND(",",Q2450)+1)+1)+1)),
  IF(OR(ISERROR(VLOOKUP(LEFT(Q2450,FIND(",",Q2450)-1),MapTable!$A:$A,1,0)),ISERROR(VLOOKUP(TRIM(MID(Q2450,FIND(",",Q2450)+1,FIND(",",Q2450,FIND(",",Q2450)+1)-FIND(",",Q2450)-1)),MapTable!$A:$A,1,0)),ISERROR(VLOOKUP(TRIM(MID(Q2450,FIND(",",Q2450,FIND(",",Q2450)+1)+1,FIND(",",Q2450,FIND(",",Q2450,FIND(",",Q2450)+1)+1)-FIND(",",Q2450,FIND(",",Q2450)+1)-1)),MapTable!$A:$A,1,0)),ISERROR(VLOOKUP(TRIM(MID(Q2450,FIND(",",Q2450,FIND(",",Q2450,FIND(",",Q2450)+1)+1)+1,999)),MapTable!$A:$A,1,0))),"맵없음",
  ""),
)))))</f>
        <v/>
      </c>
      <c r="W2450" t="str">
        <f>IF(ISBLANK(V2450),"",IF(ISERROR(VLOOKUP(V2450,[3]DropTable!$A:$A,1,0)),"드랍없음",""))</f>
        <v/>
      </c>
      <c r="Y2450" t="str">
        <f>IF(ISBLANK(X2450),"",IF(ISERROR(VLOOKUP(X2450,[3]DropTable!$A:$A,1,0)),"드랍없음",""))</f>
        <v/>
      </c>
      <c r="AA2450">
        <v>8.1</v>
      </c>
    </row>
    <row r="2451" spans="1:27" x14ac:dyDescent="0.3">
      <c r="A2451">
        <v>27</v>
      </c>
      <c r="B2451">
        <v>10</v>
      </c>
      <c r="C2451">
        <v>1680</v>
      </c>
      <c r="D2451">
        <v>420</v>
      </c>
      <c r="E2451" t="s">
        <v>114</v>
      </c>
      <c r="H2451" t="str">
        <f>IF(ISBLANK(G2451),"",
IFERROR(VLOOKUP(G2451,[1]StringTable!$1:$1048576,MATCH([1]StringTable!$B$1,[1]StringTable!$1:$1,0),0),
IFERROR(VLOOKUP(G2451,[1]InApkStringTable!$1:$1048576,MATCH([1]InApkStringTable!$B$1,[1]InApkStringTable!$1:$1,0),0),
"스트링없음")))</f>
        <v/>
      </c>
      <c r="J2451" t="b">
        <v>1</v>
      </c>
      <c r="L2451" t="str">
        <f>IF(ISBLANK(K2451),"",IF(ISERROR(VLOOKUP(K2451,MapTable!$A:$A,1,0)),"맵없음",""))</f>
        <v/>
      </c>
      <c r="N2451" t="b">
        <f t="shared" ca="1" si="87"/>
        <v>0</v>
      </c>
      <c r="R2451" t="str">
        <f>IF(ISBLANK(Q2451),"",
IF(ISERROR(FIND(",",Q2451)),
  IF(ISERROR(VLOOKUP(Q2451,MapTable!$A:$A,1,0)),"맵없음",
  ""),
IF(ISERROR(FIND(",",Q2451,FIND(",",Q2451)+1)),
  IF(OR(ISERROR(VLOOKUP(LEFT(Q2451,FIND(",",Q2451)-1),MapTable!$A:$A,1,0)),ISERROR(VLOOKUP(TRIM(MID(Q2451,FIND(",",Q2451)+1,999)),MapTable!$A:$A,1,0))),"맵없음",
  ""),
IF(ISERROR(FIND(",",Q2451,FIND(",",Q2451,FIND(",",Q2451)+1)+1)),
  IF(OR(ISERROR(VLOOKUP(LEFT(Q2451,FIND(",",Q2451)-1),MapTable!$A:$A,1,0)),ISERROR(VLOOKUP(TRIM(MID(Q2451,FIND(",",Q2451)+1,FIND(",",Q2451,FIND(",",Q2451)+1)-FIND(",",Q2451)-1)),MapTable!$A:$A,1,0)),ISERROR(VLOOKUP(TRIM(MID(Q2451,FIND(",",Q2451,FIND(",",Q2451)+1)+1,999)),MapTable!$A:$A,1,0))),"맵없음",
  ""),
IF(ISERROR(FIND(",",Q2451,FIND(",",Q2451,FIND(",",Q2451,FIND(",",Q2451)+1)+1)+1)),
  IF(OR(ISERROR(VLOOKUP(LEFT(Q2451,FIND(",",Q2451)-1),MapTable!$A:$A,1,0)),ISERROR(VLOOKUP(TRIM(MID(Q2451,FIND(",",Q2451)+1,FIND(",",Q2451,FIND(",",Q2451)+1)-FIND(",",Q2451)-1)),MapTable!$A:$A,1,0)),ISERROR(VLOOKUP(TRIM(MID(Q2451,FIND(",",Q2451,FIND(",",Q2451)+1)+1,FIND(",",Q2451,FIND(",",Q2451,FIND(",",Q2451)+1)+1)-FIND(",",Q2451,FIND(",",Q2451)+1)-1)),MapTable!$A:$A,1,0)),ISERROR(VLOOKUP(TRIM(MID(Q2451,FIND(",",Q2451,FIND(",",Q2451,FIND(",",Q2451)+1)+1)+1,999)),MapTable!$A:$A,1,0))),"맵없음",
  ""),
)))))</f>
        <v/>
      </c>
      <c r="W2451" t="str">
        <f>IF(ISBLANK(V2451),"",IF(ISERROR(VLOOKUP(V2451,[3]DropTable!$A:$A,1,0)),"드랍없음",""))</f>
        <v/>
      </c>
      <c r="Y2451" t="str">
        <f>IF(ISBLANK(X2451),"",IF(ISERROR(VLOOKUP(X2451,[3]DropTable!$A:$A,1,0)),"드랍없음",""))</f>
        <v/>
      </c>
      <c r="AA2451">
        <v>8.1</v>
      </c>
    </row>
    <row r="2452" spans="1:27" x14ac:dyDescent="0.3">
      <c r="A2452">
        <v>27</v>
      </c>
      <c r="B2452">
        <v>11</v>
      </c>
      <c r="C2452">
        <v>1680</v>
      </c>
      <c r="D2452">
        <v>420</v>
      </c>
      <c r="E2452" t="s">
        <v>114</v>
      </c>
      <c r="H2452" t="str">
        <f>IF(ISBLANK(G2452),"",
IFERROR(VLOOKUP(G2452,[1]StringTable!$1:$1048576,MATCH([1]StringTable!$B$1,[1]StringTable!$1:$1,0),0),
IFERROR(VLOOKUP(G2452,[1]InApkStringTable!$1:$1048576,MATCH([1]InApkStringTable!$B$1,[1]InApkStringTable!$1:$1,0),0),
"스트링없음")))</f>
        <v/>
      </c>
      <c r="J2452" t="b">
        <v>1</v>
      </c>
      <c r="L2452" t="str">
        <f>IF(ISBLANK(K2452),"",IF(ISERROR(VLOOKUP(K2452,MapTable!$A:$A,1,0)),"맵없음",""))</f>
        <v/>
      </c>
      <c r="N2452" t="b">
        <f t="shared" ca="1" si="87"/>
        <v>0</v>
      </c>
      <c r="R2452" t="str">
        <f>IF(ISBLANK(Q2452),"",
IF(ISERROR(FIND(",",Q2452)),
  IF(ISERROR(VLOOKUP(Q2452,MapTable!$A:$A,1,0)),"맵없음",
  ""),
IF(ISERROR(FIND(",",Q2452,FIND(",",Q2452)+1)),
  IF(OR(ISERROR(VLOOKUP(LEFT(Q2452,FIND(",",Q2452)-1),MapTable!$A:$A,1,0)),ISERROR(VLOOKUP(TRIM(MID(Q2452,FIND(",",Q2452)+1,999)),MapTable!$A:$A,1,0))),"맵없음",
  ""),
IF(ISERROR(FIND(",",Q2452,FIND(",",Q2452,FIND(",",Q2452)+1)+1)),
  IF(OR(ISERROR(VLOOKUP(LEFT(Q2452,FIND(",",Q2452)-1),MapTable!$A:$A,1,0)),ISERROR(VLOOKUP(TRIM(MID(Q2452,FIND(",",Q2452)+1,FIND(",",Q2452,FIND(",",Q2452)+1)-FIND(",",Q2452)-1)),MapTable!$A:$A,1,0)),ISERROR(VLOOKUP(TRIM(MID(Q2452,FIND(",",Q2452,FIND(",",Q2452)+1)+1,999)),MapTable!$A:$A,1,0))),"맵없음",
  ""),
IF(ISERROR(FIND(",",Q2452,FIND(",",Q2452,FIND(",",Q2452,FIND(",",Q2452)+1)+1)+1)),
  IF(OR(ISERROR(VLOOKUP(LEFT(Q2452,FIND(",",Q2452)-1),MapTable!$A:$A,1,0)),ISERROR(VLOOKUP(TRIM(MID(Q2452,FIND(",",Q2452)+1,FIND(",",Q2452,FIND(",",Q2452)+1)-FIND(",",Q2452)-1)),MapTable!$A:$A,1,0)),ISERROR(VLOOKUP(TRIM(MID(Q2452,FIND(",",Q2452,FIND(",",Q2452)+1)+1,FIND(",",Q2452,FIND(",",Q2452,FIND(",",Q2452)+1)+1)-FIND(",",Q2452,FIND(",",Q2452)+1)-1)),MapTable!$A:$A,1,0)),ISERROR(VLOOKUP(TRIM(MID(Q2452,FIND(",",Q2452,FIND(",",Q2452,FIND(",",Q2452)+1)+1)+1,999)),MapTable!$A:$A,1,0))),"맵없음",
  ""),
)))))</f>
        <v/>
      </c>
      <c r="W2452" t="str">
        <f>IF(ISBLANK(V2452),"",IF(ISERROR(VLOOKUP(V2452,[3]DropTable!$A:$A,1,0)),"드랍없음",""))</f>
        <v/>
      </c>
      <c r="Y2452" t="str">
        <f>IF(ISBLANK(X2452),"",IF(ISERROR(VLOOKUP(X2452,[3]DropTable!$A:$A,1,0)),"드랍없음",""))</f>
        <v/>
      </c>
      <c r="AA2452">
        <v>8.1</v>
      </c>
    </row>
    <row r="2453" spans="1:27" x14ac:dyDescent="0.3">
      <c r="A2453">
        <v>27</v>
      </c>
      <c r="B2453">
        <v>12</v>
      </c>
      <c r="C2453">
        <v>1680</v>
      </c>
      <c r="D2453">
        <v>420</v>
      </c>
      <c r="E2453" t="s">
        <v>114</v>
      </c>
      <c r="H2453" t="str">
        <f>IF(ISBLANK(G2453),"",
IFERROR(VLOOKUP(G2453,[1]StringTable!$1:$1048576,MATCH([1]StringTable!$B$1,[1]StringTable!$1:$1,0),0),
IFERROR(VLOOKUP(G2453,[1]InApkStringTable!$1:$1048576,MATCH([1]InApkStringTable!$B$1,[1]InApkStringTable!$1:$1,0),0),
"스트링없음")))</f>
        <v/>
      </c>
      <c r="J2453" t="b">
        <v>1</v>
      </c>
      <c r="L2453" t="str">
        <f>IF(ISBLANK(K2453),"",IF(ISERROR(VLOOKUP(K2453,MapTable!$A:$A,1,0)),"맵없음",""))</f>
        <v/>
      </c>
      <c r="N2453" t="b">
        <f t="shared" ca="1" si="87"/>
        <v>0</v>
      </c>
      <c r="R2453" t="str">
        <f>IF(ISBLANK(Q2453),"",
IF(ISERROR(FIND(",",Q2453)),
  IF(ISERROR(VLOOKUP(Q2453,MapTable!$A:$A,1,0)),"맵없음",
  ""),
IF(ISERROR(FIND(",",Q2453,FIND(",",Q2453)+1)),
  IF(OR(ISERROR(VLOOKUP(LEFT(Q2453,FIND(",",Q2453)-1),MapTable!$A:$A,1,0)),ISERROR(VLOOKUP(TRIM(MID(Q2453,FIND(",",Q2453)+1,999)),MapTable!$A:$A,1,0))),"맵없음",
  ""),
IF(ISERROR(FIND(",",Q2453,FIND(",",Q2453,FIND(",",Q2453)+1)+1)),
  IF(OR(ISERROR(VLOOKUP(LEFT(Q2453,FIND(",",Q2453)-1),MapTable!$A:$A,1,0)),ISERROR(VLOOKUP(TRIM(MID(Q2453,FIND(",",Q2453)+1,FIND(",",Q2453,FIND(",",Q2453)+1)-FIND(",",Q2453)-1)),MapTable!$A:$A,1,0)),ISERROR(VLOOKUP(TRIM(MID(Q2453,FIND(",",Q2453,FIND(",",Q2453)+1)+1,999)),MapTable!$A:$A,1,0))),"맵없음",
  ""),
IF(ISERROR(FIND(",",Q2453,FIND(",",Q2453,FIND(",",Q2453,FIND(",",Q2453)+1)+1)+1)),
  IF(OR(ISERROR(VLOOKUP(LEFT(Q2453,FIND(",",Q2453)-1),MapTable!$A:$A,1,0)),ISERROR(VLOOKUP(TRIM(MID(Q2453,FIND(",",Q2453)+1,FIND(",",Q2453,FIND(",",Q2453)+1)-FIND(",",Q2453)-1)),MapTable!$A:$A,1,0)),ISERROR(VLOOKUP(TRIM(MID(Q2453,FIND(",",Q2453,FIND(",",Q2453)+1)+1,FIND(",",Q2453,FIND(",",Q2453,FIND(",",Q2453)+1)+1)-FIND(",",Q2453,FIND(",",Q2453)+1)-1)),MapTable!$A:$A,1,0)),ISERROR(VLOOKUP(TRIM(MID(Q2453,FIND(",",Q2453,FIND(",",Q2453,FIND(",",Q2453)+1)+1)+1,999)),MapTable!$A:$A,1,0))),"맵없음",
  ""),
)))))</f>
        <v/>
      </c>
      <c r="W2453" t="str">
        <f>IF(ISBLANK(V2453),"",IF(ISERROR(VLOOKUP(V2453,[3]DropTable!$A:$A,1,0)),"드랍없음",""))</f>
        <v/>
      </c>
      <c r="Y2453" t="str">
        <f>IF(ISBLANK(X2453),"",IF(ISERROR(VLOOKUP(X2453,[3]DropTable!$A:$A,1,0)),"드랍없음",""))</f>
        <v/>
      </c>
      <c r="AA2453">
        <v>8.1</v>
      </c>
    </row>
    <row r="2454" spans="1:27" x14ac:dyDescent="0.3">
      <c r="A2454">
        <v>27</v>
      </c>
      <c r="B2454">
        <v>13</v>
      </c>
      <c r="C2454">
        <v>1680</v>
      </c>
      <c r="D2454">
        <v>420</v>
      </c>
      <c r="E2454" t="s">
        <v>114</v>
      </c>
      <c r="H2454" t="str">
        <f>IF(ISBLANK(G2454),"",
IFERROR(VLOOKUP(G2454,[1]StringTable!$1:$1048576,MATCH([1]StringTable!$B$1,[1]StringTable!$1:$1,0),0),
IFERROR(VLOOKUP(G2454,[1]InApkStringTable!$1:$1048576,MATCH([1]InApkStringTable!$B$1,[1]InApkStringTable!$1:$1,0),0),
"스트링없음")))</f>
        <v/>
      </c>
      <c r="J2454" t="b">
        <v>1</v>
      </c>
      <c r="L2454" t="str">
        <f>IF(ISBLANK(K2454),"",IF(ISERROR(VLOOKUP(K2454,MapTable!$A:$A,1,0)),"맵없음",""))</f>
        <v/>
      </c>
      <c r="N2454" t="b">
        <f t="shared" ca="1" si="87"/>
        <v>0</v>
      </c>
      <c r="R2454" t="str">
        <f>IF(ISBLANK(Q2454),"",
IF(ISERROR(FIND(",",Q2454)),
  IF(ISERROR(VLOOKUP(Q2454,MapTable!$A:$A,1,0)),"맵없음",
  ""),
IF(ISERROR(FIND(",",Q2454,FIND(",",Q2454)+1)),
  IF(OR(ISERROR(VLOOKUP(LEFT(Q2454,FIND(",",Q2454)-1),MapTable!$A:$A,1,0)),ISERROR(VLOOKUP(TRIM(MID(Q2454,FIND(",",Q2454)+1,999)),MapTable!$A:$A,1,0))),"맵없음",
  ""),
IF(ISERROR(FIND(",",Q2454,FIND(",",Q2454,FIND(",",Q2454)+1)+1)),
  IF(OR(ISERROR(VLOOKUP(LEFT(Q2454,FIND(",",Q2454)-1),MapTable!$A:$A,1,0)),ISERROR(VLOOKUP(TRIM(MID(Q2454,FIND(",",Q2454)+1,FIND(",",Q2454,FIND(",",Q2454)+1)-FIND(",",Q2454)-1)),MapTable!$A:$A,1,0)),ISERROR(VLOOKUP(TRIM(MID(Q2454,FIND(",",Q2454,FIND(",",Q2454)+1)+1,999)),MapTable!$A:$A,1,0))),"맵없음",
  ""),
IF(ISERROR(FIND(",",Q2454,FIND(",",Q2454,FIND(",",Q2454,FIND(",",Q2454)+1)+1)+1)),
  IF(OR(ISERROR(VLOOKUP(LEFT(Q2454,FIND(",",Q2454)-1),MapTable!$A:$A,1,0)),ISERROR(VLOOKUP(TRIM(MID(Q2454,FIND(",",Q2454)+1,FIND(",",Q2454,FIND(",",Q2454)+1)-FIND(",",Q2454)-1)),MapTable!$A:$A,1,0)),ISERROR(VLOOKUP(TRIM(MID(Q2454,FIND(",",Q2454,FIND(",",Q2454)+1)+1,FIND(",",Q2454,FIND(",",Q2454,FIND(",",Q2454)+1)+1)-FIND(",",Q2454,FIND(",",Q2454)+1)-1)),MapTable!$A:$A,1,0)),ISERROR(VLOOKUP(TRIM(MID(Q2454,FIND(",",Q2454,FIND(",",Q2454,FIND(",",Q2454)+1)+1)+1,999)),MapTable!$A:$A,1,0))),"맵없음",
  ""),
)))))</f>
        <v/>
      </c>
      <c r="W2454" t="str">
        <f>IF(ISBLANK(V2454),"",IF(ISERROR(VLOOKUP(V2454,[3]DropTable!$A:$A,1,0)),"드랍없음",""))</f>
        <v/>
      </c>
      <c r="Y2454" t="str">
        <f>IF(ISBLANK(X2454),"",IF(ISERROR(VLOOKUP(X2454,[3]DropTable!$A:$A,1,0)),"드랍없음",""))</f>
        <v/>
      </c>
      <c r="AA2454">
        <v>8.1</v>
      </c>
    </row>
    <row r="2455" spans="1:27" x14ac:dyDescent="0.3">
      <c r="A2455">
        <v>27</v>
      </c>
      <c r="B2455">
        <v>14</v>
      </c>
      <c r="C2455">
        <v>1680</v>
      </c>
      <c r="D2455">
        <v>420</v>
      </c>
      <c r="E2455" t="s">
        <v>114</v>
      </c>
      <c r="H2455" t="str">
        <f>IF(ISBLANK(G2455),"",
IFERROR(VLOOKUP(G2455,[1]StringTable!$1:$1048576,MATCH([1]StringTable!$B$1,[1]StringTable!$1:$1,0),0),
IFERROR(VLOOKUP(G2455,[1]InApkStringTable!$1:$1048576,MATCH([1]InApkStringTable!$B$1,[1]InApkStringTable!$1:$1,0),0),
"스트링없음")))</f>
        <v/>
      </c>
      <c r="J2455" t="b">
        <v>1</v>
      </c>
      <c r="L2455" t="str">
        <f>IF(ISBLANK(K2455),"",IF(ISERROR(VLOOKUP(K2455,MapTable!$A:$A,1,0)),"맵없음",""))</f>
        <v/>
      </c>
      <c r="N2455" t="b">
        <f t="shared" ca="1" si="87"/>
        <v>0</v>
      </c>
      <c r="R2455" t="str">
        <f>IF(ISBLANK(Q2455),"",
IF(ISERROR(FIND(",",Q2455)),
  IF(ISERROR(VLOOKUP(Q2455,MapTable!$A:$A,1,0)),"맵없음",
  ""),
IF(ISERROR(FIND(",",Q2455,FIND(",",Q2455)+1)),
  IF(OR(ISERROR(VLOOKUP(LEFT(Q2455,FIND(",",Q2455)-1),MapTable!$A:$A,1,0)),ISERROR(VLOOKUP(TRIM(MID(Q2455,FIND(",",Q2455)+1,999)),MapTable!$A:$A,1,0))),"맵없음",
  ""),
IF(ISERROR(FIND(",",Q2455,FIND(",",Q2455,FIND(",",Q2455)+1)+1)),
  IF(OR(ISERROR(VLOOKUP(LEFT(Q2455,FIND(",",Q2455)-1),MapTable!$A:$A,1,0)),ISERROR(VLOOKUP(TRIM(MID(Q2455,FIND(",",Q2455)+1,FIND(",",Q2455,FIND(",",Q2455)+1)-FIND(",",Q2455)-1)),MapTable!$A:$A,1,0)),ISERROR(VLOOKUP(TRIM(MID(Q2455,FIND(",",Q2455,FIND(",",Q2455)+1)+1,999)),MapTable!$A:$A,1,0))),"맵없음",
  ""),
IF(ISERROR(FIND(",",Q2455,FIND(",",Q2455,FIND(",",Q2455,FIND(",",Q2455)+1)+1)+1)),
  IF(OR(ISERROR(VLOOKUP(LEFT(Q2455,FIND(",",Q2455)-1),MapTable!$A:$A,1,0)),ISERROR(VLOOKUP(TRIM(MID(Q2455,FIND(",",Q2455)+1,FIND(",",Q2455,FIND(",",Q2455)+1)-FIND(",",Q2455)-1)),MapTable!$A:$A,1,0)),ISERROR(VLOOKUP(TRIM(MID(Q2455,FIND(",",Q2455,FIND(",",Q2455)+1)+1,FIND(",",Q2455,FIND(",",Q2455,FIND(",",Q2455)+1)+1)-FIND(",",Q2455,FIND(",",Q2455)+1)-1)),MapTable!$A:$A,1,0)),ISERROR(VLOOKUP(TRIM(MID(Q2455,FIND(",",Q2455,FIND(",",Q2455,FIND(",",Q2455)+1)+1)+1,999)),MapTable!$A:$A,1,0))),"맵없음",
  ""),
)))))</f>
        <v/>
      </c>
      <c r="W2455" t="str">
        <f>IF(ISBLANK(V2455),"",IF(ISERROR(VLOOKUP(V2455,[3]DropTable!$A:$A,1,0)),"드랍없음",""))</f>
        <v/>
      </c>
      <c r="Y2455" t="str">
        <f>IF(ISBLANK(X2455),"",IF(ISERROR(VLOOKUP(X2455,[3]DropTable!$A:$A,1,0)),"드랍없음",""))</f>
        <v/>
      </c>
      <c r="AA2455">
        <v>8.1</v>
      </c>
    </row>
    <row r="2456" spans="1:27" x14ac:dyDescent="0.3">
      <c r="A2456">
        <v>27</v>
      </c>
      <c r="B2456">
        <v>15</v>
      </c>
      <c r="C2456">
        <v>1680</v>
      </c>
      <c r="D2456">
        <v>420</v>
      </c>
      <c r="E2456" t="s">
        <v>114</v>
      </c>
      <c r="H2456" t="str">
        <f>IF(ISBLANK(G2456),"",
IFERROR(VLOOKUP(G2456,[1]StringTable!$1:$1048576,MATCH([1]StringTable!$B$1,[1]StringTable!$1:$1,0),0),
IFERROR(VLOOKUP(G2456,[1]InApkStringTable!$1:$1048576,MATCH([1]InApkStringTable!$B$1,[1]InApkStringTable!$1:$1,0),0),
"스트링없음")))</f>
        <v/>
      </c>
      <c r="J2456" t="b">
        <v>1</v>
      </c>
      <c r="L2456" t="str">
        <f>IF(ISBLANK(K2456),"",IF(ISERROR(VLOOKUP(K2456,MapTable!$A:$A,1,0)),"맵없음",""))</f>
        <v/>
      </c>
      <c r="N2456" t="b">
        <f t="shared" ca="1" si="87"/>
        <v>0</v>
      </c>
      <c r="R2456" t="str">
        <f>IF(ISBLANK(Q2456),"",
IF(ISERROR(FIND(",",Q2456)),
  IF(ISERROR(VLOOKUP(Q2456,MapTable!$A:$A,1,0)),"맵없음",
  ""),
IF(ISERROR(FIND(",",Q2456,FIND(",",Q2456)+1)),
  IF(OR(ISERROR(VLOOKUP(LEFT(Q2456,FIND(",",Q2456)-1),MapTable!$A:$A,1,0)),ISERROR(VLOOKUP(TRIM(MID(Q2456,FIND(",",Q2456)+1,999)),MapTable!$A:$A,1,0))),"맵없음",
  ""),
IF(ISERROR(FIND(",",Q2456,FIND(",",Q2456,FIND(",",Q2456)+1)+1)),
  IF(OR(ISERROR(VLOOKUP(LEFT(Q2456,FIND(",",Q2456)-1),MapTable!$A:$A,1,0)),ISERROR(VLOOKUP(TRIM(MID(Q2456,FIND(",",Q2456)+1,FIND(",",Q2456,FIND(",",Q2456)+1)-FIND(",",Q2456)-1)),MapTable!$A:$A,1,0)),ISERROR(VLOOKUP(TRIM(MID(Q2456,FIND(",",Q2456,FIND(",",Q2456)+1)+1,999)),MapTable!$A:$A,1,0))),"맵없음",
  ""),
IF(ISERROR(FIND(",",Q2456,FIND(",",Q2456,FIND(",",Q2456,FIND(",",Q2456)+1)+1)+1)),
  IF(OR(ISERROR(VLOOKUP(LEFT(Q2456,FIND(",",Q2456)-1),MapTable!$A:$A,1,0)),ISERROR(VLOOKUP(TRIM(MID(Q2456,FIND(",",Q2456)+1,FIND(",",Q2456,FIND(",",Q2456)+1)-FIND(",",Q2456)-1)),MapTable!$A:$A,1,0)),ISERROR(VLOOKUP(TRIM(MID(Q2456,FIND(",",Q2456,FIND(",",Q2456)+1)+1,FIND(",",Q2456,FIND(",",Q2456,FIND(",",Q2456)+1)+1)-FIND(",",Q2456,FIND(",",Q2456)+1)-1)),MapTable!$A:$A,1,0)),ISERROR(VLOOKUP(TRIM(MID(Q2456,FIND(",",Q2456,FIND(",",Q2456,FIND(",",Q2456)+1)+1)+1,999)),MapTable!$A:$A,1,0))),"맵없음",
  ""),
)))))</f>
        <v/>
      </c>
      <c r="W2456" t="str">
        <f>IF(ISBLANK(V2456),"",IF(ISERROR(VLOOKUP(V2456,[3]DropTable!$A:$A,1,0)),"드랍없음",""))</f>
        <v/>
      </c>
      <c r="Y2456" t="str">
        <f>IF(ISBLANK(X2456),"",IF(ISERROR(VLOOKUP(X2456,[3]DropTable!$A:$A,1,0)),"드랍없음",""))</f>
        <v/>
      </c>
      <c r="AA2456">
        <v>8.1</v>
      </c>
    </row>
    <row r="2457" spans="1:27" x14ac:dyDescent="0.3">
      <c r="A2457">
        <v>27</v>
      </c>
      <c r="B2457">
        <v>16</v>
      </c>
      <c r="C2457">
        <v>1680</v>
      </c>
      <c r="D2457">
        <v>420</v>
      </c>
      <c r="E2457" t="s">
        <v>114</v>
      </c>
      <c r="H2457" t="str">
        <f>IF(ISBLANK(G2457),"",
IFERROR(VLOOKUP(G2457,[1]StringTable!$1:$1048576,MATCH([1]StringTable!$B$1,[1]StringTable!$1:$1,0),0),
IFERROR(VLOOKUP(G2457,[1]InApkStringTable!$1:$1048576,MATCH([1]InApkStringTable!$B$1,[1]InApkStringTable!$1:$1,0),0),
"스트링없음")))</f>
        <v/>
      </c>
      <c r="J2457" t="b">
        <v>1</v>
      </c>
      <c r="L2457" t="str">
        <f>IF(ISBLANK(K2457),"",IF(ISERROR(VLOOKUP(K2457,MapTable!$A:$A,1,0)),"맵없음",""))</f>
        <v/>
      </c>
      <c r="N2457" t="b">
        <f t="shared" ca="1" si="87"/>
        <v>0</v>
      </c>
      <c r="R2457" t="str">
        <f>IF(ISBLANK(Q2457),"",
IF(ISERROR(FIND(",",Q2457)),
  IF(ISERROR(VLOOKUP(Q2457,MapTable!$A:$A,1,0)),"맵없음",
  ""),
IF(ISERROR(FIND(",",Q2457,FIND(",",Q2457)+1)),
  IF(OR(ISERROR(VLOOKUP(LEFT(Q2457,FIND(",",Q2457)-1),MapTable!$A:$A,1,0)),ISERROR(VLOOKUP(TRIM(MID(Q2457,FIND(",",Q2457)+1,999)),MapTable!$A:$A,1,0))),"맵없음",
  ""),
IF(ISERROR(FIND(",",Q2457,FIND(",",Q2457,FIND(",",Q2457)+1)+1)),
  IF(OR(ISERROR(VLOOKUP(LEFT(Q2457,FIND(",",Q2457)-1),MapTable!$A:$A,1,0)),ISERROR(VLOOKUP(TRIM(MID(Q2457,FIND(",",Q2457)+1,FIND(",",Q2457,FIND(",",Q2457)+1)-FIND(",",Q2457)-1)),MapTable!$A:$A,1,0)),ISERROR(VLOOKUP(TRIM(MID(Q2457,FIND(",",Q2457,FIND(",",Q2457)+1)+1,999)),MapTable!$A:$A,1,0))),"맵없음",
  ""),
IF(ISERROR(FIND(",",Q2457,FIND(",",Q2457,FIND(",",Q2457,FIND(",",Q2457)+1)+1)+1)),
  IF(OR(ISERROR(VLOOKUP(LEFT(Q2457,FIND(",",Q2457)-1),MapTable!$A:$A,1,0)),ISERROR(VLOOKUP(TRIM(MID(Q2457,FIND(",",Q2457)+1,FIND(",",Q2457,FIND(",",Q2457)+1)-FIND(",",Q2457)-1)),MapTable!$A:$A,1,0)),ISERROR(VLOOKUP(TRIM(MID(Q2457,FIND(",",Q2457,FIND(",",Q2457)+1)+1,FIND(",",Q2457,FIND(",",Q2457,FIND(",",Q2457)+1)+1)-FIND(",",Q2457,FIND(",",Q2457)+1)-1)),MapTable!$A:$A,1,0)),ISERROR(VLOOKUP(TRIM(MID(Q2457,FIND(",",Q2457,FIND(",",Q2457,FIND(",",Q2457)+1)+1)+1,999)),MapTable!$A:$A,1,0))),"맵없음",
  ""),
)))))</f>
        <v/>
      </c>
      <c r="W2457" t="str">
        <f>IF(ISBLANK(V2457),"",IF(ISERROR(VLOOKUP(V2457,[3]DropTable!$A:$A,1,0)),"드랍없음",""))</f>
        <v/>
      </c>
      <c r="Y2457" t="str">
        <f>IF(ISBLANK(X2457),"",IF(ISERROR(VLOOKUP(X2457,[3]DropTable!$A:$A,1,0)),"드랍없음",""))</f>
        <v/>
      </c>
      <c r="AA2457">
        <v>8.1</v>
      </c>
    </row>
    <row r="2458" spans="1:27" x14ac:dyDescent="0.3">
      <c r="A2458">
        <v>27</v>
      </c>
      <c r="B2458">
        <v>17</v>
      </c>
      <c r="C2458">
        <v>1680</v>
      </c>
      <c r="D2458">
        <v>420</v>
      </c>
      <c r="E2458" t="s">
        <v>114</v>
      </c>
      <c r="H2458" t="str">
        <f>IF(ISBLANK(G2458),"",
IFERROR(VLOOKUP(G2458,[1]StringTable!$1:$1048576,MATCH([1]StringTable!$B$1,[1]StringTable!$1:$1,0),0),
IFERROR(VLOOKUP(G2458,[1]InApkStringTable!$1:$1048576,MATCH([1]InApkStringTable!$B$1,[1]InApkStringTable!$1:$1,0),0),
"스트링없음")))</f>
        <v/>
      </c>
      <c r="J2458" t="b">
        <v>1</v>
      </c>
      <c r="L2458" t="str">
        <f>IF(ISBLANK(K2458),"",IF(ISERROR(VLOOKUP(K2458,MapTable!$A:$A,1,0)),"맵없음",""))</f>
        <v/>
      </c>
      <c r="N2458" t="b">
        <f t="shared" ca="1" si="87"/>
        <v>0</v>
      </c>
      <c r="R2458" t="str">
        <f>IF(ISBLANK(Q2458),"",
IF(ISERROR(FIND(",",Q2458)),
  IF(ISERROR(VLOOKUP(Q2458,MapTable!$A:$A,1,0)),"맵없음",
  ""),
IF(ISERROR(FIND(",",Q2458,FIND(",",Q2458)+1)),
  IF(OR(ISERROR(VLOOKUP(LEFT(Q2458,FIND(",",Q2458)-1),MapTable!$A:$A,1,0)),ISERROR(VLOOKUP(TRIM(MID(Q2458,FIND(",",Q2458)+1,999)),MapTable!$A:$A,1,0))),"맵없음",
  ""),
IF(ISERROR(FIND(",",Q2458,FIND(",",Q2458,FIND(",",Q2458)+1)+1)),
  IF(OR(ISERROR(VLOOKUP(LEFT(Q2458,FIND(",",Q2458)-1),MapTable!$A:$A,1,0)),ISERROR(VLOOKUP(TRIM(MID(Q2458,FIND(",",Q2458)+1,FIND(",",Q2458,FIND(",",Q2458)+1)-FIND(",",Q2458)-1)),MapTable!$A:$A,1,0)),ISERROR(VLOOKUP(TRIM(MID(Q2458,FIND(",",Q2458,FIND(",",Q2458)+1)+1,999)),MapTable!$A:$A,1,0))),"맵없음",
  ""),
IF(ISERROR(FIND(",",Q2458,FIND(",",Q2458,FIND(",",Q2458,FIND(",",Q2458)+1)+1)+1)),
  IF(OR(ISERROR(VLOOKUP(LEFT(Q2458,FIND(",",Q2458)-1),MapTable!$A:$A,1,0)),ISERROR(VLOOKUP(TRIM(MID(Q2458,FIND(",",Q2458)+1,FIND(",",Q2458,FIND(",",Q2458)+1)-FIND(",",Q2458)-1)),MapTable!$A:$A,1,0)),ISERROR(VLOOKUP(TRIM(MID(Q2458,FIND(",",Q2458,FIND(",",Q2458)+1)+1,FIND(",",Q2458,FIND(",",Q2458,FIND(",",Q2458)+1)+1)-FIND(",",Q2458,FIND(",",Q2458)+1)-1)),MapTable!$A:$A,1,0)),ISERROR(VLOOKUP(TRIM(MID(Q2458,FIND(",",Q2458,FIND(",",Q2458,FIND(",",Q2458)+1)+1)+1,999)),MapTable!$A:$A,1,0))),"맵없음",
  ""),
)))))</f>
        <v/>
      </c>
      <c r="W2458" t="str">
        <f>IF(ISBLANK(V2458),"",IF(ISERROR(VLOOKUP(V2458,[3]DropTable!$A:$A,1,0)),"드랍없음",""))</f>
        <v/>
      </c>
      <c r="Y2458" t="str">
        <f>IF(ISBLANK(X2458),"",IF(ISERROR(VLOOKUP(X2458,[3]DropTable!$A:$A,1,0)),"드랍없음",""))</f>
        <v/>
      </c>
      <c r="AA2458">
        <v>8.1</v>
      </c>
    </row>
    <row r="2459" spans="1:27" x14ac:dyDescent="0.3">
      <c r="A2459">
        <v>27</v>
      </c>
      <c r="B2459">
        <v>18</v>
      </c>
      <c r="C2459">
        <v>1680</v>
      </c>
      <c r="D2459">
        <v>420</v>
      </c>
      <c r="E2459" t="s">
        <v>114</v>
      </c>
      <c r="H2459" t="str">
        <f>IF(ISBLANK(G2459),"",
IFERROR(VLOOKUP(G2459,[1]StringTable!$1:$1048576,MATCH([1]StringTable!$B$1,[1]StringTable!$1:$1,0),0),
IFERROR(VLOOKUP(G2459,[1]InApkStringTable!$1:$1048576,MATCH([1]InApkStringTable!$B$1,[1]InApkStringTable!$1:$1,0),0),
"스트링없음")))</f>
        <v/>
      </c>
      <c r="J2459" t="b">
        <v>1</v>
      </c>
      <c r="L2459" t="str">
        <f>IF(ISBLANK(K2459),"",IF(ISERROR(VLOOKUP(K2459,MapTable!$A:$A,1,0)),"맵없음",""))</f>
        <v/>
      </c>
      <c r="N2459" t="b">
        <f t="shared" ca="1" si="87"/>
        <v>0</v>
      </c>
      <c r="R2459" t="str">
        <f>IF(ISBLANK(Q2459),"",
IF(ISERROR(FIND(",",Q2459)),
  IF(ISERROR(VLOOKUP(Q2459,MapTable!$A:$A,1,0)),"맵없음",
  ""),
IF(ISERROR(FIND(",",Q2459,FIND(",",Q2459)+1)),
  IF(OR(ISERROR(VLOOKUP(LEFT(Q2459,FIND(",",Q2459)-1),MapTable!$A:$A,1,0)),ISERROR(VLOOKUP(TRIM(MID(Q2459,FIND(",",Q2459)+1,999)),MapTable!$A:$A,1,0))),"맵없음",
  ""),
IF(ISERROR(FIND(",",Q2459,FIND(",",Q2459,FIND(",",Q2459)+1)+1)),
  IF(OR(ISERROR(VLOOKUP(LEFT(Q2459,FIND(",",Q2459)-1),MapTable!$A:$A,1,0)),ISERROR(VLOOKUP(TRIM(MID(Q2459,FIND(",",Q2459)+1,FIND(",",Q2459,FIND(",",Q2459)+1)-FIND(",",Q2459)-1)),MapTable!$A:$A,1,0)),ISERROR(VLOOKUP(TRIM(MID(Q2459,FIND(",",Q2459,FIND(",",Q2459)+1)+1,999)),MapTable!$A:$A,1,0))),"맵없음",
  ""),
IF(ISERROR(FIND(",",Q2459,FIND(",",Q2459,FIND(",",Q2459,FIND(",",Q2459)+1)+1)+1)),
  IF(OR(ISERROR(VLOOKUP(LEFT(Q2459,FIND(",",Q2459)-1),MapTable!$A:$A,1,0)),ISERROR(VLOOKUP(TRIM(MID(Q2459,FIND(",",Q2459)+1,FIND(",",Q2459,FIND(",",Q2459)+1)-FIND(",",Q2459)-1)),MapTable!$A:$A,1,0)),ISERROR(VLOOKUP(TRIM(MID(Q2459,FIND(",",Q2459,FIND(",",Q2459)+1)+1,FIND(",",Q2459,FIND(",",Q2459,FIND(",",Q2459)+1)+1)-FIND(",",Q2459,FIND(",",Q2459)+1)-1)),MapTable!$A:$A,1,0)),ISERROR(VLOOKUP(TRIM(MID(Q2459,FIND(",",Q2459,FIND(",",Q2459,FIND(",",Q2459)+1)+1)+1,999)),MapTable!$A:$A,1,0))),"맵없음",
  ""),
)))))</f>
        <v/>
      </c>
      <c r="W2459" t="str">
        <f>IF(ISBLANK(V2459),"",IF(ISERROR(VLOOKUP(V2459,[3]DropTable!$A:$A,1,0)),"드랍없음",""))</f>
        <v/>
      </c>
      <c r="Y2459" t="str">
        <f>IF(ISBLANK(X2459),"",IF(ISERROR(VLOOKUP(X2459,[3]DropTable!$A:$A,1,0)),"드랍없음",""))</f>
        <v/>
      </c>
      <c r="AA2459">
        <v>8.1</v>
      </c>
    </row>
    <row r="2460" spans="1:27" x14ac:dyDescent="0.3">
      <c r="A2460">
        <v>27</v>
      </c>
      <c r="B2460">
        <v>19</v>
      </c>
      <c r="C2460">
        <v>1680</v>
      </c>
      <c r="D2460">
        <v>420</v>
      </c>
      <c r="E2460" t="s">
        <v>114</v>
      </c>
      <c r="H2460" t="str">
        <f>IF(ISBLANK(G2460),"",
IFERROR(VLOOKUP(G2460,[1]StringTable!$1:$1048576,MATCH([1]StringTable!$B$1,[1]StringTable!$1:$1,0),0),
IFERROR(VLOOKUP(G2460,[1]InApkStringTable!$1:$1048576,MATCH([1]InApkStringTable!$B$1,[1]InApkStringTable!$1:$1,0),0),
"스트링없음")))</f>
        <v/>
      </c>
      <c r="J2460" t="b">
        <v>1</v>
      </c>
      <c r="L2460" t="str">
        <f>IF(ISBLANK(K2460),"",IF(ISERROR(VLOOKUP(K2460,MapTable!$A:$A,1,0)),"맵없음",""))</f>
        <v/>
      </c>
      <c r="N2460" t="b">
        <f t="shared" ca="1" si="87"/>
        <v>0</v>
      </c>
      <c r="R2460" t="str">
        <f>IF(ISBLANK(Q2460),"",
IF(ISERROR(FIND(",",Q2460)),
  IF(ISERROR(VLOOKUP(Q2460,MapTable!$A:$A,1,0)),"맵없음",
  ""),
IF(ISERROR(FIND(",",Q2460,FIND(",",Q2460)+1)),
  IF(OR(ISERROR(VLOOKUP(LEFT(Q2460,FIND(",",Q2460)-1),MapTable!$A:$A,1,0)),ISERROR(VLOOKUP(TRIM(MID(Q2460,FIND(",",Q2460)+1,999)),MapTable!$A:$A,1,0))),"맵없음",
  ""),
IF(ISERROR(FIND(",",Q2460,FIND(",",Q2460,FIND(",",Q2460)+1)+1)),
  IF(OR(ISERROR(VLOOKUP(LEFT(Q2460,FIND(",",Q2460)-1),MapTable!$A:$A,1,0)),ISERROR(VLOOKUP(TRIM(MID(Q2460,FIND(",",Q2460)+1,FIND(",",Q2460,FIND(",",Q2460)+1)-FIND(",",Q2460)-1)),MapTable!$A:$A,1,0)),ISERROR(VLOOKUP(TRIM(MID(Q2460,FIND(",",Q2460,FIND(",",Q2460)+1)+1,999)),MapTable!$A:$A,1,0))),"맵없음",
  ""),
IF(ISERROR(FIND(",",Q2460,FIND(",",Q2460,FIND(",",Q2460,FIND(",",Q2460)+1)+1)+1)),
  IF(OR(ISERROR(VLOOKUP(LEFT(Q2460,FIND(",",Q2460)-1),MapTable!$A:$A,1,0)),ISERROR(VLOOKUP(TRIM(MID(Q2460,FIND(",",Q2460)+1,FIND(",",Q2460,FIND(",",Q2460)+1)-FIND(",",Q2460)-1)),MapTable!$A:$A,1,0)),ISERROR(VLOOKUP(TRIM(MID(Q2460,FIND(",",Q2460,FIND(",",Q2460)+1)+1,FIND(",",Q2460,FIND(",",Q2460,FIND(",",Q2460)+1)+1)-FIND(",",Q2460,FIND(",",Q2460)+1)-1)),MapTable!$A:$A,1,0)),ISERROR(VLOOKUP(TRIM(MID(Q2460,FIND(",",Q2460,FIND(",",Q2460,FIND(",",Q2460)+1)+1)+1,999)),MapTable!$A:$A,1,0))),"맵없음",
  ""),
)))))</f>
        <v/>
      </c>
      <c r="W2460" t="str">
        <f>IF(ISBLANK(V2460),"",IF(ISERROR(VLOOKUP(V2460,[3]DropTable!$A:$A,1,0)),"드랍없음",""))</f>
        <v/>
      </c>
      <c r="Y2460" t="str">
        <f>IF(ISBLANK(X2460),"",IF(ISERROR(VLOOKUP(X2460,[3]DropTable!$A:$A,1,0)),"드랍없음",""))</f>
        <v/>
      </c>
      <c r="AA2460">
        <v>8.1</v>
      </c>
    </row>
    <row r="2461" spans="1:27" x14ac:dyDescent="0.3">
      <c r="A2461">
        <v>27</v>
      </c>
      <c r="B2461">
        <v>20</v>
      </c>
      <c r="C2461">
        <v>1680</v>
      </c>
      <c r="D2461">
        <v>420</v>
      </c>
      <c r="E2461" t="s">
        <v>114</v>
      </c>
      <c r="H2461" t="str">
        <f>IF(ISBLANK(G2461),"",
IFERROR(VLOOKUP(G2461,[1]StringTable!$1:$1048576,MATCH([1]StringTable!$B$1,[1]StringTable!$1:$1,0),0),
IFERROR(VLOOKUP(G2461,[1]InApkStringTable!$1:$1048576,MATCH([1]InApkStringTable!$B$1,[1]InApkStringTable!$1:$1,0),0),
"스트링없음")))</f>
        <v/>
      </c>
      <c r="J2461" t="b">
        <v>1</v>
      </c>
      <c r="L2461" t="str">
        <f>IF(ISBLANK(K2461),"",IF(ISERROR(VLOOKUP(K2461,MapTable!$A:$A,1,0)),"맵없음",""))</f>
        <v/>
      </c>
      <c r="N2461" t="b">
        <f t="shared" ca="1" si="87"/>
        <v>0</v>
      </c>
      <c r="R2461" t="str">
        <f>IF(ISBLANK(Q2461),"",
IF(ISERROR(FIND(",",Q2461)),
  IF(ISERROR(VLOOKUP(Q2461,MapTable!$A:$A,1,0)),"맵없음",
  ""),
IF(ISERROR(FIND(",",Q2461,FIND(",",Q2461)+1)),
  IF(OR(ISERROR(VLOOKUP(LEFT(Q2461,FIND(",",Q2461)-1),MapTable!$A:$A,1,0)),ISERROR(VLOOKUP(TRIM(MID(Q2461,FIND(",",Q2461)+1,999)),MapTable!$A:$A,1,0))),"맵없음",
  ""),
IF(ISERROR(FIND(",",Q2461,FIND(",",Q2461,FIND(",",Q2461)+1)+1)),
  IF(OR(ISERROR(VLOOKUP(LEFT(Q2461,FIND(",",Q2461)-1),MapTable!$A:$A,1,0)),ISERROR(VLOOKUP(TRIM(MID(Q2461,FIND(",",Q2461)+1,FIND(",",Q2461,FIND(",",Q2461)+1)-FIND(",",Q2461)-1)),MapTable!$A:$A,1,0)),ISERROR(VLOOKUP(TRIM(MID(Q2461,FIND(",",Q2461,FIND(",",Q2461)+1)+1,999)),MapTable!$A:$A,1,0))),"맵없음",
  ""),
IF(ISERROR(FIND(",",Q2461,FIND(",",Q2461,FIND(",",Q2461,FIND(",",Q2461)+1)+1)+1)),
  IF(OR(ISERROR(VLOOKUP(LEFT(Q2461,FIND(",",Q2461)-1),MapTable!$A:$A,1,0)),ISERROR(VLOOKUP(TRIM(MID(Q2461,FIND(",",Q2461)+1,FIND(",",Q2461,FIND(",",Q2461)+1)-FIND(",",Q2461)-1)),MapTable!$A:$A,1,0)),ISERROR(VLOOKUP(TRIM(MID(Q2461,FIND(",",Q2461,FIND(",",Q2461)+1)+1,FIND(",",Q2461,FIND(",",Q2461,FIND(",",Q2461)+1)+1)-FIND(",",Q2461,FIND(",",Q2461)+1)-1)),MapTable!$A:$A,1,0)),ISERROR(VLOOKUP(TRIM(MID(Q2461,FIND(",",Q2461,FIND(",",Q2461,FIND(",",Q2461)+1)+1)+1,999)),MapTable!$A:$A,1,0))),"맵없음",
  ""),
)))))</f>
        <v/>
      </c>
      <c r="W2461" t="str">
        <f>IF(ISBLANK(V2461),"",IF(ISERROR(VLOOKUP(V2461,[3]DropTable!$A:$A,1,0)),"드랍없음",""))</f>
        <v/>
      </c>
      <c r="Y2461" t="str">
        <f>IF(ISBLANK(X2461),"",IF(ISERROR(VLOOKUP(X2461,[3]DropTable!$A:$A,1,0)),"드랍없음",""))</f>
        <v/>
      </c>
      <c r="AA2461">
        <v>8.1</v>
      </c>
    </row>
    <row r="2462" spans="1:27" x14ac:dyDescent="0.3">
      <c r="A2462">
        <v>27</v>
      </c>
      <c r="B2462">
        <v>21</v>
      </c>
      <c r="C2462">
        <v>1680</v>
      </c>
      <c r="D2462">
        <v>420</v>
      </c>
      <c r="E2462" t="s">
        <v>114</v>
      </c>
      <c r="H2462" t="str">
        <f>IF(ISBLANK(G2462),"",
IFERROR(VLOOKUP(G2462,[1]StringTable!$1:$1048576,MATCH([1]StringTable!$B$1,[1]StringTable!$1:$1,0),0),
IFERROR(VLOOKUP(G2462,[1]InApkStringTable!$1:$1048576,MATCH([1]InApkStringTable!$B$1,[1]InApkStringTable!$1:$1,0),0),
"스트링없음")))</f>
        <v/>
      </c>
      <c r="J2462" t="b">
        <v>1</v>
      </c>
      <c r="L2462" t="str">
        <f>IF(ISBLANK(K2462),"",IF(ISERROR(VLOOKUP(K2462,MapTable!$A:$A,1,0)),"맵없음",""))</f>
        <v/>
      </c>
      <c r="N2462" t="b">
        <f t="shared" ca="1" si="87"/>
        <v>0</v>
      </c>
      <c r="R2462" t="str">
        <f>IF(ISBLANK(Q2462),"",
IF(ISERROR(FIND(",",Q2462)),
  IF(ISERROR(VLOOKUP(Q2462,MapTable!$A:$A,1,0)),"맵없음",
  ""),
IF(ISERROR(FIND(",",Q2462,FIND(",",Q2462)+1)),
  IF(OR(ISERROR(VLOOKUP(LEFT(Q2462,FIND(",",Q2462)-1),MapTable!$A:$A,1,0)),ISERROR(VLOOKUP(TRIM(MID(Q2462,FIND(",",Q2462)+1,999)),MapTable!$A:$A,1,0))),"맵없음",
  ""),
IF(ISERROR(FIND(",",Q2462,FIND(",",Q2462,FIND(",",Q2462)+1)+1)),
  IF(OR(ISERROR(VLOOKUP(LEFT(Q2462,FIND(",",Q2462)-1),MapTable!$A:$A,1,0)),ISERROR(VLOOKUP(TRIM(MID(Q2462,FIND(",",Q2462)+1,FIND(",",Q2462,FIND(",",Q2462)+1)-FIND(",",Q2462)-1)),MapTable!$A:$A,1,0)),ISERROR(VLOOKUP(TRIM(MID(Q2462,FIND(",",Q2462,FIND(",",Q2462)+1)+1,999)),MapTable!$A:$A,1,0))),"맵없음",
  ""),
IF(ISERROR(FIND(",",Q2462,FIND(",",Q2462,FIND(",",Q2462,FIND(",",Q2462)+1)+1)+1)),
  IF(OR(ISERROR(VLOOKUP(LEFT(Q2462,FIND(",",Q2462)-1),MapTable!$A:$A,1,0)),ISERROR(VLOOKUP(TRIM(MID(Q2462,FIND(",",Q2462)+1,FIND(",",Q2462,FIND(",",Q2462)+1)-FIND(",",Q2462)-1)),MapTable!$A:$A,1,0)),ISERROR(VLOOKUP(TRIM(MID(Q2462,FIND(",",Q2462,FIND(",",Q2462)+1)+1,FIND(",",Q2462,FIND(",",Q2462,FIND(",",Q2462)+1)+1)-FIND(",",Q2462,FIND(",",Q2462)+1)-1)),MapTable!$A:$A,1,0)),ISERROR(VLOOKUP(TRIM(MID(Q2462,FIND(",",Q2462,FIND(",",Q2462,FIND(",",Q2462)+1)+1)+1,999)),MapTable!$A:$A,1,0))),"맵없음",
  ""),
)))))</f>
        <v/>
      </c>
      <c r="W2462" t="str">
        <f>IF(ISBLANK(V2462),"",IF(ISERROR(VLOOKUP(V2462,[3]DropTable!$A:$A,1,0)),"드랍없음",""))</f>
        <v/>
      </c>
      <c r="Y2462" t="str">
        <f>IF(ISBLANK(X2462),"",IF(ISERROR(VLOOKUP(X2462,[3]DropTable!$A:$A,1,0)),"드랍없음",""))</f>
        <v/>
      </c>
      <c r="AA2462">
        <v>8.1</v>
      </c>
    </row>
    <row r="2463" spans="1:27" x14ac:dyDescent="0.3">
      <c r="A2463">
        <v>27</v>
      </c>
      <c r="B2463">
        <v>22</v>
      </c>
      <c r="C2463">
        <v>1680</v>
      </c>
      <c r="D2463">
        <v>420</v>
      </c>
      <c r="E2463" t="s">
        <v>114</v>
      </c>
      <c r="H2463" t="str">
        <f>IF(ISBLANK(G2463),"",
IFERROR(VLOOKUP(G2463,[1]StringTable!$1:$1048576,MATCH([1]StringTable!$B$1,[1]StringTable!$1:$1,0),0),
IFERROR(VLOOKUP(G2463,[1]InApkStringTable!$1:$1048576,MATCH([1]InApkStringTable!$B$1,[1]InApkStringTable!$1:$1,0),0),
"스트링없음")))</f>
        <v/>
      </c>
      <c r="J2463" t="b">
        <v>1</v>
      </c>
      <c r="L2463" t="str">
        <f>IF(ISBLANK(K2463),"",IF(ISERROR(VLOOKUP(K2463,MapTable!$A:$A,1,0)),"맵없음",""))</f>
        <v/>
      </c>
      <c r="N2463" t="b">
        <f t="shared" ca="1" si="87"/>
        <v>0</v>
      </c>
      <c r="R2463" t="str">
        <f>IF(ISBLANK(Q2463),"",
IF(ISERROR(FIND(",",Q2463)),
  IF(ISERROR(VLOOKUP(Q2463,MapTable!$A:$A,1,0)),"맵없음",
  ""),
IF(ISERROR(FIND(",",Q2463,FIND(",",Q2463)+1)),
  IF(OR(ISERROR(VLOOKUP(LEFT(Q2463,FIND(",",Q2463)-1),MapTable!$A:$A,1,0)),ISERROR(VLOOKUP(TRIM(MID(Q2463,FIND(",",Q2463)+1,999)),MapTable!$A:$A,1,0))),"맵없음",
  ""),
IF(ISERROR(FIND(",",Q2463,FIND(",",Q2463,FIND(",",Q2463)+1)+1)),
  IF(OR(ISERROR(VLOOKUP(LEFT(Q2463,FIND(",",Q2463)-1),MapTable!$A:$A,1,0)),ISERROR(VLOOKUP(TRIM(MID(Q2463,FIND(",",Q2463)+1,FIND(",",Q2463,FIND(",",Q2463)+1)-FIND(",",Q2463)-1)),MapTable!$A:$A,1,0)),ISERROR(VLOOKUP(TRIM(MID(Q2463,FIND(",",Q2463,FIND(",",Q2463)+1)+1,999)),MapTable!$A:$A,1,0))),"맵없음",
  ""),
IF(ISERROR(FIND(",",Q2463,FIND(",",Q2463,FIND(",",Q2463,FIND(",",Q2463)+1)+1)+1)),
  IF(OR(ISERROR(VLOOKUP(LEFT(Q2463,FIND(",",Q2463)-1),MapTable!$A:$A,1,0)),ISERROR(VLOOKUP(TRIM(MID(Q2463,FIND(",",Q2463)+1,FIND(",",Q2463,FIND(",",Q2463)+1)-FIND(",",Q2463)-1)),MapTable!$A:$A,1,0)),ISERROR(VLOOKUP(TRIM(MID(Q2463,FIND(",",Q2463,FIND(",",Q2463)+1)+1,FIND(",",Q2463,FIND(",",Q2463,FIND(",",Q2463)+1)+1)-FIND(",",Q2463,FIND(",",Q2463)+1)-1)),MapTable!$A:$A,1,0)),ISERROR(VLOOKUP(TRIM(MID(Q2463,FIND(",",Q2463,FIND(",",Q2463,FIND(",",Q2463)+1)+1)+1,999)),MapTable!$A:$A,1,0))),"맵없음",
  ""),
)))))</f>
        <v/>
      </c>
      <c r="W2463" t="str">
        <f>IF(ISBLANK(V2463),"",IF(ISERROR(VLOOKUP(V2463,[3]DropTable!$A:$A,1,0)),"드랍없음",""))</f>
        <v/>
      </c>
      <c r="Y2463" t="str">
        <f>IF(ISBLANK(X2463),"",IF(ISERROR(VLOOKUP(X2463,[3]DropTable!$A:$A,1,0)),"드랍없음",""))</f>
        <v/>
      </c>
      <c r="AA2463">
        <v>8.1</v>
      </c>
    </row>
    <row r="2464" spans="1:27" x14ac:dyDescent="0.3">
      <c r="A2464">
        <v>27</v>
      </c>
      <c r="B2464">
        <v>23</v>
      </c>
      <c r="C2464">
        <v>1680</v>
      </c>
      <c r="D2464">
        <v>420</v>
      </c>
      <c r="E2464" t="s">
        <v>114</v>
      </c>
      <c r="H2464" t="str">
        <f>IF(ISBLANK(G2464),"",
IFERROR(VLOOKUP(G2464,[1]StringTable!$1:$1048576,MATCH([1]StringTable!$B$1,[1]StringTable!$1:$1,0),0),
IFERROR(VLOOKUP(G2464,[1]InApkStringTable!$1:$1048576,MATCH([1]InApkStringTable!$B$1,[1]InApkStringTable!$1:$1,0),0),
"스트링없음")))</f>
        <v/>
      </c>
      <c r="J2464" t="b">
        <v>1</v>
      </c>
      <c r="L2464" t="str">
        <f>IF(ISBLANK(K2464),"",IF(ISERROR(VLOOKUP(K2464,MapTable!$A:$A,1,0)),"맵없음",""))</f>
        <v/>
      </c>
      <c r="N2464" t="b">
        <f t="shared" ca="1" si="87"/>
        <v>0</v>
      </c>
      <c r="R2464" t="str">
        <f>IF(ISBLANK(Q2464),"",
IF(ISERROR(FIND(",",Q2464)),
  IF(ISERROR(VLOOKUP(Q2464,MapTable!$A:$A,1,0)),"맵없음",
  ""),
IF(ISERROR(FIND(",",Q2464,FIND(",",Q2464)+1)),
  IF(OR(ISERROR(VLOOKUP(LEFT(Q2464,FIND(",",Q2464)-1),MapTable!$A:$A,1,0)),ISERROR(VLOOKUP(TRIM(MID(Q2464,FIND(",",Q2464)+1,999)),MapTable!$A:$A,1,0))),"맵없음",
  ""),
IF(ISERROR(FIND(",",Q2464,FIND(",",Q2464,FIND(",",Q2464)+1)+1)),
  IF(OR(ISERROR(VLOOKUP(LEFT(Q2464,FIND(",",Q2464)-1),MapTable!$A:$A,1,0)),ISERROR(VLOOKUP(TRIM(MID(Q2464,FIND(",",Q2464)+1,FIND(",",Q2464,FIND(",",Q2464)+1)-FIND(",",Q2464)-1)),MapTable!$A:$A,1,0)),ISERROR(VLOOKUP(TRIM(MID(Q2464,FIND(",",Q2464,FIND(",",Q2464)+1)+1,999)),MapTable!$A:$A,1,0))),"맵없음",
  ""),
IF(ISERROR(FIND(",",Q2464,FIND(",",Q2464,FIND(",",Q2464,FIND(",",Q2464)+1)+1)+1)),
  IF(OR(ISERROR(VLOOKUP(LEFT(Q2464,FIND(",",Q2464)-1),MapTable!$A:$A,1,0)),ISERROR(VLOOKUP(TRIM(MID(Q2464,FIND(",",Q2464)+1,FIND(",",Q2464,FIND(",",Q2464)+1)-FIND(",",Q2464)-1)),MapTable!$A:$A,1,0)),ISERROR(VLOOKUP(TRIM(MID(Q2464,FIND(",",Q2464,FIND(",",Q2464)+1)+1,FIND(",",Q2464,FIND(",",Q2464,FIND(",",Q2464)+1)+1)-FIND(",",Q2464,FIND(",",Q2464)+1)-1)),MapTable!$A:$A,1,0)),ISERROR(VLOOKUP(TRIM(MID(Q2464,FIND(",",Q2464,FIND(",",Q2464,FIND(",",Q2464)+1)+1)+1,999)),MapTable!$A:$A,1,0))),"맵없음",
  ""),
)))))</f>
        <v/>
      </c>
      <c r="W2464" t="str">
        <f>IF(ISBLANK(V2464),"",IF(ISERROR(VLOOKUP(V2464,[3]DropTable!$A:$A,1,0)),"드랍없음",""))</f>
        <v/>
      </c>
      <c r="Y2464" t="str">
        <f>IF(ISBLANK(X2464),"",IF(ISERROR(VLOOKUP(X2464,[3]DropTable!$A:$A,1,0)),"드랍없음",""))</f>
        <v/>
      </c>
      <c r="AA2464">
        <v>8.1</v>
      </c>
    </row>
    <row r="2465" spans="1:27" x14ac:dyDescent="0.3">
      <c r="A2465">
        <v>27</v>
      </c>
      <c r="B2465">
        <v>24</v>
      </c>
      <c r="C2465">
        <v>1680</v>
      </c>
      <c r="D2465">
        <v>420</v>
      </c>
      <c r="E2465" t="s">
        <v>114</v>
      </c>
      <c r="H2465" t="str">
        <f>IF(ISBLANK(G2465),"",
IFERROR(VLOOKUP(G2465,[1]StringTable!$1:$1048576,MATCH([1]StringTable!$B$1,[1]StringTable!$1:$1,0),0),
IFERROR(VLOOKUP(G2465,[1]InApkStringTable!$1:$1048576,MATCH([1]InApkStringTable!$B$1,[1]InApkStringTable!$1:$1,0),0),
"스트링없음")))</f>
        <v/>
      </c>
      <c r="J2465" t="b">
        <v>1</v>
      </c>
      <c r="L2465" t="str">
        <f>IF(ISBLANK(K2465),"",IF(ISERROR(VLOOKUP(K2465,MapTable!$A:$A,1,0)),"맵없음",""))</f>
        <v/>
      </c>
      <c r="N2465" t="b">
        <f t="shared" ca="1" si="87"/>
        <v>0</v>
      </c>
      <c r="R2465" t="str">
        <f>IF(ISBLANK(Q2465),"",
IF(ISERROR(FIND(",",Q2465)),
  IF(ISERROR(VLOOKUP(Q2465,MapTable!$A:$A,1,0)),"맵없음",
  ""),
IF(ISERROR(FIND(",",Q2465,FIND(",",Q2465)+1)),
  IF(OR(ISERROR(VLOOKUP(LEFT(Q2465,FIND(",",Q2465)-1),MapTable!$A:$A,1,0)),ISERROR(VLOOKUP(TRIM(MID(Q2465,FIND(",",Q2465)+1,999)),MapTable!$A:$A,1,0))),"맵없음",
  ""),
IF(ISERROR(FIND(",",Q2465,FIND(",",Q2465,FIND(",",Q2465)+1)+1)),
  IF(OR(ISERROR(VLOOKUP(LEFT(Q2465,FIND(",",Q2465)-1),MapTable!$A:$A,1,0)),ISERROR(VLOOKUP(TRIM(MID(Q2465,FIND(",",Q2465)+1,FIND(",",Q2465,FIND(",",Q2465)+1)-FIND(",",Q2465)-1)),MapTable!$A:$A,1,0)),ISERROR(VLOOKUP(TRIM(MID(Q2465,FIND(",",Q2465,FIND(",",Q2465)+1)+1,999)),MapTable!$A:$A,1,0))),"맵없음",
  ""),
IF(ISERROR(FIND(",",Q2465,FIND(",",Q2465,FIND(",",Q2465,FIND(",",Q2465)+1)+1)+1)),
  IF(OR(ISERROR(VLOOKUP(LEFT(Q2465,FIND(",",Q2465)-1),MapTable!$A:$A,1,0)),ISERROR(VLOOKUP(TRIM(MID(Q2465,FIND(",",Q2465)+1,FIND(",",Q2465,FIND(",",Q2465)+1)-FIND(",",Q2465)-1)),MapTable!$A:$A,1,0)),ISERROR(VLOOKUP(TRIM(MID(Q2465,FIND(",",Q2465,FIND(",",Q2465)+1)+1,FIND(",",Q2465,FIND(",",Q2465,FIND(",",Q2465)+1)+1)-FIND(",",Q2465,FIND(",",Q2465)+1)-1)),MapTable!$A:$A,1,0)),ISERROR(VLOOKUP(TRIM(MID(Q2465,FIND(",",Q2465,FIND(",",Q2465,FIND(",",Q2465)+1)+1)+1,999)),MapTable!$A:$A,1,0))),"맵없음",
  ""),
)))))</f>
        <v/>
      </c>
      <c r="W2465" t="str">
        <f>IF(ISBLANK(V2465),"",IF(ISERROR(VLOOKUP(V2465,[3]DropTable!$A:$A,1,0)),"드랍없음",""))</f>
        <v/>
      </c>
      <c r="Y2465" t="str">
        <f>IF(ISBLANK(X2465),"",IF(ISERROR(VLOOKUP(X2465,[3]DropTable!$A:$A,1,0)),"드랍없음",""))</f>
        <v/>
      </c>
      <c r="AA2465">
        <v>8.1</v>
      </c>
    </row>
    <row r="2466" spans="1:27" x14ac:dyDescent="0.3">
      <c r="A2466">
        <v>27</v>
      </c>
      <c r="B2466">
        <v>25</v>
      </c>
      <c r="C2466">
        <v>1680</v>
      </c>
      <c r="D2466">
        <v>420</v>
      </c>
      <c r="E2466" t="s">
        <v>114</v>
      </c>
      <c r="H2466" t="str">
        <f>IF(ISBLANK(G2466),"",
IFERROR(VLOOKUP(G2466,[1]StringTable!$1:$1048576,MATCH([1]StringTable!$B$1,[1]StringTable!$1:$1,0),0),
IFERROR(VLOOKUP(G2466,[1]InApkStringTable!$1:$1048576,MATCH([1]InApkStringTable!$B$1,[1]InApkStringTable!$1:$1,0),0),
"스트링없음")))</f>
        <v/>
      </c>
      <c r="J2466" t="b">
        <v>1</v>
      </c>
      <c r="L2466" t="str">
        <f>IF(ISBLANK(K2466),"",IF(ISERROR(VLOOKUP(K2466,MapTable!$A:$A,1,0)),"맵없음",""))</f>
        <v/>
      </c>
      <c r="N2466" t="b">
        <f t="shared" ca="1" si="87"/>
        <v>0</v>
      </c>
      <c r="R2466" t="str">
        <f>IF(ISBLANK(Q2466),"",
IF(ISERROR(FIND(",",Q2466)),
  IF(ISERROR(VLOOKUP(Q2466,MapTable!$A:$A,1,0)),"맵없음",
  ""),
IF(ISERROR(FIND(",",Q2466,FIND(",",Q2466)+1)),
  IF(OR(ISERROR(VLOOKUP(LEFT(Q2466,FIND(",",Q2466)-1),MapTable!$A:$A,1,0)),ISERROR(VLOOKUP(TRIM(MID(Q2466,FIND(",",Q2466)+1,999)),MapTable!$A:$A,1,0))),"맵없음",
  ""),
IF(ISERROR(FIND(",",Q2466,FIND(",",Q2466,FIND(",",Q2466)+1)+1)),
  IF(OR(ISERROR(VLOOKUP(LEFT(Q2466,FIND(",",Q2466)-1),MapTable!$A:$A,1,0)),ISERROR(VLOOKUP(TRIM(MID(Q2466,FIND(",",Q2466)+1,FIND(",",Q2466,FIND(",",Q2466)+1)-FIND(",",Q2466)-1)),MapTable!$A:$A,1,0)),ISERROR(VLOOKUP(TRIM(MID(Q2466,FIND(",",Q2466,FIND(",",Q2466)+1)+1,999)),MapTable!$A:$A,1,0))),"맵없음",
  ""),
IF(ISERROR(FIND(",",Q2466,FIND(",",Q2466,FIND(",",Q2466,FIND(",",Q2466)+1)+1)+1)),
  IF(OR(ISERROR(VLOOKUP(LEFT(Q2466,FIND(",",Q2466)-1),MapTable!$A:$A,1,0)),ISERROR(VLOOKUP(TRIM(MID(Q2466,FIND(",",Q2466)+1,FIND(",",Q2466,FIND(",",Q2466)+1)-FIND(",",Q2466)-1)),MapTable!$A:$A,1,0)),ISERROR(VLOOKUP(TRIM(MID(Q2466,FIND(",",Q2466,FIND(",",Q2466)+1)+1,FIND(",",Q2466,FIND(",",Q2466,FIND(",",Q2466)+1)+1)-FIND(",",Q2466,FIND(",",Q2466)+1)-1)),MapTable!$A:$A,1,0)),ISERROR(VLOOKUP(TRIM(MID(Q2466,FIND(",",Q2466,FIND(",",Q2466,FIND(",",Q2466)+1)+1)+1,999)),MapTable!$A:$A,1,0))),"맵없음",
  ""),
)))))</f>
        <v/>
      </c>
      <c r="W2466" t="str">
        <f>IF(ISBLANK(V2466),"",IF(ISERROR(VLOOKUP(V2466,[3]DropTable!$A:$A,1,0)),"드랍없음",""))</f>
        <v/>
      </c>
      <c r="Y2466" t="str">
        <f>IF(ISBLANK(X2466),"",IF(ISERROR(VLOOKUP(X2466,[3]DropTable!$A:$A,1,0)),"드랍없음",""))</f>
        <v/>
      </c>
      <c r="AA2466">
        <v>8.1</v>
      </c>
    </row>
    <row r="2467" spans="1:27" x14ac:dyDescent="0.3">
      <c r="A2467">
        <v>27</v>
      </c>
      <c r="B2467">
        <v>26</v>
      </c>
      <c r="C2467">
        <v>1680</v>
      </c>
      <c r="D2467">
        <v>420</v>
      </c>
      <c r="E2467" t="s">
        <v>114</v>
      </c>
      <c r="H2467" t="str">
        <f>IF(ISBLANK(G2467),"",
IFERROR(VLOOKUP(G2467,[1]StringTable!$1:$1048576,MATCH([1]StringTable!$B$1,[1]StringTable!$1:$1,0),0),
IFERROR(VLOOKUP(G2467,[1]InApkStringTable!$1:$1048576,MATCH([1]InApkStringTable!$B$1,[1]InApkStringTable!$1:$1,0),0),
"스트링없음")))</f>
        <v/>
      </c>
      <c r="J2467" t="b">
        <v>1</v>
      </c>
      <c r="L2467" t="str">
        <f>IF(ISBLANK(K2467),"",IF(ISERROR(VLOOKUP(K2467,MapTable!$A:$A,1,0)),"맵없음",""))</f>
        <v/>
      </c>
      <c r="N2467" t="b">
        <f t="shared" ca="1" si="87"/>
        <v>0</v>
      </c>
      <c r="R2467" t="str">
        <f>IF(ISBLANK(Q2467),"",
IF(ISERROR(FIND(",",Q2467)),
  IF(ISERROR(VLOOKUP(Q2467,MapTable!$A:$A,1,0)),"맵없음",
  ""),
IF(ISERROR(FIND(",",Q2467,FIND(",",Q2467)+1)),
  IF(OR(ISERROR(VLOOKUP(LEFT(Q2467,FIND(",",Q2467)-1),MapTable!$A:$A,1,0)),ISERROR(VLOOKUP(TRIM(MID(Q2467,FIND(",",Q2467)+1,999)),MapTable!$A:$A,1,0))),"맵없음",
  ""),
IF(ISERROR(FIND(",",Q2467,FIND(",",Q2467,FIND(",",Q2467)+1)+1)),
  IF(OR(ISERROR(VLOOKUP(LEFT(Q2467,FIND(",",Q2467)-1),MapTable!$A:$A,1,0)),ISERROR(VLOOKUP(TRIM(MID(Q2467,FIND(",",Q2467)+1,FIND(",",Q2467,FIND(",",Q2467)+1)-FIND(",",Q2467)-1)),MapTable!$A:$A,1,0)),ISERROR(VLOOKUP(TRIM(MID(Q2467,FIND(",",Q2467,FIND(",",Q2467)+1)+1,999)),MapTable!$A:$A,1,0))),"맵없음",
  ""),
IF(ISERROR(FIND(",",Q2467,FIND(",",Q2467,FIND(",",Q2467,FIND(",",Q2467)+1)+1)+1)),
  IF(OR(ISERROR(VLOOKUP(LEFT(Q2467,FIND(",",Q2467)-1),MapTable!$A:$A,1,0)),ISERROR(VLOOKUP(TRIM(MID(Q2467,FIND(",",Q2467)+1,FIND(",",Q2467,FIND(",",Q2467)+1)-FIND(",",Q2467)-1)),MapTable!$A:$A,1,0)),ISERROR(VLOOKUP(TRIM(MID(Q2467,FIND(",",Q2467,FIND(",",Q2467)+1)+1,FIND(",",Q2467,FIND(",",Q2467,FIND(",",Q2467)+1)+1)-FIND(",",Q2467,FIND(",",Q2467)+1)-1)),MapTable!$A:$A,1,0)),ISERROR(VLOOKUP(TRIM(MID(Q2467,FIND(",",Q2467,FIND(",",Q2467,FIND(",",Q2467)+1)+1)+1,999)),MapTable!$A:$A,1,0))),"맵없음",
  ""),
)))))</f>
        <v/>
      </c>
      <c r="W2467" t="str">
        <f>IF(ISBLANK(V2467),"",IF(ISERROR(VLOOKUP(V2467,[3]DropTable!$A:$A,1,0)),"드랍없음",""))</f>
        <v/>
      </c>
      <c r="Y2467" t="str">
        <f>IF(ISBLANK(X2467),"",IF(ISERROR(VLOOKUP(X2467,[3]DropTable!$A:$A,1,0)),"드랍없음",""))</f>
        <v/>
      </c>
      <c r="AA2467">
        <v>8.1</v>
      </c>
    </row>
    <row r="2468" spans="1:27" x14ac:dyDescent="0.3">
      <c r="A2468">
        <v>27</v>
      </c>
      <c r="B2468">
        <v>27</v>
      </c>
      <c r="C2468">
        <v>1680</v>
      </c>
      <c r="D2468">
        <v>420</v>
      </c>
      <c r="E2468" t="s">
        <v>114</v>
      </c>
      <c r="H2468" t="str">
        <f>IF(ISBLANK(G2468),"",
IFERROR(VLOOKUP(G2468,[1]StringTable!$1:$1048576,MATCH([1]StringTable!$B$1,[1]StringTable!$1:$1,0),0),
IFERROR(VLOOKUP(G2468,[1]InApkStringTable!$1:$1048576,MATCH([1]InApkStringTable!$B$1,[1]InApkStringTable!$1:$1,0),0),
"스트링없음")))</f>
        <v/>
      </c>
      <c r="J2468" t="b">
        <v>1</v>
      </c>
      <c r="L2468" t="str">
        <f>IF(ISBLANK(K2468),"",IF(ISERROR(VLOOKUP(K2468,MapTable!$A:$A,1,0)),"맵없음",""))</f>
        <v/>
      </c>
      <c r="N2468" t="b">
        <f t="shared" ca="1" si="87"/>
        <v>0</v>
      </c>
      <c r="R2468" t="str">
        <f>IF(ISBLANK(Q2468),"",
IF(ISERROR(FIND(",",Q2468)),
  IF(ISERROR(VLOOKUP(Q2468,MapTable!$A:$A,1,0)),"맵없음",
  ""),
IF(ISERROR(FIND(",",Q2468,FIND(",",Q2468)+1)),
  IF(OR(ISERROR(VLOOKUP(LEFT(Q2468,FIND(",",Q2468)-1),MapTable!$A:$A,1,0)),ISERROR(VLOOKUP(TRIM(MID(Q2468,FIND(",",Q2468)+1,999)),MapTable!$A:$A,1,0))),"맵없음",
  ""),
IF(ISERROR(FIND(",",Q2468,FIND(",",Q2468,FIND(",",Q2468)+1)+1)),
  IF(OR(ISERROR(VLOOKUP(LEFT(Q2468,FIND(",",Q2468)-1),MapTable!$A:$A,1,0)),ISERROR(VLOOKUP(TRIM(MID(Q2468,FIND(",",Q2468)+1,FIND(",",Q2468,FIND(",",Q2468)+1)-FIND(",",Q2468)-1)),MapTable!$A:$A,1,0)),ISERROR(VLOOKUP(TRIM(MID(Q2468,FIND(",",Q2468,FIND(",",Q2468)+1)+1,999)),MapTable!$A:$A,1,0))),"맵없음",
  ""),
IF(ISERROR(FIND(",",Q2468,FIND(",",Q2468,FIND(",",Q2468,FIND(",",Q2468)+1)+1)+1)),
  IF(OR(ISERROR(VLOOKUP(LEFT(Q2468,FIND(",",Q2468)-1),MapTable!$A:$A,1,0)),ISERROR(VLOOKUP(TRIM(MID(Q2468,FIND(",",Q2468)+1,FIND(",",Q2468,FIND(",",Q2468)+1)-FIND(",",Q2468)-1)),MapTable!$A:$A,1,0)),ISERROR(VLOOKUP(TRIM(MID(Q2468,FIND(",",Q2468,FIND(",",Q2468)+1)+1,FIND(",",Q2468,FIND(",",Q2468,FIND(",",Q2468)+1)+1)-FIND(",",Q2468,FIND(",",Q2468)+1)-1)),MapTable!$A:$A,1,0)),ISERROR(VLOOKUP(TRIM(MID(Q2468,FIND(",",Q2468,FIND(",",Q2468,FIND(",",Q2468)+1)+1)+1,999)),MapTable!$A:$A,1,0))),"맵없음",
  ""),
)))))</f>
        <v/>
      </c>
      <c r="W2468" t="str">
        <f>IF(ISBLANK(V2468),"",IF(ISERROR(VLOOKUP(V2468,[3]DropTable!$A:$A,1,0)),"드랍없음",""))</f>
        <v/>
      </c>
      <c r="Y2468" t="str">
        <f>IF(ISBLANK(X2468),"",IF(ISERROR(VLOOKUP(X2468,[3]DropTable!$A:$A,1,0)),"드랍없음",""))</f>
        <v/>
      </c>
      <c r="AA2468">
        <v>8.1</v>
      </c>
    </row>
    <row r="2469" spans="1:27" x14ac:dyDescent="0.3">
      <c r="A2469">
        <v>27</v>
      </c>
      <c r="B2469">
        <v>28</v>
      </c>
      <c r="C2469">
        <v>1680</v>
      </c>
      <c r="D2469">
        <v>420</v>
      </c>
      <c r="E2469" t="s">
        <v>114</v>
      </c>
      <c r="H2469" t="str">
        <f>IF(ISBLANK(G2469),"",
IFERROR(VLOOKUP(G2469,[1]StringTable!$1:$1048576,MATCH([1]StringTable!$B$1,[1]StringTable!$1:$1,0),0),
IFERROR(VLOOKUP(G2469,[1]InApkStringTable!$1:$1048576,MATCH([1]InApkStringTable!$B$1,[1]InApkStringTable!$1:$1,0),0),
"스트링없음")))</f>
        <v/>
      </c>
      <c r="J2469" t="b">
        <v>1</v>
      </c>
      <c r="L2469" t="str">
        <f>IF(ISBLANK(K2469),"",IF(ISERROR(VLOOKUP(K2469,MapTable!$A:$A,1,0)),"맵없음",""))</f>
        <v/>
      </c>
      <c r="N2469" t="b">
        <f t="shared" ca="1" si="87"/>
        <v>0</v>
      </c>
      <c r="R2469" t="str">
        <f>IF(ISBLANK(Q2469),"",
IF(ISERROR(FIND(",",Q2469)),
  IF(ISERROR(VLOOKUP(Q2469,MapTable!$A:$A,1,0)),"맵없음",
  ""),
IF(ISERROR(FIND(",",Q2469,FIND(",",Q2469)+1)),
  IF(OR(ISERROR(VLOOKUP(LEFT(Q2469,FIND(",",Q2469)-1),MapTable!$A:$A,1,0)),ISERROR(VLOOKUP(TRIM(MID(Q2469,FIND(",",Q2469)+1,999)),MapTable!$A:$A,1,0))),"맵없음",
  ""),
IF(ISERROR(FIND(",",Q2469,FIND(",",Q2469,FIND(",",Q2469)+1)+1)),
  IF(OR(ISERROR(VLOOKUP(LEFT(Q2469,FIND(",",Q2469)-1),MapTable!$A:$A,1,0)),ISERROR(VLOOKUP(TRIM(MID(Q2469,FIND(",",Q2469)+1,FIND(",",Q2469,FIND(",",Q2469)+1)-FIND(",",Q2469)-1)),MapTable!$A:$A,1,0)),ISERROR(VLOOKUP(TRIM(MID(Q2469,FIND(",",Q2469,FIND(",",Q2469)+1)+1,999)),MapTable!$A:$A,1,0))),"맵없음",
  ""),
IF(ISERROR(FIND(",",Q2469,FIND(",",Q2469,FIND(",",Q2469,FIND(",",Q2469)+1)+1)+1)),
  IF(OR(ISERROR(VLOOKUP(LEFT(Q2469,FIND(",",Q2469)-1),MapTable!$A:$A,1,0)),ISERROR(VLOOKUP(TRIM(MID(Q2469,FIND(",",Q2469)+1,FIND(",",Q2469,FIND(",",Q2469)+1)-FIND(",",Q2469)-1)),MapTable!$A:$A,1,0)),ISERROR(VLOOKUP(TRIM(MID(Q2469,FIND(",",Q2469,FIND(",",Q2469)+1)+1,FIND(",",Q2469,FIND(",",Q2469,FIND(",",Q2469)+1)+1)-FIND(",",Q2469,FIND(",",Q2469)+1)-1)),MapTable!$A:$A,1,0)),ISERROR(VLOOKUP(TRIM(MID(Q2469,FIND(",",Q2469,FIND(",",Q2469,FIND(",",Q2469)+1)+1)+1,999)),MapTable!$A:$A,1,0))),"맵없음",
  ""),
)))))</f>
        <v/>
      </c>
      <c r="W2469" t="str">
        <f>IF(ISBLANK(V2469),"",IF(ISERROR(VLOOKUP(V2469,[3]DropTable!$A:$A,1,0)),"드랍없음",""))</f>
        <v/>
      </c>
      <c r="Y2469" t="str">
        <f>IF(ISBLANK(X2469),"",IF(ISERROR(VLOOKUP(X2469,[3]DropTable!$A:$A,1,0)),"드랍없음",""))</f>
        <v/>
      </c>
      <c r="AA2469">
        <v>8.1</v>
      </c>
    </row>
    <row r="2470" spans="1:27" x14ac:dyDescent="0.3">
      <c r="A2470">
        <v>27</v>
      </c>
      <c r="B2470">
        <v>29</v>
      </c>
      <c r="C2470">
        <v>1680</v>
      </c>
      <c r="D2470">
        <v>420</v>
      </c>
      <c r="E2470" t="s">
        <v>114</v>
      </c>
      <c r="H2470" t="str">
        <f>IF(ISBLANK(G2470),"",
IFERROR(VLOOKUP(G2470,[1]StringTable!$1:$1048576,MATCH([1]StringTable!$B$1,[1]StringTable!$1:$1,0),0),
IFERROR(VLOOKUP(G2470,[1]InApkStringTable!$1:$1048576,MATCH([1]InApkStringTable!$B$1,[1]InApkStringTable!$1:$1,0),0),
"스트링없음")))</f>
        <v/>
      </c>
      <c r="J2470" t="b">
        <v>1</v>
      </c>
      <c r="L2470" t="str">
        <f>IF(ISBLANK(K2470),"",IF(ISERROR(VLOOKUP(K2470,MapTable!$A:$A,1,0)),"맵없음",""))</f>
        <v/>
      </c>
      <c r="N2470" t="b">
        <f t="shared" ca="1" si="87"/>
        <v>0</v>
      </c>
      <c r="R2470" t="str">
        <f>IF(ISBLANK(Q2470),"",
IF(ISERROR(FIND(",",Q2470)),
  IF(ISERROR(VLOOKUP(Q2470,MapTable!$A:$A,1,0)),"맵없음",
  ""),
IF(ISERROR(FIND(",",Q2470,FIND(",",Q2470)+1)),
  IF(OR(ISERROR(VLOOKUP(LEFT(Q2470,FIND(",",Q2470)-1),MapTable!$A:$A,1,0)),ISERROR(VLOOKUP(TRIM(MID(Q2470,FIND(",",Q2470)+1,999)),MapTable!$A:$A,1,0))),"맵없음",
  ""),
IF(ISERROR(FIND(",",Q2470,FIND(",",Q2470,FIND(",",Q2470)+1)+1)),
  IF(OR(ISERROR(VLOOKUP(LEFT(Q2470,FIND(",",Q2470)-1),MapTable!$A:$A,1,0)),ISERROR(VLOOKUP(TRIM(MID(Q2470,FIND(",",Q2470)+1,FIND(",",Q2470,FIND(",",Q2470)+1)-FIND(",",Q2470)-1)),MapTable!$A:$A,1,0)),ISERROR(VLOOKUP(TRIM(MID(Q2470,FIND(",",Q2470,FIND(",",Q2470)+1)+1,999)),MapTable!$A:$A,1,0))),"맵없음",
  ""),
IF(ISERROR(FIND(",",Q2470,FIND(",",Q2470,FIND(",",Q2470,FIND(",",Q2470)+1)+1)+1)),
  IF(OR(ISERROR(VLOOKUP(LEFT(Q2470,FIND(",",Q2470)-1),MapTable!$A:$A,1,0)),ISERROR(VLOOKUP(TRIM(MID(Q2470,FIND(",",Q2470)+1,FIND(",",Q2470,FIND(",",Q2470)+1)-FIND(",",Q2470)-1)),MapTable!$A:$A,1,0)),ISERROR(VLOOKUP(TRIM(MID(Q2470,FIND(",",Q2470,FIND(",",Q2470)+1)+1,FIND(",",Q2470,FIND(",",Q2470,FIND(",",Q2470)+1)+1)-FIND(",",Q2470,FIND(",",Q2470)+1)-1)),MapTable!$A:$A,1,0)),ISERROR(VLOOKUP(TRIM(MID(Q2470,FIND(",",Q2470,FIND(",",Q2470,FIND(",",Q2470)+1)+1)+1,999)),MapTable!$A:$A,1,0))),"맵없음",
  ""),
)))))</f>
        <v/>
      </c>
      <c r="W2470" t="str">
        <f>IF(ISBLANK(V2470),"",IF(ISERROR(VLOOKUP(V2470,[3]DropTable!$A:$A,1,0)),"드랍없음",""))</f>
        <v/>
      </c>
      <c r="Y2470" t="str">
        <f>IF(ISBLANK(X2470),"",IF(ISERROR(VLOOKUP(X2470,[3]DropTable!$A:$A,1,0)),"드랍없음",""))</f>
        <v/>
      </c>
      <c r="AA2470">
        <v>8.1</v>
      </c>
    </row>
    <row r="2471" spans="1:27" x14ac:dyDescent="0.3">
      <c r="A2471">
        <v>27</v>
      </c>
      <c r="B2471">
        <v>30</v>
      </c>
      <c r="C2471">
        <v>1680</v>
      </c>
      <c r="D2471">
        <v>420</v>
      </c>
      <c r="E2471" t="s">
        <v>114</v>
      </c>
      <c r="H2471" t="str">
        <f>IF(ISBLANK(G2471),"",
IFERROR(VLOOKUP(G2471,[1]StringTable!$1:$1048576,MATCH([1]StringTable!$B$1,[1]StringTable!$1:$1,0),0),
IFERROR(VLOOKUP(G2471,[1]InApkStringTable!$1:$1048576,MATCH([1]InApkStringTable!$B$1,[1]InApkStringTable!$1:$1,0),0),
"스트링없음")))</f>
        <v/>
      </c>
      <c r="J2471" t="b">
        <v>1</v>
      </c>
      <c r="L2471" t="str">
        <f>IF(ISBLANK(K2471),"",IF(ISERROR(VLOOKUP(K2471,MapTable!$A:$A,1,0)),"맵없음",""))</f>
        <v/>
      </c>
      <c r="N2471" t="b">
        <f t="shared" ca="1" si="87"/>
        <v>0</v>
      </c>
      <c r="R2471" t="str">
        <f>IF(ISBLANK(Q2471),"",
IF(ISERROR(FIND(",",Q2471)),
  IF(ISERROR(VLOOKUP(Q2471,MapTable!$A:$A,1,0)),"맵없음",
  ""),
IF(ISERROR(FIND(",",Q2471,FIND(",",Q2471)+1)),
  IF(OR(ISERROR(VLOOKUP(LEFT(Q2471,FIND(",",Q2471)-1),MapTable!$A:$A,1,0)),ISERROR(VLOOKUP(TRIM(MID(Q2471,FIND(",",Q2471)+1,999)),MapTable!$A:$A,1,0))),"맵없음",
  ""),
IF(ISERROR(FIND(",",Q2471,FIND(",",Q2471,FIND(",",Q2471)+1)+1)),
  IF(OR(ISERROR(VLOOKUP(LEFT(Q2471,FIND(",",Q2471)-1),MapTable!$A:$A,1,0)),ISERROR(VLOOKUP(TRIM(MID(Q2471,FIND(",",Q2471)+1,FIND(",",Q2471,FIND(",",Q2471)+1)-FIND(",",Q2471)-1)),MapTable!$A:$A,1,0)),ISERROR(VLOOKUP(TRIM(MID(Q2471,FIND(",",Q2471,FIND(",",Q2471)+1)+1,999)),MapTable!$A:$A,1,0))),"맵없음",
  ""),
IF(ISERROR(FIND(",",Q2471,FIND(",",Q2471,FIND(",",Q2471,FIND(",",Q2471)+1)+1)+1)),
  IF(OR(ISERROR(VLOOKUP(LEFT(Q2471,FIND(",",Q2471)-1),MapTable!$A:$A,1,0)),ISERROR(VLOOKUP(TRIM(MID(Q2471,FIND(",",Q2471)+1,FIND(",",Q2471,FIND(",",Q2471)+1)-FIND(",",Q2471)-1)),MapTable!$A:$A,1,0)),ISERROR(VLOOKUP(TRIM(MID(Q2471,FIND(",",Q2471,FIND(",",Q2471)+1)+1,FIND(",",Q2471,FIND(",",Q2471,FIND(",",Q2471)+1)+1)-FIND(",",Q2471,FIND(",",Q2471)+1)-1)),MapTable!$A:$A,1,0)),ISERROR(VLOOKUP(TRIM(MID(Q2471,FIND(",",Q2471,FIND(",",Q2471,FIND(",",Q2471)+1)+1)+1,999)),MapTable!$A:$A,1,0))),"맵없음",
  ""),
)))))</f>
        <v/>
      </c>
      <c r="W2471" t="str">
        <f>IF(ISBLANK(V2471),"",IF(ISERROR(VLOOKUP(V2471,[3]DropTable!$A:$A,1,0)),"드랍없음",""))</f>
        <v/>
      </c>
      <c r="Y2471" t="str">
        <f>IF(ISBLANK(X2471),"",IF(ISERROR(VLOOKUP(X2471,[3]DropTable!$A:$A,1,0)),"드랍없음",""))</f>
        <v/>
      </c>
      <c r="AA2471">
        <v>8.1</v>
      </c>
    </row>
    <row r="2472" spans="1:27" x14ac:dyDescent="0.3">
      <c r="A2472">
        <v>27</v>
      </c>
      <c r="B2472">
        <v>31</v>
      </c>
      <c r="C2472">
        <v>1680</v>
      </c>
      <c r="D2472">
        <v>420</v>
      </c>
      <c r="E2472" t="s">
        <v>114</v>
      </c>
      <c r="H2472" t="str">
        <f>IF(ISBLANK(G2472),"",
IFERROR(VLOOKUP(G2472,[1]StringTable!$1:$1048576,MATCH([1]StringTable!$B$1,[1]StringTable!$1:$1,0),0),
IFERROR(VLOOKUP(G2472,[1]InApkStringTable!$1:$1048576,MATCH([1]InApkStringTable!$B$1,[1]InApkStringTable!$1:$1,0),0),
"스트링없음")))</f>
        <v/>
      </c>
      <c r="J2472" t="b">
        <v>1</v>
      </c>
      <c r="L2472" t="str">
        <f>IF(ISBLANK(K2472),"",IF(ISERROR(VLOOKUP(K2472,MapTable!$A:$A,1,0)),"맵없음",""))</f>
        <v/>
      </c>
      <c r="N2472" t="b">
        <f t="shared" ca="1" si="87"/>
        <v>0</v>
      </c>
      <c r="R2472" t="str">
        <f>IF(ISBLANK(Q2472),"",
IF(ISERROR(FIND(",",Q2472)),
  IF(ISERROR(VLOOKUP(Q2472,MapTable!$A:$A,1,0)),"맵없음",
  ""),
IF(ISERROR(FIND(",",Q2472,FIND(",",Q2472)+1)),
  IF(OR(ISERROR(VLOOKUP(LEFT(Q2472,FIND(",",Q2472)-1),MapTable!$A:$A,1,0)),ISERROR(VLOOKUP(TRIM(MID(Q2472,FIND(",",Q2472)+1,999)),MapTable!$A:$A,1,0))),"맵없음",
  ""),
IF(ISERROR(FIND(",",Q2472,FIND(",",Q2472,FIND(",",Q2472)+1)+1)),
  IF(OR(ISERROR(VLOOKUP(LEFT(Q2472,FIND(",",Q2472)-1),MapTable!$A:$A,1,0)),ISERROR(VLOOKUP(TRIM(MID(Q2472,FIND(",",Q2472)+1,FIND(",",Q2472,FIND(",",Q2472)+1)-FIND(",",Q2472)-1)),MapTable!$A:$A,1,0)),ISERROR(VLOOKUP(TRIM(MID(Q2472,FIND(",",Q2472,FIND(",",Q2472)+1)+1,999)),MapTable!$A:$A,1,0))),"맵없음",
  ""),
IF(ISERROR(FIND(",",Q2472,FIND(",",Q2472,FIND(",",Q2472,FIND(",",Q2472)+1)+1)+1)),
  IF(OR(ISERROR(VLOOKUP(LEFT(Q2472,FIND(",",Q2472)-1),MapTable!$A:$A,1,0)),ISERROR(VLOOKUP(TRIM(MID(Q2472,FIND(",",Q2472)+1,FIND(",",Q2472,FIND(",",Q2472)+1)-FIND(",",Q2472)-1)),MapTable!$A:$A,1,0)),ISERROR(VLOOKUP(TRIM(MID(Q2472,FIND(",",Q2472,FIND(",",Q2472)+1)+1,FIND(",",Q2472,FIND(",",Q2472,FIND(",",Q2472)+1)+1)-FIND(",",Q2472,FIND(",",Q2472)+1)-1)),MapTable!$A:$A,1,0)),ISERROR(VLOOKUP(TRIM(MID(Q2472,FIND(",",Q2472,FIND(",",Q2472,FIND(",",Q2472)+1)+1)+1,999)),MapTable!$A:$A,1,0))),"맵없음",
  ""),
)))))</f>
        <v/>
      </c>
      <c r="W2472" t="str">
        <f>IF(ISBLANK(V2472),"",IF(ISERROR(VLOOKUP(V2472,[3]DropTable!$A:$A,1,0)),"드랍없음",""))</f>
        <v/>
      </c>
      <c r="Y2472" t="str">
        <f>IF(ISBLANK(X2472),"",IF(ISERROR(VLOOKUP(X2472,[3]DropTable!$A:$A,1,0)),"드랍없음",""))</f>
        <v/>
      </c>
      <c r="AA2472">
        <v>8.1</v>
      </c>
    </row>
    <row r="2473" spans="1:27" x14ac:dyDescent="0.3">
      <c r="A2473">
        <v>27</v>
      </c>
      <c r="B2473">
        <v>32</v>
      </c>
      <c r="C2473">
        <v>1680</v>
      </c>
      <c r="D2473">
        <v>420</v>
      </c>
      <c r="E2473" t="s">
        <v>114</v>
      </c>
      <c r="H2473" t="str">
        <f>IF(ISBLANK(G2473),"",
IFERROR(VLOOKUP(G2473,[1]StringTable!$1:$1048576,MATCH([1]StringTable!$B$1,[1]StringTable!$1:$1,0),0),
IFERROR(VLOOKUP(G2473,[1]InApkStringTable!$1:$1048576,MATCH([1]InApkStringTable!$B$1,[1]InApkStringTable!$1:$1,0),0),
"스트링없음")))</f>
        <v/>
      </c>
      <c r="J2473" t="b">
        <v>1</v>
      </c>
      <c r="L2473" t="str">
        <f>IF(ISBLANK(K2473),"",IF(ISERROR(VLOOKUP(K2473,MapTable!$A:$A,1,0)),"맵없음",""))</f>
        <v/>
      </c>
      <c r="N2473" t="b">
        <f t="shared" ca="1" si="87"/>
        <v>0</v>
      </c>
      <c r="R2473" t="str">
        <f>IF(ISBLANK(Q2473),"",
IF(ISERROR(FIND(",",Q2473)),
  IF(ISERROR(VLOOKUP(Q2473,MapTable!$A:$A,1,0)),"맵없음",
  ""),
IF(ISERROR(FIND(",",Q2473,FIND(",",Q2473)+1)),
  IF(OR(ISERROR(VLOOKUP(LEFT(Q2473,FIND(",",Q2473)-1),MapTable!$A:$A,1,0)),ISERROR(VLOOKUP(TRIM(MID(Q2473,FIND(",",Q2473)+1,999)),MapTable!$A:$A,1,0))),"맵없음",
  ""),
IF(ISERROR(FIND(",",Q2473,FIND(",",Q2473,FIND(",",Q2473)+1)+1)),
  IF(OR(ISERROR(VLOOKUP(LEFT(Q2473,FIND(",",Q2473)-1),MapTable!$A:$A,1,0)),ISERROR(VLOOKUP(TRIM(MID(Q2473,FIND(",",Q2473)+1,FIND(",",Q2473,FIND(",",Q2473)+1)-FIND(",",Q2473)-1)),MapTable!$A:$A,1,0)),ISERROR(VLOOKUP(TRIM(MID(Q2473,FIND(",",Q2473,FIND(",",Q2473)+1)+1,999)),MapTable!$A:$A,1,0))),"맵없음",
  ""),
IF(ISERROR(FIND(",",Q2473,FIND(",",Q2473,FIND(",",Q2473,FIND(",",Q2473)+1)+1)+1)),
  IF(OR(ISERROR(VLOOKUP(LEFT(Q2473,FIND(",",Q2473)-1),MapTable!$A:$A,1,0)),ISERROR(VLOOKUP(TRIM(MID(Q2473,FIND(",",Q2473)+1,FIND(",",Q2473,FIND(",",Q2473)+1)-FIND(",",Q2473)-1)),MapTable!$A:$A,1,0)),ISERROR(VLOOKUP(TRIM(MID(Q2473,FIND(",",Q2473,FIND(",",Q2473)+1)+1,FIND(",",Q2473,FIND(",",Q2473,FIND(",",Q2473)+1)+1)-FIND(",",Q2473,FIND(",",Q2473)+1)-1)),MapTable!$A:$A,1,0)),ISERROR(VLOOKUP(TRIM(MID(Q2473,FIND(",",Q2473,FIND(",",Q2473,FIND(",",Q2473)+1)+1)+1,999)),MapTable!$A:$A,1,0))),"맵없음",
  ""),
)))))</f>
        <v/>
      </c>
      <c r="W2473" t="str">
        <f>IF(ISBLANK(V2473),"",IF(ISERROR(VLOOKUP(V2473,[3]DropTable!$A:$A,1,0)),"드랍없음",""))</f>
        <v/>
      </c>
      <c r="Y2473" t="str">
        <f>IF(ISBLANK(X2473),"",IF(ISERROR(VLOOKUP(X2473,[3]DropTable!$A:$A,1,0)),"드랍없음",""))</f>
        <v/>
      </c>
      <c r="AA2473">
        <v>8.1</v>
      </c>
    </row>
    <row r="2474" spans="1:27" x14ac:dyDescent="0.3">
      <c r="A2474">
        <v>27</v>
      </c>
      <c r="B2474">
        <v>33</v>
      </c>
      <c r="C2474">
        <v>1680</v>
      </c>
      <c r="D2474">
        <v>420</v>
      </c>
      <c r="E2474" t="s">
        <v>114</v>
      </c>
      <c r="H2474" t="str">
        <f>IF(ISBLANK(G2474),"",
IFERROR(VLOOKUP(G2474,[1]StringTable!$1:$1048576,MATCH([1]StringTable!$B$1,[1]StringTable!$1:$1,0),0),
IFERROR(VLOOKUP(G2474,[1]InApkStringTable!$1:$1048576,MATCH([1]InApkStringTable!$B$1,[1]InApkStringTable!$1:$1,0),0),
"스트링없음")))</f>
        <v/>
      </c>
      <c r="J2474" t="b">
        <v>1</v>
      </c>
      <c r="L2474" t="str">
        <f>IF(ISBLANK(K2474),"",IF(ISERROR(VLOOKUP(K2474,MapTable!$A:$A,1,0)),"맵없음",""))</f>
        <v/>
      </c>
      <c r="N2474" t="b">
        <f t="shared" ca="1" si="87"/>
        <v>0</v>
      </c>
      <c r="R2474" t="str">
        <f>IF(ISBLANK(Q2474),"",
IF(ISERROR(FIND(",",Q2474)),
  IF(ISERROR(VLOOKUP(Q2474,MapTable!$A:$A,1,0)),"맵없음",
  ""),
IF(ISERROR(FIND(",",Q2474,FIND(",",Q2474)+1)),
  IF(OR(ISERROR(VLOOKUP(LEFT(Q2474,FIND(",",Q2474)-1),MapTable!$A:$A,1,0)),ISERROR(VLOOKUP(TRIM(MID(Q2474,FIND(",",Q2474)+1,999)),MapTable!$A:$A,1,0))),"맵없음",
  ""),
IF(ISERROR(FIND(",",Q2474,FIND(",",Q2474,FIND(",",Q2474)+1)+1)),
  IF(OR(ISERROR(VLOOKUP(LEFT(Q2474,FIND(",",Q2474)-1),MapTable!$A:$A,1,0)),ISERROR(VLOOKUP(TRIM(MID(Q2474,FIND(",",Q2474)+1,FIND(",",Q2474,FIND(",",Q2474)+1)-FIND(",",Q2474)-1)),MapTable!$A:$A,1,0)),ISERROR(VLOOKUP(TRIM(MID(Q2474,FIND(",",Q2474,FIND(",",Q2474)+1)+1,999)),MapTable!$A:$A,1,0))),"맵없음",
  ""),
IF(ISERROR(FIND(",",Q2474,FIND(",",Q2474,FIND(",",Q2474,FIND(",",Q2474)+1)+1)+1)),
  IF(OR(ISERROR(VLOOKUP(LEFT(Q2474,FIND(",",Q2474)-1),MapTable!$A:$A,1,0)),ISERROR(VLOOKUP(TRIM(MID(Q2474,FIND(",",Q2474)+1,FIND(",",Q2474,FIND(",",Q2474)+1)-FIND(",",Q2474)-1)),MapTable!$A:$A,1,0)),ISERROR(VLOOKUP(TRIM(MID(Q2474,FIND(",",Q2474,FIND(",",Q2474)+1)+1,FIND(",",Q2474,FIND(",",Q2474,FIND(",",Q2474)+1)+1)-FIND(",",Q2474,FIND(",",Q2474)+1)-1)),MapTable!$A:$A,1,0)),ISERROR(VLOOKUP(TRIM(MID(Q2474,FIND(",",Q2474,FIND(",",Q2474,FIND(",",Q2474)+1)+1)+1,999)),MapTable!$A:$A,1,0))),"맵없음",
  ""),
)))))</f>
        <v/>
      </c>
      <c r="W2474" t="str">
        <f>IF(ISBLANK(V2474),"",IF(ISERROR(VLOOKUP(V2474,[3]DropTable!$A:$A,1,0)),"드랍없음",""))</f>
        <v/>
      </c>
      <c r="Y2474" t="str">
        <f>IF(ISBLANK(X2474),"",IF(ISERROR(VLOOKUP(X2474,[3]DropTable!$A:$A,1,0)),"드랍없음",""))</f>
        <v/>
      </c>
      <c r="AA2474">
        <v>8.1</v>
      </c>
    </row>
    <row r="2475" spans="1:27" x14ac:dyDescent="0.3">
      <c r="A2475">
        <v>27</v>
      </c>
      <c r="B2475">
        <v>34</v>
      </c>
      <c r="C2475">
        <v>1680</v>
      </c>
      <c r="D2475">
        <v>420</v>
      </c>
      <c r="E2475" t="s">
        <v>114</v>
      </c>
      <c r="H2475" t="str">
        <f>IF(ISBLANK(G2475),"",
IFERROR(VLOOKUP(G2475,[1]StringTable!$1:$1048576,MATCH([1]StringTable!$B$1,[1]StringTable!$1:$1,0),0),
IFERROR(VLOOKUP(G2475,[1]InApkStringTable!$1:$1048576,MATCH([1]InApkStringTable!$B$1,[1]InApkStringTable!$1:$1,0),0),
"스트링없음")))</f>
        <v/>
      </c>
      <c r="J2475" t="b">
        <v>1</v>
      </c>
      <c r="L2475" t="str">
        <f>IF(ISBLANK(K2475),"",IF(ISERROR(VLOOKUP(K2475,MapTable!$A:$A,1,0)),"맵없음",""))</f>
        <v/>
      </c>
      <c r="N2475" t="b">
        <f t="shared" ca="1" si="87"/>
        <v>0</v>
      </c>
      <c r="R2475" t="str">
        <f>IF(ISBLANK(Q2475),"",
IF(ISERROR(FIND(",",Q2475)),
  IF(ISERROR(VLOOKUP(Q2475,MapTable!$A:$A,1,0)),"맵없음",
  ""),
IF(ISERROR(FIND(",",Q2475,FIND(",",Q2475)+1)),
  IF(OR(ISERROR(VLOOKUP(LEFT(Q2475,FIND(",",Q2475)-1),MapTable!$A:$A,1,0)),ISERROR(VLOOKUP(TRIM(MID(Q2475,FIND(",",Q2475)+1,999)),MapTable!$A:$A,1,0))),"맵없음",
  ""),
IF(ISERROR(FIND(",",Q2475,FIND(",",Q2475,FIND(",",Q2475)+1)+1)),
  IF(OR(ISERROR(VLOOKUP(LEFT(Q2475,FIND(",",Q2475)-1),MapTable!$A:$A,1,0)),ISERROR(VLOOKUP(TRIM(MID(Q2475,FIND(",",Q2475)+1,FIND(",",Q2475,FIND(",",Q2475)+1)-FIND(",",Q2475)-1)),MapTable!$A:$A,1,0)),ISERROR(VLOOKUP(TRIM(MID(Q2475,FIND(",",Q2475,FIND(",",Q2475)+1)+1,999)),MapTable!$A:$A,1,0))),"맵없음",
  ""),
IF(ISERROR(FIND(",",Q2475,FIND(",",Q2475,FIND(",",Q2475,FIND(",",Q2475)+1)+1)+1)),
  IF(OR(ISERROR(VLOOKUP(LEFT(Q2475,FIND(",",Q2475)-1),MapTable!$A:$A,1,0)),ISERROR(VLOOKUP(TRIM(MID(Q2475,FIND(",",Q2475)+1,FIND(",",Q2475,FIND(",",Q2475)+1)-FIND(",",Q2475)-1)),MapTable!$A:$A,1,0)),ISERROR(VLOOKUP(TRIM(MID(Q2475,FIND(",",Q2475,FIND(",",Q2475)+1)+1,FIND(",",Q2475,FIND(",",Q2475,FIND(",",Q2475)+1)+1)-FIND(",",Q2475,FIND(",",Q2475)+1)-1)),MapTable!$A:$A,1,0)),ISERROR(VLOOKUP(TRIM(MID(Q2475,FIND(",",Q2475,FIND(",",Q2475,FIND(",",Q2475)+1)+1)+1,999)),MapTable!$A:$A,1,0))),"맵없음",
  ""),
)))))</f>
        <v/>
      </c>
      <c r="W2475" t="str">
        <f>IF(ISBLANK(V2475),"",IF(ISERROR(VLOOKUP(V2475,[3]DropTable!$A:$A,1,0)),"드랍없음",""))</f>
        <v/>
      </c>
      <c r="Y2475" t="str">
        <f>IF(ISBLANK(X2475),"",IF(ISERROR(VLOOKUP(X2475,[3]DropTable!$A:$A,1,0)),"드랍없음",""))</f>
        <v/>
      </c>
      <c r="AA2475">
        <v>8.1</v>
      </c>
    </row>
    <row r="2476" spans="1:27" x14ac:dyDescent="0.3">
      <c r="A2476">
        <v>27</v>
      </c>
      <c r="B2476">
        <v>35</v>
      </c>
      <c r="C2476">
        <v>1680</v>
      </c>
      <c r="D2476">
        <v>420</v>
      </c>
      <c r="E2476" t="s">
        <v>114</v>
      </c>
      <c r="H2476" t="str">
        <f>IF(ISBLANK(G2476),"",
IFERROR(VLOOKUP(G2476,[1]StringTable!$1:$1048576,MATCH([1]StringTable!$B$1,[1]StringTable!$1:$1,0),0),
IFERROR(VLOOKUP(G2476,[1]InApkStringTable!$1:$1048576,MATCH([1]InApkStringTable!$B$1,[1]InApkStringTable!$1:$1,0),0),
"스트링없음")))</f>
        <v/>
      </c>
      <c r="J2476" t="b">
        <v>1</v>
      </c>
      <c r="L2476" t="str">
        <f>IF(ISBLANK(K2476),"",IF(ISERROR(VLOOKUP(K2476,MapTable!$A:$A,1,0)),"맵없음",""))</f>
        <v/>
      </c>
      <c r="N2476" t="b">
        <f t="shared" ca="1" si="87"/>
        <v>0</v>
      </c>
      <c r="R2476" t="str">
        <f>IF(ISBLANK(Q2476),"",
IF(ISERROR(FIND(",",Q2476)),
  IF(ISERROR(VLOOKUP(Q2476,MapTable!$A:$A,1,0)),"맵없음",
  ""),
IF(ISERROR(FIND(",",Q2476,FIND(",",Q2476)+1)),
  IF(OR(ISERROR(VLOOKUP(LEFT(Q2476,FIND(",",Q2476)-1),MapTable!$A:$A,1,0)),ISERROR(VLOOKUP(TRIM(MID(Q2476,FIND(",",Q2476)+1,999)),MapTable!$A:$A,1,0))),"맵없음",
  ""),
IF(ISERROR(FIND(",",Q2476,FIND(",",Q2476,FIND(",",Q2476)+1)+1)),
  IF(OR(ISERROR(VLOOKUP(LEFT(Q2476,FIND(",",Q2476)-1),MapTable!$A:$A,1,0)),ISERROR(VLOOKUP(TRIM(MID(Q2476,FIND(",",Q2476)+1,FIND(",",Q2476,FIND(",",Q2476)+1)-FIND(",",Q2476)-1)),MapTable!$A:$A,1,0)),ISERROR(VLOOKUP(TRIM(MID(Q2476,FIND(",",Q2476,FIND(",",Q2476)+1)+1,999)),MapTable!$A:$A,1,0))),"맵없음",
  ""),
IF(ISERROR(FIND(",",Q2476,FIND(",",Q2476,FIND(",",Q2476,FIND(",",Q2476)+1)+1)+1)),
  IF(OR(ISERROR(VLOOKUP(LEFT(Q2476,FIND(",",Q2476)-1),MapTable!$A:$A,1,0)),ISERROR(VLOOKUP(TRIM(MID(Q2476,FIND(",",Q2476)+1,FIND(",",Q2476,FIND(",",Q2476)+1)-FIND(",",Q2476)-1)),MapTable!$A:$A,1,0)),ISERROR(VLOOKUP(TRIM(MID(Q2476,FIND(",",Q2476,FIND(",",Q2476)+1)+1,FIND(",",Q2476,FIND(",",Q2476,FIND(",",Q2476)+1)+1)-FIND(",",Q2476,FIND(",",Q2476)+1)-1)),MapTable!$A:$A,1,0)),ISERROR(VLOOKUP(TRIM(MID(Q2476,FIND(",",Q2476,FIND(",",Q2476,FIND(",",Q2476)+1)+1)+1,999)),MapTable!$A:$A,1,0))),"맵없음",
  ""),
)))))</f>
        <v/>
      </c>
      <c r="W2476" t="str">
        <f>IF(ISBLANK(V2476),"",IF(ISERROR(VLOOKUP(V2476,[3]DropTable!$A:$A,1,0)),"드랍없음",""))</f>
        <v/>
      </c>
      <c r="Y2476" t="str">
        <f>IF(ISBLANK(X2476),"",IF(ISERROR(VLOOKUP(X2476,[3]DropTable!$A:$A,1,0)),"드랍없음",""))</f>
        <v/>
      </c>
      <c r="AA2476">
        <v>8.1</v>
      </c>
    </row>
    <row r="2477" spans="1:27" x14ac:dyDescent="0.3">
      <c r="A2477">
        <v>27</v>
      </c>
      <c r="B2477">
        <v>36</v>
      </c>
      <c r="C2477">
        <v>1680</v>
      </c>
      <c r="D2477">
        <v>420</v>
      </c>
      <c r="E2477" t="s">
        <v>114</v>
      </c>
      <c r="H2477" t="str">
        <f>IF(ISBLANK(G2477),"",
IFERROR(VLOOKUP(G2477,[1]StringTable!$1:$1048576,MATCH([1]StringTable!$B$1,[1]StringTable!$1:$1,0),0),
IFERROR(VLOOKUP(G2477,[1]InApkStringTable!$1:$1048576,MATCH([1]InApkStringTable!$B$1,[1]InApkStringTable!$1:$1,0),0),
"스트링없음")))</f>
        <v/>
      </c>
      <c r="J2477" t="b">
        <v>1</v>
      </c>
      <c r="L2477" t="str">
        <f>IF(ISBLANK(K2477),"",IF(ISERROR(VLOOKUP(K2477,MapTable!$A:$A,1,0)),"맵없음",""))</f>
        <v/>
      </c>
      <c r="N2477" t="b">
        <f t="shared" ca="1" si="87"/>
        <v>0</v>
      </c>
      <c r="R2477" t="str">
        <f>IF(ISBLANK(Q2477),"",
IF(ISERROR(FIND(",",Q2477)),
  IF(ISERROR(VLOOKUP(Q2477,MapTable!$A:$A,1,0)),"맵없음",
  ""),
IF(ISERROR(FIND(",",Q2477,FIND(",",Q2477)+1)),
  IF(OR(ISERROR(VLOOKUP(LEFT(Q2477,FIND(",",Q2477)-1),MapTable!$A:$A,1,0)),ISERROR(VLOOKUP(TRIM(MID(Q2477,FIND(",",Q2477)+1,999)),MapTable!$A:$A,1,0))),"맵없음",
  ""),
IF(ISERROR(FIND(",",Q2477,FIND(",",Q2477,FIND(",",Q2477)+1)+1)),
  IF(OR(ISERROR(VLOOKUP(LEFT(Q2477,FIND(",",Q2477)-1),MapTable!$A:$A,1,0)),ISERROR(VLOOKUP(TRIM(MID(Q2477,FIND(",",Q2477)+1,FIND(",",Q2477,FIND(",",Q2477)+1)-FIND(",",Q2477)-1)),MapTable!$A:$A,1,0)),ISERROR(VLOOKUP(TRIM(MID(Q2477,FIND(",",Q2477,FIND(",",Q2477)+1)+1,999)),MapTable!$A:$A,1,0))),"맵없음",
  ""),
IF(ISERROR(FIND(",",Q2477,FIND(",",Q2477,FIND(",",Q2477,FIND(",",Q2477)+1)+1)+1)),
  IF(OR(ISERROR(VLOOKUP(LEFT(Q2477,FIND(",",Q2477)-1),MapTable!$A:$A,1,0)),ISERROR(VLOOKUP(TRIM(MID(Q2477,FIND(",",Q2477)+1,FIND(",",Q2477,FIND(",",Q2477)+1)-FIND(",",Q2477)-1)),MapTable!$A:$A,1,0)),ISERROR(VLOOKUP(TRIM(MID(Q2477,FIND(",",Q2477,FIND(",",Q2477)+1)+1,FIND(",",Q2477,FIND(",",Q2477,FIND(",",Q2477)+1)+1)-FIND(",",Q2477,FIND(",",Q2477)+1)-1)),MapTable!$A:$A,1,0)),ISERROR(VLOOKUP(TRIM(MID(Q2477,FIND(",",Q2477,FIND(",",Q2477,FIND(",",Q2477)+1)+1)+1,999)),MapTable!$A:$A,1,0))),"맵없음",
  ""),
)))))</f>
        <v/>
      </c>
      <c r="W2477" t="str">
        <f>IF(ISBLANK(V2477),"",IF(ISERROR(VLOOKUP(V2477,[3]DropTable!$A:$A,1,0)),"드랍없음",""))</f>
        <v/>
      </c>
      <c r="Y2477" t="str">
        <f>IF(ISBLANK(X2477),"",IF(ISERROR(VLOOKUP(X2477,[3]DropTable!$A:$A,1,0)),"드랍없음",""))</f>
        <v/>
      </c>
      <c r="AA2477">
        <v>8.1</v>
      </c>
    </row>
    <row r="2478" spans="1:27" x14ac:dyDescent="0.3">
      <c r="A2478">
        <v>27</v>
      </c>
      <c r="B2478">
        <v>37</v>
      </c>
      <c r="C2478">
        <v>1680</v>
      </c>
      <c r="D2478">
        <v>420</v>
      </c>
      <c r="E2478" t="s">
        <v>114</v>
      </c>
      <c r="H2478" t="str">
        <f>IF(ISBLANK(G2478),"",
IFERROR(VLOOKUP(G2478,[1]StringTable!$1:$1048576,MATCH([1]StringTable!$B$1,[1]StringTable!$1:$1,0),0),
IFERROR(VLOOKUP(G2478,[1]InApkStringTable!$1:$1048576,MATCH([1]InApkStringTable!$B$1,[1]InApkStringTable!$1:$1,0),0),
"스트링없음")))</f>
        <v/>
      </c>
      <c r="J2478" t="b">
        <v>1</v>
      </c>
      <c r="L2478" t="str">
        <f>IF(ISBLANK(K2478),"",IF(ISERROR(VLOOKUP(K2478,MapTable!$A:$A,1,0)),"맵없음",""))</f>
        <v/>
      </c>
      <c r="N2478" t="b">
        <f t="shared" ca="1" si="87"/>
        <v>0</v>
      </c>
      <c r="R2478" t="str">
        <f>IF(ISBLANK(Q2478),"",
IF(ISERROR(FIND(",",Q2478)),
  IF(ISERROR(VLOOKUP(Q2478,MapTable!$A:$A,1,0)),"맵없음",
  ""),
IF(ISERROR(FIND(",",Q2478,FIND(",",Q2478)+1)),
  IF(OR(ISERROR(VLOOKUP(LEFT(Q2478,FIND(",",Q2478)-1),MapTable!$A:$A,1,0)),ISERROR(VLOOKUP(TRIM(MID(Q2478,FIND(",",Q2478)+1,999)),MapTable!$A:$A,1,0))),"맵없음",
  ""),
IF(ISERROR(FIND(",",Q2478,FIND(",",Q2478,FIND(",",Q2478)+1)+1)),
  IF(OR(ISERROR(VLOOKUP(LEFT(Q2478,FIND(",",Q2478)-1),MapTable!$A:$A,1,0)),ISERROR(VLOOKUP(TRIM(MID(Q2478,FIND(",",Q2478)+1,FIND(",",Q2478,FIND(",",Q2478)+1)-FIND(",",Q2478)-1)),MapTable!$A:$A,1,0)),ISERROR(VLOOKUP(TRIM(MID(Q2478,FIND(",",Q2478,FIND(",",Q2478)+1)+1,999)),MapTable!$A:$A,1,0))),"맵없음",
  ""),
IF(ISERROR(FIND(",",Q2478,FIND(",",Q2478,FIND(",",Q2478,FIND(",",Q2478)+1)+1)+1)),
  IF(OR(ISERROR(VLOOKUP(LEFT(Q2478,FIND(",",Q2478)-1),MapTable!$A:$A,1,0)),ISERROR(VLOOKUP(TRIM(MID(Q2478,FIND(",",Q2478)+1,FIND(",",Q2478,FIND(",",Q2478)+1)-FIND(",",Q2478)-1)),MapTable!$A:$A,1,0)),ISERROR(VLOOKUP(TRIM(MID(Q2478,FIND(",",Q2478,FIND(",",Q2478)+1)+1,FIND(",",Q2478,FIND(",",Q2478,FIND(",",Q2478)+1)+1)-FIND(",",Q2478,FIND(",",Q2478)+1)-1)),MapTable!$A:$A,1,0)),ISERROR(VLOOKUP(TRIM(MID(Q2478,FIND(",",Q2478,FIND(",",Q2478,FIND(",",Q2478)+1)+1)+1,999)),MapTable!$A:$A,1,0))),"맵없음",
  ""),
)))))</f>
        <v/>
      </c>
      <c r="W2478" t="str">
        <f>IF(ISBLANK(V2478),"",IF(ISERROR(VLOOKUP(V2478,[3]DropTable!$A:$A,1,0)),"드랍없음",""))</f>
        <v/>
      </c>
      <c r="Y2478" t="str">
        <f>IF(ISBLANK(X2478),"",IF(ISERROR(VLOOKUP(X2478,[3]DropTable!$A:$A,1,0)),"드랍없음",""))</f>
        <v/>
      </c>
      <c r="AA2478">
        <v>8.1</v>
      </c>
    </row>
    <row r="2479" spans="1:27" x14ac:dyDescent="0.3">
      <c r="A2479">
        <v>27</v>
      </c>
      <c r="B2479">
        <v>38</v>
      </c>
      <c r="C2479">
        <v>1680</v>
      </c>
      <c r="D2479">
        <v>420</v>
      </c>
      <c r="E2479" t="s">
        <v>114</v>
      </c>
      <c r="H2479" t="str">
        <f>IF(ISBLANK(G2479),"",
IFERROR(VLOOKUP(G2479,[1]StringTable!$1:$1048576,MATCH([1]StringTable!$B$1,[1]StringTable!$1:$1,0),0),
IFERROR(VLOOKUP(G2479,[1]InApkStringTable!$1:$1048576,MATCH([1]InApkStringTable!$B$1,[1]InApkStringTable!$1:$1,0),0),
"스트링없음")))</f>
        <v/>
      </c>
      <c r="J2479" t="b">
        <v>1</v>
      </c>
      <c r="L2479" t="str">
        <f>IF(ISBLANK(K2479),"",IF(ISERROR(VLOOKUP(K2479,MapTable!$A:$A,1,0)),"맵없음",""))</f>
        <v/>
      </c>
      <c r="N2479" t="b">
        <f t="shared" ca="1" si="87"/>
        <v>0</v>
      </c>
      <c r="R2479" t="str">
        <f>IF(ISBLANK(Q2479),"",
IF(ISERROR(FIND(",",Q2479)),
  IF(ISERROR(VLOOKUP(Q2479,MapTable!$A:$A,1,0)),"맵없음",
  ""),
IF(ISERROR(FIND(",",Q2479,FIND(",",Q2479)+1)),
  IF(OR(ISERROR(VLOOKUP(LEFT(Q2479,FIND(",",Q2479)-1),MapTable!$A:$A,1,0)),ISERROR(VLOOKUP(TRIM(MID(Q2479,FIND(",",Q2479)+1,999)),MapTable!$A:$A,1,0))),"맵없음",
  ""),
IF(ISERROR(FIND(",",Q2479,FIND(",",Q2479,FIND(",",Q2479)+1)+1)),
  IF(OR(ISERROR(VLOOKUP(LEFT(Q2479,FIND(",",Q2479)-1),MapTable!$A:$A,1,0)),ISERROR(VLOOKUP(TRIM(MID(Q2479,FIND(",",Q2479)+1,FIND(",",Q2479,FIND(",",Q2479)+1)-FIND(",",Q2479)-1)),MapTable!$A:$A,1,0)),ISERROR(VLOOKUP(TRIM(MID(Q2479,FIND(",",Q2479,FIND(",",Q2479)+1)+1,999)),MapTable!$A:$A,1,0))),"맵없음",
  ""),
IF(ISERROR(FIND(",",Q2479,FIND(",",Q2479,FIND(",",Q2479,FIND(",",Q2479)+1)+1)+1)),
  IF(OR(ISERROR(VLOOKUP(LEFT(Q2479,FIND(",",Q2479)-1),MapTable!$A:$A,1,0)),ISERROR(VLOOKUP(TRIM(MID(Q2479,FIND(",",Q2479)+1,FIND(",",Q2479,FIND(",",Q2479)+1)-FIND(",",Q2479)-1)),MapTable!$A:$A,1,0)),ISERROR(VLOOKUP(TRIM(MID(Q2479,FIND(",",Q2479,FIND(",",Q2479)+1)+1,FIND(",",Q2479,FIND(",",Q2479,FIND(",",Q2479)+1)+1)-FIND(",",Q2479,FIND(",",Q2479)+1)-1)),MapTable!$A:$A,1,0)),ISERROR(VLOOKUP(TRIM(MID(Q2479,FIND(",",Q2479,FIND(",",Q2479,FIND(",",Q2479)+1)+1)+1,999)),MapTable!$A:$A,1,0))),"맵없음",
  ""),
)))))</f>
        <v/>
      </c>
      <c r="W2479" t="str">
        <f>IF(ISBLANK(V2479),"",IF(ISERROR(VLOOKUP(V2479,[3]DropTable!$A:$A,1,0)),"드랍없음",""))</f>
        <v/>
      </c>
      <c r="Y2479" t="str">
        <f>IF(ISBLANK(X2479),"",IF(ISERROR(VLOOKUP(X2479,[3]DropTable!$A:$A,1,0)),"드랍없음",""))</f>
        <v/>
      </c>
      <c r="AA2479">
        <v>8.1</v>
      </c>
    </row>
    <row r="2480" spans="1:27" x14ac:dyDescent="0.3">
      <c r="A2480">
        <v>27</v>
      </c>
      <c r="B2480">
        <v>39</v>
      </c>
      <c r="C2480">
        <v>1680</v>
      </c>
      <c r="D2480">
        <v>420</v>
      </c>
      <c r="E2480" t="s">
        <v>114</v>
      </c>
      <c r="H2480" t="str">
        <f>IF(ISBLANK(G2480),"",
IFERROR(VLOOKUP(G2480,[1]StringTable!$1:$1048576,MATCH([1]StringTable!$B$1,[1]StringTable!$1:$1,0),0),
IFERROR(VLOOKUP(G2480,[1]InApkStringTable!$1:$1048576,MATCH([1]InApkStringTable!$B$1,[1]InApkStringTable!$1:$1,0),0),
"스트링없음")))</f>
        <v/>
      </c>
      <c r="J2480" t="b">
        <v>1</v>
      </c>
      <c r="L2480" t="str">
        <f>IF(ISBLANK(K2480),"",IF(ISERROR(VLOOKUP(K2480,MapTable!$A:$A,1,0)),"맵없음",""))</f>
        <v/>
      </c>
      <c r="N2480" t="b">
        <f t="shared" ca="1" si="87"/>
        <v>0</v>
      </c>
      <c r="R2480" t="str">
        <f>IF(ISBLANK(Q2480),"",
IF(ISERROR(FIND(",",Q2480)),
  IF(ISERROR(VLOOKUP(Q2480,MapTable!$A:$A,1,0)),"맵없음",
  ""),
IF(ISERROR(FIND(",",Q2480,FIND(",",Q2480)+1)),
  IF(OR(ISERROR(VLOOKUP(LEFT(Q2480,FIND(",",Q2480)-1),MapTable!$A:$A,1,0)),ISERROR(VLOOKUP(TRIM(MID(Q2480,FIND(",",Q2480)+1,999)),MapTable!$A:$A,1,0))),"맵없음",
  ""),
IF(ISERROR(FIND(",",Q2480,FIND(",",Q2480,FIND(",",Q2480)+1)+1)),
  IF(OR(ISERROR(VLOOKUP(LEFT(Q2480,FIND(",",Q2480)-1),MapTable!$A:$A,1,0)),ISERROR(VLOOKUP(TRIM(MID(Q2480,FIND(",",Q2480)+1,FIND(",",Q2480,FIND(",",Q2480)+1)-FIND(",",Q2480)-1)),MapTable!$A:$A,1,0)),ISERROR(VLOOKUP(TRIM(MID(Q2480,FIND(",",Q2480,FIND(",",Q2480)+1)+1,999)),MapTable!$A:$A,1,0))),"맵없음",
  ""),
IF(ISERROR(FIND(",",Q2480,FIND(",",Q2480,FIND(",",Q2480,FIND(",",Q2480)+1)+1)+1)),
  IF(OR(ISERROR(VLOOKUP(LEFT(Q2480,FIND(",",Q2480)-1),MapTable!$A:$A,1,0)),ISERROR(VLOOKUP(TRIM(MID(Q2480,FIND(",",Q2480)+1,FIND(",",Q2480,FIND(",",Q2480)+1)-FIND(",",Q2480)-1)),MapTable!$A:$A,1,0)),ISERROR(VLOOKUP(TRIM(MID(Q2480,FIND(",",Q2480,FIND(",",Q2480)+1)+1,FIND(",",Q2480,FIND(",",Q2480,FIND(",",Q2480)+1)+1)-FIND(",",Q2480,FIND(",",Q2480)+1)-1)),MapTable!$A:$A,1,0)),ISERROR(VLOOKUP(TRIM(MID(Q2480,FIND(",",Q2480,FIND(",",Q2480,FIND(",",Q2480)+1)+1)+1,999)),MapTable!$A:$A,1,0))),"맵없음",
  ""),
)))))</f>
        <v/>
      </c>
      <c r="W2480" t="str">
        <f>IF(ISBLANK(V2480),"",IF(ISERROR(VLOOKUP(V2480,[3]DropTable!$A:$A,1,0)),"드랍없음",""))</f>
        <v/>
      </c>
      <c r="Y2480" t="str">
        <f>IF(ISBLANK(X2480),"",IF(ISERROR(VLOOKUP(X2480,[3]DropTable!$A:$A,1,0)),"드랍없음",""))</f>
        <v/>
      </c>
      <c r="AA2480">
        <v>8.1</v>
      </c>
    </row>
    <row r="2481" spans="1:27" x14ac:dyDescent="0.3">
      <c r="A2481">
        <v>27</v>
      </c>
      <c r="B2481">
        <v>40</v>
      </c>
      <c r="C2481">
        <v>1680</v>
      </c>
      <c r="D2481">
        <v>420</v>
      </c>
      <c r="E2481" t="s">
        <v>114</v>
      </c>
      <c r="H2481" t="str">
        <f>IF(ISBLANK(G2481),"",
IFERROR(VLOOKUP(G2481,[1]StringTable!$1:$1048576,MATCH([1]StringTable!$B$1,[1]StringTable!$1:$1,0),0),
IFERROR(VLOOKUP(G2481,[1]InApkStringTable!$1:$1048576,MATCH([1]InApkStringTable!$B$1,[1]InApkStringTable!$1:$1,0),0),
"스트링없음")))</f>
        <v/>
      </c>
      <c r="J2481" t="b">
        <v>1</v>
      </c>
      <c r="L2481" t="str">
        <f>IF(ISBLANK(K2481),"",IF(ISERROR(VLOOKUP(K2481,MapTable!$A:$A,1,0)),"맵없음",""))</f>
        <v/>
      </c>
      <c r="N2481" t="b">
        <f t="shared" ca="1" si="87"/>
        <v>0</v>
      </c>
      <c r="R2481" t="str">
        <f>IF(ISBLANK(Q2481),"",
IF(ISERROR(FIND(",",Q2481)),
  IF(ISERROR(VLOOKUP(Q2481,MapTable!$A:$A,1,0)),"맵없음",
  ""),
IF(ISERROR(FIND(",",Q2481,FIND(",",Q2481)+1)),
  IF(OR(ISERROR(VLOOKUP(LEFT(Q2481,FIND(",",Q2481)-1),MapTable!$A:$A,1,0)),ISERROR(VLOOKUP(TRIM(MID(Q2481,FIND(",",Q2481)+1,999)),MapTable!$A:$A,1,0))),"맵없음",
  ""),
IF(ISERROR(FIND(",",Q2481,FIND(",",Q2481,FIND(",",Q2481)+1)+1)),
  IF(OR(ISERROR(VLOOKUP(LEFT(Q2481,FIND(",",Q2481)-1),MapTable!$A:$A,1,0)),ISERROR(VLOOKUP(TRIM(MID(Q2481,FIND(",",Q2481)+1,FIND(",",Q2481,FIND(",",Q2481)+1)-FIND(",",Q2481)-1)),MapTable!$A:$A,1,0)),ISERROR(VLOOKUP(TRIM(MID(Q2481,FIND(",",Q2481,FIND(",",Q2481)+1)+1,999)),MapTable!$A:$A,1,0))),"맵없음",
  ""),
IF(ISERROR(FIND(",",Q2481,FIND(",",Q2481,FIND(",",Q2481,FIND(",",Q2481)+1)+1)+1)),
  IF(OR(ISERROR(VLOOKUP(LEFT(Q2481,FIND(",",Q2481)-1),MapTable!$A:$A,1,0)),ISERROR(VLOOKUP(TRIM(MID(Q2481,FIND(",",Q2481)+1,FIND(",",Q2481,FIND(",",Q2481)+1)-FIND(",",Q2481)-1)),MapTable!$A:$A,1,0)),ISERROR(VLOOKUP(TRIM(MID(Q2481,FIND(",",Q2481,FIND(",",Q2481)+1)+1,FIND(",",Q2481,FIND(",",Q2481,FIND(",",Q2481)+1)+1)-FIND(",",Q2481,FIND(",",Q2481)+1)-1)),MapTable!$A:$A,1,0)),ISERROR(VLOOKUP(TRIM(MID(Q2481,FIND(",",Q2481,FIND(",",Q2481,FIND(",",Q2481)+1)+1)+1,999)),MapTable!$A:$A,1,0))),"맵없음",
  ""),
)))))</f>
        <v/>
      </c>
      <c r="W2481" t="str">
        <f>IF(ISBLANK(V2481),"",IF(ISERROR(VLOOKUP(V2481,[3]DropTable!$A:$A,1,0)),"드랍없음",""))</f>
        <v/>
      </c>
      <c r="Y2481" t="str">
        <f>IF(ISBLANK(X2481),"",IF(ISERROR(VLOOKUP(X2481,[3]DropTable!$A:$A,1,0)),"드랍없음",""))</f>
        <v/>
      </c>
      <c r="AA2481">
        <v>8.1</v>
      </c>
    </row>
    <row r="2482" spans="1:27" x14ac:dyDescent="0.3">
      <c r="A2482">
        <v>27</v>
      </c>
      <c r="B2482">
        <v>41</v>
      </c>
      <c r="C2482">
        <v>1680</v>
      </c>
      <c r="D2482">
        <v>420</v>
      </c>
      <c r="E2482" t="s">
        <v>114</v>
      </c>
      <c r="H2482" t="str">
        <f>IF(ISBLANK(G2482),"",
IFERROR(VLOOKUP(G2482,[1]StringTable!$1:$1048576,MATCH([1]StringTable!$B$1,[1]StringTable!$1:$1,0),0),
IFERROR(VLOOKUP(G2482,[1]InApkStringTable!$1:$1048576,MATCH([1]InApkStringTable!$B$1,[1]InApkStringTable!$1:$1,0),0),
"스트링없음")))</f>
        <v/>
      </c>
      <c r="J2482" t="b">
        <v>1</v>
      </c>
      <c r="L2482" t="str">
        <f>IF(ISBLANK(K2482),"",IF(ISERROR(VLOOKUP(K2482,MapTable!$A:$A,1,0)),"맵없음",""))</f>
        <v/>
      </c>
      <c r="N2482" t="b">
        <f t="shared" ca="1" si="87"/>
        <v>0</v>
      </c>
      <c r="R2482" t="str">
        <f>IF(ISBLANK(Q2482),"",
IF(ISERROR(FIND(",",Q2482)),
  IF(ISERROR(VLOOKUP(Q2482,MapTable!$A:$A,1,0)),"맵없음",
  ""),
IF(ISERROR(FIND(",",Q2482,FIND(",",Q2482)+1)),
  IF(OR(ISERROR(VLOOKUP(LEFT(Q2482,FIND(",",Q2482)-1),MapTable!$A:$A,1,0)),ISERROR(VLOOKUP(TRIM(MID(Q2482,FIND(",",Q2482)+1,999)),MapTable!$A:$A,1,0))),"맵없음",
  ""),
IF(ISERROR(FIND(",",Q2482,FIND(",",Q2482,FIND(",",Q2482)+1)+1)),
  IF(OR(ISERROR(VLOOKUP(LEFT(Q2482,FIND(",",Q2482)-1),MapTable!$A:$A,1,0)),ISERROR(VLOOKUP(TRIM(MID(Q2482,FIND(",",Q2482)+1,FIND(",",Q2482,FIND(",",Q2482)+1)-FIND(",",Q2482)-1)),MapTable!$A:$A,1,0)),ISERROR(VLOOKUP(TRIM(MID(Q2482,FIND(",",Q2482,FIND(",",Q2482)+1)+1,999)),MapTable!$A:$A,1,0))),"맵없음",
  ""),
IF(ISERROR(FIND(",",Q2482,FIND(",",Q2482,FIND(",",Q2482,FIND(",",Q2482)+1)+1)+1)),
  IF(OR(ISERROR(VLOOKUP(LEFT(Q2482,FIND(",",Q2482)-1),MapTable!$A:$A,1,0)),ISERROR(VLOOKUP(TRIM(MID(Q2482,FIND(",",Q2482)+1,FIND(",",Q2482,FIND(",",Q2482)+1)-FIND(",",Q2482)-1)),MapTable!$A:$A,1,0)),ISERROR(VLOOKUP(TRIM(MID(Q2482,FIND(",",Q2482,FIND(",",Q2482)+1)+1,FIND(",",Q2482,FIND(",",Q2482,FIND(",",Q2482)+1)+1)-FIND(",",Q2482,FIND(",",Q2482)+1)-1)),MapTable!$A:$A,1,0)),ISERROR(VLOOKUP(TRIM(MID(Q2482,FIND(",",Q2482,FIND(",",Q2482,FIND(",",Q2482)+1)+1)+1,999)),MapTable!$A:$A,1,0))),"맵없음",
  ""),
)))))</f>
        <v/>
      </c>
      <c r="W2482" t="str">
        <f>IF(ISBLANK(V2482),"",IF(ISERROR(VLOOKUP(V2482,[3]DropTable!$A:$A,1,0)),"드랍없음",""))</f>
        <v/>
      </c>
      <c r="Y2482" t="str">
        <f>IF(ISBLANK(X2482),"",IF(ISERROR(VLOOKUP(X2482,[3]DropTable!$A:$A,1,0)),"드랍없음",""))</f>
        <v/>
      </c>
      <c r="AA2482">
        <v>8.1</v>
      </c>
    </row>
    <row r="2483" spans="1:27" x14ac:dyDescent="0.3">
      <c r="A2483">
        <v>27</v>
      </c>
      <c r="B2483">
        <v>42</v>
      </c>
      <c r="C2483">
        <v>1680</v>
      </c>
      <c r="D2483">
        <v>420</v>
      </c>
      <c r="E2483" t="s">
        <v>114</v>
      </c>
      <c r="H2483" t="str">
        <f>IF(ISBLANK(G2483),"",
IFERROR(VLOOKUP(G2483,[1]StringTable!$1:$1048576,MATCH([1]StringTable!$B$1,[1]StringTable!$1:$1,0),0),
IFERROR(VLOOKUP(G2483,[1]InApkStringTable!$1:$1048576,MATCH([1]InApkStringTable!$B$1,[1]InApkStringTable!$1:$1,0),0),
"스트링없음")))</f>
        <v/>
      </c>
      <c r="J2483" t="b">
        <v>1</v>
      </c>
      <c r="L2483" t="str">
        <f>IF(ISBLANK(K2483),"",IF(ISERROR(VLOOKUP(K2483,MapTable!$A:$A,1,0)),"맵없음",""))</f>
        <v/>
      </c>
      <c r="N2483" t="b">
        <f t="shared" ca="1" si="87"/>
        <v>0</v>
      </c>
      <c r="R2483" t="str">
        <f>IF(ISBLANK(Q2483),"",
IF(ISERROR(FIND(",",Q2483)),
  IF(ISERROR(VLOOKUP(Q2483,MapTable!$A:$A,1,0)),"맵없음",
  ""),
IF(ISERROR(FIND(",",Q2483,FIND(",",Q2483)+1)),
  IF(OR(ISERROR(VLOOKUP(LEFT(Q2483,FIND(",",Q2483)-1),MapTable!$A:$A,1,0)),ISERROR(VLOOKUP(TRIM(MID(Q2483,FIND(",",Q2483)+1,999)),MapTable!$A:$A,1,0))),"맵없음",
  ""),
IF(ISERROR(FIND(",",Q2483,FIND(",",Q2483,FIND(",",Q2483)+1)+1)),
  IF(OR(ISERROR(VLOOKUP(LEFT(Q2483,FIND(",",Q2483)-1),MapTable!$A:$A,1,0)),ISERROR(VLOOKUP(TRIM(MID(Q2483,FIND(",",Q2483)+1,FIND(",",Q2483,FIND(",",Q2483)+1)-FIND(",",Q2483)-1)),MapTable!$A:$A,1,0)),ISERROR(VLOOKUP(TRIM(MID(Q2483,FIND(",",Q2483,FIND(",",Q2483)+1)+1,999)),MapTable!$A:$A,1,0))),"맵없음",
  ""),
IF(ISERROR(FIND(",",Q2483,FIND(",",Q2483,FIND(",",Q2483,FIND(",",Q2483)+1)+1)+1)),
  IF(OR(ISERROR(VLOOKUP(LEFT(Q2483,FIND(",",Q2483)-1),MapTable!$A:$A,1,0)),ISERROR(VLOOKUP(TRIM(MID(Q2483,FIND(",",Q2483)+1,FIND(",",Q2483,FIND(",",Q2483)+1)-FIND(",",Q2483)-1)),MapTable!$A:$A,1,0)),ISERROR(VLOOKUP(TRIM(MID(Q2483,FIND(",",Q2483,FIND(",",Q2483)+1)+1,FIND(",",Q2483,FIND(",",Q2483,FIND(",",Q2483)+1)+1)-FIND(",",Q2483,FIND(",",Q2483)+1)-1)),MapTable!$A:$A,1,0)),ISERROR(VLOOKUP(TRIM(MID(Q2483,FIND(",",Q2483,FIND(",",Q2483,FIND(",",Q2483)+1)+1)+1,999)),MapTable!$A:$A,1,0))),"맵없음",
  ""),
)))))</f>
        <v/>
      </c>
      <c r="W2483" t="str">
        <f>IF(ISBLANK(V2483),"",IF(ISERROR(VLOOKUP(V2483,[3]DropTable!$A:$A,1,0)),"드랍없음",""))</f>
        <v/>
      </c>
      <c r="Y2483" t="str">
        <f>IF(ISBLANK(X2483),"",IF(ISERROR(VLOOKUP(X2483,[3]DropTable!$A:$A,1,0)),"드랍없음",""))</f>
        <v/>
      </c>
      <c r="AA2483">
        <v>8.1</v>
      </c>
    </row>
    <row r="2484" spans="1:27" x14ac:dyDescent="0.3">
      <c r="A2484">
        <v>27</v>
      </c>
      <c r="B2484">
        <v>43</v>
      </c>
      <c r="C2484">
        <v>1680</v>
      </c>
      <c r="D2484">
        <v>420</v>
      </c>
      <c r="E2484" t="s">
        <v>114</v>
      </c>
      <c r="H2484" t="str">
        <f>IF(ISBLANK(G2484),"",
IFERROR(VLOOKUP(G2484,[1]StringTable!$1:$1048576,MATCH([1]StringTable!$B$1,[1]StringTable!$1:$1,0),0),
IFERROR(VLOOKUP(G2484,[1]InApkStringTable!$1:$1048576,MATCH([1]InApkStringTable!$B$1,[1]InApkStringTable!$1:$1,0),0),
"스트링없음")))</f>
        <v/>
      </c>
      <c r="J2484" t="b">
        <v>1</v>
      </c>
      <c r="L2484" t="str">
        <f>IF(ISBLANK(K2484),"",IF(ISERROR(VLOOKUP(K2484,MapTable!$A:$A,1,0)),"맵없음",""))</f>
        <v/>
      </c>
      <c r="N2484" t="b">
        <f t="shared" ca="1" si="87"/>
        <v>0</v>
      </c>
      <c r="R2484" t="str">
        <f>IF(ISBLANK(Q2484),"",
IF(ISERROR(FIND(",",Q2484)),
  IF(ISERROR(VLOOKUP(Q2484,MapTable!$A:$A,1,0)),"맵없음",
  ""),
IF(ISERROR(FIND(",",Q2484,FIND(",",Q2484)+1)),
  IF(OR(ISERROR(VLOOKUP(LEFT(Q2484,FIND(",",Q2484)-1),MapTable!$A:$A,1,0)),ISERROR(VLOOKUP(TRIM(MID(Q2484,FIND(",",Q2484)+1,999)),MapTable!$A:$A,1,0))),"맵없음",
  ""),
IF(ISERROR(FIND(",",Q2484,FIND(",",Q2484,FIND(",",Q2484)+1)+1)),
  IF(OR(ISERROR(VLOOKUP(LEFT(Q2484,FIND(",",Q2484)-1),MapTable!$A:$A,1,0)),ISERROR(VLOOKUP(TRIM(MID(Q2484,FIND(",",Q2484)+1,FIND(",",Q2484,FIND(",",Q2484)+1)-FIND(",",Q2484)-1)),MapTable!$A:$A,1,0)),ISERROR(VLOOKUP(TRIM(MID(Q2484,FIND(",",Q2484,FIND(",",Q2484)+1)+1,999)),MapTable!$A:$A,1,0))),"맵없음",
  ""),
IF(ISERROR(FIND(",",Q2484,FIND(",",Q2484,FIND(",",Q2484,FIND(",",Q2484)+1)+1)+1)),
  IF(OR(ISERROR(VLOOKUP(LEFT(Q2484,FIND(",",Q2484)-1),MapTable!$A:$A,1,0)),ISERROR(VLOOKUP(TRIM(MID(Q2484,FIND(",",Q2484)+1,FIND(",",Q2484,FIND(",",Q2484)+1)-FIND(",",Q2484)-1)),MapTable!$A:$A,1,0)),ISERROR(VLOOKUP(TRIM(MID(Q2484,FIND(",",Q2484,FIND(",",Q2484)+1)+1,FIND(",",Q2484,FIND(",",Q2484,FIND(",",Q2484)+1)+1)-FIND(",",Q2484,FIND(",",Q2484)+1)-1)),MapTable!$A:$A,1,0)),ISERROR(VLOOKUP(TRIM(MID(Q2484,FIND(",",Q2484,FIND(",",Q2484,FIND(",",Q2484)+1)+1)+1,999)),MapTable!$A:$A,1,0))),"맵없음",
  ""),
)))))</f>
        <v/>
      </c>
      <c r="W2484" t="str">
        <f>IF(ISBLANK(V2484),"",IF(ISERROR(VLOOKUP(V2484,[3]DropTable!$A:$A,1,0)),"드랍없음",""))</f>
        <v/>
      </c>
      <c r="Y2484" t="str">
        <f>IF(ISBLANK(X2484),"",IF(ISERROR(VLOOKUP(X2484,[3]DropTable!$A:$A,1,0)),"드랍없음",""))</f>
        <v/>
      </c>
      <c r="AA2484">
        <v>8.1</v>
      </c>
    </row>
    <row r="2485" spans="1:27" x14ac:dyDescent="0.3">
      <c r="A2485">
        <v>27</v>
      </c>
      <c r="B2485">
        <v>44</v>
      </c>
      <c r="C2485">
        <v>1680</v>
      </c>
      <c r="D2485">
        <v>420</v>
      </c>
      <c r="E2485" t="s">
        <v>114</v>
      </c>
      <c r="H2485" t="str">
        <f>IF(ISBLANK(G2485),"",
IFERROR(VLOOKUP(G2485,[1]StringTable!$1:$1048576,MATCH([1]StringTable!$B$1,[1]StringTable!$1:$1,0),0),
IFERROR(VLOOKUP(G2485,[1]InApkStringTable!$1:$1048576,MATCH([1]InApkStringTable!$B$1,[1]InApkStringTable!$1:$1,0),0),
"스트링없음")))</f>
        <v/>
      </c>
      <c r="J2485" t="b">
        <v>1</v>
      </c>
      <c r="L2485" t="str">
        <f>IF(ISBLANK(K2485),"",IF(ISERROR(VLOOKUP(K2485,MapTable!$A:$A,1,0)),"맵없음",""))</f>
        <v/>
      </c>
      <c r="N2485" t="b">
        <f t="shared" ca="1" si="87"/>
        <v>0</v>
      </c>
      <c r="R2485" t="str">
        <f>IF(ISBLANK(Q2485),"",
IF(ISERROR(FIND(",",Q2485)),
  IF(ISERROR(VLOOKUP(Q2485,MapTable!$A:$A,1,0)),"맵없음",
  ""),
IF(ISERROR(FIND(",",Q2485,FIND(",",Q2485)+1)),
  IF(OR(ISERROR(VLOOKUP(LEFT(Q2485,FIND(",",Q2485)-1),MapTable!$A:$A,1,0)),ISERROR(VLOOKUP(TRIM(MID(Q2485,FIND(",",Q2485)+1,999)),MapTable!$A:$A,1,0))),"맵없음",
  ""),
IF(ISERROR(FIND(",",Q2485,FIND(",",Q2485,FIND(",",Q2485)+1)+1)),
  IF(OR(ISERROR(VLOOKUP(LEFT(Q2485,FIND(",",Q2485)-1),MapTable!$A:$A,1,0)),ISERROR(VLOOKUP(TRIM(MID(Q2485,FIND(",",Q2485)+1,FIND(",",Q2485,FIND(",",Q2485)+1)-FIND(",",Q2485)-1)),MapTable!$A:$A,1,0)),ISERROR(VLOOKUP(TRIM(MID(Q2485,FIND(",",Q2485,FIND(",",Q2485)+1)+1,999)),MapTable!$A:$A,1,0))),"맵없음",
  ""),
IF(ISERROR(FIND(",",Q2485,FIND(",",Q2485,FIND(",",Q2485,FIND(",",Q2485)+1)+1)+1)),
  IF(OR(ISERROR(VLOOKUP(LEFT(Q2485,FIND(",",Q2485)-1),MapTable!$A:$A,1,0)),ISERROR(VLOOKUP(TRIM(MID(Q2485,FIND(",",Q2485)+1,FIND(",",Q2485,FIND(",",Q2485)+1)-FIND(",",Q2485)-1)),MapTable!$A:$A,1,0)),ISERROR(VLOOKUP(TRIM(MID(Q2485,FIND(",",Q2485,FIND(",",Q2485)+1)+1,FIND(",",Q2485,FIND(",",Q2485,FIND(",",Q2485)+1)+1)-FIND(",",Q2485,FIND(",",Q2485)+1)-1)),MapTable!$A:$A,1,0)),ISERROR(VLOOKUP(TRIM(MID(Q2485,FIND(",",Q2485,FIND(",",Q2485,FIND(",",Q2485)+1)+1)+1,999)),MapTable!$A:$A,1,0))),"맵없음",
  ""),
)))))</f>
        <v/>
      </c>
      <c r="W2485" t="str">
        <f>IF(ISBLANK(V2485),"",IF(ISERROR(VLOOKUP(V2485,[3]DropTable!$A:$A,1,0)),"드랍없음",""))</f>
        <v/>
      </c>
      <c r="Y2485" t="str">
        <f>IF(ISBLANK(X2485),"",IF(ISERROR(VLOOKUP(X2485,[3]DropTable!$A:$A,1,0)),"드랍없음",""))</f>
        <v/>
      </c>
      <c r="AA2485">
        <v>8.1</v>
      </c>
    </row>
    <row r="2486" spans="1:27" x14ac:dyDescent="0.3">
      <c r="A2486">
        <v>27</v>
      </c>
      <c r="B2486">
        <v>45</v>
      </c>
      <c r="C2486">
        <v>1680</v>
      </c>
      <c r="D2486">
        <v>420</v>
      </c>
      <c r="E2486" t="s">
        <v>114</v>
      </c>
      <c r="H2486" t="str">
        <f>IF(ISBLANK(G2486),"",
IFERROR(VLOOKUP(G2486,[1]StringTable!$1:$1048576,MATCH([1]StringTable!$B$1,[1]StringTable!$1:$1,0),0),
IFERROR(VLOOKUP(G2486,[1]InApkStringTable!$1:$1048576,MATCH([1]InApkStringTable!$B$1,[1]InApkStringTable!$1:$1,0),0),
"스트링없음")))</f>
        <v/>
      </c>
      <c r="J2486" t="b">
        <v>1</v>
      </c>
      <c r="L2486" t="str">
        <f>IF(ISBLANK(K2486),"",IF(ISERROR(VLOOKUP(K2486,MapTable!$A:$A,1,0)),"맵없음",""))</f>
        <v/>
      </c>
      <c r="N2486" t="b">
        <f t="shared" ca="1" si="87"/>
        <v>0</v>
      </c>
      <c r="R2486" t="str">
        <f>IF(ISBLANK(Q2486),"",
IF(ISERROR(FIND(",",Q2486)),
  IF(ISERROR(VLOOKUP(Q2486,MapTable!$A:$A,1,0)),"맵없음",
  ""),
IF(ISERROR(FIND(",",Q2486,FIND(",",Q2486)+1)),
  IF(OR(ISERROR(VLOOKUP(LEFT(Q2486,FIND(",",Q2486)-1),MapTable!$A:$A,1,0)),ISERROR(VLOOKUP(TRIM(MID(Q2486,FIND(",",Q2486)+1,999)),MapTable!$A:$A,1,0))),"맵없음",
  ""),
IF(ISERROR(FIND(",",Q2486,FIND(",",Q2486,FIND(",",Q2486)+1)+1)),
  IF(OR(ISERROR(VLOOKUP(LEFT(Q2486,FIND(",",Q2486)-1),MapTable!$A:$A,1,0)),ISERROR(VLOOKUP(TRIM(MID(Q2486,FIND(",",Q2486)+1,FIND(",",Q2486,FIND(",",Q2486)+1)-FIND(",",Q2486)-1)),MapTable!$A:$A,1,0)),ISERROR(VLOOKUP(TRIM(MID(Q2486,FIND(",",Q2486,FIND(",",Q2486)+1)+1,999)),MapTable!$A:$A,1,0))),"맵없음",
  ""),
IF(ISERROR(FIND(",",Q2486,FIND(",",Q2486,FIND(",",Q2486,FIND(",",Q2486)+1)+1)+1)),
  IF(OR(ISERROR(VLOOKUP(LEFT(Q2486,FIND(",",Q2486)-1),MapTable!$A:$A,1,0)),ISERROR(VLOOKUP(TRIM(MID(Q2486,FIND(",",Q2486)+1,FIND(",",Q2486,FIND(",",Q2486)+1)-FIND(",",Q2486)-1)),MapTable!$A:$A,1,0)),ISERROR(VLOOKUP(TRIM(MID(Q2486,FIND(",",Q2486,FIND(",",Q2486)+1)+1,FIND(",",Q2486,FIND(",",Q2486,FIND(",",Q2486)+1)+1)-FIND(",",Q2486,FIND(",",Q2486)+1)-1)),MapTable!$A:$A,1,0)),ISERROR(VLOOKUP(TRIM(MID(Q2486,FIND(",",Q2486,FIND(",",Q2486,FIND(",",Q2486)+1)+1)+1,999)),MapTable!$A:$A,1,0))),"맵없음",
  ""),
)))))</f>
        <v/>
      </c>
      <c r="W2486" t="str">
        <f>IF(ISBLANK(V2486),"",IF(ISERROR(VLOOKUP(V2486,[3]DropTable!$A:$A,1,0)),"드랍없음",""))</f>
        <v/>
      </c>
      <c r="Y2486" t="str">
        <f>IF(ISBLANK(X2486),"",IF(ISERROR(VLOOKUP(X2486,[3]DropTable!$A:$A,1,0)),"드랍없음",""))</f>
        <v/>
      </c>
      <c r="AA2486">
        <v>8.1</v>
      </c>
    </row>
    <row r="2487" spans="1:27" x14ac:dyDescent="0.3">
      <c r="A2487">
        <v>27</v>
      </c>
      <c r="B2487">
        <v>46</v>
      </c>
      <c r="C2487">
        <v>1680</v>
      </c>
      <c r="D2487">
        <v>420</v>
      </c>
      <c r="E2487" t="s">
        <v>114</v>
      </c>
      <c r="H2487" t="str">
        <f>IF(ISBLANK(G2487),"",
IFERROR(VLOOKUP(G2487,[1]StringTable!$1:$1048576,MATCH([1]StringTable!$B$1,[1]StringTable!$1:$1,0),0),
IFERROR(VLOOKUP(G2487,[1]InApkStringTable!$1:$1048576,MATCH([1]InApkStringTable!$B$1,[1]InApkStringTable!$1:$1,0),0),
"스트링없음")))</f>
        <v/>
      </c>
      <c r="J2487" t="b">
        <v>1</v>
      </c>
      <c r="L2487" t="str">
        <f>IF(ISBLANK(K2487),"",IF(ISERROR(VLOOKUP(K2487,MapTable!$A:$A,1,0)),"맵없음",""))</f>
        <v/>
      </c>
      <c r="N2487" t="b">
        <f t="shared" ca="1" si="87"/>
        <v>0</v>
      </c>
      <c r="R2487" t="str">
        <f>IF(ISBLANK(Q2487),"",
IF(ISERROR(FIND(",",Q2487)),
  IF(ISERROR(VLOOKUP(Q2487,MapTable!$A:$A,1,0)),"맵없음",
  ""),
IF(ISERROR(FIND(",",Q2487,FIND(",",Q2487)+1)),
  IF(OR(ISERROR(VLOOKUP(LEFT(Q2487,FIND(",",Q2487)-1),MapTable!$A:$A,1,0)),ISERROR(VLOOKUP(TRIM(MID(Q2487,FIND(",",Q2487)+1,999)),MapTable!$A:$A,1,0))),"맵없음",
  ""),
IF(ISERROR(FIND(",",Q2487,FIND(",",Q2487,FIND(",",Q2487)+1)+1)),
  IF(OR(ISERROR(VLOOKUP(LEFT(Q2487,FIND(",",Q2487)-1),MapTable!$A:$A,1,0)),ISERROR(VLOOKUP(TRIM(MID(Q2487,FIND(",",Q2487)+1,FIND(",",Q2487,FIND(",",Q2487)+1)-FIND(",",Q2487)-1)),MapTable!$A:$A,1,0)),ISERROR(VLOOKUP(TRIM(MID(Q2487,FIND(",",Q2487,FIND(",",Q2487)+1)+1,999)),MapTable!$A:$A,1,0))),"맵없음",
  ""),
IF(ISERROR(FIND(",",Q2487,FIND(",",Q2487,FIND(",",Q2487,FIND(",",Q2487)+1)+1)+1)),
  IF(OR(ISERROR(VLOOKUP(LEFT(Q2487,FIND(",",Q2487)-1),MapTable!$A:$A,1,0)),ISERROR(VLOOKUP(TRIM(MID(Q2487,FIND(",",Q2487)+1,FIND(",",Q2487,FIND(",",Q2487)+1)-FIND(",",Q2487)-1)),MapTable!$A:$A,1,0)),ISERROR(VLOOKUP(TRIM(MID(Q2487,FIND(",",Q2487,FIND(",",Q2487)+1)+1,FIND(",",Q2487,FIND(",",Q2487,FIND(",",Q2487)+1)+1)-FIND(",",Q2487,FIND(",",Q2487)+1)-1)),MapTable!$A:$A,1,0)),ISERROR(VLOOKUP(TRIM(MID(Q2487,FIND(",",Q2487,FIND(",",Q2487,FIND(",",Q2487)+1)+1)+1,999)),MapTable!$A:$A,1,0))),"맵없음",
  ""),
)))))</f>
        <v/>
      </c>
      <c r="W2487" t="str">
        <f>IF(ISBLANK(V2487),"",IF(ISERROR(VLOOKUP(V2487,[3]DropTable!$A:$A,1,0)),"드랍없음",""))</f>
        <v/>
      </c>
      <c r="Y2487" t="str">
        <f>IF(ISBLANK(X2487),"",IF(ISERROR(VLOOKUP(X2487,[3]DropTable!$A:$A,1,0)),"드랍없음",""))</f>
        <v/>
      </c>
      <c r="AA2487">
        <v>8.1</v>
      </c>
    </row>
    <row r="2488" spans="1:27" x14ac:dyDescent="0.3">
      <c r="A2488">
        <v>27</v>
      </c>
      <c r="B2488">
        <v>47</v>
      </c>
      <c r="C2488">
        <v>1680</v>
      </c>
      <c r="D2488">
        <v>420</v>
      </c>
      <c r="E2488" t="s">
        <v>114</v>
      </c>
      <c r="H2488" t="str">
        <f>IF(ISBLANK(G2488),"",
IFERROR(VLOOKUP(G2488,[1]StringTable!$1:$1048576,MATCH([1]StringTable!$B$1,[1]StringTable!$1:$1,0),0),
IFERROR(VLOOKUP(G2488,[1]InApkStringTable!$1:$1048576,MATCH([1]InApkStringTable!$B$1,[1]InApkStringTable!$1:$1,0),0),
"스트링없음")))</f>
        <v/>
      </c>
      <c r="J2488" t="b">
        <v>1</v>
      </c>
      <c r="L2488" t="str">
        <f>IF(ISBLANK(K2488),"",IF(ISERROR(VLOOKUP(K2488,MapTable!$A:$A,1,0)),"맵없음",""))</f>
        <v/>
      </c>
      <c r="N2488" t="b">
        <f t="shared" ca="1" si="87"/>
        <v>0</v>
      </c>
      <c r="R2488" t="str">
        <f>IF(ISBLANK(Q2488),"",
IF(ISERROR(FIND(",",Q2488)),
  IF(ISERROR(VLOOKUP(Q2488,MapTable!$A:$A,1,0)),"맵없음",
  ""),
IF(ISERROR(FIND(",",Q2488,FIND(",",Q2488)+1)),
  IF(OR(ISERROR(VLOOKUP(LEFT(Q2488,FIND(",",Q2488)-1),MapTable!$A:$A,1,0)),ISERROR(VLOOKUP(TRIM(MID(Q2488,FIND(",",Q2488)+1,999)),MapTable!$A:$A,1,0))),"맵없음",
  ""),
IF(ISERROR(FIND(",",Q2488,FIND(",",Q2488,FIND(",",Q2488)+1)+1)),
  IF(OR(ISERROR(VLOOKUP(LEFT(Q2488,FIND(",",Q2488)-1),MapTable!$A:$A,1,0)),ISERROR(VLOOKUP(TRIM(MID(Q2488,FIND(",",Q2488)+1,FIND(",",Q2488,FIND(",",Q2488)+1)-FIND(",",Q2488)-1)),MapTable!$A:$A,1,0)),ISERROR(VLOOKUP(TRIM(MID(Q2488,FIND(",",Q2488,FIND(",",Q2488)+1)+1,999)),MapTable!$A:$A,1,0))),"맵없음",
  ""),
IF(ISERROR(FIND(",",Q2488,FIND(",",Q2488,FIND(",",Q2488,FIND(",",Q2488)+1)+1)+1)),
  IF(OR(ISERROR(VLOOKUP(LEFT(Q2488,FIND(",",Q2488)-1),MapTable!$A:$A,1,0)),ISERROR(VLOOKUP(TRIM(MID(Q2488,FIND(",",Q2488)+1,FIND(",",Q2488,FIND(",",Q2488)+1)-FIND(",",Q2488)-1)),MapTable!$A:$A,1,0)),ISERROR(VLOOKUP(TRIM(MID(Q2488,FIND(",",Q2488,FIND(",",Q2488)+1)+1,FIND(",",Q2488,FIND(",",Q2488,FIND(",",Q2488)+1)+1)-FIND(",",Q2488,FIND(",",Q2488)+1)-1)),MapTable!$A:$A,1,0)),ISERROR(VLOOKUP(TRIM(MID(Q2488,FIND(",",Q2488,FIND(",",Q2488,FIND(",",Q2488)+1)+1)+1,999)),MapTable!$A:$A,1,0))),"맵없음",
  ""),
)))))</f>
        <v/>
      </c>
      <c r="W2488" t="str">
        <f>IF(ISBLANK(V2488),"",IF(ISERROR(VLOOKUP(V2488,[3]DropTable!$A:$A,1,0)),"드랍없음",""))</f>
        <v/>
      </c>
      <c r="Y2488" t="str">
        <f>IF(ISBLANK(X2488),"",IF(ISERROR(VLOOKUP(X2488,[3]DropTable!$A:$A,1,0)),"드랍없음",""))</f>
        <v/>
      </c>
      <c r="AA2488">
        <v>8.1</v>
      </c>
    </row>
    <row r="2489" spans="1:27" x14ac:dyDescent="0.3">
      <c r="A2489">
        <v>27</v>
      </c>
      <c r="B2489">
        <v>48</v>
      </c>
      <c r="C2489">
        <v>1680</v>
      </c>
      <c r="D2489">
        <v>420</v>
      </c>
      <c r="E2489" t="s">
        <v>114</v>
      </c>
      <c r="H2489" t="str">
        <f>IF(ISBLANK(G2489),"",
IFERROR(VLOOKUP(G2489,[1]StringTable!$1:$1048576,MATCH([1]StringTable!$B$1,[1]StringTable!$1:$1,0),0),
IFERROR(VLOOKUP(G2489,[1]InApkStringTable!$1:$1048576,MATCH([1]InApkStringTable!$B$1,[1]InApkStringTable!$1:$1,0),0),
"스트링없음")))</f>
        <v/>
      </c>
      <c r="J2489" t="b">
        <v>1</v>
      </c>
      <c r="L2489" t="str">
        <f>IF(ISBLANK(K2489),"",IF(ISERROR(VLOOKUP(K2489,MapTable!$A:$A,1,0)),"맵없음",""))</f>
        <v/>
      </c>
      <c r="N2489" t="b">
        <f t="shared" ca="1" si="87"/>
        <v>0</v>
      </c>
      <c r="R2489" t="str">
        <f>IF(ISBLANK(Q2489),"",
IF(ISERROR(FIND(",",Q2489)),
  IF(ISERROR(VLOOKUP(Q2489,MapTable!$A:$A,1,0)),"맵없음",
  ""),
IF(ISERROR(FIND(",",Q2489,FIND(",",Q2489)+1)),
  IF(OR(ISERROR(VLOOKUP(LEFT(Q2489,FIND(",",Q2489)-1),MapTable!$A:$A,1,0)),ISERROR(VLOOKUP(TRIM(MID(Q2489,FIND(",",Q2489)+1,999)),MapTable!$A:$A,1,0))),"맵없음",
  ""),
IF(ISERROR(FIND(",",Q2489,FIND(",",Q2489,FIND(",",Q2489)+1)+1)),
  IF(OR(ISERROR(VLOOKUP(LEFT(Q2489,FIND(",",Q2489)-1),MapTable!$A:$A,1,0)),ISERROR(VLOOKUP(TRIM(MID(Q2489,FIND(",",Q2489)+1,FIND(",",Q2489,FIND(",",Q2489)+1)-FIND(",",Q2489)-1)),MapTable!$A:$A,1,0)),ISERROR(VLOOKUP(TRIM(MID(Q2489,FIND(",",Q2489,FIND(",",Q2489)+1)+1,999)),MapTable!$A:$A,1,0))),"맵없음",
  ""),
IF(ISERROR(FIND(",",Q2489,FIND(",",Q2489,FIND(",",Q2489,FIND(",",Q2489)+1)+1)+1)),
  IF(OR(ISERROR(VLOOKUP(LEFT(Q2489,FIND(",",Q2489)-1),MapTable!$A:$A,1,0)),ISERROR(VLOOKUP(TRIM(MID(Q2489,FIND(",",Q2489)+1,FIND(",",Q2489,FIND(",",Q2489)+1)-FIND(",",Q2489)-1)),MapTable!$A:$A,1,0)),ISERROR(VLOOKUP(TRIM(MID(Q2489,FIND(",",Q2489,FIND(",",Q2489)+1)+1,FIND(",",Q2489,FIND(",",Q2489,FIND(",",Q2489)+1)+1)-FIND(",",Q2489,FIND(",",Q2489)+1)-1)),MapTable!$A:$A,1,0)),ISERROR(VLOOKUP(TRIM(MID(Q2489,FIND(",",Q2489,FIND(",",Q2489,FIND(",",Q2489)+1)+1)+1,999)),MapTable!$A:$A,1,0))),"맵없음",
  ""),
)))))</f>
        <v/>
      </c>
      <c r="W2489" t="str">
        <f>IF(ISBLANK(V2489),"",IF(ISERROR(VLOOKUP(V2489,[3]DropTable!$A:$A,1,0)),"드랍없음",""))</f>
        <v/>
      </c>
      <c r="Y2489" t="str">
        <f>IF(ISBLANK(X2489),"",IF(ISERROR(VLOOKUP(X2489,[3]DropTable!$A:$A,1,0)),"드랍없음",""))</f>
        <v/>
      </c>
      <c r="AA2489">
        <v>8.1</v>
      </c>
    </row>
    <row r="2490" spans="1:27" x14ac:dyDescent="0.3">
      <c r="A2490">
        <v>27</v>
      </c>
      <c r="B2490">
        <v>49</v>
      </c>
      <c r="C2490">
        <v>1680</v>
      </c>
      <c r="D2490">
        <v>420</v>
      </c>
      <c r="E2490" t="s">
        <v>114</v>
      </c>
      <c r="H2490" t="str">
        <f>IF(ISBLANK(G2490),"",
IFERROR(VLOOKUP(G2490,[1]StringTable!$1:$1048576,MATCH([1]StringTable!$B$1,[1]StringTable!$1:$1,0),0),
IFERROR(VLOOKUP(G2490,[1]InApkStringTable!$1:$1048576,MATCH([1]InApkStringTable!$B$1,[1]InApkStringTable!$1:$1,0),0),
"스트링없음")))</f>
        <v/>
      </c>
      <c r="J2490" t="b">
        <v>1</v>
      </c>
      <c r="L2490" t="str">
        <f>IF(ISBLANK(K2490),"",IF(ISERROR(VLOOKUP(K2490,MapTable!$A:$A,1,0)),"맵없음",""))</f>
        <v/>
      </c>
      <c r="N2490" t="b">
        <f t="shared" ca="1" si="87"/>
        <v>0</v>
      </c>
      <c r="R2490" t="str">
        <f>IF(ISBLANK(Q2490),"",
IF(ISERROR(FIND(",",Q2490)),
  IF(ISERROR(VLOOKUP(Q2490,MapTable!$A:$A,1,0)),"맵없음",
  ""),
IF(ISERROR(FIND(",",Q2490,FIND(",",Q2490)+1)),
  IF(OR(ISERROR(VLOOKUP(LEFT(Q2490,FIND(",",Q2490)-1),MapTable!$A:$A,1,0)),ISERROR(VLOOKUP(TRIM(MID(Q2490,FIND(",",Q2490)+1,999)),MapTable!$A:$A,1,0))),"맵없음",
  ""),
IF(ISERROR(FIND(",",Q2490,FIND(",",Q2490,FIND(",",Q2490)+1)+1)),
  IF(OR(ISERROR(VLOOKUP(LEFT(Q2490,FIND(",",Q2490)-1),MapTable!$A:$A,1,0)),ISERROR(VLOOKUP(TRIM(MID(Q2490,FIND(",",Q2490)+1,FIND(",",Q2490,FIND(",",Q2490)+1)-FIND(",",Q2490)-1)),MapTable!$A:$A,1,0)),ISERROR(VLOOKUP(TRIM(MID(Q2490,FIND(",",Q2490,FIND(",",Q2490)+1)+1,999)),MapTable!$A:$A,1,0))),"맵없음",
  ""),
IF(ISERROR(FIND(",",Q2490,FIND(",",Q2490,FIND(",",Q2490,FIND(",",Q2490)+1)+1)+1)),
  IF(OR(ISERROR(VLOOKUP(LEFT(Q2490,FIND(",",Q2490)-1),MapTable!$A:$A,1,0)),ISERROR(VLOOKUP(TRIM(MID(Q2490,FIND(",",Q2490)+1,FIND(",",Q2490,FIND(",",Q2490)+1)-FIND(",",Q2490)-1)),MapTable!$A:$A,1,0)),ISERROR(VLOOKUP(TRIM(MID(Q2490,FIND(",",Q2490,FIND(",",Q2490)+1)+1,FIND(",",Q2490,FIND(",",Q2490,FIND(",",Q2490)+1)+1)-FIND(",",Q2490,FIND(",",Q2490)+1)-1)),MapTable!$A:$A,1,0)),ISERROR(VLOOKUP(TRIM(MID(Q2490,FIND(",",Q2490,FIND(",",Q2490,FIND(",",Q2490)+1)+1)+1,999)),MapTable!$A:$A,1,0))),"맵없음",
  ""),
)))))</f>
        <v/>
      </c>
      <c r="W2490" t="str">
        <f>IF(ISBLANK(V2490),"",IF(ISERROR(VLOOKUP(V2490,[3]DropTable!$A:$A,1,0)),"드랍없음",""))</f>
        <v/>
      </c>
      <c r="Y2490" t="str">
        <f>IF(ISBLANK(X2490),"",IF(ISERROR(VLOOKUP(X2490,[3]DropTable!$A:$A,1,0)),"드랍없음",""))</f>
        <v/>
      </c>
      <c r="AA2490">
        <v>8.1</v>
      </c>
    </row>
    <row r="2491" spans="1:27" x14ac:dyDescent="0.3">
      <c r="A2491">
        <v>27</v>
      </c>
      <c r="B2491">
        <v>50</v>
      </c>
      <c r="C2491">
        <v>1680</v>
      </c>
      <c r="D2491">
        <v>420</v>
      </c>
      <c r="E2491" t="s">
        <v>114</v>
      </c>
      <c r="H2491" t="str">
        <f>IF(ISBLANK(G2491),"",
IFERROR(VLOOKUP(G2491,[1]StringTable!$1:$1048576,MATCH([1]StringTable!$B$1,[1]StringTable!$1:$1,0),0),
IFERROR(VLOOKUP(G2491,[1]InApkStringTable!$1:$1048576,MATCH([1]InApkStringTable!$B$1,[1]InApkStringTable!$1:$1,0),0),
"스트링없음")))</f>
        <v/>
      </c>
      <c r="J2491" t="b">
        <v>1</v>
      </c>
      <c r="L2491" t="str">
        <f>IF(ISBLANK(K2491),"",IF(ISERROR(VLOOKUP(K2491,MapTable!$A:$A,1,0)),"맵없음",""))</f>
        <v/>
      </c>
      <c r="N2491" t="b">
        <f t="shared" ca="1" si="87"/>
        <v>0</v>
      </c>
      <c r="R2491" t="str">
        <f>IF(ISBLANK(Q2491),"",
IF(ISERROR(FIND(",",Q2491)),
  IF(ISERROR(VLOOKUP(Q2491,MapTable!$A:$A,1,0)),"맵없음",
  ""),
IF(ISERROR(FIND(",",Q2491,FIND(",",Q2491)+1)),
  IF(OR(ISERROR(VLOOKUP(LEFT(Q2491,FIND(",",Q2491)-1),MapTable!$A:$A,1,0)),ISERROR(VLOOKUP(TRIM(MID(Q2491,FIND(",",Q2491)+1,999)),MapTable!$A:$A,1,0))),"맵없음",
  ""),
IF(ISERROR(FIND(",",Q2491,FIND(",",Q2491,FIND(",",Q2491)+1)+1)),
  IF(OR(ISERROR(VLOOKUP(LEFT(Q2491,FIND(",",Q2491)-1),MapTable!$A:$A,1,0)),ISERROR(VLOOKUP(TRIM(MID(Q2491,FIND(",",Q2491)+1,FIND(",",Q2491,FIND(",",Q2491)+1)-FIND(",",Q2491)-1)),MapTable!$A:$A,1,0)),ISERROR(VLOOKUP(TRIM(MID(Q2491,FIND(",",Q2491,FIND(",",Q2491)+1)+1,999)),MapTable!$A:$A,1,0))),"맵없음",
  ""),
IF(ISERROR(FIND(",",Q2491,FIND(",",Q2491,FIND(",",Q2491,FIND(",",Q2491)+1)+1)+1)),
  IF(OR(ISERROR(VLOOKUP(LEFT(Q2491,FIND(",",Q2491)-1),MapTable!$A:$A,1,0)),ISERROR(VLOOKUP(TRIM(MID(Q2491,FIND(",",Q2491)+1,FIND(",",Q2491,FIND(",",Q2491)+1)-FIND(",",Q2491)-1)),MapTable!$A:$A,1,0)),ISERROR(VLOOKUP(TRIM(MID(Q2491,FIND(",",Q2491,FIND(",",Q2491)+1)+1,FIND(",",Q2491,FIND(",",Q2491,FIND(",",Q2491)+1)+1)-FIND(",",Q2491,FIND(",",Q2491)+1)-1)),MapTable!$A:$A,1,0)),ISERROR(VLOOKUP(TRIM(MID(Q2491,FIND(",",Q2491,FIND(",",Q2491,FIND(",",Q2491)+1)+1)+1,999)),MapTable!$A:$A,1,0))),"맵없음",
  ""),
)))))</f>
        <v/>
      </c>
      <c r="W2491" t="str">
        <f>IF(ISBLANK(V2491),"",IF(ISERROR(VLOOKUP(V2491,[3]DropTable!$A:$A,1,0)),"드랍없음",""))</f>
        <v/>
      </c>
      <c r="Y2491" t="str">
        <f>IF(ISBLANK(X2491),"",IF(ISERROR(VLOOKUP(X2491,[3]DropTable!$A:$A,1,0)),"드랍없음",""))</f>
        <v/>
      </c>
      <c r="AA2491">
        <v>8.1</v>
      </c>
    </row>
    <row r="2492" spans="1:27" x14ac:dyDescent="0.3">
      <c r="A2492">
        <v>28</v>
      </c>
      <c r="B2492">
        <v>1</v>
      </c>
      <c r="C2492">
        <v>1680</v>
      </c>
      <c r="D2492">
        <v>420</v>
      </c>
      <c r="E2492" t="s">
        <v>114</v>
      </c>
      <c r="H2492" t="str">
        <f>IF(ISBLANK(G2492),"",
IFERROR(VLOOKUP(G2492,[1]StringTable!$1:$1048576,MATCH([1]StringTable!$B$1,[1]StringTable!$1:$1,0),0),
IFERROR(VLOOKUP(G2492,[1]InApkStringTable!$1:$1048576,MATCH([1]InApkStringTable!$B$1,[1]InApkStringTable!$1:$1,0),0),
"스트링없음")))</f>
        <v/>
      </c>
      <c r="J2492" t="b">
        <v>1</v>
      </c>
      <c r="L2492" t="str">
        <f>IF(ISBLANK(K2492),"",IF(ISERROR(VLOOKUP(K2492,MapTable!$A:$A,1,0)),"맵없음",""))</f>
        <v/>
      </c>
      <c r="N2492" t="b">
        <f t="shared" ca="1" si="87"/>
        <v>0</v>
      </c>
      <c r="R2492" t="str">
        <f>IF(ISBLANK(Q2492),"",
IF(ISERROR(FIND(",",Q2492)),
  IF(ISERROR(VLOOKUP(Q2492,MapTable!$A:$A,1,0)),"맵없음",
  ""),
IF(ISERROR(FIND(",",Q2492,FIND(",",Q2492)+1)),
  IF(OR(ISERROR(VLOOKUP(LEFT(Q2492,FIND(",",Q2492)-1),MapTable!$A:$A,1,0)),ISERROR(VLOOKUP(TRIM(MID(Q2492,FIND(",",Q2492)+1,999)),MapTable!$A:$A,1,0))),"맵없음",
  ""),
IF(ISERROR(FIND(",",Q2492,FIND(",",Q2492,FIND(",",Q2492)+1)+1)),
  IF(OR(ISERROR(VLOOKUP(LEFT(Q2492,FIND(",",Q2492)-1),MapTable!$A:$A,1,0)),ISERROR(VLOOKUP(TRIM(MID(Q2492,FIND(",",Q2492)+1,FIND(",",Q2492,FIND(",",Q2492)+1)-FIND(",",Q2492)-1)),MapTable!$A:$A,1,0)),ISERROR(VLOOKUP(TRIM(MID(Q2492,FIND(",",Q2492,FIND(",",Q2492)+1)+1,999)),MapTable!$A:$A,1,0))),"맵없음",
  ""),
IF(ISERROR(FIND(",",Q2492,FIND(",",Q2492,FIND(",",Q2492,FIND(",",Q2492)+1)+1)+1)),
  IF(OR(ISERROR(VLOOKUP(LEFT(Q2492,FIND(",",Q2492)-1),MapTable!$A:$A,1,0)),ISERROR(VLOOKUP(TRIM(MID(Q2492,FIND(",",Q2492)+1,FIND(",",Q2492,FIND(",",Q2492)+1)-FIND(",",Q2492)-1)),MapTable!$A:$A,1,0)),ISERROR(VLOOKUP(TRIM(MID(Q2492,FIND(",",Q2492,FIND(",",Q2492)+1)+1,FIND(",",Q2492,FIND(",",Q2492,FIND(",",Q2492)+1)+1)-FIND(",",Q2492,FIND(",",Q2492)+1)-1)),MapTable!$A:$A,1,0)),ISERROR(VLOOKUP(TRIM(MID(Q2492,FIND(",",Q2492,FIND(",",Q2492,FIND(",",Q2492)+1)+1)+1,999)),MapTable!$A:$A,1,0))),"맵없음",
  ""),
)))))</f>
        <v/>
      </c>
      <c r="W2492" t="str">
        <f>IF(ISBLANK(V2492),"",IF(ISERROR(VLOOKUP(V2492,[3]DropTable!$A:$A,1,0)),"드랍없음",""))</f>
        <v/>
      </c>
      <c r="Y2492" t="str">
        <f>IF(ISBLANK(X2492),"",IF(ISERROR(VLOOKUP(X2492,[3]DropTable!$A:$A,1,0)),"드랍없음",""))</f>
        <v/>
      </c>
      <c r="AA2492">
        <v>8.1</v>
      </c>
    </row>
    <row r="2493" spans="1:27" x14ac:dyDescent="0.3">
      <c r="A2493">
        <v>28</v>
      </c>
      <c r="B2493">
        <v>2</v>
      </c>
      <c r="C2493">
        <v>1680</v>
      </c>
      <c r="D2493">
        <v>420</v>
      </c>
      <c r="E2493" t="s">
        <v>114</v>
      </c>
      <c r="H2493" t="str">
        <f>IF(ISBLANK(G2493),"",
IFERROR(VLOOKUP(G2493,[1]StringTable!$1:$1048576,MATCH([1]StringTable!$B$1,[1]StringTable!$1:$1,0),0),
IFERROR(VLOOKUP(G2493,[1]InApkStringTable!$1:$1048576,MATCH([1]InApkStringTable!$B$1,[1]InApkStringTable!$1:$1,0),0),
"스트링없음")))</f>
        <v/>
      </c>
      <c r="J2493" t="b">
        <v>1</v>
      </c>
      <c r="L2493" t="str">
        <f>IF(ISBLANK(K2493),"",IF(ISERROR(VLOOKUP(K2493,MapTable!$A:$A,1,0)),"맵없음",""))</f>
        <v/>
      </c>
      <c r="N2493" t="b">
        <f t="shared" ca="1" si="87"/>
        <v>0</v>
      </c>
      <c r="R2493" t="str">
        <f>IF(ISBLANK(Q2493),"",
IF(ISERROR(FIND(",",Q2493)),
  IF(ISERROR(VLOOKUP(Q2493,MapTable!$A:$A,1,0)),"맵없음",
  ""),
IF(ISERROR(FIND(",",Q2493,FIND(",",Q2493)+1)),
  IF(OR(ISERROR(VLOOKUP(LEFT(Q2493,FIND(",",Q2493)-1),MapTable!$A:$A,1,0)),ISERROR(VLOOKUP(TRIM(MID(Q2493,FIND(",",Q2493)+1,999)),MapTable!$A:$A,1,0))),"맵없음",
  ""),
IF(ISERROR(FIND(",",Q2493,FIND(",",Q2493,FIND(",",Q2493)+1)+1)),
  IF(OR(ISERROR(VLOOKUP(LEFT(Q2493,FIND(",",Q2493)-1),MapTable!$A:$A,1,0)),ISERROR(VLOOKUP(TRIM(MID(Q2493,FIND(",",Q2493)+1,FIND(",",Q2493,FIND(",",Q2493)+1)-FIND(",",Q2493)-1)),MapTable!$A:$A,1,0)),ISERROR(VLOOKUP(TRIM(MID(Q2493,FIND(",",Q2493,FIND(",",Q2493)+1)+1,999)),MapTable!$A:$A,1,0))),"맵없음",
  ""),
IF(ISERROR(FIND(",",Q2493,FIND(",",Q2493,FIND(",",Q2493,FIND(",",Q2493)+1)+1)+1)),
  IF(OR(ISERROR(VLOOKUP(LEFT(Q2493,FIND(",",Q2493)-1),MapTable!$A:$A,1,0)),ISERROR(VLOOKUP(TRIM(MID(Q2493,FIND(",",Q2493)+1,FIND(",",Q2493,FIND(",",Q2493)+1)-FIND(",",Q2493)-1)),MapTable!$A:$A,1,0)),ISERROR(VLOOKUP(TRIM(MID(Q2493,FIND(",",Q2493,FIND(",",Q2493)+1)+1,FIND(",",Q2493,FIND(",",Q2493,FIND(",",Q2493)+1)+1)-FIND(",",Q2493,FIND(",",Q2493)+1)-1)),MapTable!$A:$A,1,0)),ISERROR(VLOOKUP(TRIM(MID(Q2493,FIND(",",Q2493,FIND(",",Q2493,FIND(",",Q2493)+1)+1)+1,999)),MapTable!$A:$A,1,0))),"맵없음",
  ""),
)))))</f>
        <v/>
      </c>
      <c r="W2493" t="str">
        <f>IF(ISBLANK(V2493),"",IF(ISERROR(VLOOKUP(V2493,[3]DropTable!$A:$A,1,0)),"드랍없음",""))</f>
        <v/>
      </c>
      <c r="Y2493" t="str">
        <f>IF(ISBLANK(X2493),"",IF(ISERROR(VLOOKUP(X2493,[3]DropTable!$A:$A,1,0)),"드랍없음",""))</f>
        <v/>
      </c>
      <c r="AA2493">
        <v>8.1</v>
      </c>
    </row>
    <row r="2494" spans="1:27" x14ac:dyDescent="0.3">
      <c r="A2494">
        <v>28</v>
      </c>
      <c r="B2494">
        <v>3</v>
      </c>
      <c r="C2494">
        <v>1680</v>
      </c>
      <c r="D2494">
        <v>420</v>
      </c>
      <c r="E2494" t="s">
        <v>114</v>
      </c>
      <c r="H2494" t="str">
        <f>IF(ISBLANK(G2494),"",
IFERROR(VLOOKUP(G2494,[1]StringTable!$1:$1048576,MATCH([1]StringTable!$B$1,[1]StringTable!$1:$1,0),0),
IFERROR(VLOOKUP(G2494,[1]InApkStringTable!$1:$1048576,MATCH([1]InApkStringTable!$B$1,[1]InApkStringTable!$1:$1,0),0),
"스트링없음")))</f>
        <v/>
      </c>
      <c r="J2494" t="b">
        <v>1</v>
      </c>
      <c r="L2494" t="str">
        <f>IF(ISBLANK(K2494),"",IF(ISERROR(VLOOKUP(K2494,MapTable!$A:$A,1,0)),"맵없음",""))</f>
        <v/>
      </c>
      <c r="N2494" t="b">
        <f t="shared" ca="1" si="87"/>
        <v>0</v>
      </c>
      <c r="R2494" t="str">
        <f>IF(ISBLANK(Q2494),"",
IF(ISERROR(FIND(",",Q2494)),
  IF(ISERROR(VLOOKUP(Q2494,MapTable!$A:$A,1,0)),"맵없음",
  ""),
IF(ISERROR(FIND(",",Q2494,FIND(",",Q2494)+1)),
  IF(OR(ISERROR(VLOOKUP(LEFT(Q2494,FIND(",",Q2494)-1),MapTable!$A:$A,1,0)),ISERROR(VLOOKUP(TRIM(MID(Q2494,FIND(",",Q2494)+1,999)),MapTable!$A:$A,1,0))),"맵없음",
  ""),
IF(ISERROR(FIND(",",Q2494,FIND(",",Q2494,FIND(",",Q2494)+1)+1)),
  IF(OR(ISERROR(VLOOKUP(LEFT(Q2494,FIND(",",Q2494)-1),MapTable!$A:$A,1,0)),ISERROR(VLOOKUP(TRIM(MID(Q2494,FIND(",",Q2494)+1,FIND(",",Q2494,FIND(",",Q2494)+1)-FIND(",",Q2494)-1)),MapTable!$A:$A,1,0)),ISERROR(VLOOKUP(TRIM(MID(Q2494,FIND(",",Q2494,FIND(",",Q2494)+1)+1,999)),MapTable!$A:$A,1,0))),"맵없음",
  ""),
IF(ISERROR(FIND(",",Q2494,FIND(",",Q2494,FIND(",",Q2494,FIND(",",Q2494)+1)+1)+1)),
  IF(OR(ISERROR(VLOOKUP(LEFT(Q2494,FIND(",",Q2494)-1),MapTable!$A:$A,1,0)),ISERROR(VLOOKUP(TRIM(MID(Q2494,FIND(",",Q2494)+1,FIND(",",Q2494,FIND(",",Q2494)+1)-FIND(",",Q2494)-1)),MapTable!$A:$A,1,0)),ISERROR(VLOOKUP(TRIM(MID(Q2494,FIND(",",Q2494,FIND(",",Q2494)+1)+1,FIND(",",Q2494,FIND(",",Q2494,FIND(",",Q2494)+1)+1)-FIND(",",Q2494,FIND(",",Q2494)+1)-1)),MapTable!$A:$A,1,0)),ISERROR(VLOOKUP(TRIM(MID(Q2494,FIND(",",Q2494,FIND(",",Q2494,FIND(",",Q2494)+1)+1)+1,999)),MapTable!$A:$A,1,0))),"맵없음",
  ""),
)))))</f>
        <v/>
      </c>
      <c r="W2494" t="str">
        <f>IF(ISBLANK(V2494),"",IF(ISERROR(VLOOKUP(V2494,[3]DropTable!$A:$A,1,0)),"드랍없음",""))</f>
        <v/>
      </c>
      <c r="Y2494" t="str">
        <f>IF(ISBLANK(X2494),"",IF(ISERROR(VLOOKUP(X2494,[3]DropTable!$A:$A,1,0)),"드랍없음",""))</f>
        <v/>
      </c>
      <c r="AA2494">
        <v>8.1</v>
      </c>
    </row>
    <row r="2495" spans="1:27" x14ac:dyDescent="0.3">
      <c r="A2495">
        <v>28</v>
      </c>
      <c r="B2495">
        <v>4</v>
      </c>
      <c r="C2495">
        <v>1680</v>
      </c>
      <c r="D2495">
        <v>420</v>
      </c>
      <c r="E2495" t="s">
        <v>114</v>
      </c>
      <c r="H2495" t="str">
        <f>IF(ISBLANK(G2495),"",
IFERROR(VLOOKUP(G2495,[1]StringTable!$1:$1048576,MATCH([1]StringTable!$B$1,[1]StringTable!$1:$1,0),0),
IFERROR(VLOOKUP(G2495,[1]InApkStringTable!$1:$1048576,MATCH([1]InApkStringTable!$B$1,[1]InApkStringTable!$1:$1,0),0),
"스트링없음")))</f>
        <v/>
      </c>
      <c r="J2495" t="b">
        <v>1</v>
      </c>
      <c r="L2495" t="str">
        <f>IF(ISBLANK(K2495),"",IF(ISERROR(VLOOKUP(K2495,MapTable!$A:$A,1,0)),"맵없음",""))</f>
        <v/>
      </c>
      <c r="N2495" t="b">
        <f t="shared" ca="1" si="87"/>
        <v>0</v>
      </c>
      <c r="R2495" t="str">
        <f>IF(ISBLANK(Q2495),"",
IF(ISERROR(FIND(",",Q2495)),
  IF(ISERROR(VLOOKUP(Q2495,MapTable!$A:$A,1,0)),"맵없음",
  ""),
IF(ISERROR(FIND(",",Q2495,FIND(",",Q2495)+1)),
  IF(OR(ISERROR(VLOOKUP(LEFT(Q2495,FIND(",",Q2495)-1),MapTable!$A:$A,1,0)),ISERROR(VLOOKUP(TRIM(MID(Q2495,FIND(",",Q2495)+1,999)),MapTable!$A:$A,1,0))),"맵없음",
  ""),
IF(ISERROR(FIND(",",Q2495,FIND(",",Q2495,FIND(",",Q2495)+1)+1)),
  IF(OR(ISERROR(VLOOKUP(LEFT(Q2495,FIND(",",Q2495)-1),MapTable!$A:$A,1,0)),ISERROR(VLOOKUP(TRIM(MID(Q2495,FIND(",",Q2495)+1,FIND(",",Q2495,FIND(",",Q2495)+1)-FIND(",",Q2495)-1)),MapTable!$A:$A,1,0)),ISERROR(VLOOKUP(TRIM(MID(Q2495,FIND(",",Q2495,FIND(",",Q2495)+1)+1,999)),MapTable!$A:$A,1,0))),"맵없음",
  ""),
IF(ISERROR(FIND(",",Q2495,FIND(",",Q2495,FIND(",",Q2495,FIND(",",Q2495)+1)+1)+1)),
  IF(OR(ISERROR(VLOOKUP(LEFT(Q2495,FIND(",",Q2495)-1),MapTable!$A:$A,1,0)),ISERROR(VLOOKUP(TRIM(MID(Q2495,FIND(",",Q2495)+1,FIND(",",Q2495,FIND(",",Q2495)+1)-FIND(",",Q2495)-1)),MapTable!$A:$A,1,0)),ISERROR(VLOOKUP(TRIM(MID(Q2495,FIND(",",Q2495,FIND(",",Q2495)+1)+1,FIND(",",Q2495,FIND(",",Q2495,FIND(",",Q2495)+1)+1)-FIND(",",Q2495,FIND(",",Q2495)+1)-1)),MapTable!$A:$A,1,0)),ISERROR(VLOOKUP(TRIM(MID(Q2495,FIND(",",Q2495,FIND(",",Q2495,FIND(",",Q2495)+1)+1)+1,999)),MapTable!$A:$A,1,0))),"맵없음",
  ""),
)))))</f>
        <v/>
      </c>
      <c r="W2495" t="str">
        <f>IF(ISBLANK(V2495),"",IF(ISERROR(VLOOKUP(V2495,[3]DropTable!$A:$A,1,0)),"드랍없음",""))</f>
        <v/>
      </c>
      <c r="Y2495" t="str">
        <f>IF(ISBLANK(X2495),"",IF(ISERROR(VLOOKUP(X2495,[3]DropTable!$A:$A,1,0)),"드랍없음",""))</f>
        <v/>
      </c>
      <c r="AA2495">
        <v>8.1</v>
      </c>
    </row>
    <row r="2496" spans="1:27" x14ac:dyDescent="0.3">
      <c r="A2496">
        <v>28</v>
      </c>
      <c r="B2496">
        <v>5</v>
      </c>
      <c r="C2496">
        <v>1680</v>
      </c>
      <c r="D2496">
        <v>420</v>
      </c>
      <c r="E2496" t="s">
        <v>114</v>
      </c>
      <c r="H2496" t="str">
        <f>IF(ISBLANK(G2496),"",
IFERROR(VLOOKUP(G2496,[1]StringTable!$1:$1048576,MATCH([1]StringTable!$B$1,[1]StringTable!$1:$1,0),0),
IFERROR(VLOOKUP(G2496,[1]InApkStringTable!$1:$1048576,MATCH([1]InApkStringTable!$B$1,[1]InApkStringTable!$1:$1,0),0),
"스트링없음")))</f>
        <v/>
      </c>
      <c r="J2496" t="b">
        <v>1</v>
      </c>
      <c r="L2496" t="str">
        <f>IF(ISBLANK(K2496),"",IF(ISERROR(VLOOKUP(K2496,MapTable!$A:$A,1,0)),"맵없음",""))</f>
        <v/>
      </c>
      <c r="N2496" t="b">
        <f t="shared" ca="1" si="87"/>
        <v>0</v>
      </c>
      <c r="R2496" t="str">
        <f>IF(ISBLANK(Q2496),"",
IF(ISERROR(FIND(",",Q2496)),
  IF(ISERROR(VLOOKUP(Q2496,MapTable!$A:$A,1,0)),"맵없음",
  ""),
IF(ISERROR(FIND(",",Q2496,FIND(",",Q2496)+1)),
  IF(OR(ISERROR(VLOOKUP(LEFT(Q2496,FIND(",",Q2496)-1),MapTable!$A:$A,1,0)),ISERROR(VLOOKUP(TRIM(MID(Q2496,FIND(",",Q2496)+1,999)),MapTable!$A:$A,1,0))),"맵없음",
  ""),
IF(ISERROR(FIND(",",Q2496,FIND(",",Q2496,FIND(",",Q2496)+1)+1)),
  IF(OR(ISERROR(VLOOKUP(LEFT(Q2496,FIND(",",Q2496)-1),MapTable!$A:$A,1,0)),ISERROR(VLOOKUP(TRIM(MID(Q2496,FIND(",",Q2496)+1,FIND(",",Q2496,FIND(",",Q2496)+1)-FIND(",",Q2496)-1)),MapTable!$A:$A,1,0)),ISERROR(VLOOKUP(TRIM(MID(Q2496,FIND(",",Q2496,FIND(",",Q2496)+1)+1,999)),MapTable!$A:$A,1,0))),"맵없음",
  ""),
IF(ISERROR(FIND(",",Q2496,FIND(",",Q2496,FIND(",",Q2496,FIND(",",Q2496)+1)+1)+1)),
  IF(OR(ISERROR(VLOOKUP(LEFT(Q2496,FIND(",",Q2496)-1),MapTable!$A:$A,1,0)),ISERROR(VLOOKUP(TRIM(MID(Q2496,FIND(",",Q2496)+1,FIND(",",Q2496,FIND(",",Q2496)+1)-FIND(",",Q2496)-1)),MapTable!$A:$A,1,0)),ISERROR(VLOOKUP(TRIM(MID(Q2496,FIND(",",Q2496,FIND(",",Q2496)+1)+1,FIND(",",Q2496,FIND(",",Q2496,FIND(",",Q2496)+1)+1)-FIND(",",Q2496,FIND(",",Q2496)+1)-1)),MapTable!$A:$A,1,0)),ISERROR(VLOOKUP(TRIM(MID(Q2496,FIND(",",Q2496,FIND(",",Q2496,FIND(",",Q2496)+1)+1)+1,999)),MapTable!$A:$A,1,0))),"맵없음",
  ""),
)))))</f>
        <v/>
      </c>
      <c r="W2496" t="str">
        <f>IF(ISBLANK(V2496),"",IF(ISERROR(VLOOKUP(V2496,[3]DropTable!$A:$A,1,0)),"드랍없음",""))</f>
        <v/>
      </c>
      <c r="Y2496" t="str">
        <f>IF(ISBLANK(X2496),"",IF(ISERROR(VLOOKUP(X2496,[3]DropTable!$A:$A,1,0)),"드랍없음",""))</f>
        <v/>
      </c>
      <c r="AA2496">
        <v>8.1</v>
      </c>
    </row>
    <row r="2497" spans="1:27" x14ac:dyDescent="0.3">
      <c r="A2497">
        <v>28</v>
      </c>
      <c r="B2497">
        <v>6</v>
      </c>
      <c r="C2497">
        <v>1680</v>
      </c>
      <c r="D2497">
        <v>420</v>
      </c>
      <c r="E2497" t="s">
        <v>114</v>
      </c>
      <c r="H2497" t="str">
        <f>IF(ISBLANK(G2497),"",
IFERROR(VLOOKUP(G2497,[1]StringTable!$1:$1048576,MATCH([1]StringTable!$B$1,[1]StringTable!$1:$1,0),0),
IFERROR(VLOOKUP(G2497,[1]InApkStringTable!$1:$1048576,MATCH([1]InApkStringTable!$B$1,[1]InApkStringTable!$1:$1,0),0),
"스트링없음")))</f>
        <v/>
      </c>
      <c r="J2497" t="b">
        <v>1</v>
      </c>
      <c r="L2497" t="str">
        <f>IF(ISBLANK(K2497),"",IF(ISERROR(VLOOKUP(K2497,MapTable!$A:$A,1,0)),"맵없음",""))</f>
        <v/>
      </c>
      <c r="N2497" t="b">
        <f t="shared" ca="1" si="87"/>
        <v>0</v>
      </c>
      <c r="R2497" t="str">
        <f>IF(ISBLANK(Q2497),"",
IF(ISERROR(FIND(",",Q2497)),
  IF(ISERROR(VLOOKUP(Q2497,MapTable!$A:$A,1,0)),"맵없음",
  ""),
IF(ISERROR(FIND(",",Q2497,FIND(",",Q2497)+1)),
  IF(OR(ISERROR(VLOOKUP(LEFT(Q2497,FIND(",",Q2497)-1),MapTable!$A:$A,1,0)),ISERROR(VLOOKUP(TRIM(MID(Q2497,FIND(",",Q2497)+1,999)),MapTable!$A:$A,1,0))),"맵없음",
  ""),
IF(ISERROR(FIND(",",Q2497,FIND(",",Q2497,FIND(",",Q2497)+1)+1)),
  IF(OR(ISERROR(VLOOKUP(LEFT(Q2497,FIND(",",Q2497)-1),MapTable!$A:$A,1,0)),ISERROR(VLOOKUP(TRIM(MID(Q2497,FIND(",",Q2497)+1,FIND(",",Q2497,FIND(",",Q2497)+1)-FIND(",",Q2497)-1)),MapTable!$A:$A,1,0)),ISERROR(VLOOKUP(TRIM(MID(Q2497,FIND(",",Q2497,FIND(",",Q2497)+1)+1,999)),MapTable!$A:$A,1,0))),"맵없음",
  ""),
IF(ISERROR(FIND(",",Q2497,FIND(",",Q2497,FIND(",",Q2497,FIND(",",Q2497)+1)+1)+1)),
  IF(OR(ISERROR(VLOOKUP(LEFT(Q2497,FIND(",",Q2497)-1),MapTable!$A:$A,1,0)),ISERROR(VLOOKUP(TRIM(MID(Q2497,FIND(",",Q2497)+1,FIND(",",Q2497,FIND(",",Q2497)+1)-FIND(",",Q2497)-1)),MapTable!$A:$A,1,0)),ISERROR(VLOOKUP(TRIM(MID(Q2497,FIND(",",Q2497,FIND(",",Q2497)+1)+1,FIND(",",Q2497,FIND(",",Q2497,FIND(",",Q2497)+1)+1)-FIND(",",Q2497,FIND(",",Q2497)+1)-1)),MapTable!$A:$A,1,0)),ISERROR(VLOOKUP(TRIM(MID(Q2497,FIND(",",Q2497,FIND(",",Q2497,FIND(",",Q2497)+1)+1)+1,999)),MapTable!$A:$A,1,0))),"맵없음",
  ""),
)))))</f>
        <v/>
      </c>
      <c r="W2497" t="str">
        <f>IF(ISBLANK(V2497),"",IF(ISERROR(VLOOKUP(V2497,[3]DropTable!$A:$A,1,0)),"드랍없음",""))</f>
        <v/>
      </c>
      <c r="Y2497" t="str">
        <f>IF(ISBLANK(X2497),"",IF(ISERROR(VLOOKUP(X2497,[3]DropTable!$A:$A,1,0)),"드랍없음",""))</f>
        <v/>
      </c>
      <c r="AA2497">
        <v>8.1</v>
      </c>
    </row>
    <row r="2498" spans="1:27" x14ac:dyDescent="0.3">
      <c r="A2498">
        <v>28</v>
      </c>
      <c r="B2498">
        <v>7</v>
      </c>
      <c r="C2498">
        <v>1680</v>
      </c>
      <c r="D2498">
        <v>420</v>
      </c>
      <c r="E2498" t="s">
        <v>114</v>
      </c>
      <c r="H2498" t="str">
        <f>IF(ISBLANK(G2498),"",
IFERROR(VLOOKUP(G2498,[1]StringTable!$1:$1048576,MATCH([1]StringTable!$B$1,[1]StringTable!$1:$1,0),0),
IFERROR(VLOOKUP(G2498,[1]InApkStringTable!$1:$1048576,MATCH([1]InApkStringTable!$B$1,[1]InApkStringTable!$1:$1,0),0),
"스트링없음")))</f>
        <v/>
      </c>
      <c r="J2498" t="b">
        <v>1</v>
      </c>
      <c r="L2498" t="str">
        <f>IF(ISBLANK(K2498),"",IF(ISERROR(VLOOKUP(K2498,MapTable!$A:$A,1,0)),"맵없음",""))</f>
        <v/>
      </c>
      <c r="N2498" t="b">
        <f t="shared" ca="1" si="87"/>
        <v>0</v>
      </c>
      <c r="R2498" t="str">
        <f>IF(ISBLANK(Q2498),"",
IF(ISERROR(FIND(",",Q2498)),
  IF(ISERROR(VLOOKUP(Q2498,MapTable!$A:$A,1,0)),"맵없음",
  ""),
IF(ISERROR(FIND(",",Q2498,FIND(",",Q2498)+1)),
  IF(OR(ISERROR(VLOOKUP(LEFT(Q2498,FIND(",",Q2498)-1),MapTable!$A:$A,1,0)),ISERROR(VLOOKUP(TRIM(MID(Q2498,FIND(",",Q2498)+1,999)),MapTable!$A:$A,1,0))),"맵없음",
  ""),
IF(ISERROR(FIND(",",Q2498,FIND(",",Q2498,FIND(",",Q2498)+1)+1)),
  IF(OR(ISERROR(VLOOKUP(LEFT(Q2498,FIND(",",Q2498)-1),MapTable!$A:$A,1,0)),ISERROR(VLOOKUP(TRIM(MID(Q2498,FIND(",",Q2498)+1,FIND(",",Q2498,FIND(",",Q2498)+1)-FIND(",",Q2498)-1)),MapTable!$A:$A,1,0)),ISERROR(VLOOKUP(TRIM(MID(Q2498,FIND(",",Q2498,FIND(",",Q2498)+1)+1,999)),MapTable!$A:$A,1,0))),"맵없음",
  ""),
IF(ISERROR(FIND(",",Q2498,FIND(",",Q2498,FIND(",",Q2498,FIND(",",Q2498)+1)+1)+1)),
  IF(OR(ISERROR(VLOOKUP(LEFT(Q2498,FIND(",",Q2498)-1),MapTable!$A:$A,1,0)),ISERROR(VLOOKUP(TRIM(MID(Q2498,FIND(",",Q2498)+1,FIND(",",Q2498,FIND(",",Q2498)+1)-FIND(",",Q2498)-1)),MapTable!$A:$A,1,0)),ISERROR(VLOOKUP(TRIM(MID(Q2498,FIND(",",Q2498,FIND(",",Q2498)+1)+1,FIND(",",Q2498,FIND(",",Q2498,FIND(",",Q2498)+1)+1)-FIND(",",Q2498,FIND(",",Q2498)+1)-1)),MapTable!$A:$A,1,0)),ISERROR(VLOOKUP(TRIM(MID(Q2498,FIND(",",Q2498,FIND(",",Q2498,FIND(",",Q2498)+1)+1)+1,999)),MapTable!$A:$A,1,0))),"맵없음",
  ""),
)))))</f>
        <v/>
      </c>
      <c r="W2498" t="str">
        <f>IF(ISBLANK(V2498),"",IF(ISERROR(VLOOKUP(V2498,[3]DropTable!$A:$A,1,0)),"드랍없음",""))</f>
        <v/>
      </c>
      <c r="Y2498" t="str">
        <f>IF(ISBLANK(X2498),"",IF(ISERROR(VLOOKUP(X2498,[3]DropTable!$A:$A,1,0)),"드랍없음",""))</f>
        <v/>
      </c>
      <c r="AA2498">
        <v>8.1</v>
      </c>
    </row>
    <row r="2499" spans="1:27" x14ac:dyDescent="0.3">
      <c r="A2499">
        <v>28</v>
      </c>
      <c r="B2499">
        <v>8</v>
      </c>
      <c r="C2499">
        <v>1680</v>
      </c>
      <c r="D2499">
        <v>420</v>
      </c>
      <c r="E2499" t="s">
        <v>114</v>
      </c>
      <c r="H2499" t="str">
        <f>IF(ISBLANK(G2499),"",
IFERROR(VLOOKUP(G2499,[1]StringTable!$1:$1048576,MATCH([1]StringTable!$B$1,[1]StringTable!$1:$1,0),0),
IFERROR(VLOOKUP(G2499,[1]InApkStringTable!$1:$1048576,MATCH([1]InApkStringTable!$B$1,[1]InApkStringTable!$1:$1,0),0),
"스트링없음")))</f>
        <v/>
      </c>
      <c r="J2499" t="b">
        <v>1</v>
      </c>
      <c r="L2499" t="str">
        <f>IF(ISBLANK(K2499),"",IF(ISERROR(VLOOKUP(K2499,MapTable!$A:$A,1,0)),"맵없음",""))</f>
        <v/>
      </c>
      <c r="N2499" t="b">
        <f t="shared" ca="1" si="87"/>
        <v>0</v>
      </c>
      <c r="R2499" t="str">
        <f>IF(ISBLANK(Q2499),"",
IF(ISERROR(FIND(",",Q2499)),
  IF(ISERROR(VLOOKUP(Q2499,MapTable!$A:$A,1,0)),"맵없음",
  ""),
IF(ISERROR(FIND(",",Q2499,FIND(",",Q2499)+1)),
  IF(OR(ISERROR(VLOOKUP(LEFT(Q2499,FIND(",",Q2499)-1),MapTable!$A:$A,1,0)),ISERROR(VLOOKUP(TRIM(MID(Q2499,FIND(",",Q2499)+1,999)),MapTable!$A:$A,1,0))),"맵없음",
  ""),
IF(ISERROR(FIND(",",Q2499,FIND(",",Q2499,FIND(",",Q2499)+1)+1)),
  IF(OR(ISERROR(VLOOKUP(LEFT(Q2499,FIND(",",Q2499)-1),MapTable!$A:$A,1,0)),ISERROR(VLOOKUP(TRIM(MID(Q2499,FIND(",",Q2499)+1,FIND(",",Q2499,FIND(",",Q2499)+1)-FIND(",",Q2499)-1)),MapTable!$A:$A,1,0)),ISERROR(VLOOKUP(TRIM(MID(Q2499,FIND(",",Q2499,FIND(",",Q2499)+1)+1,999)),MapTable!$A:$A,1,0))),"맵없음",
  ""),
IF(ISERROR(FIND(",",Q2499,FIND(",",Q2499,FIND(",",Q2499,FIND(",",Q2499)+1)+1)+1)),
  IF(OR(ISERROR(VLOOKUP(LEFT(Q2499,FIND(",",Q2499)-1),MapTable!$A:$A,1,0)),ISERROR(VLOOKUP(TRIM(MID(Q2499,FIND(",",Q2499)+1,FIND(",",Q2499,FIND(",",Q2499)+1)-FIND(",",Q2499)-1)),MapTable!$A:$A,1,0)),ISERROR(VLOOKUP(TRIM(MID(Q2499,FIND(",",Q2499,FIND(",",Q2499)+1)+1,FIND(",",Q2499,FIND(",",Q2499,FIND(",",Q2499)+1)+1)-FIND(",",Q2499,FIND(",",Q2499)+1)-1)),MapTable!$A:$A,1,0)),ISERROR(VLOOKUP(TRIM(MID(Q2499,FIND(",",Q2499,FIND(",",Q2499,FIND(",",Q2499)+1)+1)+1,999)),MapTable!$A:$A,1,0))),"맵없음",
  ""),
)))))</f>
        <v/>
      </c>
      <c r="W2499" t="str">
        <f>IF(ISBLANK(V2499),"",IF(ISERROR(VLOOKUP(V2499,[3]DropTable!$A:$A,1,0)),"드랍없음",""))</f>
        <v/>
      </c>
      <c r="Y2499" t="str">
        <f>IF(ISBLANK(X2499),"",IF(ISERROR(VLOOKUP(X2499,[3]DropTable!$A:$A,1,0)),"드랍없음",""))</f>
        <v/>
      </c>
      <c r="AA2499">
        <v>8.1</v>
      </c>
    </row>
    <row r="2500" spans="1:27" x14ac:dyDescent="0.3">
      <c r="A2500">
        <v>28</v>
      </c>
      <c r="B2500">
        <v>9</v>
      </c>
      <c r="C2500">
        <v>1680</v>
      </c>
      <c r="D2500">
        <v>420</v>
      </c>
      <c r="E2500" t="s">
        <v>114</v>
      </c>
      <c r="H2500" t="str">
        <f>IF(ISBLANK(G2500),"",
IFERROR(VLOOKUP(G2500,[1]StringTable!$1:$1048576,MATCH([1]StringTable!$B$1,[1]StringTable!$1:$1,0),0),
IFERROR(VLOOKUP(G2500,[1]InApkStringTable!$1:$1048576,MATCH([1]InApkStringTable!$B$1,[1]InApkStringTable!$1:$1,0),0),
"스트링없음")))</f>
        <v/>
      </c>
      <c r="J2500" t="b">
        <v>1</v>
      </c>
      <c r="L2500" t="str">
        <f>IF(ISBLANK(K2500),"",IF(ISERROR(VLOOKUP(K2500,MapTable!$A:$A,1,0)),"맵없음",""))</f>
        <v/>
      </c>
      <c r="N2500" t="b">
        <f t="shared" ca="1" si="87"/>
        <v>0</v>
      </c>
      <c r="R2500" t="str">
        <f>IF(ISBLANK(Q2500),"",
IF(ISERROR(FIND(",",Q2500)),
  IF(ISERROR(VLOOKUP(Q2500,MapTable!$A:$A,1,0)),"맵없음",
  ""),
IF(ISERROR(FIND(",",Q2500,FIND(",",Q2500)+1)),
  IF(OR(ISERROR(VLOOKUP(LEFT(Q2500,FIND(",",Q2500)-1),MapTable!$A:$A,1,0)),ISERROR(VLOOKUP(TRIM(MID(Q2500,FIND(",",Q2500)+1,999)),MapTable!$A:$A,1,0))),"맵없음",
  ""),
IF(ISERROR(FIND(",",Q2500,FIND(",",Q2500,FIND(",",Q2500)+1)+1)),
  IF(OR(ISERROR(VLOOKUP(LEFT(Q2500,FIND(",",Q2500)-1),MapTable!$A:$A,1,0)),ISERROR(VLOOKUP(TRIM(MID(Q2500,FIND(",",Q2500)+1,FIND(",",Q2500,FIND(",",Q2500)+1)-FIND(",",Q2500)-1)),MapTable!$A:$A,1,0)),ISERROR(VLOOKUP(TRIM(MID(Q2500,FIND(",",Q2500,FIND(",",Q2500)+1)+1,999)),MapTable!$A:$A,1,0))),"맵없음",
  ""),
IF(ISERROR(FIND(",",Q2500,FIND(",",Q2500,FIND(",",Q2500,FIND(",",Q2500)+1)+1)+1)),
  IF(OR(ISERROR(VLOOKUP(LEFT(Q2500,FIND(",",Q2500)-1),MapTable!$A:$A,1,0)),ISERROR(VLOOKUP(TRIM(MID(Q2500,FIND(",",Q2500)+1,FIND(",",Q2500,FIND(",",Q2500)+1)-FIND(",",Q2500)-1)),MapTable!$A:$A,1,0)),ISERROR(VLOOKUP(TRIM(MID(Q2500,FIND(",",Q2500,FIND(",",Q2500)+1)+1,FIND(",",Q2500,FIND(",",Q2500,FIND(",",Q2500)+1)+1)-FIND(",",Q2500,FIND(",",Q2500)+1)-1)),MapTable!$A:$A,1,0)),ISERROR(VLOOKUP(TRIM(MID(Q2500,FIND(",",Q2500,FIND(",",Q2500,FIND(",",Q2500)+1)+1)+1,999)),MapTable!$A:$A,1,0))),"맵없음",
  ""),
)))))</f>
        <v/>
      </c>
      <c r="W2500" t="str">
        <f>IF(ISBLANK(V2500),"",IF(ISERROR(VLOOKUP(V2500,[3]DropTable!$A:$A,1,0)),"드랍없음",""))</f>
        <v/>
      </c>
      <c r="Y2500" t="str">
        <f>IF(ISBLANK(X2500),"",IF(ISERROR(VLOOKUP(X2500,[3]DropTable!$A:$A,1,0)),"드랍없음",""))</f>
        <v/>
      </c>
      <c r="AA2500">
        <v>8.1</v>
      </c>
    </row>
    <row r="2501" spans="1:27" x14ac:dyDescent="0.3">
      <c r="A2501">
        <v>28</v>
      </c>
      <c r="B2501">
        <v>10</v>
      </c>
      <c r="C2501">
        <v>1680</v>
      </c>
      <c r="D2501">
        <v>420</v>
      </c>
      <c r="E2501" t="s">
        <v>114</v>
      </c>
      <c r="H2501" t="str">
        <f>IF(ISBLANK(G2501),"",
IFERROR(VLOOKUP(G2501,[1]StringTable!$1:$1048576,MATCH([1]StringTable!$B$1,[1]StringTable!$1:$1,0),0),
IFERROR(VLOOKUP(G2501,[1]InApkStringTable!$1:$1048576,MATCH([1]InApkStringTable!$B$1,[1]InApkStringTable!$1:$1,0),0),
"스트링없음")))</f>
        <v/>
      </c>
      <c r="J2501" t="b">
        <v>1</v>
      </c>
      <c r="L2501" t="str">
        <f>IF(ISBLANK(K2501),"",IF(ISERROR(VLOOKUP(K2501,MapTable!$A:$A,1,0)),"맵없음",""))</f>
        <v/>
      </c>
      <c r="N2501" t="b">
        <f t="shared" ca="1" si="87"/>
        <v>0</v>
      </c>
      <c r="R2501" t="str">
        <f>IF(ISBLANK(Q2501),"",
IF(ISERROR(FIND(",",Q2501)),
  IF(ISERROR(VLOOKUP(Q2501,MapTable!$A:$A,1,0)),"맵없음",
  ""),
IF(ISERROR(FIND(",",Q2501,FIND(",",Q2501)+1)),
  IF(OR(ISERROR(VLOOKUP(LEFT(Q2501,FIND(",",Q2501)-1),MapTable!$A:$A,1,0)),ISERROR(VLOOKUP(TRIM(MID(Q2501,FIND(",",Q2501)+1,999)),MapTable!$A:$A,1,0))),"맵없음",
  ""),
IF(ISERROR(FIND(",",Q2501,FIND(",",Q2501,FIND(",",Q2501)+1)+1)),
  IF(OR(ISERROR(VLOOKUP(LEFT(Q2501,FIND(",",Q2501)-1),MapTable!$A:$A,1,0)),ISERROR(VLOOKUP(TRIM(MID(Q2501,FIND(",",Q2501)+1,FIND(",",Q2501,FIND(",",Q2501)+1)-FIND(",",Q2501)-1)),MapTable!$A:$A,1,0)),ISERROR(VLOOKUP(TRIM(MID(Q2501,FIND(",",Q2501,FIND(",",Q2501)+1)+1,999)),MapTable!$A:$A,1,0))),"맵없음",
  ""),
IF(ISERROR(FIND(",",Q2501,FIND(",",Q2501,FIND(",",Q2501,FIND(",",Q2501)+1)+1)+1)),
  IF(OR(ISERROR(VLOOKUP(LEFT(Q2501,FIND(",",Q2501)-1),MapTable!$A:$A,1,0)),ISERROR(VLOOKUP(TRIM(MID(Q2501,FIND(",",Q2501)+1,FIND(",",Q2501,FIND(",",Q2501)+1)-FIND(",",Q2501)-1)),MapTable!$A:$A,1,0)),ISERROR(VLOOKUP(TRIM(MID(Q2501,FIND(",",Q2501,FIND(",",Q2501)+1)+1,FIND(",",Q2501,FIND(",",Q2501,FIND(",",Q2501)+1)+1)-FIND(",",Q2501,FIND(",",Q2501)+1)-1)),MapTable!$A:$A,1,0)),ISERROR(VLOOKUP(TRIM(MID(Q2501,FIND(",",Q2501,FIND(",",Q2501,FIND(",",Q2501)+1)+1)+1,999)),MapTable!$A:$A,1,0))),"맵없음",
  ""),
)))))</f>
        <v/>
      </c>
      <c r="W2501" t="str">
        <f>IF(ISBLANK(V2501),"",IF(ISERROR(VLOOKUP(V2501,[3]DropTable!$A:$A,1,0)),"드랍없음",""))</f>
        <v/>
      </c>
      <c r="Y2501" t="str">
        <f>IF(ISBLANK(X2501),"",IF(ISERROR(VLOOKUP(X2501,[3]DropTable!$A:$A,1,0)),"드랍없음",""))</f>
        <v/>
      </c>
      <c r="AA2501">
        <v>8.1</v>
      </c>
    </row>
    <row r="2502" spans="1:27" x14ac:dyDescent="0.3">
      <c r="A2502">
        <v>28</v>
      </c>
      <c r="B2502">
        <v>11</v>
      </c>
      <c r="C2502">
        <v>1680</v>
      </c>
      <c r="D2502">
        <v>420</v>
      </c>
      <c r="E2502" t="s">
        <v>114</v>
      </c>
      <c r="H2502" t="str">
        <f>IF(ISBLANK(G2502),"",
IFERROR(VLOOKUP(G2502,[1]StringTable!$1:$1048576,MATCH([1]StringTable!$B$1,[1]StringTable!$1:$1,0),0),
IFERROR(VLOOKUP(G2502,[1]InApkStringTable!$1:$1048576,MATCH([1]InApkStringTable!$B$1,[1]InApkStringTable!$1:$1,0),0),
"스트링없음")))</f>
        <v/>
      </c>
      <c r="J2502" t="b">
        <v>1</v>
      </c>
      <c r="L2502" t="str">
        <f>IF(ISBLANK(K2502),"",IF(ISERROR(VLOOKUP(K2502,MapTable!$A:$A,1,0)),"맵없음",""))</f>
        <v/>
      </c>
      <c r="N2502" t="b">
        <f t="shared" ca="1" si="87"/>
        <v>0</v>
      </c>
      <c r="R2502" t="str">
        <f>IF(ISBLANK(Q2502),"",
IF(ISERROR(FIND(",",Q2502)),
  IF(ISERROR(VLOOKUP(Q2502,MapTable!$A:$A,1,0)),"맵없음",
  ""),
IF(ISERROR(FIND(",",Q2502,FIND(",",Q2502)+1)),
  IF(OR(ISERROR(VLOOKUP(LEFT(Q2502,FIND(",",Q2502)-1),MapTable!$A:$A,1,0)),ISERROR(VLOOKUP(TRIM(MID(Q2502,FIND(",",Q2502)+1,999)),MapTable!$A:$A,1,0))),"맵없음",
  ""),
IF(ISERROR(FIND(",",Q2502,FIND(",",Q2502,FIND(",",Q2502)+1)+1)),
  IF(OR(ISERROR(VLOOKUP(LEFT(Q2502,FIND(",",Q2502)-1),MapTable!$A:$A,1,0)),ISERROR(VLOOKUP(TRIM(MID(Q2502,FIND(",",Q2502)+1,FIND(",",Q2502,FIND(",",Q2502)+1)-FIND(",",Q2502)-1)),MapTable!$A:$A,1,0)),ISERROR(VLOOKUP(TRIM(MID(Q2502,FIND(",",Q2502,FIND(",",Q2502)+1)+1,999)),MapTable!$A:$A,1,0))),"맵없음",
  ""),
IF(ISERROR(FIND(",",Q2502,FIND(",",Q2502,FIND(",",Q2502,FIND(",",Q2502)+1)+1)+1)),
  IF(OR(ISERROR(VLOOKUP(LEFT(Q2502,FIND(",",Q2502)-1),MapTable!$A:$A,1,0)),ISERROR(VLOOKUP(TRIM(MID(Q2502,FIND(",",Q2502)+1,FIND(",",Q2502,FIND(",",Q2502)+1)-FIND(",",Q2502)-1)),MapTable!$A:$A,1,0)),ISERROR(VLOOKUP(TRIM(MID(Q2502,FIND(",",Q2502,FIND(",",Q2502)+1)+1,FIND(",",Q2502,FIND(",",Q2502,FIND(",",Q2502)+1)+1)-FIND(",",Q2502,FIND(",",Q2502)+1)-1)),MapTable!$A:$A,1,0)),ISERROR(VLOOKUP(TRIM(MID(Q2502,FIND(",",Q2502,FIND(",",Q2502,FIND(",",Q2502)+1)+1)+1,999)),MapTable!$A:$A,1,0))),"맵없음",
  ""),
)))))</f>
        <v/>
      </c>
      <c r="W2502" t="str">
        <f>IF(ISBLANK(V2502),"",IF(ISERROR(VLOOKUP(V2502,[3]DropTable!$A:$A,1,0)),"드랍없음",""))</f>
        <v/>
      </c>
      <c r="Y2502" t="str">
        <f>IF(ISBLANK(X2502),"",IF(ISERROR(VLOOKUP(X2502,[3]DropTable!$A:$A,1,0)),"드랍없음",""))</f>
        <v/>
      </c>
      <c r="AA2502">
        <v>8.1</v>
      </c>
    </row>
    <row r="2503" spans="1:27" x14ac:dyDescent="0.3">
      <c r="A2503">
        <v>28</v>
      </c>
      <c r="B2503">
        <v>12</v>
      </c>
      <c r="C2503">
        <v>1680</v>
      </c>
      <c r="D2503">
        <v>420</v>
      </c>
      <c r="E2503" t="s">
        <v>114</v>
      </c>
      <c r="H2503" t="str">
        <f>IF(ISBLANK(G2503),"",
IFERROR(VLOOKUP(G2503,[1]StringTable!$1:$1048576,MATCH([1]StringTable!$B$1,[1]StringTable!$1:$1,0),0),
IFERROR(VLOOKUP(G2503,[1]InApkStringTable!$1:$1048576,MATCH([1]InApkStringTable!$B$1,[1]InApkStringTable!$1:$1,0),0),
"스트링없음")))</f>
        <v/>
      </c>
      <c r="J2503" t="b">
        <v>1</v>
      </c>
      <c r="L2503" t="str">
        <f>IF(ISBLANK(K2503),"",IF(ISERROR(VLOOKUP(K2503,MapTable!$A:$A,1,0)),"맵없음",""))</f>
        <v/>
      </c>
      <c r="N2503" t="b">
        <f t="shared" ca="1" si="87"/>
        <v>0</v>
      </c>
      <c r="R2503" t="str">
        <f>IF(ISBLANK(Q2503),"",
IF(ISERROR(FIND(",",Q2503)),
  IF(ISERROR(VLOOKUP(Q2503,MapTable!$A:$A,1,0)),"맵없음",
  ""),
IF(ISERROR(FIND(",",Q2503,FIND(",",Q2503)+1)),
  IF(OR(ISERROR(VLOOKUP(LEFT(Q2503,FIND(",",Q2503)-1),MapTable!$A:$A,1,0)),ISERROR(VLOOKUP(TRIM(MID(Q2503,FIND(",",Q2503)+1,999)),MapTable!$A:$A,1,0))),"맵없음",
  ""),
IF(ISERROR(FIND(",",Q2503,FIND(",",Q2503,FIND(",",Q2503)+1)+1)),
  IF(OR(ISERROR(VLOOKUP(LEFT(Q2503,FIND(",",Q2503)-1),MapTable!$A:$A,1,0)),ISERROR(VLOOKUP(TRIM(MID(Q2503,FIND(",",Q2503)+1,FIND(",",Q2503,FIND(",",Q2503)+1)-FIND(",",Q2503)-1)),MapTable!$A:$A,1,0)),ISERROR(VLOOKUP(TRIM(MID(Q2503,FIND(",",Q2503,FIND(",",Q2503)+1)+1,999)),MapTable!$A:$A,1,0))),"맵없음",
  ""),
IF(ISERROR(FIND(",",Q2503,FIND(",",Q2503,FIND(",",Q2503,FIND(",",Q2503)+1)+1)+1)),
  IF(OR(ISERROR(VLOOKUP(LEFT(Q2503,FIND(",",Q2503)-1),MapTable!$A:$A,1,0)),ISERROR(VLOOKUP(TRIM(MID(Q2503,FIND(",",Q2503)+1,FIND(",",Q2503,FIND(",",Q2503)+1)-FIND(",",Q2503)-1)),MapTable!$A:$A,1,0)),ISERROR(VLOOKUP(TRIM(MID(Q2503,FIND(",",Q2503,FIND(",",Q2503)+1)+1,FIND(",",Q2503,FIND(",",Q2503,FIND(",",Q2503)+1)+1)-FIND(",",Q2503,FIND(",",Q2503)+1)-1)),MapTable!$A:$A,1,0)),ISERROR(VLOOKUP(TRIM(MID(Q2503,FIND(",",Q2503,FIND(",",Q2503,FIND(",",Q2503)+1)+1)+1,999)),MapTable!$A:$A,1,0))),"맵없음",
  ""),
)))))</f>
        <v/>
      </c>
      <c r="W2503" t="str">
        <f>IF(ISBLANK(V2503),"",IF(ISERROR(VLOOKUP(V2503,[3]DropTable!$A:$A,1,0)),"드랍없음",""))</f>
        <v/>
      </c>
      <c r="Y2503" t="str">
        <f>IF(ISBLANK(X2503),"",IF(ISERROR(VLOOKUP(X2503,[3]DropTable!$A:$A,1,0)),"드랍없음",""))</f>
        <v/>
      </c>
      <c r="AA2503">
        <v>8.1</v>
      </c>
    </row>
    <row r="2504" spans="1:27" x14ac:dyDescent="0.3">
      <c r="A2504">
        <v>28</v>
      </c>
      <c r="B2504">
        <v>13</v>
      </c>
      <c r="C2504">
        <v>1680</v>
      </c>
      <c r="D2504">
        <v>420</v>
      </c>
      <c r="E2504" t="s">
        <v>114</v>
      </c>
      <c r="H2504" t="str">
        <f>IF(ISBLANK(G2504),"",
IFERROR(VLOOKUP(G2504,[1]StringTable!$1:$1048576,MATCH([1]StringTable!$B$1,[1]StringTable!$1:$1,0),0),
IFERROR(VLOOKUP(G2504,[1]InApkStringTable!$1:$1048576,MATCH([1]InApkStringTable!$B$1,[1]InApkStringTable!$1:$1,0),0),
"스트링없음")))</f>
        <v/>
      </c>
      <c r="J2504" t="b">
        <v>1</v>
      </c>
      <c r="L2504" t="str">
        <f>IF(ISBLANK(K2504),"",IF(ISERROR(VLOOKUP(K2504,MapTable!$A:$A,1,0)),"맵없음",""))</f>
        <v/>
      </c>
      <c r="N2504" t="b">
        <f t="shared" ca="1" si="87"/>
        <v>0</v>
      </c>
      <c r="R2504" t="str">
        <f>IF(ISBLANK(Q2504),"",
IF(ISERROR(FIND(",",Q2504)),
  IF(ISERROR(VLOOKUP(Q2504,MapTable!$A:$A,1,0)),"맵없음",
  ""),
IF(ISERROR(FIND(",",Q2504,FIND(",",Q2504)+1)),
  IF(OR(ISERROR(VLOOKUP(LEFT(Q2504,FIND(",",Q2504)-1),MapTable!$A:$A,1,0)),ISERROR(VLOOKUP(TRIM(MID(Q2504,FIND(",",Q2504)+1,999)),MapTable!$A:$A,1,0))),"맵없음",
  ""),
IF(ISERROR(FIND(",",Q2504,FIND(",",Q2504,FIND(",",Q2504)+1)+1)),
  IF(OR(ISERROR(VLOOKUP(LEFT(Q2504,FIND(",",Q2504)-1),MapTable!$A:$A,1,0)),ISERROR(VLOOKUP(TRIM(MID(Q2504,FIND(",",Q2504)+1,FIND(",",Q2504,FIND(",",Q2504)+1)-FIND(",",Q2504)-1)),MapTable!$A:$A,1,0)),ISERROR(VLOOKUP(TRIM(MID(Q2504,FIND(",",Q2504,FIND(",",Q2504)+1)+1,999)),MapTable!$A:$A,1,0))),"맵없음",
  ""),
IF(ISERROR(FIND(",",Q2504,FIND(",",Q2504,FIND(",",Q2504,FIND(",",Q2504)+1)+1)+1)),
  IF(OR(ISERROR(VLOOKUP(LEFT(Q2504,FIND(",",Q2504)-1),MapTable!$A:$A,1,0)),ISERROR(VLOOKUP(TRIM(MID(Q2504,FIND(",",Q2504)+1,FIND(",",Q2504,FIND(",",Q2504)+1)-FIND(",",Q2504)-1)),MapTable!$A:$A,1,0)),ISERROR(VLOOKUP(TRIM(MID(Q2504,FIND(",",Q2504,FIND(",",Q2504)+1)+1,FIND(",",Q2504,FIND(",",Q2504,FIND(",",Q2504)+1)+1)-FIND(",",Q2504,FIND(",",Q2504)+1)-1)),MapTable!$A:$A,1,0)),ISERROR(VLOOKUP(TRIM(MID(Q2504,FIND(",",Q2504,FIND(",",Q2504,FIND(",",Q2504)+1)+1)+1,999)),MapTable!$A:$A,1,0))),"맵없음",
  ""),
)))))</f>
        <v/>
      </c>
      <c r="W2504" t="str">
        <f>IF(ISBLANK(V2504),"",IF(ISERROR(VLOOKUP(V2504,[3]DropTable!$A:$A,1,0)),"드랍없음",""))</f>
        <v/>
      </c>
      <c r="Y2504" t="str">
        <f>IF(ISBLANK(X2504),"",IF(ISERROR(VLOOKUP(X2504,[3]DropTable!$A:$A,1,0)),"드랍없음",""))</f>
        <v/>
      </c>
      <c r="AA2504">
        <v>8.1</v>
      </c>
    </row>
    <row r="2505" spans="1:27" x14ac:dyDescent="0.3">
      <c r="A2505">
        <v>28</v>
      </c>
      <c r="B2505">
        <v>14</v>
      </c>
      <c r="C2505">
        <v>1680</v>
      </c>
      <c r="D2505">
        <v>420</v>
      </c>
      <c r="E2505" t="s">
        <v>114</v>
      </c>
      <c r="H2505" t="str">
        <f>IF(ISBLANK(G2505),"",
IFERROR(VLOOKUP(G2505,[1]StringTable!$1:$1048576,MATCH([1]StringTable!$B$1,[1]StringTable!$1:$1,0),0),
IFERROR(VLOOKUP(G2505,[1]InApkStringTable!$1:$1048576,MATCH([1]InApkStringTable!$B$1,[1]InApkStringTable!$1:$1,0),0),
"스트링없음")))</f>
        <v/>
      </c>
      <c r="J2505" t="b">
        <v>1</v>
      </c>
      <c r="L2505" t="str">
        <f>IF(ISBLANK(K2505),"",IF(ISERROR(VLOOKUP(K2505,MapTable!$A:$A,1,0)),"맵없음",""))</f>
        <v/>
      </c>
      <c r="N2505" t="b">
        <f t="shared" ca="1" si="87"/>
        <v>0</v>
      </c>
      <c r="R2505" t="str">
        <f>IF(ISBLANK(Q2505),"",
IF(ISERROR(FIND(",",Q2505)),
  IF(ISERROR(VLOOKUP(Q2505,MapTable!$A:$A,1,0)),"맵없음",
  ""),
IF(ISERROR(FIND(",",Q2505,FIND(",",Q2505)+1)),
  IF(OR(ISERROR(VLOOKUP(LEFT(Q2505,FIND(",",Q2505)-1),MapTable!$A:$A,1,0)),ISERROR(VLOOKUP(TRIM(MID(Q2505,FIND(",",Q2505)+1,999)),MapTable!$A:$A,1,0))),"맵없음",
  ""),
IF(ISERROR(FIND(",",Q2505,FIND(",",Q2505,FIND(",",Q2505)+1)+1)),
  IF(OR(ISERROR(VLOOKUP(LEFT(Q2505,FIND(",",Q2505)-1),MapTable!$A:$A,1,0)),ISERROR(VLOOKUP(TRIM(MID(Q2505,FIND(",",Q2505)+1,FIND(",",Q2505,FIND(",",Q2505)+1)-FIND(",",Q2505)-1)),MapTable!$A:$A,1,0)),ISERROR(VLOOKUP(TRIM(MID(Q2505,FIND(",",Q2505,FIND(",",Q2505)+1)+1,999)),MapTable!$A:$A,1,0))),"맵없음",
  ""),
IF(ISERROR(FIND(",",Q2505,FIND(",",Q2505,FIND(",",Q2505,FIND(",",Q2505)+1)+1)+1)),
  IF(OR(ISERROR(VLOOKUP(LEFT(Q2505,FIND(",",Q2505)-1),MapTable!$A:$A,1,0)),ISERROR(VLOOKUP(TRIM(MID(Q2505,FIND(",",Q2505)+1,FIND(",",Q2505,FIND(",",Q2505)+1)-FIND(",",Q2505)-1)),MapTable!$A:$A,1,0)),ISERROR(VLOOKUP(TRIM(MID(Q2505,FIND(",",Q2505,FIND(",",Q2505)+1)+1,FIND(",",Q2505,FIND(",",Q2505,FIND(",",Q2505)+1)+1)-FIND(",",Q2505,FIND(",",Q2505)+1)-1)),MapTable!$A:$A,1,0)),ISERROR(VLOOKUP(TRIM(MID(Q2505,FIND(",",Q2505,FIND(",",Q2505,FIND(",",Q2505)+1)+1)+1,999)),MapTable!$A:$A,1,0))),"맵없음",
  ""),
)))))</f>
        <v/>
      </c>
      <c r="W2505" t="str">
        <f>IF(ISBLANK(V2505),"",IF(ISERROR(VLOOKUP(V2505,[3]DropTable!$A:$A,1,0)),"드랍없음",""))</f>
        <v/>
      </c>
      <c r="Y2505" t="str">
        <f>IF(ISBLANK(X2505),"",IF(ISERROR(VLOOKUP(X2505,[3]DropTable!$A:$A,1,0)),"드랍없음",""))</f>
        <v/>
      </c>
      <c r="AA2505">
        <v>8.1</v>
      </c>
    </row>
    <row r="2506" spans="1:27" x14ac:dyDescent="0.3">
      <c r="A2506">
        <v>28</v>
      </c>
      <c r="B2506">
        <v>15</v>
      </c>
      <c r="C2506">
        <v>1680</v>
      </c>
      <c r="D2506">
        <v>420</v>
      </c>
      <c r="E2506" t="s">
        <v>114</v>
      </c>
      <c r="H2506" t="str">
        <f>IF(ISBLANK(G2506),"",
IFERROR(VLOOKUP(G2506,[1]StringTable!$1:$1048576,MATCH([1]StringTable!$B$1,[1]StringTable!$1:$1,0),0),
IFERROR(VLOOKUP(G2506,[1]InApkStringTable!$1:$1048576,MATCH([1]InApkStringTable!$B$1,[1]InApkStringTable!$1:$1,0),0),
"스트링없음")))</f>
        <v/>
      </c>
      <c r="J2506" t="b">
        <v>1</v>
      </c>
      <c r="L2506" t="str">
        <f>IF(ISBLANK(K2506),"",IF(ISERROR(VLOOKUP(K2506,MapTable!$A:$A,1,0)),"맵없음",""))</f>
        <v/>
      </c>
      <c r="N2506" t="b">
        <f t="shared" ca="1" si="87"/>
        <v>0</v>
      </c>
      <c r="R2506" t="str">
        <f>IF(ISBLANK(Q2506),"",
IF(ISERROR(FIND(",",Q2506)),
  IF(ISERROR(VLOOKUP(Q2506,MapTable!$A:$A,1,0)),"맵없음",
  ""),
IF(ISERROR(FIND(",",Q2506,FIND(",",Q2506)+1)),
  IF(OR(ISERROR(VLOOKUP(LEFT(Q2506,FIND(",",Q2506)-1),MapTable!$A:$A,1,0)),ISERROR(VLOOKUP(TRIM(MID(Q2506,FIND(",",Q2506)+1,999)),MapTable!$A:$A,1,0))),"맵없음",
  ""),
IF(ISERROR(FIND(",",Q2506,FIND(",",Q2506,FIND(",",Q2506)+1)+1)),
  IF(OR(ISERROR(VLOOKUP(LEFT(Q2506,FIND(",",Q2506)-1),MapTable!$A:$A,1,0)),ISERROR(VLOOKUP(TRIM(MID(Q2506,FIND(",",Q2506)+1,FIND(",",Q2506,FIND(",",Q2506)+1)-FIND(",",Q2506)-1)),MapTable!$A:$A,1,0)),ISERROR(VLOOKUP(TRIM(MID(Q2506,FIND(",",Q2506,FIND(",",Q2506)+1)+1,999)),MapTable!$A:$A,1,0))),"맵없음",
  ""),
IF(ISERROR(FIND(",",Q2506,FIND(",",Q2506,FIND(",",Q2506,FIND(",",Q2506)+1)+1)+1)),
  IF(OR(ISERROR(VLOOKUP(LEFT(Q2506,FIND(",",Q2506)-1),MapTable!$A:$A,1,0)),ISERROR(VLOOKUP(TRIM(MID(Q2506,FIND(",",Q2506)+1,FIND(",",Q2506,FIND(",",Q2506)+1)-FIND(",",Q2506)-1)),MapTable!$A:$A,1,0)),ISERROR(VLOOKUP(TRIM(MID(Q2506,FIND(",",Q2506,FIND(",",Q2506)+1)+1,FIND(",",Q2506,FIND(",",Q2506,FIND(",",Q2506)+1)+1)-FIND(",",Q2506,FIND(",",Q2506)+1)-1)),MapTable!$A:$A,1,0)),ISERROR(VLOOKUP(TRIM(MID(Q2506,FIND(",",Q2506,FIND(",",Q2506,FIND(",",Q2506)+1)+1)+1,999)),MapTable!$A:$A,1,0))),"맵없음",
  ""),
)))))</f>
        <v/>
      </c>
      <c r="W2506" t="str">
        <f>IF(ISBLANK(V2506),"",IF(ISERROR(VLOOKUP(V2506,[3]DropTable!$A:$A,1,0)),"드랍없음",""))</f>
        <v/>
      </c>
      <c r="Y2506" t="str">
        <f>IF(ISBLANK(X2506),"",IF(ISERROR(VLOOKUP(X2506,[3]DropTable!$A:$A,1,0)),"드랍없음",""))</f>
        <v/>
      </c>
      <c r="AA2506">
        <v>8.1</v>
      </c>
    </row>
    <row r="2507" spans="1:27" x14ac:dyDescent="0.3">
      <c r="A2507">
        <v>28</v>
      </c>
      <c r="B2507">
        <v>16</v>
      </c>
      <c r="C2507">
        <v>1680</v>
      </c>
      <c r="D2507">
        <v>420</v>
      </c>
      <c r="E2507" t="s">
        <v>114</v>
      </c>
      <c r="H2507" t="str">
        <f>IF(ISBLANK(G2507),"",
IFERROR(VLOOKUP(G2507,[1]StringTable!$1:$1048576,MATCH([1]StringTable!$B$1,[1]StringTable!$1:$1,0),0),
IFERROR(VLOOKUP(G2507,[1]InApkStringTable!$1:$1048576,MATCH([1]InApkStringTable!$B$1,[1]InApkStringTable!$1:$1,0),0),
"스트링없음")))</f>
        <v/>
      </c>
      <c r="J2507" t="b">
        <v>1</v>
      </c>
      <c r="L2507" t="str">
        <f>IF(ISBLANK(K2507),"",IF(ISERROR(VLOOKUP(K2507,MapTable!$A:$A,1,0)),"맵없음",""))</f>
        <v/>
      </c>
      <c r="N2507" t="b">
        <f t="shared" ca="1" si="87"/>
        <v>0</v>
      </c>
      <c r="R2507" t="str">
        <f>IF(ISBLANK(Q2507),"",
IF(ISERROR(FIND(",",Q2507)),
  IF(ISERROR(VLOOKUP(Q2507,MapTable!$A:$A,1,0)),"맵없음",
  ""),
IF(ISERROR(FIND(",",Q2507,FIND(",",Q2507)+1)),
  IF(OR(ISERROR(VLOOKUP(LEFT(Q2507,FIND(",",Q2507)-1),MapTable!$A:$A,1,0)),ISERROR(VLOOKUP(TRIM(MID(Q2507,FIND(",",Q2507)+1,999)),MapTable!$A:$A,1,0))),"맵없음",
  ""),
IF(ISERROR(FIND(",",Q2507,FIND(",",Q2507,FIND(",",Q2507)+1)+1)),
  IF(OR(ISERROR(VLOOKUP(LEFT(Q2507,FIND(",",Q2507)-1),MapTable!$A:$A,1,0)),ISERROR(VLOOKUP(TRIM(MID(Q2507,FIND(",",Q2507)+1,FIND(",",Q2507,FIND(",",Q2507)+1)-FIND(",",Q2507)-1)),MapTable!$A:$A,1,0)),ISERROR(VLOOKUP(TRIM(MID(Q2507,FIND(",",Q2507,FIND(",",Q2507)+1)+1,999)),MapTable!$A:$A,1,0))),"맵없음",
  ""),
IF(ISERROR(FIND(",",Q2507,FIND(",",Q2507,FIND(",",Q2507,FIND(",",Q2507)+1)+1)+1)),
  IF(OR(ISERROR(VLOOKUP(LEFT(Q2507,FIND(",",Q2507)-1),MapTable!$A:$A,1,0)),ISERROR(VLOOKUP(TRIM(MID(Q2507,FIND(",",Q2507)+1,FIND(",",Q2507,FIND(",",Q2507)+1)-FIND(",",Q2507)-1)),MapTable!$A:$A,1,0)),ISERROR(VLOOKUP(TRIM(MID(Q2507,FIND(",",Q2507,FIND(",",Q2507)+1)+1,FIND(",",Q2507,FIND(",",Q2507,FIND(",",Q2507)+1)+1)-FIND(",",Q2507,FIND(",",Q2507)+1)-1)),MapTable!$A:$A,1,0)),ISERROR(VLOOKUP(TRIM(MID(Q2507,FIND(",",Q2507,FIND(",",Q2507,FIND(",",Q2507)+1)+1)+1,999)),MapTable!$A:$A,1,0))),"맵없음",
  ""),
)))))</f>
        <v/>
      </c>
      <c r="W2507" t="str">
        <f>IF(ISBLANK(V2507),"",IF(ISERROR(VLOOKUP(V2507,[3]DropTable!$A:$A,1,0)),"드랍없음",""))</f>
        <v/>
      </c>
      <c r="Y2507" t="str">
        <f>IF(ISBLANK(X2507),"",IF(ISERROR(VLOOKUP(X2507,[3]DropTable!$A:$A,1,0)),"드랍없음",""))</f>
        <v/>
      </c>
      <c r="AA2507">
        <v>8.1</v>
      </c>
    </row>
    <row r="2508" spans="1:27" x14ac:dyDescent="0.3">
      <c r="A2508">
        <v>28</v>
      </c>
      <c r="B2508">
        <v>17</v>
      </c>
      <c r="C2508">
        <v>1680</v>
      </c>
      <c r="D2508">
        <v>420</v>
      </c>
      <c r="E2508" t="s">
        <v>114</v>
      </c>
      <c r="H2508" t="str">
        <f>IF(ISBLANK(G2508),"",
IFERROR(VLOOKUP(G2508,[1]StringTable!$1:$1048576,MATCH([1]StringTable!$B$1,[1]StringTable!$1:$1,0),0),
IFERROR(VLOOKUP(G2508,[1]InApkStringTable!$1:$1048576,MATCH([1]InApkStringTable!$B$1,[1]InApkStringTable!$1:$1,0),0),
"스트링없음")))</f>
        <v/>
      </c>
      <c r="J2508" t="b">
        <v>1</v>
      </c>
      <c r="L2508" t="str">
        <f>IF(ISBLANK(K2508),"",IF(ISERROR(VLOOKUP(K2508,MapTable!$A:$A,1,0)),"맵없음",""))</f>
        <v/>
      </c>
      <c r="N2508" t="b">
        <f t="shared" ca="1" si="87"/>
        <v>0</v>
      </c>
      <c r="R2508" t="str">
        <f>IF(ISBLANK(Q2508),"",
IF(ISERROR(FIND(",",Q2508)),
  IF(ISERROR(VLOOKUP(Q2508,MapTable!$A:$A,1,0)),"맵없음",
  ""),
IF(ISERROR(FIND(",",Q2508,FIND(",",Q2508)+1)),
  IF(OR(ISERROR(VLOOKUP(LEFT(Q2508,FIND(",",Q2508)-1),MapTable!$A:$A,1,0)),ISERROR(VLOOKUP(TRIM(MID(Q2508,FIND(",",Q2508)+1,999)),MapTable!$A:$A,1,0))),"맵없음",
  ""),
IF(ISERROR(FIND(",",Q2508,FIND(",",Q2508,FIND(",",Q2508)+1)+1)),
  IF(OR(ISERROR(VLOOKUP(LEFT(Q2508,FIND(",",Q2508)-1),MapTable!$A:$A,1,0)),ISERROR(VLOOKUP(TRIM(MID(Q2508,FIND(",",Q2508)+1,FIND(",",Q2508,FIND(",",Q2508)+1)-FIND(",",Q2508)-1)),MapTable!$A:$A,1,0)),ISERROR(VLOOKUP(TRIM(MID(Q2508,FIND(",",Q2508,FIND(",",Q2508)+1)+1,999)),MapTable!$A:$A,1,0))),"맵없음",
  ""),
IF(ISERROR(FIND(",",Q2508,FIND(",",Q2508,FIND(",",Q2508,FIND(",",Q2508)+1)+1)+1)),
  IF(OR(ISERROR(VLOOKUP(LEFT(Q2508,FIND(",",Q2508)-1),MapTable!$A:$A,1,0)),ISERROR(VLOOKUP(TRIM(MID(Q2508,FIND(",",Q2508)+1,FIND(",",Q2508,FIND(",",Q2508)+1)-FIND(",",Q2508)-1)),MapTable!$A:$A,1,0)),ISERROR(VLOOKUP(TRIM(MID(Q2508,FIND(",",Q2508,FIND(",",Q2508)+1)+1,FIND(",",Q2508,FIND(",",Q2508,FIND(",",Q2508)+1)+1)-FIND(",",Q2508,FIND(",",Q2508)+1)-1)),MapTable!$A:$A,1,0)),ISERROR(VLOOKUP(TRIM(MID(Q2508,FIND(",",Q2508,FIND(",",Q2508,FIND(",",Q2508)+1)+1)+1,999)),MapTable!$A:$A,1,0))),"맵없음",
  ""),
)))))</f>
        <v/>
      </c>
      <c r="W2508" t="str">
        <f>IF(ISBLANK(V2508),"",IF(ISERROR(VLOOKUP(V2508,[3]DropTable!$A:$A,1,0)),"드랍없음",""))</f>
        <v/>
      </c>
      <c r="Y2508" t="str">
        <f>IF(ISBLANK(X2508),"",IF(ISERROR(VLOOKUP(X2508,[3]DropTable!$A:$A,1,0)),"드랍없음",""))</f>
        <v/>
      </c>
      <c r="AA2508">
        <v>8.1</v>
      </c>
    </row>
    <row r="2509" spans="1:27" x14ac:dyDescent="0.3">
      <c r="A2509">
        <v>28</v>
      </c>
      <c r="B2509">
        <v>18</v>
      </c>
      <c r="C2509">
        <v>1680</v>
      </c>
      <c r="D2509">
        <v>420</v>
      </c>
      <c r="E2509" t="s">
        <v>114</v>
      </c>
      <c r="H2509" t="str">
        <f>IF(ISBLANK(G2509),"",
IFERROR(VLOOKUP(G2509,[1]StringTable!$1:$1048576,MATCH([1]StringTable!$B$1,[1]StringTable!$1:$1,0),0),
IFERROR(VLOOKUP(G2509,[1]InApkStringTable!$1:$1048576,MATCH([1]InApkStringTable!$B$1,[1]InApkStringTable!$1:$1,0),0),
"스트링없음")))</f>
        <v/>
      </c>
      <c r="J2509" t="b">
        <v>1</v>
      </c>
      <c r="L2509" t="str">
        <f>IF(ISBLANK(K2509),"",IF(ISERROR(VLOOKUP(K2509,MapTable!$A:$A,1,0)),"맵없음",""))</f>
        <v/>
      </c>
      <c r="N2509" t="b">
        <f t="shared" ca="1" si="87"/>
        <v>0</v>
      </c>
      <c r="R2509" t="str">
        <f>IF(ISBLANK(Q2509),"",
IF(ISERROR(FIND(",",Q2509)),
  IF(ISERROR(VLOOKUP(Q2509,MapTable!$A:$A,1,0)),"맵없음",
  ""),
IF(ISERROR(FIND(",",Q2509,FIND(",",Q2509)+1)),
  IF(OR(ISERROR(VLOOKUP(LEFT(Q2509,FIND(",",Q2509)-1),MapTable!$A:$A,1,0)),ISERROR(VLOOKUP(TRIM(MID(Q2509,FIND(",",Q2509)+1,999)),MapTable!$A:$A,1,0))),"맵없음",
  ""),
IF(ISERROR(FIND(",",Q2509,FIND(",",Q2509,FIND(",",Q2509)+1)+1)),
  IF(OR(ISERROR(VLOOKUP(LEFT(Q2509,FIND(",",Q2509)-1),MapTable!$A:$A,1,0)),ISERROR(VLOOKUP(TRIM(MID(Q2509,FIND(",",Q2509)+1,FIND(",",Q2509,FIND(",",Q2509)+1)-FIND(",",Q2509)-1)),MapTable!$A:$A,1,0)),ISERROR(VLOOKUP(TRIM(MID(Q2509,FIND(",",Q2509,FIND(",",Q2509)+1)+1,999)),MapTable!$A:$A,1,0))),"맵없음",
  ""),
IF(ISERROR(FIND(",",Q2509,FIND(",",Q2509,FIND(",",Q2509,FIND(",",Q2509)+1)+1)+1)),
  IF(OR(ISERROR(VLOOKUP(LEFT(Q2509,FIND(",",Q2509)-1),MapTable!$A:$A,1,0)),ISERROR(VLOOKUP(TRIM(MID(Q2509,FIND(",",Q2509)+1,FIND(",",Q2509,FIND(",",Q2509)+1)-FIND(",",Q2509)-1)),MapTable!$A:$A,1,0)),ISERROR(VLOOKUP(TRIM(MID(Q2509,FIND(",",Q2509,FIND(",",Q2509)+1)+1,FIND(",",Q2509,FIND(",",Q2509,FIND(",",Q2509)+1)+1)-FIND(",",Q2509,FIND(",",Q2509)+1)-1)),MapTable!$A:$A,1,0)),ISERROR(VLOOKUP(TRIM(MID(Q2509,FIND(",",Q2509,FIND(",",Q2509,FIND(",",Q2509)+1)+1)+1,999)),MapTable!$A:$A,1,0))),"맵없음",
  ""),
)))))</f>
        <v/>
      </c>
      <c r="W2509" t="str">
        <f>IF(ISBLANK(V2509),"",IF(ISERROR(VLOOKUP(V2509,[3]DropTable!$A:$A,1,0)),"드랍없음",""))</f>
        <v/>
      </c>
      <c r="Y2509" t="str">
        <f>IF(ISBLANK(X2509),"",IF(ISERROR(VLOOKUP(X2509,[3]DropTable!$A:$A,1,0)),"드랍없음",""))</f>
        <v/>
      </c>
      <c r="AA2509">
        <v>8.1</v>
      </c>
    </row>
    <row r="2510" spans="1:27" x14ac:dyDescent="0.3">
      <c r="A2510">
        <v>28</v>
      </c>
      <c r="B2510">
        <v>19</v>
      </c>
      <c r="C2510">
        <v>1680</v>
      </c>
      <c r="D2510">
        <v>420</v>
      </c>
      <c r="E2510" t="s">
        <v>114</v>
      </c>
      <c r="H2510" t="str">
        <f>IF(ISBLANK(G2510),"",
IFERROR(VLOOKUP(G2510,[1]StringTable!$1:$1048576,MATCH([1]StringTable!$B$1,[1]StringTable!$1:$1,0),0),
IFERROR(VLOOKUP(G2510,[1]InApkStringTable!$1:$1048576,MATCH([1]InApkStringTable!$B$1,[1]InApkStringTable!$1:$1,0),0),
"스트링없음")))</f>
        <v/>
      </c>
      <c r="J2510" t="b">
        <v>1</v>
      </c>
      <c r="L2510" t="str">
        <f>IF(ISBLANK(K2510),"",IF(ISERROR(VLOOKUP(K2510,MapTable!$A:$A,1,0)),"맵없음",""))</f>
        <v/>
      </c>
      <c r="N2510" t="b">
        <f t="shared" ca="1" si="87"/>
        <v>0</v>
      </c>
      <c r="R2510" t="str">
        <f>IF(ISBLANK(Q2510),"",
IF(ISERROR(FIND(",",Q2510)),
  IF(ISERROR(VLOOKUP(Q2510,MapTable!$A:$A,1,0)),"맵없음",
  ""),
IF(ISERROR(FIND(",",Q2510,FIND(",",Q2510)+1)),
  IF(OR(ISERROR(VLOOKUP(LEFT(Q2510,FIND(",",Q2510)-1),MapTable!$A:$A,1,0)),ISERROR(VLOOKUP(TRIM(MID(Q2510,FIND(",",Q2510)+1,999)),MapTable!$A:$A,1,0))),"맵없음",
  ""),
IF(ISERROR(FIND(",",Q2510,FIND(",",Q2510,FIND(",",Q2510)+1)+1)),
  IF(OR(ISERROR(VLOOKUP(LEFT(Q2510,FIND(",",Q2510)-1),MapTable!$A:$A,1,0)),ISERROR(VLOOKUP(TRIM(MID(Q2510,FIND(",",Q2510)+1,FIND(",",Q2510,FIND(",",Q2510)+1)-FIND(",",Q2510)-1)),MapTable!$A:$A,1,0)),ISERROR(VLOOKUP(TRIM(MID(Q2510,FIND(",",Q2510,FIND(",",Q2510)+1)+1,999)),MapTable!$A:$A,1,0))),"맵없음",
  ""),
IF(ISERROR(FIND(",",Q2510,FIND(",",Q2510,FIND(",",Q2510,FIND(",",Q2510)+1)+1)+1)),
  IF(OR(ISERROR(VLOOKUP(LEFT(Q2510,FIND(",",Q2510)-1),MapTable!$A:$A,1,0)),ISERROR(VLOOKUP(TRIM(MID(Q2510,FIND(",",Q2510)+1,FIND(",",Q2510,FIND(",",Q2510)+1)-FIND(",",Q2510)-1)),MapTable!$A:$A,1,0)),ISERROR(VLOOKUP(TRIM(MID(Q2510,FIND(",",Q2510,FIND(",",Q2510)+1)+1,FIND(",",Q2510,FIND(",",Q2510,FIND(",",Q2510)+1)+1)-FIND(",",Q2510,FIND(",",Q2510)+1)-1)),MapTable!$A:$A,1,0)),ISERROR(VLOOKUP(TRIM(MID(Q2510,FIND(",",Q2510,FIND(",",Q2510,FIND(",",Q2510)+1)+1)+1,999)),MapTable!$A:$A,1,0))),"맵없음",
  ""),
)))))</f>
        <v/>
      </c>
      <c r="W2510" t="str">
        <f>IF(ISBLANK(V2510),"",IF(ISERROR(VLOOKUP(V2510,[3]DropTable!$A:$A,1,0)),"드랍없음",""))</f>
        <v/>
      </c>
      <c r="Y2510" t="str">
        <f>IF(ISBLANK(X2510),"",IF(ISERROR(VLOOKUP(X2510,[3]DropTable!$A:$A,1,0)),"드랍없음",""))</f>
        <v/>
      </c>
      <c r="AA2510">
        <v>8.1</v>
      </c>
    </row>
    <row r="2511" spans="1:27" x14ac:dyDescent="0.3">
      <c r="A2511">
        <v>28</v>
      </c>
      <c r="B2511">
        <v>20</v>
      </c>
      <c r="C2511">
        <v>1680</v>
      </c>
      <c r="D2511">
        <v>420</v>
      </c>
      <c r="E2511" t="s">
        <v>114</v>
      </c>
      <c r="H2511" t="str">
        <f>IF(ISBLANK(G2511),"",
IFERROR(VLOOKUP(G2511,[1]StringTable!$1:$1048576,MATCH([1]StringTable!$B$1,[1]StringTable!$1:$1,0),0),
IFERROR(VLOOKUP(G2511,[1]InApkStringTable!$1:$1048576,MATCH([1]InApkStringTable!$B$1,[1]InApkStringTable!$1:$1,0),0),
"스트링없음")))</f>
        <v/>
      </c>
      <c r="J2511" t="b">
        <v>1</v>
      </c>
      <c r="L2511" t="str">
        <f>IF(ISBLANK(K2511),"",IF(ISERROR(VLOOKUP(K2511,MapTable!$A:$A,1,0)),"맵없음",""))</f>
        <v/>
      </c>
      <c r="N2511" t="b">
        <f t="shared" ca="1" si="87"/>
        <v>0</v>
      </c>
      <c r="R2511" t="str">
        <f>IF(ISBLANK(Q2511),"",
IF(ISERROR(FIND(",",Q2511)),
  IF(ISERROR(VLOOKUP(Q2511,MapTable!$A:$A,1,0)),"맵없음",
  ""),
IF(ISERROR(FIND(",",Q2511,FIND(",",Q2511)+1)),
  IF(OR(ISERROR(VLOOKUP(LEFT(Q2511,FIND(",",Q2511)-1),MapTable!$A:$A,1,0)),ISERROR(VLOOKUP(TRIM(MID(Q2511,FIND(",",Q2511)+1,999)),MapTable!$A:$A,1,0))),"맵없음",
  ""),
IF(ISERROR(FIND(",",Q2511,FIND(",",Q2511,FIND(",",Q2511)+1)+1)),
  IF(OR(ISERROR(VLOOKUP(LEFT(Q2511,FIND(",",Q2511)-1),MapTable!$A:$A,1,0)),ISERROR(VLOOKUP(TRIM(MID(Q2511,FIND(",",Q2511)+1,FIND(",",Q2511,FIND(",",Q2511)+1)-FIND(",",Q2511)-1)),MapTable!$A:$A,1,0)),ISERROR(VLOOKUP(TRIM(MID(Q2511,FIND(",",Q2511,FIND(",",Q2511)+1)+1,999)),MapTable!$A:$A,1,0))),"맵없음",
  ""),
IF(ISERROR(FIND(",",Q2511,FIND(",",Q2511,FIND(",",Q2511,FIND(",",Q2511)+1)+1)+1)),
  IF(OR(ISERROR(VLOOKUP(LEFT(Q2511,FIND(",",Q2511)-1),MapTable!$A:$A,1,0)),ISERROR(VLOOKUP(TRIM(MID(Q2511,FIND(",",Q2511)+1,FIND(",",Q2511,FIND(",",Q2511)+1)-FIND(",",Q2511)-1)),MapTable!$A:$A,1,0)),ISERROR(VLOOKUP(TRIM(MID(Q2511,FIND(",",Q2511,FIND(",",Q2511)+1)+1,FIND(",",Q2511,FIND(",",Q2511,FIND(",",Q2511)+1)+1)-FIND(",",Q2511,FIND(",",Q2511)+1)-1)),MapTable!$A:$A,1,0)),ISERROR(VLOOKUP(TRIM(MID(Q2511,FIND(",",Q2511,FIND(",",Q2511,FIND(",",Q2511)+1)+1)+1,999)),MapTable!$A:$A,1,0))),"맵없음",
  ""),
)))))</f>
        <v/>
      </c>
      <c r="W2511" t="str">
        <f>IF(ISBLANK(V2511),"",IF(ISERROR(VLOOKUP(V2511,[3]DropTable!$A:$A,1,0)),"드랍없음",""))</f>
        <v/>
      </c>
      <c r="Y2511" t="str">
        <f>IF(ISBLANK(X2511),"",IF(ISERROR(VLOOKUP(X2511,[3]DropTable!$A:$A,1,0)),"드랍없음",""))</f>
        <v/>
      </c>
      <c r="AA2511">
        <v>8.1</v>
      </c>
    </row>
    <row r="2512" spans="1:27" x14ac:dyDescent="0.3">
      <c r="A2512">
        <v>28</v>
      </c>
      <c r="B2512">
        <v>21</v>
      </c>
      <c r="C2512">
        <v>1680</v>
      </c>
      <c r="D2512">
        <v>420</v>
      </c>
      <c r="E2512" t="s">
        <v>114</v>
      </c>
      <c r="H2512" t="str">
        <f>IF(ISBLANK(G2512),"",
IFERROR(VLOOKUP(G2512,[1]StringTable!$1:$1048576,MATCH([1]StringTable!$B$1,[1]StringTable!$1:$1,0),0),
IFERROR(VLOOKUP(G2512,[1]InApkStringTable!$1:$1048576,MATCH([1]InApkStringTable!$B$1,[1]InApkStringTable!$1:$1,0),0),
"스트링없음")))</f>
        <v/>
      </c>
      <c r="J2512" t="b">
        <v>1</v>
      </c>
      <c r="L2512" t="str">
        <f>IF(ISBLANK(K2512),"",IF(ISERROR(VLOOKUP(K2512,MapTable!$A:$A,1,0)),"맵없음",""))</f>
        <v/>
      </c>
      <c r="N2512" t="b">
        <f t="shared" ca="1" si="87"/>
        <v>0</v>
      </c>
      <c r="R2512" t="str">
        <f>IF(ISBLANK(Q2512),"",
IF(ISERROR(FIND(",",Q2512)),
  IF(ISERROR(VLOOKUP(Q2512,MapTable!$A:$A,1,0)),"맵없음",
  ""),
IF(ISERROR(FIND(",",Q2512,FIND(",",Q2512)+1)),
  IF(OR(ISERROR(VLOOKUP(LEFT(Q2512,FIND(",",Q2512)-1),MapTable!$A:$A,1,0)),ISERROR(VLOOKUP(TRIM(MID(Q2512,FIND(",",Q2512)+1,999)),MapTable!$A:$A,1,0))),"맵없음",
  ""),
IF(ISERROR(FIND(",",Q2512,FIND(",",Q2512,FIND(",",Q2512)+1)+1)),
  IF(OR(ISERROR(VLOOKUP(LEFT(Q2512,FIND(",",Q2512)-1),MapTable!$A:$A,1,0)),ISERROR(VLOOKUP(TRIM(MID(Q2512,FIND(",",Q2512)+1,FIND(",",Q2512,FIND(",",Q2512)+1)-FIND(",",Q2512)-1)),MapTable!$A:$A,1,0)),ISERROR(VLOOKUP(TRIM(MID(Q2512,FIND(",",Q2512,FIND(",",Q2512)+1)+1,999)),MapTable!$A:$A,1,0))),"맵없음",
  ""),
IF(ISERROR(FIND(",",Q2512,FIND(",",Q2512,FIND(",",Q2512,FIND(",",Q2512)+1)+1)+1)),
  IF(OR(ISERROR(VLOOKUP(LEFT(Q2512,FIND(",",Q2512)-1),MapTable!$A:$A,1,0)),ISERROR(VLOOKUP(TRIM(MID(Q2512,FIND(",",Q2512)+1,FIND(",",Q2512,FIND(",",Q2512)+1)-FIND(",",Q2512)-1)),MapTable!$A:$A,1,0)),ISERROR(VLOOKUP(TRIM(MID(Q2512,FIND(",",Q2512,FIND(",",Q2512)+1)+1,FIND(",",Q2512,FIND(",",Q2512,FIND(",",Q2512)+1)+1)-FIND(",",Q2512,FIND(",",Q2512)+1)-1)),MapTable!$A:$A,1,0)),ISERROR(VLOOKUP(TRIM(MID(Q2512,FIND(",",Q2512,FIND(",",Q2512,FIND(",",Q2512)+1)+1)+1,999)),MapTable!$A:$A,1,0))),"맵없음",
  ""),
)))))</f>
        <v/>
      </c>
      <c r="W2512" t="str">
        <f>IF(ISBLANK(V2512),"",IF(ISERROR(VLOOKUP(V2512,[3]DropTable!$A:$A,1,0)),"드랍없음",""))</f>
        <v/>
      </c>
      <c r="Y2512" t="str">
        <f>IF(ISBLANK(X2512),"",IF(ISERROR(VLOOKUP(X2512,[3]DropTable!$A:$A,1,0)),"드랍없음",""))</f>
        <v/>
      </c>
      <c r="AA2512">
        <v>8.1</v>
      </c>
    </row>
    <row r="2513" spans="1:27" x14ac:dyDescent="0.3">
      <c r="A2513">
        <v>28</v>
      </c>
      <c r="B2513">
        <v>22</v>
      </c>
      <c r="C2513">
        <v>1680</v>
      </c>
      <c r="D2513">
        <v>420</v>
      </c>
      <c r="E2513" t="s">
        <v>114</v>
      </c>
      <c r="H2513" t="str">
        <f>IF(ISBLANK(G2513),"",
IFERROR(VLOOKUP(G2513,[1]StringTable!$1:$1048576,MATCH([1]StringTable!$B$1,[1]StringTable!$1:$1,0),0),
IFERROR(VLOOKUP(G2513,[1]InApkStringTable!$1:$1048576,MATCH([1]InApkStringTable!$B$1,[1]InApkStringTable!$1:$1,0),0),
"스트링없음")))</f>
        <v/>
      </c>
      <c r="J2513" t="b">
        <v>1</v>
      </c>
      <c r="L2513" t="str">
        <f>IF(ISBLANK(K2513),"",IF(ISERROR(VLOOKUP(K2513,MapTable!$A:$A,1,0)),"맵없음",""))</f>
        <v/>
      </c>
      <c r="N2513" t="b">
        <f t="shared" ref="N2513:N2541" ca="1" si="88">IF((COUNTIF(A:A,A2513)-1)=B2513,FALSE,
IF(M2513=12,TRUE,
IF(OFFSET(M2513,1,0)=12,TRUE)))</f>
        <v>0</v>
      </c>
      <c r="R2513" t="str">
        <f>IF(ISBLANK(Q2513),"",
IF(ISERROR(FIND(",",Q2513)),
  IF(ISERROR(VLOOKUP(Q2513,MapTable!$A:$A,1,0)),"맵없음",
  ""),
IF(ISERROR(FIND(",",Q2513,FIND(",",Q2513)+1)),
  IF(OR(ISERROR(VLOOKUP(LEFT(Q2513,FIND(",",Q2513)-1),MapTable!$A:$A,1,0)),ISERROR(VLOOKUP(TRIM(MID(Q2513,FIND(",",Q2513)+1,999)),MapTable!$A:$A,1,0))),"맵없음",
  ""),
IF(ISERROR(FIND(",",Q2513,FIND(",",Q2513,FIND(",",Q2513)+1)+1)),
  IF(OR(ISERROR(VLOOKUP(LEFT(Q2513,FIND(",",Q2513)-1),MapTable!$A:$A,1,0)),ISERROR(VLOOKUP(TRIM(MID(Q2513,FIND(",",Q2513)+1,FIND(",",Q2513,FIND(",",Q2513)+1)-FIND(",",Q2513)-1)),MapTable!$A:$A,1,0)),ISERROR(VLOOKUP(TRIM(MID(Q2513,FIND(",",Q2513,FIND(",",Q2513)+1)+1,999)),MapTable!$A:$A,1,0))),"맵없음",
  ""),
IF(ISERROR(FIND(",",Q2513,FIND(",",Q2513,FIND(",",Q2513,FIND(",",Q2513)+1)+1)+1)),
  IF(OR(ISERROR(VLOOKUP(LEFT(Q2513,FIND(",",Q2513)-1),MapTable!$A:$A,1,0)),ISERROR(VLOOKUP(TRIM(MID(Q2513,FIND(",",Q2513)+1,FIND(",",Q2513,FIND(",",Q2513)+1)-FIND(",",Q2513)-1)),MapTable!$A:$A,1,0)),ISERROR(VLOOKUP(TRIM(MID(Q2513,FIND(",",Q2513,FIND(",",Q2513)+1)+1,FIND(",",Q2513,FIND(",",Q2513,FIND(",",Q2513)+1)+1)-FIND(",",Q2513,FIND(",",Q2513)+1)-1)),MapTable!$A:$A,1,0)),ISERROR(VLOOKUP(TRIM(MID(Q2513,FIND(",",Q2513,FIND(",",Q2513,FIND(",",Q2513)+1)+1)+1,999)),MapTable!$A:$A,1,0))),"맵없음",
  ""),
)))))</f>
        <v/>
      </c>
      <c r="W2513" t="str">
        <f>IF(ISBLANK(V2513),"",IF(ISERROR(VLOOKUP(V2513,[3]DropTable!$A:$A,1,0)),"드랍없음",""))</f>
        <v/>
      </c>
      <c r="Y2513" t="str">
        <f>IF(ISBLANK(X2513),"",IF(ISERROR(VLOOKUP(X2513,[3]DropTable!$A:$A,1,0)),"드랍없음",""))</f>
        <v/>
      </c>
      <c r="AA2513">
        <v>8.1</v>
      </c>
    </row>
    <row r="2514" spans="1:27" x14ac:dyDescent="0.3">
      <c r="A2514">
        <v>28</v>
      </c>
      <c r="B2514">
        <v>23</v>
      </c>
      <c r="C2514">
        <v>1680</v>
      </c>
      <c r="D2514">
        <v>420</v>
      </c>
      <c r="E2514" t="s">
        <v>114</v>
      </c>
      <c r="H2514" t="str">
        <f>IF(ISBLANK(G2514),"",
IFERROR(VLOOKUP(G2514,[1]StringTable!$1:$1048576,MATCH([1]StringTable!$B$1,[1]StringTable!$1:$1,0),0),
IFERROR(VLOOKUP(G2514,[1]InApkStringTable!$1:$1048576,MATCH([1]InApkStringTable!$B$1,[1]InApkStringTable!$1:$1,0),0),
"스트링없음")))</f>
        <v/>
      </c>
      <c r="J2514" t="b">
        <v>1</v>
      </c>
      <c r="L2514" t="str">
        <f>IF(ISBLANK(K2514),"",IF(ISERROR(VLOOKUP(K2514,MapTable!$A:$A,1,0)),"맵없음",""))</f>
        <v/>
      </c>
      <c r="N2514" t="b">
        <f t="shared" ca="1" si="88"/>
        <v>0</v>
      </c>
      <c r="R2514" t="str">
        <f>IF(ISBLANK(Q2514),"",
IF(ISERROR(FIND(",",Q2514)),
  IF(ISERROR(VLOOKUP(Q2514,MapTable!$A:$A,1,0)),"맵없음",
  ""),
IF(ISERROR(FIND(",",Q2514,FIND(",",Q2514)+1)),
  IF(OR(ISERROR(VLOOKUP(LEFT(Q2514,FIND(",",Q2514)-1),MapTable!$A:$A,1,0)),ISERROR(VLOOKUP(TRIM(MID(Q2514,FIND(",",Q2514)+1,999)),MapTable!$A:$A,1,0))),"맵없음",
  ""),
IF(ISERROR(FIND(",",Q2514,FIND(",",Q2514,FIND(",",Q2514)+1)+1)),
  IF(OR(ISERROR(VLOOKUP(LEFT(Q2514,FIND(",",Q2514)-1),MapTable!$A:$A,1,0)),ISERROR(VLOOKUP(TRIM(MID(Q2514,FIND(",",Q2514)+1,FIND(",",Q2514,FIND(",",Q2514)+1)-FIND(",",Q2514)-1)),MapTable!$A:$A,1,0)),ISERROR(VLOOKUP(TRIM(MID(Q2514,FIND(",",Q2514,FIND(",",Q2514)+1)+1,999)),MapTable!$A:$A,1,0))),"맵없음",
  ""),
IF(ISERROR(FIND(",",Q2514,FIND(",",Q2514,FIND(",",Q2514,FIND(",",Q2514)+1)+1)+1)),
  IF(OR(ISERROR(VLOOKUP(LEFT(Q2514,FIND(",",Q2514)-1),MapTable!$A:$A,1,0)),ISERROR(VLOOKUP(TRIM(MID(Q2514,FIND(",",Q2514)+1,FIND(",",Q2514,FIND(",",Q2514)+1)-FIND(",",Q2514)-1)),MapTable!$A:$A,1,0)),ISERROR(VLOOKUP(TRIM(MID(Q2514,FIND(",",Q2514,FIND(",",Q2514)+1)+1,FIND(",",Q2514,FIND(",",Q2514,FIND(",",Q2514)+1)+1)-FIND(",",Q2514,FIND(",",Q2514)+1)-1)),MapTable!$A:$A,1,0)),ISERROR(VLOOKUP(TRIM(MID(Q2514,FIND(",",Q2514,FIND(",",Q2514,FIND(",",Q2514)+1)+1)+1,999)),MapTable!$A:$A,1,0))),"맵없음",
  ""),
)))))</f>
        <v/>
      </c>
      <c r="W2514" t="str">
        <f>IF(ISBLANK(V2514),"",IF(ISERROR(VLOOKUP(V2514,[3]DropTable!$A:$A,1,0)),"드랍없음",""))</f>
        <v/>
      </c>
      <c r="Y2514" t="str">
        <f>IF(ISBLANK(X2514),"",IF(ISERROR(VLOOKUP(X2514,[3]DropTable!$A:$A,1,0)),"드랍없음",""))</f>
        <v/>
      </c>
      <c r="AA2514">
        <v>8.1</v>
      </c>
    </row>
    <row r="2515" spans="1:27" x14ac:dyDescent="0.3">
      <c r="A2515">
        <v>28</v>
      </c>
      <c r="B2515">
        <v>24</v>
      </c>
      <c r="C2515">
        <v>1680</v>
      </c>
      <c r="D2515">
        <v>420</v>
      </c>
      <c r="E2515" t="s">
        <v>114</v>
      </c>
      <c r="H2515" t="str">
        <f>IF(ISBLANK(G2515),"",
IFERROR(VLOOKUP(G2515,[1]StringTable!$1:$1048576,MATCH([1]StringTable!$B$1,[1]StringTable!$1:$1,0),0),
IFERROR(VLOOKUP(G2515,[1]InApkStringTable!$1:$1048576,MATCH([1]InApkStringTable!$B$1,[1]InApkStringTable!$1:$1,0),0),
"스트링없음")))</f>
        <v/>
      </c>
      <c r="J2515" t="b">
        <v>1</v>
      </c>
      <c r="L2515" t="str">
        <f>IF(ISBLANK(K2515),"",IF(ISERROR(VLOOKUP(K2515,MapTable!$A:$A,1,0)),"맵없음",""))</f>
        <v/>
      </c>
      <c r="N2515" t="b">
        <f t="shared" ca="1" si="88"/>
        <v>0</v>
      </c>
      <c r="R2515" t="str">
        <f>IF(ISBLANK(Q2515),"",
IF(ISERROR(FIND(",",Q2515)),
  IF(ISERROR(VLOOKUP(Q2515,MapTable!$A:$A,1,0)),"맵없음",
  ""),
IF(ISERROR(FIND(",",Q2515,FIND(",",Q2515)+1)),
  IF(OR(ISERROR(VLOOKUP(LEFT(Q2515,FIND(",",Q2515)-1),MapTable!$A:$A,1,0)),ISERROR(VLOOKUP(TRIM(MID(Q2515,FIND(",",Q2515)+1,999)),MapTable!$A:$A,1,0))),"맵없음",
  ""),
IF(ISERROR(FIND(",",Q2515,FIND(",",Q2515,FIND(",",Q2515)+1)+1)),
  IF(OR(ISERROR(VLOOKUP(LEFT(Q2515,FIND(",",Q2515)-1),MapTable!$A:$A,1,0)),ISERROR(VLOOKUP(TRIM(MID(Q2515,FIND(",",Q2515)+1,FIND(",",Q2515,FIND(",",Q2515)+1)-FIND(",",Q2515)-1)),MapTable!$A:$A,1,0)),ISERROR(VLOOKUP(TRIM(MID(Q2515,FIND(",",Q2515,FIND(",",Q2515)+1)+1,999)),MapTable!$A:$A,1,0))),"맵없음",
  ""),
IF(ISERROR(FIND(",",Q2515,FIND(",",Q2515,FIND(",",Q2515,FIND(",",Q2515)+1)+1)+1)),
  IF(OR(ISERROR(VLOOKUP(LEFT(Q2515,FIND(",",Q2515)-1),MapTable!$A:$A,1,0)),ISERROR(VLOOKUP(TRIM(MID(Q2515,FIND(",",Q2515)+1,FIND(",",Q2515,FIND(",",Q2515)+1)-FIND(",",Q2515)-1)),MapTable!$A:$A,1,0)),ISERROR(VLOOKUP(TRIM(MID(Q2515,FIND(",",Q2515,FIND(",",Q2515)+1)+1,FIND(",",Q2515,FIND(",",Q2515,FIND(",",Q2515)+1)+1)-FIND(",",Q2515,FIND(",",Q2515)+1)-1)),MapTable!$A:$A,1,0)),ISERROR(VLOOKUP(TRIM(MID(Q2515,FIND(",",Q2515,FIND(",",Q2515,FIND(",",Q2515)+1)+1)+1,999)),MapTable!$A:$A,1,0))),"맵없음",
  ""),
)))))</f>
        <v/>
      </c>
      <c r="W2515" t="str">
        <f>IF(ISBLANK(V2515),"",IF(ISERROR(VLOOKUP(V2515,[3]DropTable!$A:$A,1,0)),"드랍없음",""))</f>
        <v/>
      </c>
      <c r="Y2515" t="str">
        <f>IF(ISBLANK(X2515),"",IF(ISERROR(VLOOKUP(X2515,[3]DropTable!$A:$A,1,0)),"드랍없음",""))</f>
        <v/>
      </c>
      <c r="AA2515">
        <v>8.1</v>
      </c>
    </row>
    <row r="2516" spans="1:27" x14ac:dyDescent="0.3">
      <c r="A2516">
        <v>28</v>
      </c>
      <c r="B2516">
        <v>25</v>
      </c>
      <c r="C2516">
        <v>1680</v>
      </c>
      <c r="D2516">
        <v>420</v>
      </c>
      <c r="E2516" t="s">
        <v>114</v>
      </c>
      <c r="H2516" t="str">
        <f>IF(ISBLANK(G2516),"",
IFERROR(VLOOKUP(G2516,[1]StringTable!$1:$1048576,MATCH([1]StringTable!$B$1,[1]StringTable!$1:$1,0),0),
IFERROR(VLOOKUP(G2516,[1]InApkStringTable!$1:$1048576,MATCH([1]InApkStringTable!$B$1,[1]InApkStringTable!$1:$1,0),0),
"스트링없음")))</f>
        <v/>
      </c>
      <c r="J2516" t="b">
        <v>1</v>
      </c>
      <c r="L2516" t="str">
        <f>IF(ISBLANK(K2516),"",IF(ISERROR(VLOOKUP(K2516,MapTable!$A:$A,1,0)),"맵없음",""))</f>
        <v/>
      </c>
      <c r="N2516" t="b">
        <f t="shared" ca="1" si="88"/>
        <v>0</v>
      </c>
      <c r="R2516" t="str">
        <f>IF(ISBLANK(Q2516),"",
IF(ISERROR(FIND(",",Q2516)),
  IF(ISERROR(VLOOKUP(Q2516,MapTable!$A:$A,1,0)),"맵없음",
  ""),
IF(ISERROR(FIND(",",Q2516,FIND(",",Q2516)+1)),
  IF(OR(ISERROR(VLOOKUP(LEFT(Q2516,FIND(",",Q2516)-1),MapTable!$A:$A,1,0)),ISERROR(VLOOKUP(TRIM(MID(Q2516,FIND(",",Q2516)+1,999)),MapTable!$A:$A,1,0))),"맵없음",
  ""),
IF(ISERROR(FIND(",",Q2516,FIND(",",Q2516,FIND(",",Q2516)+1)+1)),
  IF(OR(ISERROR(VLOOKUP(LEFT(Q2516,FIND(",",Q2516)-1),MapTable!$A:$A,1,0)),ISERROR(VLOOKUP(TRIM(MID(Q2516,FIND(",",Q2516)+1,FIND(",",Q2516,FIND(",",Q2516)+1)-FIND(",",Q2516)-1)),MapTable!$A:$A,1,0)),ISERROR(VLOOKUP(TRIM(MID(Q2516,FIND(",",Q2516,FIND(",",Q2516)+1)+1,999)),MapTable!$A:$A,1,0))),"맵없음",
  ""),
IF(ISERROR(FIND(",",Q2516,FIND(",",Q2516,FIND(",",Q2516,FIND(",",Q2516)+1)+1)+1)),
  IF(OR(ISERROR(VLOOKUP(LEFT(Q2516,FIND(",",Q2516)-1),MapTable!$A:$A,1,0)),ISERROR(VLOOKUP(TRIM(MID(Q2516,FIND(",",Q2516)+1,FIND(",",Q2516,FIND(",",Q2516)+1)-FIND(",",Q2516)-1)),MapTable!$A:$A,1,0)),ISERROR(VLOOKUP(TRIM(MID(Q2516,FIND(",",Q2516,FIND(",",Q2516)+1)+1,FIND(",",Q2516,FIND(",",Q2516,FIND(",",Q2516)+1)+1)-FIND(",",Q2516,FIND(",",Q2516)+1)-1)),MapTable!$A:$A,1,0)),ISERROR(VLOOKUP(TRIM(MID(Q2516,FIND(",",Q2516,FIND(",",Q2516,FIND(",",Q2516)+1)+1)+1,999)),MapTable!$A:$A,1,0))),"맵없음",
  ""),
)))))</f>
        <v/>
      </c>
      <c r="W2516" t="str">
        <f>IF(ISBLANK(V2516),"",IF(ISERROR(VLOOKUP(V2516,[3]DropTable!$A:$A,1,0)),"드랍없음",""))</f>
        <v/>
      </c>
      <c r="Y2516" t="str">
        <f>IF(ISBLANK(X2516),"",IF(ISERROR(VLOOKUP(X2516,[3]DropTable!$A:$A,1,0)),"드랍없음",""))</f>
        <v/>
      </c>
      <c r="AA2516">
        <v>8.1</v>
      </c>
    </row>
    <row r="2517" spans="1:27" x14ac:dyDescent="0.3">
      <c r="A2517">
        <v>28</v>
      </c>
      <c r="B2517">
        <v>26</v>
      </c>
      <c r="C2517">
        <v>1680</v>
      </c>
      <c r="D2517">
        <v>420</v>
      </c>
      <c r="E2517" t="s">
        <v>114</v>
      </c>
      <c r="H2517" t="str">
        <f>IF(ISBLANK(G2517),"",
IFERROR(VLOOKUP(G2517,[1]StringTable!$1:$1048576,MATCH([1]StringTable!$B$1,[1]StringTable!$1:$1,0),0),
IFERROR(VLOOKUP(G2517,[1]InApkStringTable!$1:$1048576,MATCH([1]InApkStringTable!$B$1,[1]InApkStringTable!$1:$1,0),0),
"스트링없음")))</f>
        <v/>
      </c>
      <c r="J2517" t="b">
        <v>1</v>
      </c>
      <c r="L2517" t="str">
        <f>IF(ISBLANK(K2517),"",IF(ISERROR(VLOOKUP(K2517,MapTable!$A:$A,1,0)),"맵없음",""))</f>
        <v/>
      </c>
      <c r="N2517" t="b">
        <f t="shared" ca="1" si="88"/>
        <v>0</v>
      </c>
      <c r="R2517" t="str">
        <f>IF(ISBLANK(Q2517),"",
IF(ISERROR(FIND(",",Q2517)),
  IF(ISERROR(VLOOKUP(Q2517,MapTable!$A:$A,1,0)),"맵없음",
  ""),
IF(ISERROR(FIND(",",Q2517,FIND(",",Q2517)+1)),
  IF(OR(ISERROR(VLOOKUP(LEFT(Q2517,FIND(",",Q2517)-1),MapTable!$A:$A,1,0)),ISERROR(VLOOKUP(TRIM(MID(Q2517,FIND(",",Q2517)+1,999)),MapTable!$A:$A,1,0))),"맵없음",
  ""),
IF(ISERROR(FIND(",",Q2517,FIND(",",Q2517,FIND(",",Q2517)+1)+1)),
  IF(OR(ISERROR(VLOOKUP(LEFT(Q2517,FIND(",",Q2517)-1),MapTable!$A:$A,1,0)),ISERROR(VLOOKUP(TRIM(MID(Q2517,FIND(",",Q2517)+1,FIND(",",Q2517,FIND(",",Q2517)+1)-FIND(",",Q2517)-1)),MapTable!$A:$A,1,0)),ISERROR(VLOOKUP(TRIM(MID(Q2517,FIND(",",Q2517,FIND(",",Q2517)+1)+1,999)),MapTable!$A:$A,1,0))),"맵없음",
  ""),
IF(ISERROR(FIND(",",Q2517,FIND(",",Q2517,FIND(",",Q2517,FIND(",",Q2517)+1)+1)+1)),
  IF(OR(ISERROR(VLOOKUP(LEFT(Q2517,FIND(",",Q2517)-1),MapTable!$A:$A,1,0)),ISERROR(VLOOKUP(TRIM(MID(Q2517,FIND(",",Q2517)+1,FIND(",",Q2517,FIND(",",Q2517)+1)-FIND(",",Q2517)-1)),MapTable!$A:$A,1,0)),ISERROR(VLOOKUP(TRIM(MID(Q2517,FIND(",",Q2517,FIND(",",Q2517)+1)+1,FIND(",",Q2517,FIND(",",Q2517,FIND(",",Q2517)+1)+1)-FIND(",",Q2517,FIND(",",Q2517)+1)-1)),MapTable!$A:$A,1,0)),ISERROR(VLOOKUP(TRIM(MID(Q2517,FIND(",",Q2517,FIND(",",Q2517,FIND(",",Q2517)+1)+1)+1,999)),MapTable!$A:$A,1,0))),"맵없음",
  ""),
)))))</f>
        <v/>
      </c>
      <c r="W2517" t="str">
        <f>IF(ISBLANK(V2517),"",IF(ISERROR(VLOOKUP(V2517,[3]DropTable!$A:$A,1,0)),"드랍없음",""))</f>
        <v/>
      </c>
      <c r="Y2517" t="str">
        <f>IF(ISBLANK(X2517),"",IF(ISERROR(VLOOKUP(X2517,[3]DropTable!$A:$A,1,0)),"드랍없음",""))</f>
        <v/>
      </c>
      <c r="AA2517">
        <v>8.1</v>
      </c>
    </row>
    <row r="2518" spans="1:27" x14ac:dyDescent="0.3">
      <c r="A2518">
        <v>28</v>
      </c>
      <c r="B2518">
        <v>27</v>
      </c>
      <c r="C2518">
        <v>1680</v>
      </c>
      <c r="D2518">
        <v>420</v>
      </c>
      <c r="E2518" t="s">
        <v>114</v>
      </c>
      <c r="H2518" t="str">
        <f>IF(ISBLANK(G2518),"",
IFERROR(VLOOKUP(G2518,[1]StringTable!$1:$1048576,MATCH([1]StringTable!$B$1,[1]StringTable!$1:$1,0),0),
IFERROR(VLOOKUP(G2518,[1]InApkStringTable!$1:$1048576,MATCH([1]InApkStringTable!$B$1,[1]InApkStringTable!$1:$1,0),0),
"스트링없음")))</f>
        <v/>
      </c>
      <c r="J2518" t="b">
        <v>1</v>
      </c>
      <c r="L2518" t="str">
        <f>IF(ISBLANK(K2518),"",IF(ISERROR(VLOOKUP(K2518,MapTable!$A:$A,1,0)),"맵없음",""))</f>
        <v/>
      </c>
      <c r="N2518" t="b">
        <f t="shared" ca="1" si="88"/>
        <v>0</v>
      </c>
      <c r="R2518" t="str">
        <f>IF(ISBLANK(Q2518),"",
IF(ISERROR(FIND(",",Q2518)),
  IF(ISERROR(VLOOKUP(Q2518,MapTable!$A:$A,1,0)),"맵없음",
  ""),
IF(ISERROR(FIND(",",Q2518,FIND(",",Q2518)+1)),
  IF(OR(ISERROR(VLOOKUP(LEFT(Q2518,FIND(",",Q2518)-1),MapTable!$A:$A,1,0)),ISERROR(VLOOKUP(TRIM(MID(Q2518,FIND(",",Q2518)+1,999)),MapTable!$A:$A,1,0))),"맵없음",
  ""),
IF(ISERROR(FIND(",",Q2518,FIND(",",Q2518,FIND(",",Q2518)+1)+1)),
  IF(OR(ISERROR(VLOOKUP(LEFT(Q2518,FIND(",",Q2518)-1),MapTable!$A:$A,1,0)),ISERROR(VLOOKUP(TRIM(MID(Q2518,FIND(",",Q2518)+1,FIND(",",Q2518,FIND(",",Q2518)+1)-FIND(",",Q2518)-1)),MapTable!$A:$A,1,0)),ISERROR(VLOOKUP(TRIM(MID(Q2518,FIND(",",Q2518,FIND(",",Q2518)+1)+1,999)),MapTable!$A:$A,1,0))),"맵없음",
  ""),
IF(ISERROR(FIND(",",Q2518,FIND(",",Q2518,FIND(",",Q2518,FIND(",",Q2518)+1)+1)+1)),
  IF(OR(ISERROR(VLOOKUP(LEFT(Q2518,FIND(",",Q2518)-1),MapTable!$A:$A,1,0)),ISERROR(VLOOKUP(TRIM(MID(Q2518,FIND(",",Q2518)+1,FIND(",",Q2518,FIND(",",Q2518)+1)-FIND(",",Q2518)-1)),MapTable!$A:$A,1,0)),ISERROR(VLOOKUP(TRIM(MID(Q2518,FIND(",",Q2518,FIND(",",Q2518)+1)+1,FIND(",",Q2518,FIND(",",Q2518,FIND(",",Q2518)+1)+1)-FIND(",",Q2518,FIND(",",Q2518)+1)-1)),MapTable!$A:$A,1,0)),ISERROR(VLOOKUP(TRIM(MID(Q2518,FIND(",",Q2518,FIND(",",Q2518,FIND(",",Q2518)+1)+1)+1,999)),MapTable!$A:$A,1,0))),"맵없음",
  ""),
)))))</f>
        <v/>
      </c>
      <c r="W2518" t="str">
        <f>IF(ISBLANK(V2518),"",IF(ISERROR(VLOOKUP(V2518,[3]DropTable!$A:$A,1,0)),"드랍없음",""))</f>
        <v/>
      </c>
      <c r="Y2518" t="str">
        <f>IF(ISBLANK(X2518),"",IF(ISERROR(VLOOKUP(X2518,[3]DropTable!$A:$A,1,0)),"드랍없음",""))</f>
        <v/>
      </c>
      <c r="AA2518">
        <v>8.1</v>
      </c>
    </row>
    <row r="2519" spans="1:27" x14ac:dyDescent="0.3">
      <c r="A2519">
        <v>28</v>
      </c>
      <c r="B2519">
        <v>28</v>
      </c>
      <c r="C2519">
        <v>1680</v>
      </c>
      <c r="D2519">
        <v>420</v>
      </c>
      <c r="E2519" t="s">
        <v>114</v>
      </c>
      <c r="H2519" t="str">
        <f>IF(ISBLANK(G2519),"",
IFERROR(VLOOKUP(G2519,[1]StringTable!$1:$1048576,MATCH([1]StringTable!$B$1,[1]StringTable!$1:$1,0),0),
IFERROR(VLOOKUP(G2519,[1]InApkStringTable!$1:$1048576,MATCH([1]InApkStringTable!$B$1,[1]InApkStringTable!$1:$1,0),0),
"스트링없음")))</f>
        <v/>
      </c>
      <c r="J2519" t="b">
        <v>1</v>
      </c>
      <c r="L2519" t="str">
        <f>IF(ISBLANK(K2519),"",IF(ISERROR(VLOOKUP(K2519,MapTable!$A:$A,1,0)),"맵없음",""))</f>
        <v/>
      </c>
      <c r="N2519" t="b">
        <f t="shared" ca="1" si="88"/>
        <v>0</v>
      </c>
      <c r="R2519" t="str">
        <f>IF(ISBLANK(Q2519),"",
IF(ISERROR(FIND(",",Q2519)),
  IF(ISERROR(VLOOKUP(Q2519,MapTable!$A:$A,1,0)),"맵없음",
  ""),
IF(ISERROR(FIND(",",Q2519,FIND(",",Q2519)+1)),
  IF(OR(ISERROR(VLOOKUP(LEFT(Q2519,FIND(",",Q2519)-1),MapTable!$A:$A,1,0)),ISERROR(VLOOKUP(TRIM(MID(Q2519,FIND(",",Q2519)+1,999)),MapTable!$A:$A,1,0))),"맵없음",
  ""),
IF(ISERROR(FIND(",",Q2519,FIND(",",Q2519,FIND(",",Q2519)+1)+1)),
  IF(OR(ISERROR(VLOOKUP(LEFT(Q2519,FIND(",",Q2519)-1),MapTable!$A:$A,1,0)),ISERROR(VLOOKUP(TRIM(MID(Q2519,FIND(",",Q2519)+1,FIND(",",Q2519,FIND(",",Q2519)+1)-FIND(",",Q2519)-1)),MapTable!$A:$A,1,0)),ISERROR(VLOOKUP(TRIM(MID(Q2519,FIND(",",Q2519,FIND(",",Q2519)+1)+1,999)),MapTable!$A:$A,1,0))),"맵없음",
  ""),
IF(ISERROR(FIND(",",Q2519,FIND(",",Q2519,FIND(",",Q2519,FIND(",",Q2519)+1)+1)+1)),
  IF(OR(ISERROR(VLOOKUP(LEFT(Q2519,FIND(",",Q2519)-1),MapTable!$A:$A,1,0)),ISERROR(VLOOKUP(TRIM(MID(Q2519,FIND(",",Q2519)+1,FIND(",",Q2519,FIND(",",Q2519)+1)-FIND(",",Q2519)-1)),MapTable!$A:$A,1,0)),ISERROR(VLOOKUP(TRIM(MID(Q2519,FIND(",",Q2519,FIND(",",Q2519)+1)+1,FIND(",",Q2519,FIND(",",Q2519,FIND(",",Q2519)+1)+1)-FIND(",",Q2519,FIND(",",Q2519)+1)-1)),MapTable!$A:$A,1,0)),ISERROR(VLOOKUP(TRIM(MID(Q2519,FIND(",",Q2519,FIND(",",Q2519,FIND(",",Q2519)+1)+1)+1,999)),MapTable!$A:$A,1,0))),"맵없음",
  ""),
)))))</f>
        <v/>
      </c>
      <c r="W2519" t="str">
        <f>IF(ISBLANK(V2519),"",IF(ISERROR(VLOOKUP(V2519,[3]DropTable!$A:$A,1,0)),"드랍없음",""))</f>
        <v/>
      </c>
      <c r="Y2519" t="str">
        <f>IF(ISBLANK(X2519),"",IF(ISERROR(VLOOKUP(X2519,[3]DropTable!$A:$A,1,0)),"드랍없음",""))</f>
        <v/>
      </c>
      <c r="AA2519">
        <v>8.1</v>
      </c>
    </row>
    <row r="2520" spans="1:27" x14ac:dyDescent="0.3">
      <c r="A2520">
        <v>28</v>
      </c>
      <c r="B2520">
        <v>29</v>
      </c>
      <c r="C2520">
        <v>1680</v>
      </c>
      <c r="D2520">
        <v>420</v>
      </c>
      <c r="E2520" t="s">
        <v>114</v>
      </c>
      <c r="H2520" t="str">
        <f>IF(ISBLANK(G2520),"",
IFERROR(VLOOKUP(G2520,[1]StringTable!$1:$1048576,MATCH([1]StringTable!$B$1,[1]StringTable!$1:$1,0),0),
IFERROR(VLOOKUP(G2520,[1]InApkStringTable!$1:$1048576,MATCH([1]InApkStringTable!$B$1,[1]InApkStringTable!$1:$1,0),0),
"스트링없음")))</f>
        <v/>
      </c>
      <c r="J2520" t="b">
        <v>1</v>
      </c>
      <c r="L2520" t="str">
        <f>IF(ISBLANK(K2520),"",IF(ISERROR(VLOOKUP(K2520,MapTable!$A:$A,1,0)),"맵없음",""))</f>
        <v/>
      </c>
      <c r="N2520" t="b">
        <f t="shared" ca="1" si="88"/>
        <v>0</v>
      </c>
      <c r="R2520" t="str">
        <f>IF(ISBLANK(Q2520),"",
IF(ISERROR(FIND(",",Q2520)),
  IF(ISERROR(VLOOKUP(Q2520,MapTable!$A:$A,1,0)),"맵없음",
  ""),
IF(ISERROR(FIND(",",Q2520,FIND(",",Q2520)+1)),
  IF(OR(ISERROR(VLOOKUP(LEFT(Q2520,FIND(",",Q2520)-1),MapTable!$A:$A,1,0)),ISERROR(VLOOKUP(TRIM(MID(Q2520,FIND(",",Q2520)+1,999)),MapTable!$A:$A,1,0))),"맵없음",
  ""),
IF(ISERROR(FIND(",",Q2520,FIND(",",Q2520,FIND(",",Q2520)+1)+1)),
  IF(OR(ISERROR(VLOOKUP(LEFT(Q2520,FIND(",",Q2520)-1),MapTable!$A:$A,1,0)),ISERROR(VLOOKUP(TRIM(MID(Q2520,FIND(",",Q2520)+1,FIND(",",Q2520,FIND(",",Q2520)+1)-FIND(",",Q2520)-1)),MapTable!$A:$A,1,0)),ISERROR(VLOOKUP(TRIM(MID(Q2520,FIND(",",Q2520,FIND(",",Q2520)+1)+1,999)),MapTable!$A:$A,1,0))),"맵없음",
  ""),
IF(ISERROR(FIND(",",Q2520,FIND(",",Q2520,FIND(",",Q2520,FIND(",",Q2520)+1)+1)+1)),
  IF(OR(ISERROR(VLOOKUP(LEFT(Q2520,FIND(",",Q2520)-1),MapTable!$A:$A,1,0)),ISERROR(VLOOKUP(TRIM(MID(Q2520,FIND(",",Q2520)+1,FIND(",",Q2520,FIND(",",Q2520)+1)-FIND(",",Q2520)-1)),MapTable!$A:$A,1,0)),ISERROR(VLOOKUP(TRIM(MID(Q2520,FIND(",",Q2520,FIND(",",Q2520)+1)+1,FIND(",",Q2520,FIND(",",Q2520,FIND(",",Q2520)+1)+1)-FIND(",",Q2520,FIND(",",Q2520)+1)-1)),MapTable!$A:$A,1,0)),ISERROR(VLOOKUP(TRIM(MID(Q2520,FIND(",",Q2520,FIND(",",Q2520,FIND(",",Q2520)+1)+1)+1,999)),MapTable!$A:$A,1,0))),"맵없음",
  ""),
)))))</f>
        <v/>
      </c>
      <c r="W2520" t="str">
        <f>IF(ISBLANK(V2520),"",IF(ISERROR(VLOOKUP(V2520,[3]DropTable!$A:$A,1,0)),"드랍없음",""))</f>
        <v/>
      </c>
      <c r="Y2520" t="str">
        <f>IF(ISBLANK(X2520),"",IF(ISERROR(VLOOKUP(X2520,[3]DropTable!$A:$A,1,0)),"드랍없음",""))</f>
        <v/>
      </c>
      <c r="AA2520">
        <v>8.1</v>
      </c>
    </row>
    <row r="2521" spans="1:27" x14ac:dyDescent="0.3">
      <c r="A2521">
        <v>28</v>
      </c>
      <c r="B2521">
        <v>30</v>
      </c>
      <c r="C2521">
        <v>1680</v>
      </c>
      <c r="D2521">
        <v>420</v>
      </c>
      <c r="E2521" t="s">
        <v>114</v>
      </c>
      <c r="H2521" t="str">
        <f>IF(ISBLANK(G2521),"",
IFERROR(VLOOKUP(G2521,[1]StringTable!$1:$1048576,MATCH([1]StringTable!$B$1,[1]StringTable!$1:$1,0),0),
IFERROR(VLOOKUP(G2521,[1]InApkStringTable!$1:$1048576,MATCH([1]InApkStringTable!$B$1,[1]InApkStringTable!$1:$1,0),0),
"스트링없음")))</f>
        <v/>
      </c>
      <c r="J2521" t="b">
        <v>1</v>
      </c>
      <c r="L2521" t="str">
        <f>IF(ISBLANK(K2521),"",IF(ISERROR(VLOOKUP(K2521,MapTable!$A:$A,1,0)),"맵없음",""))</f>
        <v/>
      </c>
      <c r="N2521" t="b">
        <f t="shared" ca="1" si="88"/>
        <v>0</v>
      </c>
      <c r="R2521" t="str">
        <f>IF(ISBLANK(Q2521),"",
IF(ISERROR(FIND(",",Q2521)),
  IF(ISERROR(VLOOKUP(Q2521,MapTable!$A:$A,1,0)),"맵없음",
  ""),
IF(ISERROR(FIND(",",Q2521,FIND(",",Q2521)+1)),
  IF(OR(ISERROR(VLOOKUP(LEFT(Q2521,FIND(",",Q2521)-1),MapTable!$A:$A,1,0)),ISERROR(VLOOKUP(TRIM(MID(Q2521,FIND(",",Q2521)+1,999)),MapTable!$A:$A,1,0))),"맵없음",
  ""),
IF(ISERROR(FIND(",",Q2521,FIND(",",Q2521,FIND(",",Q2521)+1)+1)),
  IF(OR(ISERROR(VLOOKUP(LEFT(Q2521,FIND(",",Q2521)-1),MapTable!$A:$A,1,0)),ISERROR(VLOOKUP(TRIM(MID(Q2521,FIND(",",Q2521)+1,FIND(",",Q2521,FIND(",",Q2521)+1)-FIND(",",Q2521)-1)),MapTable!$A:$A,1,0)),ISERROR(VLOOKUP(TRIM(MID(Q2521,FIND(",",Q2521,FIND(",",Q2521)+1)+1,999)),MapTable!$A:$A,1,0))),"맵없음",
  ""),
IF(ISERROR(FIND(",",Q2521,FIND(",",Q2521,FIND(",",Q2521,FIND(",",Q2521)+1)+1)+1)),
  IF(OR(ISERROR(VLOOKUP(LEFT(Q2521,FIND(",",Q2521)-1),MapTable!$A:$A,1,0)),ISERROR(VLOOKUP(TRIM(MID(Q2521,FIND(",",Q2521)+1,FIND(",",Q2521,FIND(",",Q2521)+1)-FIND(",",Q2521)-1)),MapTable!$A:$A,1,0)),ISERROR(VLOOKUP(TRIM(MID(Q2521,FIND(",",Q2521,FIND(",",Q2521)+1)+1,FIND(",",Q2521,FIND(",",Q2521,FIND(",",Q2521)+1)+1)-FIND(",",Q2521,FIND(",",Q2521)+1)-1)),MapTable!$A:$A,1,0)),ISERROR(VLOOKUP(TRIM(MID(Q2521,FIND(",",Q2521,FIND(",",Q2521,FIND(",",Q2521)+1)+1)+1,999)),MapTable!$A:$A,1,0))),"맵없음",
  ""),
)))))</f>
        <v/>
      </c>
      <c r="W2521" t="str">
        <f>IF(ISBLANK(V2521),"",IF(ISERROR(VLOOKUP(V2521,[3]DropTable!$A:$A,1,0)),"드랍없음",""))</f>
        <v/>
      </c>
      <c r="Y2521" t="str">
        <f>IF(ISBLANK(X2521),"",IF(ISERROR(VLOOKUP(X2521,[3]DropTable!$A:$A,1,0)),"드랍없음",""))</f>
        <v/>
      </c>
      <c r="AA2521">
        <v>8.1</v>
      </c>
    </row>
    <row r="2522" spans="1:27" x14ac:dyDescent="0.3">
      <c r="A2522">
        <v>28</v>
      </c>
      <c r="B2522">
        <v>31</v>
      </c>
      <c r="C2522">
        <v>1680</v>
      </c>
      <c r="D2522">
        <v>420</v>
      </c>
      <c r="E2522" t="s">
        <v>114</v>
      </c>
      <c r="H2522" t="str">
        <f>IF(ISBLANK(G2522),"",
IFERROR(VLOOKUP(G2522,[1]StringTable!$1:$1048576,MATCH([1]StringTable!$B$1,[1]StringTable!$1:$1,0),0),
IFERROR(VLOOKUP(G2522,[1]InApkStringTable!$1:$1048576,MATCH([1]InApkStringTable!$B$1,[1]InApkStringTable!$1:$1,0),0),
"스트링없음")))</f>
        <v/>
      </c>
      <c r="J2522" t="b">
        <v>1</v>
      </c>
      <c r="L2522" t="str">
        <f>IF(ISBLANK(K2522),"",IF(ISERROR(VLOOKUP(K2522,MapTable!$A:$A,1,0)),"맵없음",""))</f>
        <v/>
      </c>
      <c r="N2522" t="b">
        <f t="shared" ca="1" si="88"/>
        <v>0</v>
      </c>
      <c r="R2522" t="str">
        <f>IF(ISBLANK(Q2522),"",
IF(ISERROR(FIND(",",Q2522)),
  IF(ISERROR(VLOOKUP(Q2522,MapTable!$A:$A,1,0)),"맵없음",
  ""),
IF(ISERROR(FIND(",",Q2522,FIND(",",Q2522)+1)),
  IF(OR(ISERROR(VLOOKUP(LEFT(Q2522,FIND(",",Q2522)-1),MapTable!$A:$A,1,0)),ISERROR(VLOOKUP(TRIM(MID(Q2522,FIND(",",Q2522)+1,999)),MapTable!$A:$A,1,0))),"맵없음",
  ""),
IF(ISERROR(FIND(",",Q2522,FIND(",",Q2522,FIND(",",Q2522)+1)+1)),
  IF(OR(ISERROR(VLOOKUP(LEFT(Q2522,FIND(",",Q2522)-1),MapTable!$A:$A,1,0)),ISERROR(VLOOKUP(TRIM(MID(Q2522,FIND(",",Q2522)+1,FIND(",",Q2522,FIND(",",Q2522)+1)-FIND(",",Q2522)-1)),MapTable!$A:$A,1,0)),ISERROR(VLOOKUP(TRIM(MID(Q2522,FIND(",",Q2522,FIND(",",Q2522)+1)+1,999)),MapTable!$A:$A,1,0))),"맵없음",
  ""),
IF(ISERROR(FIND(",",Q2522,FIND(",",Q2522,FIND(",",Q2522,FIND(",",Q2522)+1)+1)+1)),
  IF(OR(ISERROR(VLOOKUP(LEFT(Q2522,FIND(",",Q2522)-1),MapTable!$A:$A,1,0)),ISERROR(VLOOKUP(TRIM(MID(Q2522,FIND(",",Q2522)+1,FIND(",",Q2522,FIND(",",Q2522)+1)-FIND(",",Q2522)-1)),MapTable!$A:$A,1,0)),ISERROR(VLOOKUP(TRIM(MID(Q2522,FIND(",",Q2522,FIND(",",Q2522)+1)+1,FIND(",",Q2522,FIND(",",Q2522,FIND(",",Q2522)+1)+1)-FIND(",",Q2522,FIND(",",Q2522)+1)-1)),MapTable!$A:$A,1,0)),ISERROR(VLOOKUP(TRIM(MID(Q2522,FIND(",",Q2522,FIND(",",Q2522,FIND(",",Q2522)+1)+1)+1,999)),MapTable!$A:$A,1,0))),"맵없음",
  ""),
)))))</f>
        <v/>
      </c>
      <c r="W2522" t="str">
        <f>IF(ISBLANK(V2522),"",IF(ISERROR(VLOOKUP(V2522,[3]DropTable!$A:$A,1,0)),"드랍없음",""))</f>
        <v/>
      </c>
      <c r="Y2522" t="str">
        <f>IF(ISBLANK(X2522),"",IF(ISERROR(VLOOKUP(X2522,[3]DropTable!$A:$A,1,0)),"드랍없음",""))</f>
        <v/>
      </c>
      <c r="AA2522">
        <v>8.1</v>
      </c>
    </row>
    <row r="2523" spans="1:27" x14ac:dyDescent="0.3">
      <c r="A2523">
        <v>28</v>
      </c>
      <c r="B2523">
        <v>32</v>
      </c>
      <c r="C2523">
        <v>1680</v>
      </c>
      <c r="D2523">
        <v>420</v>
      </c>
      <c r="E2523" t="s">
        <v>114</v>
      </c>
      <c r="H2523" t="str">
        <f>IF(ISBLANK(G2523),"",
IFERROR(VLOOKUP(G2523,[1]StringTable!$1:$1048576,MATCH([1]StringTable!$B$1,[1]StringTable!$1:$1,0),0),
IFERROR(VLOOKUP(G2523,[1]InApkStringTable!$1:$1048576,MATCH([1]InApkStringTable!$B$1,[1]InApkStringTable!$1:$1,0),0),
"스트링없음")))</f>
        <v/>
      </c>
      <c r="J2523" t="b">
        <v>1</v>
      </c>
      <c r="L2523" t="str">
        <f>IF(ISBLANK(K2523),"",IF(ISERROR(VLOOKUP(K2523,MapTable!$A:$A,1,0)),"맵없음",""))</f>
        <v/>
      </c>
      <c r="N2523" t="b">
        <f t="shared" ca="1" si="88"/>
        <v>0</v>
      </c>
      <c r="R2523" t="str">
        <f>IF(ISBLANK(Q2523),"",
IF(ISERROR(FIND(",",Q2523)),
  IF(ISERROR(VLOOKUP(Q2523,MapTable!$A:$A,1,0)),"맵없음",
  ""),
IF(ISERROR(FIND(",",Q2523,FIND(",",Q2523)+1)),
  IF(OR(ISERROR(VLOOKUP(LEFT(Q2523,FIND(",",Q2523)-1),MapTable!$A:$A,1,0)),ISERROR(VLOOKUP(TRIM(MID(Q2523,FIND(",",Q2523)+1,999)),MapTable!$A:$A,1,0))),"맵없음",
  ""),
IF(ISERROR(FIND(",",Q2523,FIND(",",Q2523,FIND(",",Q2523)+1)+1)),
  IF(OR(ISERROR(VLOOKUP(LEFT(Q2523,FIND(",",Q2523)-1),MapTable!$A:$A,1,0)),ISERROR(VLOOKUP(TRIM(MID(Q2523,FIND(",",Q2523)+1,FIND(",",Q2523,FIND(",",Q2523)+1)-FIND(",",Q2523)-1)),MapTable!$A:$A,1,0)),ISERROR(VLOOKUP(TRIM(MID(Q2523,FIND(",",Q2523,FIND(",",Q2523)+1)+1,999)),MapTable!$A:$A,1,0))),"맵없음",
  ""),
IF(ISERROR(FIND(",",Q2523,FIND(",",Q2523,FIND(",",Q2523,FIND(",",Q2523)+1)+1)+1)),
  IF(OR(ISERROR(VLOOKUP(LEFT(Q2523,FIND(",",Q2523)-1),MapTable!$A:$A,1,0)),ISERROR(VLOOKUP(TRIM(MID(Q2523,FIND(",",Q2523)+1,FIND(",",Q2523,FIND(",",Q2523)+1)-FIND(",",Q2523)-1)),MapTable!$A:$A,1,0)),ISERROR(VLOOKUP(TRIM(MID(Q2523,FIND(",",Q2523,FIND(",",Q2523)+1)+1,FIND(",",Q2523,FIND(",",Q2523,FIND(",",Q2523)+1)+1)-FIND(",",Q2523,FIND(",",Q2523)+1)-1)),MapTable!$A:$A,1,0)),ISERROR(VLOOKUP(TRIM(MID(Q2523,FIND(",",Q2523,FIND(",",Q2523,FIND(",",Q2523)+1)+1)+1,999)),MapTable!$A:$A,1,0))),"맵없음",
  ""),
)))))</f>
        <v/>
      </c>
      <c r="W2523" t="str">
        <f>IF(ISBLANK(V2523),"",IF(ISERROR(VLOOKUP(V2523,[3]DropTable!$A:$A,1,0)),"드랍없음",""))</f>
        <v/>
      </c>
      <c r="Y2523" t="str">
        <f>IF(ISBLANK(X2523),"",IF(ISERROR(VLOOKUP(X2523,[3]DropTable!$A:$A,1,0)),"드랍없음",""))</f>
        <v/>
      </c>
      <c r="AA2523">
        <v>8.1</v>
      </c>
    </row>
    <row r="2524" spans="1:27" x14ac:dyDescent="0.3">
      <c r="A2524">
        <v>28</v>
      </c>
      <c r="B2524">
        <v>33</v>
      </c>
      <c r="C2524">
        <v>1680</v>
      </c>
      <c r="D2524">
        <v>420</v>
      </c>
      <c r="E2524" t="s">
        <v>114</v>
      </c>
      <c r="H2524" t="str">
        <f>IF(ISBLANK(G2524),"",
IFERROR(VLOOKUP(G2524,[1]StringTable!$1:$1048576,MATCH([1]StringTable!$B$1,[1]StringTable!$1:$1,0),0),
IFERROR(VLOOKUP(G2524,[1]InApkStringTable!$1:$1048576,MATCH([1]InApkStringTable!$B$1,[1]InApkStringTable!$1:$1,0),0),
"스트링없음")))</f>
        <v/>
      </c>
      <c r="J2524" t="b">
        <v>1</v>
      </c>
      <c r="L2524" t="str">
        <f>IF(ISBLANK(K2524),"",IF(ISERROR(VLOOKUP(K2524,MapTable!$A:$A,1,0)),"맵없음",""))</f>
        <v/>
      </c>
      <c r="N2524" t="b">
        <f t="shared" ca="1" si="88"/>
        <v>0</v>
      </c>
      <c r="R2524" t="str">
        <f>IF(ISBLANK(Q2524),"",
IF(ISERROR(FIND(",",Q2524)),
  IF(ISERROR(VLOOKUP(Q2524,MapTable!$A:$A,1,0)),"맵없음",
  ""),
IF(ISERROR(FIND(",",Q2524,FIND(",",Q2524)+1)),
  IF(OR(ISERROR(VLOOKUP(LEFT(Q2524,FIND(",",Q2524)-1),MapTable!$A:$A,1,0)),ISERROR(VLOOKUP(TRIM(MID(Q2524,FIND(",",Q2524)+1,999)),MapTable!$A:$A,1,0))),"맵없음",
  ""),
IF(ISERROR(FIND(",",Q2524,FIND(",",Q2524,FIND(",",Q2524)+1)+1)),
  IF(OR(ISERROR(VLOOKUP(LEFT(Q2524,FIND(",",Q2524)-1),MapTable!$A:$A,1,0)),ISERROR(VLOOKUP(TRIM(MID(Q2524,FIND(",",Q2524)+1,FIND(",",Q2524,FIND(",",Q2524)+1)-FIND(",",Q2524)-1)),MapTable!$A:$A,1,0)),ISERROR(VLOOKUP(TRIM(MID(Q2524,FIND(",",Q2524,FIND(",",Q2524)+1)+1,999)),MapTable!$A:$A,1,0))),"맵없음",
  ""),
IF(ISERROR(FIND(",",Q2524,FIND(",",Q2524,FIND(",",Q2524,FIND(",",Q2524)+1)+1)+1)),
  IF(OR(ISERROR(VLOOKUP(LEFT(Q2524,FIND(",",Q2524)-1),MapTable!$A:$A,1,0)),ISERROR(VLOOKUP(TRIM(MID(Q2524,FIND(",",Q2524)+1,FIND(",",Q2524,FIND(",",Q2524)+1)-FIND(",",Q2524)-1)),MapTable!$A:$A,1,0)),ISERROR(VLOOKUP(TRIM(MID(Q2524,FIND(",",Q2524,FIND(",",Q2524)+1)+1,FIND(",",Q2524,FIND(",",Q2524,FIND(",",Q2524)+1)+1)-FIND(",",Q2524,FIND(",",Q2524)+1)-1)),MapTable!$A:$A,1,0)),ISERROR(VLOOKUP(TRIM(MID(Q2524,FIND(",",Q2524,FIND(",",Q2524,FIND(",",Q2524)+1)+1)+1,999)),MapTable!$A:$A,1,0))),"맵없음",
  ""),
)))))</f>
        <v/>
      </c>
      <c r="W2524" t="str">
        <f>IF(ISBLANK(V2524),"",IF(ISERROR(VLOOKUP(V2524,[3]DropTable!$A:$A,1,0)),"드랍없음",""))</f>
        <v/>
      </c>
      <c r="Y2524" t="str">
        <f>IF(ISBLANK(X2524),"",IF(ISERROR(VLOOKUP(X2524,[3]DropTable!$A:$A,1,0)),"드랍없음",""))</f>
        <v/>
      </c>
      <c r="AA2524">
        <v>8.1</v>
      </c>
    </row>
    <row r="2525" spans="1:27" x14ac:dyDescent="0.3">
      <c r="A2525">
        <v>28</v>
      </c>
      <c r="B2525">
        <v>34</v>
      </c>
      <c r="C2525">
        <v>1680</v>
      </c>
      <c r="D2525">
        <v>420</v>
      </c>
      <c r="E2525" t="s">
        <v>114</v>
      </c>
      <c r="H2525" t="str">
        <f>IF(ISBLANK(G2525),"",
IFERROR(VLOOKUP(G2525,[1]StringTable!$1:$1048576,MATCH([1]StringTable!$B$1,[1]StringTable!$1:$1,0),0),
IFERROR(VLOOKUP(G2525,[1]InApkStringTable!$1:$1048576,MATCH([1]InApkStringTable!$B$1,[1]InApkStringTable!$1:$1,0),0),
"스트링없음")))</f>
        <v/>
      </c>
      <c r="J2525" t="b">
        <v>1</v>
      </c>
      <c r="L2525" t="str">
        <f>IF(ISBLANK(K2525),"",IF(ISERROR(VLOOKUP(K2525,MapTable!$A:$A,1,0)),"맵없음",""))</f>
        <v/>
      </c>
      <c r="N2525" t="b">
        <f t="shared" ca="1" si="88"/>
        <v>0</v>
      </c>
      <c r="R2525" t="str">
        <f>IF(ISBLANK(Q2525),"",
IF(ISERROR(FIND(",",Q2525)),
  IF(ISERROR(VLOOKUP(Q2525,MapTable!$A:$A,1,0)),"맵없음",
  ""),
IF(ISERROR(FIND(",",Q2525,FIND(",",Q2525)+1)),
  IF(OR(ISERROR(VLOOKUP(LEFT(Q2525,FIND(",",Q2525)-1),MapTable!$A:$A,1,0)),ISERROR(VLOOKUP(TRIM(MID(Q2525,FIND(",",Q2525)+1,999)),MapTable!$A:$A,1,0))),"맵없음",
  ""),
IF(ISERROR(FIND(",",Q2525,FIND(",",Q2525,FIND(",",Q2525)+1)+1)),
  IF(OR(ISERROR(VLOOKUP(LEFT(Q2525,FIND(",",Q2525)-1),MapTable!$A:$A,1,0)),ISERROR(VLOOKUP(TRIM(MID(Q2525,FIND(",",Q2525)+1,FIND(",",Q2525,FIND(",",Q2525)+1)-FIND(",",Q2525)-1)),MapTable!$A:$A,1,0)),ISERROR(VLOOKUP(TRIM(MID(Q2525,FIND(",",Q2525,FIND(",",Q2525)+1)+1,999)),MapTable!$A:$A,1,0))),"맵없음",
  ""),
IF(ISERROR(FIND(",",Q2525,FIND(",",Q2525,FIND(",",Q2525,FIND(",",Q2525)+1)+1)+1)),
  IF(OR(ISERROR(VLOOKUP(LEFT(Q2525,FIND(",",Q2525)-1),MapTable!$A:$A,1,0)),ISERROR(VLOOKUP(TRIM(MID(Q2525,FIND(",",Q2525)+1,FIND(",",Q2525,FIND(",",Q2525)+1)-FIND(",",Q2525)-1)),MapTable!$A:$A,1,0)),ISERROR(VLOOKUP(TRIM(MID(Q2525,FIND(",",Q2525,FIND(",",Q2525)+1)+1,FIND(",",Q2525,FIND(",",Q2525,FIND(",",Q2525)+1)+1)-FIND(",",Q2525,FIND(",",Q2525)+1)-1)),MapTable!$A:$A,1,0)),ISERROR(VLOOKUP(TRIM(MID(Q2525,FIND(",",Q2525,FIND(",",Q2525,FIND(",",Q2525)+1)+1)+1,999)),MapTable!$A:$A,1,0))),"맵없음",
  ""),
)))))</f>
        <v/>
      </c>
      <c r="W2525" t="str">
        <f>IF(ISBLANK(V2525),"",IF(ISERROR(VLOOKUP(V2525,[3]DropTable!$A:$A,1,0)),"드랍없음",""))</f>
        <v/>
      </c>
      <c r="Y2525" t="str">
        <f>IF(ISBLANK(X2525),"",IF(ISERROR(VLOOKUP(X2525,[3]DropTable!$A:$A,1,0)),"드랍없음",""))</f>
        <v/>
      </c>
      <c r="AA2525">
        <v>8.1</v>
      </c>
    </row>
    <row r="2526" spans="1:27" x14ac:dyDescent="0.3">
      <c r="A2526">
        <v>28</v>
      </c>
      <c r="B2526">
        <v>35</v>
      </c>
      <c r="C2526">
        <v>1680</v>
      </c>
      <c r="D2526">
        <v>420</v>
      </c>
      <c r="E2526" t="s">
        <v>114</v>
      </c>
      <c r="H2526" t="str">
        <f>IF(ISBLANK(G2526),"",
IFERROR(VLOOKUP(G2526,[1]StringTable!$1:$1048576,MATCH([1]StringTable!$B$1,[1]StringTable!$1:$1,0),0),
IFERROR(VLOOKUP(G2526,[1]InApkStringTable!$1:$1048576,MATCH([1]InApkStringTable!$B$1,[1]InApkStringTable!$1:$1,0),0),
"스트링없음")))</f>
        <v/>
      </c>
      <c r="J2526" t="b">
        <v>1</v>
      </c>
      <c r="L2526" t="str">
        <f>IF(ISBLANK(K2526),"",IF(ISERROR(VLOOKUP(K2526,MapTable!$A:$A,1,0)),"맵없음",""))</f>
        <v/>
      </c>
      <c r="N2526" t="b">
        <f t="shared" ca="1" si="88"/>
        <v>0</v>
      </c>
      <c r="R2526" t="str">
        <f>IF(ISBLANK(Q2526),"",
IF(ISERROR(FIND(",",Q2526)),
  IF(ISERROR(VLOOKUP(Q2526,MapTable!$A:$A,1,0)),"맵없음",
  ""),
IF(ISERROR(FIND(",",Q2526,FIND(",",Q2526)+1)),
  IF(OR(ISERROR(VLOOKUP(LEFT(Q2526,FIND(",",Q2526)-1),MapTable!$A:$A,1,0)),ISERROR(VLOOKUP(TRIM(MID(Q2526,FIND(",",Q2526)+1,999)),MapTable!$A:$A,1,0))),"맵없음",
  ""),
IF(ISERROR(FIND(",",Q2526,FIND(",",Q2526,FIND(",",Q2526)+1)+1)),
  IF(OR(ISERROR(VLOOKUP(LEFT(Q2526,FIND(",",Q2526)-1),MapTable!$A:$A,1,0)),ISERROR(VLOOKUP(TRIM(MID(Q2526,FIND(",",Q2526)+1,FIND(",",Q2526,FIND(",",Q2526)+1)-FIND(",",Q2526)-1)),MapTable!$A:$A,1,0)),ISERROR(VLOOKUP(TRIM(MID(Q2526,FIND(",",Q2526,FIND(",",Q2526)+1)+1,999)),MapTable!$A:$A,1,0))),"맵없음",
  ""),
IF(ISERROR(FIND(",",Q2526,FIND(",",Q2526,FIND(",",Q2526,FIND(",",Q2526)+1)+1)+1)),
  IF(OR(ISERROR(VLOOKUP(LEFT(Q2526,FIND(",",Q2526)-1),MapTable!$A:$A,1,0)),ISERROR(VLOOKUP(TRIM(MID(Q2526,FIND(",",Q2526)+1,FIND(",",Q2526,FIND(",",Q2526)+1)-FIND(",",Q2526)-1)),MapTable!$A:$A,1,0)),ISERROR(VLOOKUP(TRIM(MID(Q2526,FIND(",",Q2526,FIND(",",Q2526)+1)+1,FIND(",",Q2526,FIND(",",Q2526,FIND(",",Q2526)+1)+1)-FIND(",",Q2526,FIND(",",Q2526)+1)-1)),MapTable!$A:$A,1,0)),ISERROR(VLOOKUP(TRIM(MID(Q2526,FIND(",",Q2526,FIND(",",Q2526,FIND(",",Q2526)+1)+1)+1,999)),MapTable!$A:$A,1,0))),"맵없음",
  ""),
)))))</f>
        <v/>
      </c>
      <c r="W2526" t="str">
        <f>IF(ISBLANK(V2526),"",IF(ISERROR(VLOOKUP(V2526,[3]DropTable!$A:$A,1,0)),"드랍없음",""))</f>
        <v/>
      </c>
      <c r="Y2526" t="str">
        <f>IF(ISBLANK(X2526),"",IF(ISERROR(VLOOKUP(X2526,[3]DropTable!$A:$A,1,0)),"드랍없음",""))</f>
        <v/>
      </c>
      <c r="AA2526">
        <v>8.1</v>
      </c>
    </row>
    <row r="2527" spans="1:27" x14ac:dyDescent="0.3">
      <c r="A2527">
        <v>28</v>
      </c>
      <c r="B2527">
        <v>36</v>
      </c>
      <c r="C2527">
        <v>1680</v>
      </c>
      <c r="D2527">
        <v>420</v>
      </c>
      <c r="E2527" t="s">
        <v>114</v>
      </c>
      <c r="H2527" t="str">
        <f>IF(ISBLANK(G2527),"",
IFERROR(VLOOKUP(G2527,[1]StringTable!$1:$1048576,MATCH([1]StringTable!$B$1,[1]StringTable!$1:$1,0),0),
IFERROR(VLOOKUP(G2527,[1]InApkStringTable!$1:$1048576,MATCH([1]InApkStringTable!$B$1,[1]InApkStringTable!$1:$1,0),0),
"스트링없음")))</f>
        <v/>
      </c>
      <c r="J2527" t="b">
        <v>1</v>
      </c>
      <c r="L2527" t="str">
        <f>IF(ISBLANK(K2527),"",IF(ISERROR(VLOOKUP(K2527,MapTable!$A:$A,1,0)),"맵없음",""))</f>
        <v/>
      </c>
      <c r="N2527" t="b">
        <f t="shared" ca="1" si="88"/>
        <v>0</v>
      </c>
      <c r="R2527" t="str">
        <f>IF(ISBLANK(Q2527),"",
IF(ISERROR(FIND(",",Q2527)),
  IF(ISERROR(VLOOKUP(Q2527,MapTable!$A:$A,1,0)),"맵없음",
  ""),
IF(ISERROR(FIND(",",Q2527,FIND(",",Q2527)+1)),
  IF(OR(ISERROR(VLOOKUP(LEFT(Q2527,FIND(",",Q2527)-1),MapTable!$A:$A,1,0)),ISERROR(VLOOKUP(TRIM(MID(Q2527,FIND(",",Q2527)+1,999)),MapTable!$A:$A,1,0))),"맵없음",
  ""),
IF(ISERROR(FIND(",",Q2527,FIND(",",Q2527,FIND(",",Q2527)+1)+1)),
  IF(OR(ISERROR(VLOOKUP(LEFT(Q2527,FIND(",",Q2527)-1),MapTable!$A:$A,1,0)),ISERROR(VLOOKUP(TRIM(MID(Q2527,FIND(",",Q2527)+1,FIND(",",Q2527,FIND(",",Q2527)+1)-FIND(",",Q2527)-1)),MapTable!$A:$A,1,0)),ISERROR(VLOOKUP(TRIM(MID(Q2527,FIND(",",Q2527,FIND(",",Q2527)+1)+1,999)),MapTable!$A:$A,1,0))),"맵없음",
  ""),
IF(ISERROR(FIND(",",Q2527,FIND(",",Q2527,FIND(",",Q2527,FIND(",",Q2527)+1)+1)+1)),
  IF(OR(ISERROR(VLOOKUP(LEFT(Q2527,FIND(",",Q2527)-1),MapTable!$A:$A,1,0)),ISERROR(VLOOKUP(TRIM(MID(Q2527,FIND(",",Q2527)+1,FIND(",",Q2527,FIND(",",Q2527)+1)-FIND(",",Q2527)-1)),MapTable!$A:$A,1,0)),ISERROR(VLOOKUP(TRIM(MID(Q2527,FIND(",",Q2527,FIND(",",Q2527)+1)+1,FIND(",",Q2527,FIND(",",Q2527,FIND(",",Q2527)+1)+1)-FIND(",",Q2527,FIND(",",Q2527)+1)-1)),MapTable!$A:$A,1,0)),ISERROR(VLOOKUP(TRIM(MID(Q2527,FIND(",",Q2527,FIND(",",Q2527,FIND(",",Q2527)+1)+1)+1,999)),MapTable!$A:$A,1,0))),"맵없음",
  ""),
)))))</f>
        <v/>
      </c>
      <c r="W2527" t="str">
        <f>IF(ISBLANK(V2527),"",IF(ISERROR(VLOOKUP(V2527,[3]DropTable!$A:$A,1,0)),"드랍없음",""))</f>
        <v/>
      </c>
      <c r="Y2527" t="str">
        <f>IF(ISBLANK(X2527),"",IF(ISERROR(VLOOKUP(X2527,[3]DropTable!$A:$A,1,0)),"드랍없음",""))</f>
        <v/>
      </c>
      <c r="AA2527">
        <v>8.1</v>
      </c>
    </row>
    <row r="2528" spans="1:27" x14ac:dyDescent="0.3">
      <c r="A2528">
        <v>28</v>
      </c>
      <c r="B2528">
        <v>37</v>
      </c>
      <c r="C2528">
        <v>1680</v>
      </c>
      <c r="D2528">
        <v>420</v>
      </c>
      <c r="E2528" t="s">
        <v>114</v>
      </c>
      <c r="H2528" t="str">
        <f>IF(ISBLANK(G2528),"",
IFERROR(VLOOKUP(G2528,[1]StringTable!$1:$1048576,MATCH([1]StringTable!$B$1,[1]StringTable!$1:$1,0),0),
IFERROR(VLOOKUP(G2528,[1]InApkStringTable!$1:$1048576,MATCH([1]InApkStringTable!$B$1,[1]InApkStringTable!$1:$1,0),0),
"스트링없음")))</f>
        <v/>
      </c>
      <c r="J2528" t="b">
        <v>1</v>
      </c>
      <c r="L2528" t="str">
        <f>IF(ISBLANK(K2528),"",IF(ISERROR(VLOOKUP(K2528,MapTable!$A:$A,1,0)),"맵없음",""))</f>
        <v/>
      </c>
      <c r="N2528" t="b">
        <f t="shared" ca="1" si="88"/>
        <v>0</v>
      </c>
      <c r="R2528" t="str">
        <f>IF(ISBLANK(Q2528),"",
IF(ISERROR(FIND(",",Q2528)),
  IF(ISERROR(VLOOKUP(Q2528,MapTable!$A:$A,1,0)),"맵없음",
  ""),
IF(ISERROR(FIND(",",Q2528,FIND(",",Q2528)+1)),
  IF(OR(ISERROR(VLOOKUP(LEFT(Q2528,FIND(",",Q2528)-1),MapTable!$A:$A,1,0)),ISERROR(VLOOKUP(TRIM(MID(Q2528,FIND(",",Q2528)+1,999)),MapTable!$A:$A,1,0))),"맵없음",
  ""),
IF(ISERROR(FIND(",",Q2528,FIND(",",Q2528,FIND(",",Q2528)+1)+1)),
  IF(OR(ISERROR(VLOOKUP(LEFT(Q2528,FIND(",",Q2528)-1),MapTable!$A:$A,1,0)),ISERROR(VLOOKUP(TRIM(MID(Q2528,FIND(",",Q2528)+1,FIND(",",Q2528,FIND(",",Q2528)+1)-FIND(",",Q2528)-1)),MapTable!$A:$A,1,0)),ISERROR(VLOOKUP(TRIM(MID(Q2528,FIND(",",Q2528,FIND(",",Q2528)+1)+1,999)),MapTable!$A:$A,1,0))),"맵없음",
  ""),
IF(ISERROR(FIND(",",Q2528,FIND(",",Q2528,FIND(",",Q2528,FIND(",",Q2528)+1)+1)+1)),
  IF(OR(ISERROR(VLOOKUP(LEFT(Q2528,FIND(",",Q2528)-1),MapTable!$A:$A,1,0)),ISERROR(VLOOKUP(TRIM(MID(Q2528,FIND(",",Q2528)+1,FIND(",",Q2528,FIND(",",Q2528)+1)-FIND(",",Q2528)-1)),MapTable!$A:$A,1,0)),ISERROR(VLOOKUP(TRIM(MID(Q2528,FIND(",",Q2528,FIND(",",Q2528)+1)+1,FIND(",",Q2528,FIND(",",Q2528,FIND(",",Q2528)+1)+1)-FIND(",",Q2528,FIND(",",Q2528)+1)-1)),MapTable!$A:$A,1,0)),ISERROR(VLOOKUP(TRIM(MID(Q2528,FIND(",",Q2528,FIND(",",Q2528,FIND(",",Q2528)+1)+1)+1,999)),MapTable!$A:$A,1,0))),"맵없음",
  ""),
)))))</f>
        <v/>
      </c>
      <c r="W2528" t="str">
        <f>IF(ISBLANK(V2528),"",IF(ISERROR(VLOOKUP(V2528,[3]DropTable!$A:$A,1,0)),"드랍없음",""))</f>
        <v/>
      </c>
      <c r="Y2528" t="str">
        <f>IF(ISBLANK(X2528),"",IF(ISERROR(VLOOKUP(X2528,[3]DropTable!$A:$A,1,0)),"드랍없음",""))</f>
        <v/>
      </c>
      <c r="AA2528">
        <v>8.1</v>
      </c>
    </row>
    <row r="2529" spans="1:27" x14ac:dyDescent="0.3">
      <c r="A2529">
        <v>28</v>
      </c>
      <c r="B2529">
        <v>38</v>
      </c>
      <c r="C2529">
        <v>1680</v>
      </c>
      <c r="D2529">
        <v>420</v>
      </c>
      <c r="E2529" t="s">
        <v>114</v>
      </c>
      <c r="H2529" t="str">
        <f>IF(ISBLANK(G2529),"",
IFERROR(VLOOKUP(G2529,[1]StringTable!$1:$1048576,MATCH([1]StringTable!$B$1,[1]StringTable!$1:$1,0),0),
IFERROR(VLOOKUP(G2529,[1]InApkStringTable!$1:$1048576,MATCH([1]InApkStringTable!$B$1,[1]InApkStringTable!$1:$1,0),0),
"스트링없음")))</f>
        <v/>
      </c>
      <c r="J2529" t="b">
        <v>1</v>
      </c>
      <c r="L2529" t="str">
        <f>IF(ISBLANK(K2529),"",IF(ISERROR(VLOOKUP(K2529,MapTable!$A:$A,1,0)),"맵없음",""))</f>
        <v/>
      </c>
      <c r="N2529" t="b">
        <f t="shared" ca="1" si="88"/>
        <v>0</v>
      </c>
      <c r="R2529" t="str">
        <f>IF(ISBLANK(Q2529),"",
IF(ISERROR(FIND(",",Q2529)),
  IF(ISERROR(VLOOKUP(Q2529,MapTable!$A:$A,1,0)),"맵없음",
  ""),
IF(ISERROR(FIND(",",Q2529,FIND(",",Q2529)+1)),
  IF(OR(ISERROR(VLOOKUP(LEFT(Q2529,FIND(",",Q2529)-1),MapTable!$A:$A,1,0)),ISERROR(VLOOKUP(TRIM(MID(Q2529,FIND(",",Q2529)+1,999)),MapTable!$A:$A,1,0))),"맵없음",
  ""),
IF(ISERROR(FIND(",",Q2529,FIND(",",Q2529,FIND(",",Q2529)+1)+1)),
  IF(OR(ISERROR(VLOOKUP(LEFT(Q2529,FIND(",",Q2529)-1),MapTable!$A:$A,1,0)),ISERROR(VLOOKUP(TRIM(MID(Q2529,FIND(",",Q2529)+1,FIND(",",Q2529,FIND(",",Q2529)+1)-FIND(",",Q2529)-1)),MapTable!$A:$A,1,0)),ISERROR(VLOOKUP(TRIM(MID(Q2529,FIND(",",Q2529,FIND(",",Q2529)+1)+1,999)),MapTable!$A:$A,1,0))),"맵없음",
  ""),
IF(ISERROR(FIND(",",Q2529,FIND(",",Q2529,FIND(",",Q2529,FIND(",",Q2529)+1)+1)+1)),
  IF(OR(ISERROR(VLOOKUP(LEFT(Q2529,FIND(",",Q2529)-1),MapTable!$A:$A,1,0)),ISERROR(VLOOKUP(TRIM(MID(Q2529,FIND(",",Q2529)+1,FIND(",",Q2529,FIND(",",Q2529)+1)-FIND(",",Q2529)-1)),MapTable!$A:$A,1,0)),ISERROR(VLOOKUP(TRIM(MID(Q2529,FIND(",",Q2529,FIND(",",Q2529)+1)+1,FIND(",",Q2529,FIND(",",Q2529,FIND(",",Q2529)+1)+1)-FIND(",",Q2529,FIND(",",Q2529)+1)-1)),MapTable!$A:$A,1,0)),ISERROR(VLOOKUP(TRIM(MID(Q2529,FIND(",",Q2529,FIND(",",Q2529,FIND(",",Q2529)+1)+1)+1,999)),MapTable!$A:$A,1,0))),"맵없음",
  ""),
)))))</f>
        <v/>
      </c>
      <c r="W2529" t="str">
        <f>IF(ISBLANK(V2529),"",IF(ISERROR(VLOOKUP(V2529,[3]DropTable!$A:$A,1,0)),"드랍없음",""))</f>
        <v/>
      </c>
      <c r="Y2529" t="str">
        <f>IF(ISBLANK(X2529),"",IF(ISERROR(VLOOKUP(X2529,[3]DropTable!$A:$A,1,0)),"드랍없음",""))</f>
        <v/>
      </c>
      <c r="AA2529">
        <v>8.1</v>
      </c>
    </row>
    <row r="2530" spans="1:27" x14ac:dyDescent="0.3">
      <c r="A2530">
        <v>28</v>
      </c>
      <c r="B2530">
        <v>39</v>
      </c>
      <c r="C2530">
        <v>1680</v>
      </c>
      <c r="D2530">
        <v>420</v>
      </c>
      <c r="E2530" t="s">
        <v>114</v>
      </c>
      <c r="H2530" t="str">
        <f>IF(ISBLANK(G2530),"",
IFERROR(VLOOKUP(G2530,[1]StringTable!$1:$1048576,MATCH([1]StringTable!$B$1,[1]StringTable!$1:$1,0),0),
IFERROR(VLOOKUP(G2530,[1]InApkStringTable!$1:$1048576,MATCH([1]InApkStringTable!$B$1,[1]InApkStringTable!$1:$1,0),0),
"스트링없음")))</f>
        <v/>
      </c>
      <c r="J2530" t="b">
        <v>1</v>
      </c>
      <c r="L2530" t="str">
        <f>IF(ISBLANK(K2530),"",IF(ISERROR(VLOOKUP(K2530,MapTable!$A:$A,1,0)),"맵없음",""))</f>
        <v/>
      </c>
      <c r="N2530" t="b">
        <f t="shared" ca="1" si="88"/>
        <v>0</v>
      </c>
      <c r="R2530" t="str">
        <f>IF(ISBLANK(Q2530),"",
IF(ISERROR(FIND(",",Q2530)),
  IF(ISERROR(VLOOKUP(Q2530,MapTable!$A:$A,1,0)),"맵없음",
  ""),
IF(ISERROR(FIND(",",Q2530,FIND(",",Q2530)+1)),
  IF(OR(ISERROR(VLOOKUP(LEFT(Q2530,FIND(",",Q2530)-1),MapTable!$A:$A,1,0)),ISERROR(VLOOKUP(TRIM(MID(Q2530,FIND(",",Q2530)+1,999)),MapTable!$A:$A,1,0))),"맵없음",
  ""),
IF(ISERROR(FIND(",",Q2530,FIND(",",Q2530,FIND(",",Q2530)+1)+1)),
  IF(OR(ISERROR(VLOOKUP(LEFT(Q2530,FIND(",",Q2530)-1),MapTable!$A:$A,1,0)),ISERROR(VLOOKUP(TRIM(MID(Q2530,FIND(",",Q2530)+1,FIND(",",Q2530,FIND(",",Q2530)+1)-FIND(",",Q2530)-1)),MapTable!$A:$A,1,0)),ISERROR(VLOOKUP(TRIM(MID(Q2530,FIND(",",Q2530,FIND(",",Q2530)+1)+1,999)),MapTable!$A:$A,1,0))),"맵없음",
  ""),
IF(ISERROR(FIND(",",Q2530,FIND(",",Q2530,FIND(",",Q2530,FIND(",",Q2530)+1)+1)+1)),
  IF(OR(ISERROR(VLOOKUP(LEFT(Q2530,FIND(",",Q2530)-1),MapTable!$A:$A,1,0)),ISERROR(VLOOKUP(TRIM(MID(Q2530,FIND(",",Q2530)+1,FIND(",",Q2530,FIND(",",Q2530)+1)-FIND(",",Q2530)-1)),MapTable!$A:$A,1,0)),ISERROR(VLOOKUP(TRIM(MID(Q2530,FIND(",",Q2530,FIND(",",Q2530)+1)+1,FIND(",",Q2530,FIND(",",Q2530,FIND(",",Q2530)+1)+1)-FIND(",",Q2530,FIND(",",Q2530)+1)-1)),MapTable!$A:$A,1,0)),ISERROR(VLOOKUP(TRIM(MID(Q2530,FIND(",",Q2530,FIND(",",Q2530,FIND(",",Q2530)+1)+1)+1,999)),MapTable!$A:$A,1,0))),"맵없음",
  ""),
)))))</f>
        <v/>
      </c>
      <c r="W2530" t="str">
        <f>IF(ISBLANK(V2530),"",IF(ISERROR(VLOOKUP(V2530,[3]DropTable!$A:$A,1,0)),"드랍없음",""))</f>
        <v/>
      </c>
      <c r="Y2530" t="str">
        <f>IF(ISBLANK(X2530),"",IF(ISERROR(VLOOKUP(X2530,[3]DropTable!$A:$A,1,0)),"드랍없음",""))</f>
        <v/>
      </c>
      <c r="AA2530">
        <v>8.1</v>
      </c>
    </row>
    <row r="2531" spans="1:27" x14ac:dyDescent="0.3">
      <c r="A2531">
        <v>28</v>
      </c>
      <c r="B2531">
        <v>40</v>
      </c>
      <c r="C2531">
        <v>1680</v>
      </c>
      <c r="D2531">
        <v>420</v>
      </c>
      <c r="E2531" t="s">
        <v>114</v>
      </c>
      <c r="H2531" t="str">
        <f>IF(ISBLANK(G2531),"",
IFERROR(VLOOKUP(G2531,[1]StringTable!$1:$1048576,MATCH([1]StringTable!$B$1,[1]StringTable!$1:$1,0),0),
IFERROR(VLOOKUP(G2531,[1]InApkStringTable!$1:$1048576,MATCH([1]InApkStringTable!$B$1,[1]InApkStringTable!$1:$1,0),0),
"스트링없음")))</f>
        <v/>
      </c>
      <c r="J2531" t="b">
        <v>1</v>
      </c>
      <c r="L2531" t="str">
        <f>IF(ISBLANK(K2531),"",IF(ISERROR(VLOOKUP(K2531,MapTable!$A:$A,1,0)),"맵없음",""))</f>
        <v/>
      </c>
      <c r="N2531" t="b">
        <f t="shared" ca="1" si="88"/>
        <v>0</v>
      </c>
      <c r="R2531" t="str">
        <f>IF(ISBLANK(Q2531),"",
IF(ISERROR(FIND(",",Q2531)),
  IF(ISERROR(VLOOKUP(Q2531,MapTable!$A:$A,1,0)),"맵없음",
  ""),
IF(ISERROR(FIND(",",Q2531,FIND(",",Q2531)+1)),
  IF(OR(ISERROR(VLOOKUP(LEFT(Q2531,FIND(",",Q2531)-1),MapTable!$A:$A,1,0)),ISERROR(VLOOKUP(TRIM(MID(Q2531,FIND(",",Q2531)+1,999)),MapTable!$A:$A,1,0))),"맵없음",
  ""),
IF(ISERROR(FIND(",",Q2531,FIND(",",Q2531,FIND(",",Q2531)+1)+1)),
  IF(OR(ISERROR(VLOOKUP(LEFT(Q2531,FIND(",",Q2531)-1),MapTable!$A:$A,1,0)),ISERROR(VLOOKUP(TRIM(MID(Q2531,FIND(",",Q2531)+1,FIND(",",Q2531,FIND(",",Q2531)+1)-FIND(",",Q2531)-1)),MapTable!$A:$A,1,0)),ISERROR(VLOOKUP(TRIM(MID(Q2531,FIND(",",Q2531,FIND(",",Q2531)+1)+1,999)),MapTable!$A:$A,1,0))),"맵없음",
  ""),
IF(ISERROR(FIND(",",Q2531,FIND(",",Q2531,FIND(",",Q2531,FIND(",",Q2531)+1)+1)+1)),
  IF(OR(ISERROR(VLOOKUP(LEFT(Q2531,FIND(",",Q2531)-1),MapTable!$A:$A,1,0)),ISERROR(VLOOKUP(TRIM(MID(Q2531,FIND(",",Q2531)+1,FIND(",",Q2531,FIND(",",Q2531)+1)-FIND(",",Q2531)-1)),MapTable!$A:$A,1,0)),ISERROR(VLOOKUP(TRIM(MID(Q2531,FIND(",",Q2531,FIND(",",Q2531)+1)+1,FIND(",",Q2531,FIND(",",Q2531,FIND(",",Q2531)+1)+1)-FIND(",",Q2531,FIND(",",Q2531)+1)-1)),MapTable!$A:$A,1,0)),ISERROR(VLOOKUP(TRIM(MID(Q2531,FIND(",",Q2531,FIND(",",Q2531,FIND(",",Q2531)+1)+1)+1,999)),MapTable!$A:$A,1,0))),"맵없음",
  ""),
)))))</f>
        <v/>
      </c>
      <c r="W2531" t="str">
        <f>IF(ISBLANK(V2531),"",IF(ISERROR(VLOOKUP(V2531,[3]DropTable!$A:$A,1,0)),"드랍없음",""))</f>
        <v/>
      </c>
      <c r="Y2531" t="str">
        <f>IF(ISBLANK(X2531),"",IF(ISERROR(VLOOKUP(X2531,[3]DropTable!$A:$A,1,0)),"드랍없음",""))</f>
        <v/>
      </c>
      <c r="AA2531">
        <v>8.1</v>
      </c>
    </row>
    <row r="2532" spans="1:27" x14ac:dyDescent="0.3">
      <c r="A2532">
        <v>28</v>
      </c>
      <c r="B2532">
        <v>41</v>
      </c>
      <c r="C2532">
        <v>1680</v>
      </c>
      <c r="D2532">
        <v>420</v>
      </c>
      <c r="E2532" t="s">
        <v>114</v>
      </c>
      <c r="H2532" t="str">
        <f>IF(ISBLANK(G2532),"",
IFERROR(VLOOKUP(G2532,[1]StringTable!$1:$1048576,MATCH([1]StringTable!$B$1,[1]StringTable!$1:$1,0),0),
IFERROR(VLOOKUP(G2532,[1]InApkStringTable!$1:$1048576,MATCH([1]InApkStringTable!$B$1,[1]InApkStringTable!$1:$1,0),0),
"스트링없음")))</f>
        <v/>
      </c>
      <c r="J2532" t="b">
        <v>1</v>
      </c>
      <c r="L2532" t="str">
        <f>IF(ISBLANK(K2532),"",IF(ISERROR(VLOOKUP(K2532,MapTable!$A:$A,1,0)),"맵없음",""))</f>
        <v/>
      </c>
      <c r="N2532" t="b">
        <f t="shared" ca="1" si="88"/>
        <v>0</v>
      </c>
      <c r="R2532" t="str">
        <f>IF(ISBLANK(Q2532),"",
IF(ISERROR(FIND(",",Q2532)),
  IF(ISERROR(VLOOKUP(Q2532,MapTable!$A:$A,1,0)),"맵없음",
  ""),
IF(ISERROR(FIND(",",Q2532,FIND(",",Q2532)+1)),
  IF(OR(ISERROR(VLOOKUP(LEFT(Q2532,FIND(",",Q2532)-1),MapTable!$A:$A,1,0)),ISERROR(VLOOKUP(TRIM(MID(Q2532,FIND(",",Q2532)+1,999)),MapTable!$A:$A,1,0))),"맵없음",
  ""),
IF(ISERROR(FIND(",",Q2532,FIND(",",Q2532,FIND(",",Q2532)+1)+1)),
  IF(OR(ISERROR(VLOOKUP(LEFT(Q2532,FIND(",",Q2532)-1),MapTable!$A:$A,1,0)),ISERROR(VLOOKUP(TRIM(MID(Q2532,FIND(",",Q2532)+1,FIND(",",Q2532,FIND(",",Q2532)+1)-FIND(",",Q2532)-1)),MapTable!$A:$A,1,0)),ISERROR(VLOOKUP(TRIM(MID(Q2532,FIND(",",Q2532,FIND(",",Q2532)+1)+1,999)),MapTable!$A:$A,1,0))),"맵없음",
  ""),
IF(ISERROR(FIND(",",Q2532,FIND(",",Q2532,FIND(",",Q2532,FIND(",",Q2532)+1)+1)+1)),
  IF(OR(ISERROR(VLOOKUP(LEFT(Q2532,FIND(",",Q2532)-1),MapTable!$A:$A,1,0)),ISERROR(VLOOKUP(TRIM(MID(Q2532,FIND(",",Q2532)+1,FIND(",",Q2532,FIND(",",Q2532)+1)-FIND(",",Q2532)-1)),MapTable!$A:$A,1,0)),ISERROR(VLOOKUP(TRIM(MID(Q2532,FIND(",",Q2532,FIND(",",Q2532)+1)+1,FIND(",",Q2532,FIND(",",Q2532,FIND(",",Q2532)+1)+1)-FIND(",",Q2532,FIND(",",Q2532)+1)-1)),MapTable!$A:$A,1,0)),ISERROR(VLOOKUP(TRIM(MID(Q2532,FIND(",",Q2532,FIND(",",Q2532,FIND(",",Q2532)+1)+1)+1,999)),MapTable!$A:$A,1,0))),"맵없음",
  ""),
)))))</f>
        <v/>
      </c>
      <c r="W2532" t="str">
        <f>IF(ISBLANK(V2532),"",IF(ISERROR(VLOOKUP(V2532,[3]DropTable!$A:$A,1,0)),"드랍없음",""))</f>
        <v/>
      </c>
      <c r="Y2532" t="str">
        <f>IF(ISBLANK(X2532),"",IF(ISERROR(VLOOKUP(X2532,[3]DropTable!$A:$A,1,0)),"드랍없음",""))</f>
        <v/>
      </c>
      <c r="AA2532">
        <v>8.1</v>
      </c>
    </row>
    <row r="2533" spans="1:27" x14ac:dyDescent="0.3">
      <c r="A2533">
        <v>28</v>
      </c>
      <c r="B2533">
        <v>42</v>
      </c>
      <c r="C2533">
        <v>1680</v>
      </c>
      <c r="D2533">
        <v>420</v>
      </c>
      <c r="E2533" t="s">
        <v>114</v>
      </c>
      <c r="H2533" t="str">
        <f>IF(ISBLANK(G2533),"",
IFERROR(VLOOKUP(G2533,[1]StringTable!$1:$1048576,MATCH([1]StringTable!$B$1,[1]StringTable!$1:$1,0),0),
IFERROR(VLOOKUP(G2533,[1]InApkStringTable!$1:$1048576,MATCH([1]InApkStringTable!$B$1,[1]InApkStringTable!$1:$1,0),0),
"스트링없음")))</f>
        <v/>
      </c>
      <c r="J2533" t="b">
        <v>1</v>
      </c>
      <c r="L2533" t="str">
        <f>IF(ISBLANK(K2533),"",IF(ISERROR(VLOOKUP(K2533,MapTable!$A:$A,1,0)),"맵없음",""))</f>
        <v/>
      </c>
      <c r="N2533" t="b">
        <f t="shared" ca="1" si="88"/>
        <v>0</v>
      </c>
      <c r="R2533" t="str">
        <f>IF(ISBLANK(Q2533),"",
IF(ISERROR(FIND(",",Q2533)),
  IF(ISERROR(VLOOKUP(Q2533,MapTable!$A:$A,1,0)),"맵없음",
  ""),
IF(ISERROR(FIND(",",Q2533,FIND(",",Q2533)+1)),
  IF(OR(ISERROR(VLOOKUP(LEFT(Q2533,FIND(",",Q2533)-1),MapTable!$A:$A,1,0)),ISERROR(VLOOKUP(TRIM(MID(Q2533,FIND(",",Q2533)+1,999)),MapTable!$A:$A,1,0))),"맵없음",
  ""),
IF(ISERROR(FIND(",",Q2533,FIND(",",Q2533,FIND(",",Q2533)+1)+1)),
  IF(OR(ISERROR(VLOOKUP(LEFT(Q2533,FIND(",",Q2533)-1),MapTable!$A:$A,1,0)),ISERROR(VLOOKUP(TRIM(MID(Q2533,FIND(",",Q2533)+1,FIND(",",Q2533,FIND(",",Q2533)+1)-FIND(",",Q2533)-1)),MapTable!$A:$A,1,0)),ISERROR(VLOOKUP(TRIM(MID(Q2533,FIND(",",Q2533,FIND(",",Q2533)+1)+1,999)),MapTable!$A:$A,1,0))),"맵없음",
  ""),
IF(ISERROR(FIND(",",Q2533,FIND(",",Q2533,FIND(",",Q2533,FIND(",",Q2533)+1)+1)+1)),
  IF(OR(ISERROR(VLOOKUP(LEFT(Q2533,FIND(",",Q2533)-1),MapTable!$A:$A,1,0)),ISERROR(VLOOKUP(TRIM(MID(Q2533,FIND(",",Q2533)+1,FIND(",",Q2533,FIND(",",Q2533)+1)-FIND(",",Q2533)-1)),MapTable!$A:$A,1,0)),ISERROR(VLOOKUP(TRIM(MID(Q2533,FIND(",",Q2533,FIND(",",Q2533)+1)+1,FIND(",",Q2533,FIND(",",Q2533,FIND(",",Q2533)+1)+1)-FIND(",",Q2533,FIND(",",Q2533)+1)-1)),MapTable!$A:$A,1,0)),ISERROR(VLOOKUP(TRIM(MID(Q2533,FIND(",",Q2533,FIND(",",Q2533,FIND(",",Q2533)+1)+1)+1,999)),MapTable!$A:$A,1,0))),"맵없음",
  ""),
)))))</f>
        <v/>
      </c>
      <c r="W2533" t="str">
        <f>IF(ISBLANK(V2533),"",IF(ISERROR(VLOOKUP(V2533,[3]DropTable!$A:$A,1,0)),"드랍없음",""))</f>
        <v/>
      </c>
      <c r="Y2533" t="str">
        <f>IF(ISBLANK(X2533),"",IF(ISERROR(VLOOKUP(X2533,[3]DropTable!$A:$A,1,0)),"드랍없음",""))</f>
        <v/>
      </c>
      <c r="AA2533">
        <v>8.1</v>
      </c>
    </row>
    <row r="2534" spans="1:27" x14ac:dyDescent="0.3">
      <c r="A2534">
        <v>28</v>
      </c>
      <c r="B2534">
        <v>43</v>
      </c>
      <c r="C2534">
        <v>1680</v>
      </c>
      <c r="D2534">
        <v>420</v>
      </c>
      <c r="E2534" t="s">
        <v>114</v>
      </c>
      <c r="H2534" t="str">
        <f>IF(ISBLANK(G2534),"",
IFERROR(VLOOKUP(G2534,[1]StringTable!$1:$1048576,MATCH([1]StringTable!$B$1,[1]StringTable!$1:$1,0),0),
IFERROR(VLOOKUP(G2534,[1]InApkStringTable!$1:$1048576,MATCH([1]InApkStringTable!$B$1,[1]InApkStringTable!$1:$1,0),0),
"스트링없음")))</f>
        <v/>
      </c>
      <c r="J2534" t="b">
        <v>1</v>
      </c>
      <c r="L2534" t="str">
        <f>IF(ISBLANK(K2534),"",IF(ISERROR(VLOOKUP(K2534,MapTable!$A:$A,1,0)),"맵없음",""))</f>
        <v/>
      </c>
      <c r="N2534" t="b">
        <f t="shared" ca="1" si="88"/>
        <v>0</v>
      </c>
      <c r="R2534" t="str">
        <f>IF(ISBLANK(Q2534),"",
IF(ISERROR(FIND(",",Q2534)),
  IF(ISERROR(VLOOKUP(Q2534,MapTable!$A:$A,1,0)),"맵없음",
  ""),
IF(ISERROR(FIND(",",Q2534,FIND(",",Q2534)+1)),
  IF(OR(ISERROR(VLOOKUP(LEFT(Q2534,FIND(",",Q2534)-1),MapTable!$A:$A,1,0)),ISERROR(VLOOKUP(TRIM(MID(Q2534,FIND(",",Q2534)+1,999)),MapTable!$A:$A,1,0))),"맵없음",
  ""),
IF(ISERROR(FIND(",",Q2534,FIND(",",Q2534,FIND(",",Q2534)+1)+1)),
  IF(OR(ISERROR(VLOOKUP(LEFT(Q2534,FIND(",",Q2534)-1),MapTable!$A:$A,1,0)),ISERROR(VLOOKUP(TRIM(MID(Q2534,FIND(",",Q2534)+1,FIND(",",Q2534,FIND(",",Q2534)+1)-FIND(",",Q2534)-1)),MapTable!$A:$A,1,0)),ISERROR(VLOOKUP(TRIM(MID(Q2534,FIND(",",Q2534,FIND(",",Q2534)+1)+1,999)),MapTable!$A:$A,1,0))),"맵없음",
  ""),
IF(ISERROR(FIND(",",Q2534,FIND(",",Q2534,FIND(",",Q2534,FIND(",",Q2534)+1)+1)+1)),
  IF(OR(ISERROR(VLOOKUP(LEFT(Q2534,FIND(",",Q2534)-1),MapTable!$A:$A,1,0)),ISERROR(VLOOKUP(TRIM(MID(Q2534,FIND(",",Q2534)+1,FIND(",",Q2534,FIND(",",Q2534)+1)-FIND(",",Q2534)-1)),MapTable!$A:$A,1,0)),ISERROR(VLOOKUP(TRIM(MID(Q2534,FIND(",",Q2534,FIND(",",Q2534)+1)+1,FIND(",",Q2534,FIND(",",Q2534,FIND(",",Q2534)+1)+1)-FIND(",",Q2534,FIND(",",Q2534)+1)-1)),MapTable!$A:$A,1,0)),ISERROR(VLOOKUP(TRIM(MID(Q2534,FIND(",",Q2534,FIND(",",Q2534,FIND(",",Q2534)+1)+1)+1,999)),MapTable!$A:$A,1,0))),"맵없음",
  ""),
)))))</f>
        <v/>
      </c>
      <c r="W2534" t="str">
        <f>IF(ISBLANK(V2534),"",IF(ISERROR(VLOOKUP(V2534,[3]DropTable!$A:$A,1,0)),"드랍없음",""))</f>
        <v/>
      </c>
      <c r="Y2534" t="str">
        <f>IF(ISBLANK(X2534),"",IF(ISERROR(VLOOKUP(X2534,[3]DropTable!$A:$A,1,0)),"드랍없음",""))</f>
        <v/>
      </c>
      <c r="AA2534">
        <v>8.1</v>
      </c>
    </row>
    <row r="2535" spans="1:27" x14ac:dyDescent="0.3">
      <c r="A2535">
        <v>28</v>
      </c>
      <c r="B2535">
        <v>44</v>
      </c>
      <c r="C2535">
        <v>1680</v>
      </c>
      <c r="D2535">
        <v>420</v>
      </c>
      <c r="E2535" t="s">
        <v>114</v>
      </c>
      <c r="H2535" t="str">
        <f>IF(ISBLANK(G2535),"",
IFERROR(VLOOKUP(G2535,[1]StringTable!$1:$1048576,MATCH([1]StringTable!$B$1,[1]StringTable!$1:$1,0),0),
IFERROR(VLOOKUP(G2535,[1]InApkStringTable!$1:$1048576,MATCH([1]InApkStringTable!$B$1,[1]InApkStringTable!$1:$1,0),0),
"스트링없음")))</f>
        <v/>
      </c>
      <c r="J2535" t="b">
        <v>1</v>
      </c>
      <c r="L2535" t="str">
        <f>IF(ISBLANK(K2535),"",IF(ISERROR(VLOOKUP(K2535,MapTable!$A:$A,1,0)),"맵없음",""))</f>
        <v/>
      </c>
      <c r="N2535" t="b">
        <f t="shared" ca="1" si="88"/>
        <v>0</v>
      </c>
      <c r="R2535" t="str">
        <f>IF(ISBLANK(Q2535),"",
IF(ISERROR(FIND(",",Q2535)),
  IF(ISERROR(VLOOKUP(Q2535,MapTable!$A:$A,1,0)),"맵없음",
  ""),
IF(ISERROR(FIND(",",Q2535,FIND(",",Q2535)+1)),
  IF(OR(ISERROR(VLOOKUP(LEFT(Q2535,FIND(",",Q2535)-1),MapTable!$A:$A,1,0)),ISERROR(VLOOKUP(TRIM(MID(Q2535,FIND(",",Q2535)+1,999)),MapTable!$A:$A,1,0))),"맵없음",
  ""),
IF(ISERROR(FIND(",",Q2535,FIND(",",Q2535,FIND(",",Q2535)+1)+1)),
  IF(OR(ISERROR(VLOOKUP(LEFT(Q2535,FIND(",",Q2535)-1),MapTable!$A:$A,1,0)),ISERROR(VLOOKUP(TRIM(MID(Q2535,FIND(",",Q2535)+1,FIND(",",Q2535,FIND(",",Q2535)+1)-FIND(",",Q2535)-1)),MapTable!$A:$A,1,0)),ISERROR(VLOOKUP(TRIM(MID(Q2535,FIND(",",Q2535,FIND(",",Q2535)+1)+1,999)),MapTable!$A:$A,1,0))),"맵없음",
  ""),
IF(ISERROR(FIND(",",Q2535,FIND(",",Q2535,FIND(",",Q2535,FIND(",",Q2535)+1)+1)+1)),
  IF(OR(ISERROR(VLOOKUP(LEFT(Q2535,FIND(",",Q2535)-1),MapTable!$A:$A,1,0)),ISERROR(VLOOKUP(TRIM(MID(Q2535,FIND(",",Q2535)+1,FIND(",",Q2535,FIND(",",Q2535)+1)-FIND(",",Q2535)-1)),MapTable!$A:$A,1,0)),ISERROR(VLOOKUP(TRIM(MID(Q2535,FIND(",",Q2535,FIND(",",Q2535)+1)+1,FIND(",",Q2535,FIND(",",Q2535,FIND(",",Q2535)+1)+1)-FIND(",",Q2535,FIND(",",Q2535)+1)-1)),MapTable!$A:$A,1,0)),ISERROR(VLOOKUP(TRIM(MID(Q2535,FIND(",",Q2535,FIND(",",Q2535,FIND(",",Q2535)+1)+1)+1,999)),MapTable!$A:$A,1,0))),"맵없음",
  ""),
)))))</f>
        <v/>
      </c>
      <c r="W2535" t="str">
        <f>IF(ISBLANK(V2535),"",IF(ISERROR(VLOOKUP(V2535,[3]DropTable!$A:$A,1,0)),"드랍없음",""))</f>
        <v/>
      </c>
      <c r="Y2535" t="str">
        <f>IF(ISBLANK(X2535),"",IF(ISERROR(VLOOKUP(X2535,[3]DropTable!$A:$A,1,0)),"드랍없음",""))</f>
        <v/>
      </c>
      <c r="AA2535">
        <v>8.1</v>
      </c>
    </row>
    <row r="2536" spans="1:27" x14ac:dyDescent="0.3">
      <c r="A2536">
        <v>28</v>
      </c>
      <c r="B2536">
        <v>45</v>
      </c>
      <c r="C2536">
        <v>1680</v>
      </c>
      <c r="D2536">
        <v>420</v>
      </c>
      <c r="E2536" t="s">
        <v>114</v>
      </c>
      <c r="H2536" t="str">
        <f>IF(ISBLANK(G2536),"",
IFERROR(VLOOKUP(G2536,[1]StringTable!$1:$1048576,MATCH([1]StringTable!$B$1,[1]StringTable!$1:$1,0),0),
IFERROR(VLOOKUP(G2536,[1]InApkStringTable!$1:$1048576,MATCH([1]InApkStringTable!$B$1,[1]InApkStringTable!$1:$1,0),0),
"스트링없음")))</f>
        <v/>
      </c>
      <c r="J2536" t="b">
        <v>1</v>
      </c>
      <c r="L2536" t="str">
        <f>IF(ISBLANK(K2536),"",IF(ISERROR(VLOOKUP(K2536,MapTable!$A:$A,1,0)),"맵없음",""))</f>
        <v/>
      </c>
      <c r="N2536" t="b">
        <f t="shared" ca="1" si="88"/>
        <v>0</v>
      </c>
      <c r="R2536" t="str">
        <f>IF(ISBLANK(Q2536),"",
IF(ISERROR(FIND(",",Q2536)),
  IF(ISERROR(VLOOKUP(Q2536,MapTable!$A:$A,1,0)),"맵없음",
  ""),
IF(ISERROR(FIND(",",Q2536,FIND(",",Q2536)+1)),
  IF(OR(ISERROR(VLOOKUP(LEFT(Q2536,FIND(",",Q2536)-1),MapTable!$A:$A,1,0)),ISERROR(VLOOKUP(TRIM(MID(Q2536,FIND(",",Q2536)+1,999)),MapTable!$A:$A,1,0))),"맵없음",
  ""),
IF(ISERROR(FIND(",",Q2536,FIND(",",Q2536,FIND(",",Q2536)+1)+1)),
  IF(OR(ISERROR(VLOOKUP(LEFT(Q2536,FIND(",",Q2536)-1),MapTable!$A:$A,1,0)),ISERROR(VLOOKUP(TRIM(MID(Q2536,FIND(",",Q2536)+1,FIND(",",Q2536,FIND(",",Q2536)+1)-FIND(",",Q2536)-1)),MapTable!$A:$A,1,0)),ISERROR(VLOOKUP(TRIM(MID(Q2536,FIND(",",Q2536,FIND(",",Q2536)+1)+1,999)),MapTable!$A:$A,1,0))),"맵없음",
  ""),
IF(ISERROR(FIND(",",Q2536,FIND(",",Q2536,FIND(",",Q2536,FIND(",",Q2536)+1)+1)+1)),
  IF(OR(ISERROR(VLOOKUP(LEFT(Q2536,FIND(",",Q2536)-1),MapTable!$A:$A,1,0)),ISERROR(VLOOKUP(TRIM(MID(Q2536,FIND(",",Q2536)+1,FIND(",",Q2536,FIND(",",Q2536)+1)-FIND(",",Q2536)-1)),MapTable!$A:$A,1,0)),ISERROR(VLOOKUP(TRIM(MID(Q2536,FIND(",",Q2536,FIND(",",Q2536)+1)+1,FIND(",",Q2536,FIND(",",Q2536,FIND(",",Q2536)+1)+1)-FIND(",",Q2536,FIND(",",Q2536)+1)-1)),MapTable!$A:$A,1,0)),ISERROR(VLOOKUP(TRIM(MID(Q2536,FIND(",",Q2536,FIND(",",Q2536,FIND(",",Q2536)+1)+1)+1,999)),MapTable!$A:$A,1,0))),"맵없음",
  ""),
)))))</f>
        <v/>
      </c>
      <c r="W2536" t="str">
        <f>IF(ISBLANK(V2536),"",IF(ISERROR(VLOOKUP(V2536,[3]DropTable!$A:$A,1,0)),"드랍없음",""))</f>
        <v/>
      </c>
      <c r="Y2536" t="str">
        <f>IF(ISBLANK(X2536),"",IF(ISERROR(VLOOKUP(X2536,[3]DropTable!$A:$A,1,0)),"드랍없음",""))</f>
        <v/>
      </c>
      <c r="AA2536">
        <v>8.1</v>
      </c>
    </row>
    <row r="2537" spans="1:27" x14ac:dyDescent="0.3">
      <c r="A2537">
        <v>28</v>
      </c>
      <c r="B2537">
        <v>46</v>
      </c>
      <c r="C2537">
        <v>1680</v>
      </c>
      <c r="D2537">
        <v>420</v>
      </c>
      <c r="E2537" t="s">
        <v>114</v>
      </c>
      <c r="H2537" t="str">
        <f>IF(ISBLANK(G2537),"",
IFERROR(VLOOKUP(G2537,[1]StringTable!$1:$1048576,MATCH([1]StringTable!$B$1,[1]StringTable!$1:$1,0),0),
IFERROR(VLOOKUP(G2537,[1]InApkStringTable!$1:$1048576,MATCH([1]InApkStringTable!$B$1,[1]InApkStringTable!$1:$1,0),0),
"스트링없음")))</f>
        <v/>
      </c>
      <c r="J2537" t="b">
        <v>1</v>
      </c>
      <c r="L2537" t="str">
        <f>IF(ISBLANK(K2537),"",IF(ISERROR(VLOOKUP(K2537,MapTable!$A:$A,1,0)),"맵없음",""))</f>
        <v/>
      </c>
      <c r="N2537" t="b">
        <f t="shared" ca="1" si="88"/>
        <v>0</v>
      </c>
      <c r="R2537" t="str">
        <f>IF(ISBLANK(Q2537),"",
IF(ISERROR(FIND(",",Q2537)),
  IF(ISERROR(VLOOKUP(Q2537,MapTable!$A:$A,1,0)),"맵없음",
  ""),
IF(ISERROR(FIND(",",Q2537,FIND(",",Q2537)+1)),
  IF(OR(ISERROR(VLOOKUP(LEFT(Q2537,FIND(",",Q2537)-1),MapTable!$A:$A,1,0)),ISERROR(VLOOKUP(TRIM(MID(Q2537,FIND(",",Q2537)+1,999)),MapTable!$A:$A,1,0))),"맵없음",
  ""),
IF(ISERROR(FIND(",",Q2537,FIND(",",Q2537,FIND(",",Q2537)+1)+1)),
  IF(OR(ISERROR(VLOOKUP(LEFT(Q2537,FIND(",",Q2537)-1),MapTable!$A:$A,1,0)),ISERROR(VLOOKUP(TRIM(MID(Q2537,FIND(",",Q2537)+1,FIND(",",Q2537,FIND(",",Q2537)+1)-FIND(",",Q2537)-1)),MapTable!$A:$A,1,0)),ISERROR(VLOOKUP(TRIM(MID(Q2537,FIND(",",Q2537,FIND(",",Q2537)+1)+1,999)),MapTable!$A:$A,1,0))),"맵없음",
  ""),
IF(ISERROR(FIND(",",Q2537,FIND(",",Q2537,FIND(",",Q2537,FIND(",",Q2537)+1)+1)+1)),
  IF(OR(ISERROR(VLOOKUP(LEFT(Q2537,FIND(",",Q2537)-1),MapTable!$A:$A,1,0)),ISERROR(VLOOKUP(TRIM(MID(Q2537,FIND(",",Q2537)+1,FIND(",",Q2537,FIND(",",Q2537)+1)-FIND(",",Q2537)-1)),MapTable!$A:$A,1,0)),ISERROR(VLOOKUP(TRIM(MID(Q2537,FIND(",",Q2537,FIND(",",Q2537)+1)+1,FIND(",",Q2537,FIND(",",Q2537,FIND(",",Q2537)+1)+1)-FIND(",",Q2537,FIND(",",Q2537)+1)-1)),MapTable!$A:$A,1,0)),ISERROR(VLOOKUP(TRIM(MID(Q2537,FIND(",",Q2537,FIND(",",Q2537,FIND(",",Q2537)+1)+1)+1,999)),MapTable!$A:$A,1,0))),"맵없음",
  ""),
)))))</f>
        <v/>
      </c>
      <c r="W2537" t="str">
        <f>IF(ISBLANK(V2537),"",IF(ISERROR(VLOOKUP(V2537,[3]DropTable!$A:$A,1,0)),"드랍없음",""))</f>
        <v/>
      </c>
      <c r="Y2537" t="str">
        <f>IF(ISBLANK(X2537),"",IF(ISERROR(VLOOKUP(X2537,[3]DropTable!$A:$A,1,0)),"드랍없음",""))</f>
        <v/>
      </c>
      <c r="AA2537">
        <v>8.1</v>
      </c>
    </row>
    <row r="2538" spans="1:27" x14ac:dyDescent="0.3">
      <c r="A2538">
        <v>28</v>
      </c>
      <c r="B2538">
        <v>47</v>
      </c>
      <c r="C2538">
        <v>1680</v>
      </c>
      <c r="D2538">
        <v>420</v>
      </c>
      <c r="E2538" t="s">
        <v>114</v>
      </c>
      <c r="H2538" t="str">
        <f>IF(ISBLANK(G2538),"",
IFERROR(VLOOKUP(G2538,[1]StringTable!$1:$1048576,MATCH([1]StringTable!$B$1,[1]StringTable!$1:$1,0),0),
IFERROR(VLOOKUP(G2538,[1]InApkStringTable!$1:$1048576,MATCH([1]InApkStringTable!$B$1,[1]InApkStringTable!$1:$1,0),0),
"스트링없음")))</f>
        <v/>
      </c>
      <c r="J2538" t="b">
        <v>1</v>
      </c>
      <c r="L2538" t="str">
        <f>IF(ISBLANK(K2538),"",IF(ISERROR(VLOOKUP(K2538,MapTable!$A:$A,1,0)),"맵없음",""))</f>
        <v/>
      </c>
      <c r="N2538" t="b">
        <f t="shared" ca="1" si="88"/>
        <v>0</v>
      </c>
      <c r="R2538" t="str">
        <f>IF(ISBLANK(Q2538),"",
IF(ISERROR(FIND(",",Q2538)),
  IF(ISERROR(VLOOKUP(Q2538,MapTable!$A:$A,1,0)),"맵없음",
  ""),
IF(ISERROR(FIND(",",Q2538,FIND(",",Q2538)+1)),
  IF(OR(ISERROR(VLOOKUP(LEFT(Q2538,FIND(",",Q2538)-1),MapTable!$A:$A,1,0)),ISERROR(VLOOKUP(TRIM(MID(Q2538,FIND(",",Q2538)+1,999)),MapTable!$A:$A,1,0))),"맵없음",
  ""),
IF(ISERROR(FIND(",",Q2538,FIND(",",Q2538,FIND(",",Q2538)+1)+1)),
  IF(OR(ISERROR(VLOOKUP(LEFT(Q2538,FIND(",",Q2538)-1),MapTable!$A:$A,1,0)),ISERROR(VLOOKUP(TRIM(MID(Q2538,FIND(",",Q2538)+1,FIND(",",Q2538,FIND(",",Q2538)+1)-FIND(",",Q2538)-1)),MapTable!$A:$A,1,0)),ISERROR(VLOOKUP(TRIM(MID(Q2538,FIND(",",Q2538,FIND(",",Q2538)+1)+1,999)),MapTable!$A:$A,1,0))),"맵없음",
  ""),
IF(ISERROR(FIND(",",Q2538,FIND(",",Q2538,FIND(",",Q2538,FIND(",",Q2538)+1)+1)+1)),
  IF(OR(ISERROR(VLOOKUP(LEFT(Q2538,FIND(",",Q2538)-1),MapTable!$A:$A,1,0)),ISERROR(VLOOKUP(TRIM(MID(Q2538,FIND(",",Q2538)+1,FIND(",",Q2538,FIND(",",Q2538)+1)-FIND(",",Q2538)-1)),MapTable!$A:$A,1,0)),ISERROR(VLOOKUP(TRIM(MID(Q2538,FIND(",",Q2538,FIND(",",Q2538)+1)+1,FIND(",",Q2538,FIND(",",Q2538,FIND(",",Q2538)+1)+1)-FIND(",",Q2538,FIND(",",Q2538)+1)-1)),MapTable!$A:$A,1,0)),ISERROR(VLOOKUP(TRIM(MID(Q2538,FIND(",",Q2538,FIND(",",Q2538,FIND(",",Q2538)+1)+1)+1,999)),MapTable!$A:$A,1,0))),"맵없음",
  ""),
)))))</f>
        <v/>
      </c>
      <c r="W2538" t="str">
        <f>IF(ISBLANK(V2538),"",IF(ISERROR(VLOOKUP(V2538,[3]DropTable!$A:$A,1,0)),"드랍없음",""))</f>
        <v/>
      </c>
      <c r="Y2538" t="str">
        <f>IF(ISBLANK(X2538),"",IF(ISERROR(VLOOKUP(X2538,[3]DropTable!$A:$A,1,0)),"드랍없음",""))</f>
        <v/>
      </c>
      <c r="AA2538">
        <v>8.1</v>
      </c>
    </row>
    <row r="2539" spans="1:27" x14ac:dyDescent="0.3">
      <c r="A2539">
        <v>28</v>
      </c>
      <c r="B2539">
        <v>48</v>
      </c>
      <c r="C2539">
        <v>1680</v>
      </c>
      <c r="D2539">
        <v>420</v>
      </c>
      <c r="E2539" t="s">
        <v>114</v>
      </c>
      <c r="H2539" t="str">
        <f>IF(ISBLANK(G2539),"",
IFERROR(VLOOKUP(G2539,[1]StringTable!$1:$1048576,MATCH([1]StringTable!$B$1,[1]StringTable!$1:$1,0),0),
IFERROR(VLOOKUP(G2539,[1]InApkStringTable!$1:$1048576,MATCH([1]InApkStringTable!$B$1,[1]InApkStringTable!$1:$1,0),0),
"스트링없음")))</f>
        <v/>
      </c>
      <c r="J2539" t="b">
        <v>1</v>
      </c>
      <c r="L2539" t="str">
        <f>IF(ISBLANK(K2539),"",IF(ISERROR(VLOOKUP(K2539,MapTable!$A:$A,1,0)),"맵없음",""))</f>
        <v/>
      </c>
      <c r="N2539" t="b">
        <f t="shared" ca="1" si="88"/>
        <v>0</v>
      </c>
      <c r="R2539" t="str">
        <f>IF(ISBLANK(Q2539),"",
IF(ISERROR(FIND(",",Q2539)),
  IF(ISERROR(VLOOKUP(Q2539,MapTable!$A:$A,1,0)),"맵없음",
  ""),
IF(ISERROR(FIND(",",Q2539,FIND(",",Q2539)+1)),
  IF(OR(ISERROR(VLOOKUP(LEFT(Q2539,FIND(",",Q2539)-1),MapTable!$A:$A,1,0)),ISERROR(VLOOKUP(TRIM(MID(Q2539,FIND(",",Q2539)+1,999)),MapTable!$A:$A,1,0))),"맵없음",
  ""),
IF(ISERROR(FIND(",",Q2539,FIND(",",Q2539,FIND(",",Q2539)+1)+1)),
  IF(OR(ISERROR(VLOOKUP(LEFT(Q2539,FIND(",",Q2539)-1),MapTable!$A:$A,1,0)),ISERROR(VLOOKUP(TRIM(MID(Q2539,FIND(",",Q2539)+1,FIND(",",Q2539,FIND(",",Q2539)+1)-FIND(",",Q2539)-1)),MapTable!$A:$A,1,0)),ISERROR(VLOOKUP(TRIM(MID(Q2539,FIND(",",Q2539,FIND(",",Q2539)+1)+1,999)),MapTable!$A:$A,1,0))),"맵없음",
  ""),
IF(ISERROR(FIND(",",Q2539,FIND(",",Q2539,FIND(",",Q2539,FIND(",",Q2539)+1)+1)+1)),
  IF(OR(ISERROR(VLOOKUP(LEFT(Q2539,FIND(",",Q2539)-1),MapTable!$A:$A,1,0)),ISERROR(VLOOKUP(TRIM(MID(Q2539,FIND(",",Q2539)+1,FIND(",",Q2539,FIND(",",Q2539)+1)-FIND(",",Q2539)-1)),MapTable!$A:$A,1,0)),ISERROR(VLOOKUP(TRIM(MID(Q2539,FIND(",",Q2539,FIND(",",Q2539)+1)+1,FIND(",",Q2539,FIND(",",Q2539,FIND(",",Q2539)+1)+1)-FIND(",",Q2539,FIND(",",Q2539)+1)-1)),MapTable!$A:$A,1,0)),ISERROR(VLOOKUP(TRIM(MID(Q2539,FIND(",",Q2539,FIND(",",Q2539,FIND(",",Q2539)+1)+1)+1,999)),MapTable!$A:$A,1,0))),"맵없음",
  ""),
)))))</f>
        <v/>
      </c>
      <c r="W2539" t="str">
        <f>IF(ISBLANK(V2539),"",IF(ISERROR(VLOOKUP(V2539,[3]DropTable!$A:$A,1,0)),"드랍없음",""))</f>
        <v/>
      </c>
      <c r="Y2539" t="str">
        <f>IF(ISBLANK(X2539),"",IF(ISERROR(VLOOKUP(X2539,[3]DropTable!$A:$A,1,0)),"드랍없음",""))</f>
        <v/>
      </c>
      <c r="AA2539">
        <v>8.1</v>
      </c>
    </row>
    <row r="2540" spans="1:27" x14ac:dyDescent="0.3">
      <c r="A2540">
        <v>28</v>
      </c>
      <c r="B2540">
        <v>49</v>
      </c>
      <c r="C2540">
        <v>1680</v>
      </c>
      <c r="D2540">
        <v>420</v>
      </c>
      <c r="E2540" t="s">
        <v>114</v>
      </c>
      <c r="H2540" t="str">
        <f>IF(ISBLANK(G2540),"",
IFERROR(VLOOKUP(G2540,[1]StringTable!$1:$1048576,MATCH([1]StringTable!$B$1,[1]StringTable!$1:$1,0),0),
IFERROR(VLOOKUP(G2540,[1]InApkStringTable!$1:$1048576,MATCH([1]InApkStringTable!$B$1,[1]InApkStringTable!$1:$1,0),0),
"스트링없음")))</f>
        <v/>
      </c>
      <c r="J2540" t="b">
        <v>1</v>
      </c>
      <c r="L2540" t="str">
        <f>IF(ISBLANK(K2540),"",IF(ISERROR(VLOOKUP(K2540,MapTable!$A:$A,1,0)),"맵없음",""))</f>
        <v/>
      </c>
      <c r="N2540" t="b">
        <f t="shared" ca="1" si="88"/>
        <v>0</v>
      </c>
      <c r="R2540" t="str">
        <f>IF(ISBLANK(Q2540),"",
IF(ISERROR(FIND(",",Q2540)),
  IF(ISERROR(VLOOKUP(Q2540,MapTable!$A:$A,1,0)),"맵없음",
  ""),
IF(ISERROR(FIND(",",Q2540,FIND(",",Q2540)+1)),
  IF(OR(ISERROR(VLOOKUP(LEFT(Q2540,FIND(",",Q2540)-1),MapTable!$A:$A,1,0)),ISERROR(VLOOKUP(TRIM(MID(Q2540,FIND(",",Q2540)+1,999)),MapTable!$A:$A,1,0))),"맵없음",
  ""),
IF(ISERROR(FIND(",",Q2540,FIND(",",Q2540,FIND(",",Q2540)+1)+1)),
  IF(OR(ISERROR(VLOOKUP(LEFT(Q2540,FIND(",",Q2540)-1),MapTable!$A:$A,1,0)),ISERROR(VLOOKUP(TRIM(MID(Q2540,FIND(",",Q2540)+1,FIND(",",Q2540,FIND(",",Q2540)+1)-FIND(",",Q2540)-1)),MapTable!$A:$A,1,0)),ISERROR(VLOOKUP(TRIM(MID(Q2540,FIND(",",Q2540,FIND(",",Q2540)+1)+1,999)),MapTable!$A:$A,1,0))),"맵없음",
  ""),
IF(ISERROR(FIND(",",Q2540,FIND(",",Q2540,FIND(",",Q2540,FIND(",",Q2540)+1)+1)+1)),
  IF(OR(ISERROR(VLOOKUP(LEFT(Q2540,FIND(",",Q2540)-1),MapTable!$A:$A,1,0)),ISERROR(VLOOKUP(TRIM(MID(Q2540,FIND(",",Q2540)+1,FIND(",",Q2540,FIND(",",Q2540)+1)-FIND(",",Q2540)-1)),MapTable!$A:$A,1,0)),ISERROR(VLOOKUP(TRIM(MID(Q2540,FIND(",",Q2540,FIND(",",Q2540)+1)+1,FIND(",",Q2540,FIND(",",Q2540,FIND(",",Q2540)+1)+1)-FIND(",",Q2540,FIND(",",Q2540)+1)-1)),MapTable!$A:$A,1,0)),ISERROR(VLOOKUP(TRIM(MID(Q2540,FIND(",",Q2540,FIND(",",Q2540,FIND(",",Q2540)+1)+1)+1,999)),MapTable!$A:$A,1,0))),"맵없음",
  ""),
)))))</f>
        <v/>
      </c>
      <c r="W2540" t="str">
        <f>IF(ISBLANK(V2540),"",IF(ISERROR(VLOOKUP(V2540,[3]DropTable!$A:$A,1,0)),"드랍없음",""))</f>
        <v/>
      </c>
      <c r="Y2540" t="str">
        <f>IF(ISBLANK(X2540),"",IF(ISERROR(VLOOKUP(X2540,[3]DropTable!$A:$A,1,0)),"드랍없음",""))</f>
        <v/>
      </c>
      <c r="AA2540">
        <v>8.1</v>
      </c>
    </row>
    <row r="2541" spans="1:27" x14ac:dyDescent="0.3">
      <c r="A2541">
        <v>28</v>
      </c>
      <c r="B2541">
        <v>50</v>
      </c>
      <c r="C2541">
        <v>1680</v>
      </c>
      <c r="D2541">
        <v>420</v>
      </c>
      <c r="E2541" t="s">
        <v>114</v>
      </c>
      <c r="H2541" t="str">
        <f>IF(ISBLANK(G2541),"",
IFERROR(VLOOKUP(G2541,[1]StringTable!$1:$1048576,MATCH([1]StringTable!$B$1,[1]StringTable!$1:$1,0),0),
IFERROR(VLOOKUP(G2541,[1]InApkStringTable!$1:$1048576,MATCH([1]InApkStringTable!$B$1,[1]InApkStringTable!$1:$1,0),0),
"스트링없음")))</f>
        <v/>
      </c>
      <c r="J2541" t="b">
        <v>1</v>
      </c>
      <c r="L2541" t="str">
        <f>IF(ISBLANK(K2541),"",IF(ISERROR(VLOOKUP(K2541,MapTable!$A:$A,1,0)),"맵없음",""))</f>
        <v/>
      </c>
      <c r="N2541" t="b">
        <f t="shared" ca="1" si="88"/>
        <v>0</v>
      </c>
      <c r="R2541" t="str">
        <f>IF(ISBLANK(Q2541),"",
IF(ISERROR(FIND(",",Q2541)),
  IF(ISERROR(VLOOKUP(Q2541,MapTable!$A:$A,1,0)),"맵없음",
  ""),
IF(ISERROR(FIND(",",Q2541,FIND(",",Q2541)+1)),
  IF(OR(ISERROR(VLOOKUP(LEFT(Q2541,FIND(",",Q2541)-1),MapTable!$A:$A,1,0)),ISERROR(VLOOKUP(TRIM(MID(Q2541,FIND(",",Q2541)+1,999)),MapTable!$A:$A,1,0))),"맵없음",
  ""),
IF(ISERROR(FIND(",",Q2541,FIND(",",Q2541,FIND(",",Q2541)+1)+1)),
  IF(OR(ISERROR(VLOOKUP(LEFT(Q2541,FIND(",",Q2541)-1),MapTable!$A:$A,1,0)),ISERROR(VLOOKUP(TRIM(MID(Q2541,FIND(",",Q2541)+1,FIND(",",Q2541,FIND(",",Q2541)+1)-FIND(",",Q2541)-1)),MapTable!$A:$A,1,0)),ISERROR(VLOOKUP(TRIM(MID(Q2541,FIND(",",Q2541,FIND(",",Q2541)+1)+1,999)),MapTable!$A:$A,1,0))),"맵없음",
  ""),
IF(ISERROR(FIND(",",Q2541,FIND(",",Q2541,FIND(",",Q2541,FIND(",",Q2541)+1)+1)+1)),
  IF(OR(ISERROR(VLOOKUP(LEFT(Q2541,FIND(",",Q2541)-1),MapTable!$A:$A,1,0)),ISERROR(VLOOKUP(TRIM(MID(Q2541,FIND(",",Q2541)+1,FIND(",",Q2541,FIND(",",Q2541)+1)-FIND(",",Q2541)-1)),MapTable!$A:$A,1,0)),ISERROR(VLOOKUP(TRIM(MID(Q2541,FIND(",",Q2541,FIND(",",Q2541)+1)+1,FIND(",",Q2541,FIND(",",Q2541,FIND(",",Q2541)+1)+1)-FIND(",",Q2541,FIND(",",Q2541)+1)-1)),MapTable!$A:$A,1,0)),ISERROR(VLOOKUP(TRIM(MID(Q2541,FIND(",",Q2541,FIND(",",Q2541,FIND(",",Q2541)+1)+1)+1,999)),MapTable!$A:$A,1,0))),"맵없음",
  ""),
)))))</f>
        <v/>
      </c>
      <c r="W2541" t="str">
        <f>IF(ISBLANK(V2541),"",IF(ISERROR(VLOOKUP(V2541,[3]DropTable!$A:$A,1,0)),"드랍없음",""))</f>
        <v/>
      </c>
      <c r="Y2541" t="str">
        <f>IF(ISBLANK(X2541),"",IF(ISERROR(VLOOKUP(X2541,[3]DropTable!$A:$A,1,0)),"드랍없음",""))</f>
        <v/>
      </c>
      <c r="AA2541">
        <v>8.1</v>
      </c>
    </row>
  </sheetData>
  <phoneticPr fontId="1" type="noConversion"/>
  <conditionalFormatting sqref="R2:U31 R35:U114 R136:U226 R238:U308 R340:U345 R347:U859">
    <cfRule type="expression" dxfId="24" priority="10">
      <formula>R2=R1</formula>
    </cfRule>
  </conditionalFormatting>
  <conditionalFormatting sqref="R860:U860">
    <cfRule type="expression" dxfId="23" priority="7">
      <formula>R860=R859</formula>
    </cfRule>
  </conditionalFormatting>
  <conditionalFormatting sqref="R34:U34">
    <cfRule type="expression" dxfId="22" priority="17">
      <formula>R34=R2</formula>
    </cfRule>
  </conditionalFormatting>
  <conditionalFormatting sqref="R33:U33">
    <cfRule type="expression" dxfId="21" priority="19">
      <formula>R33=R31</formula>
    </cfRule>
  </conditionalFormatting>
  <conditionalFormatting sqref="R32:U32">
    <cfRule type="expression" dxfId="20" priority="5">
      <formula>R32=R31</formula>
    </cfRule>
  </conditionalFormatting>
  <conditionalFormatting sqref="R135:U135">
    <cfRule type="expression" dxfId="19" priority="21">
      <formula>R135=R114</formula>
    </cfRule>
  </conditionalFormatting>
  <conditionalFormatting sqref="R237:U237">
    <cfRule type="expression" dxfId="18" priority="23">
      <formula>R237=R226</formula>
    </cfRule>
  </conditionalFormatting>
  <conditionalFormatting sqref="R115:U134">
    <cfRule type="expression" dxfId="17" priority="4">
      <formula>R115=R114</formula>
    </cfRule>
  </conditionalFormatting>
  <conditionalFormatting sqref="R227:U236">
    <cfRule type="expression" dxfId="16" priority="3">
      <formula>R227=R226</formula>
    </cfRule>
  </conditionalFormatting>
  <conditionalFormatting sqref="R339:U339">
    <cfRule type="expression" dxfId="15" priority="25">
      <formula>R339=R308</formula>
    </cfRule>
  </conditionalFormatting>
  <conditionalFormatting sqref="R309:U338">
    <cfRule type="expression" dxfId="14" priority="2">
      <formula>R309=R308</formula>
    </cfRule>
  </conditionalFormatting>
  <conditionalFormatting sqref="R346:U346">
    <cfRule type="expression" dxfId="13" priority="27">
      <formula>R346=#REF!</formula>
    </cfRule>
  </conditionalFormatting>
  <conditionalFormatting sqref="R861:U1291 R1291:R2541">
    <cfRule type="expression" dxfId="12" priority="1">
      <formula>R861=R860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O2:O346 K2:K2541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Q2:Q346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187</v>
      </c>
      <c r="B1" t="s">
        <v>262</v>
      </c>
      <c r="C1" t="s">
        <v>118</v>
      </c>
      <c r="D1" t="s">
        <v>203</v>
      </c>
      <c r="E1" t="s">
        <v>188</v>
      </c>
      <c r="F1" t="s">
        <v>189</v>
      </c>
      <c r="G1" t="s">
        <v>204</v>
      </c>
      <c r="H1" t="s">
        <v>191</v>
      </c>
      <c r="I1" t="s">
        <v>190</v>
      </c>
      <c r="J1" t="s">
        <v>246</v>
      </c>
      <c r="K1" t="s">
        <v>256</v>
      </c>
      <c r="L1" t="s">
        <v>249</v>
      </c>
      <c r="M1" t="s">
        <v>255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257</v>
      </c>
      <c r="T1" t="s">
        <v>256</v>
      </c>
      <c r="U1" t="s">
        <v>249</v>
      </c>
      <c r="V1" t="s">
        <v>255</v>
      </c>
      <c r="W1" t="s">
        <v>250</v>
      </c>
      <c r="X1" t="s">
        <v>251</v>
      </c>
      <c r="Y1" t="s">
        <v>252</v>
      </c>
      <c r="Z1" t="s">
        <v>253</v>
      </c>
      <c r="AA1" t="s">
        <v>254</v>
      </c>
      <c r="AB1" t="s">
        <v>258</v>
      </c>
      <c r="AC1" t="s">
        <v>256</v>
      </c>
      <c r="AD1" t="s">
        <v>249</v>
      </c>
      <c r="AE1" t="s">
        <v>255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</row>
    <row r="2" spans="1:36" x14ac:dyDescent="0.3">
      <c r="A2" t="s">
        <v>197</v>
      </c>
      <c r="B2" t="s">
        <v>198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200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194</v>
      </c>
      <c r="G2" t="s">
        <v>202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201</v>
      </c>
      <c r="J2" t="s">
        <v>247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199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200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195</v>
      </c>
      <c r="G3" t="s">
        <v>202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217</v>
      </c>
      <c r="J3" t="s">
        <v>248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209</v>
      </c>
      <c r="B4" t="s">
        <v>192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212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218</v>
      </c>
      <c r="G4" t="s">
        <v>220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219</v>
      </c>
      <c r="J4" t="s">
        <v>247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259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210</v>
      </c>
      <c r="B5" t="s">
        <v>211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212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221</v>
      </c>
      <c r="G5" t="s">
        <v>220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222</v>
      </c>
      <c r="J5" t="s">
        <v>260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261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11" priority="6">
      <formula>OFFSET(C2,-1,0)=C2</formula>
    </cfRule>
  </conditionalFormatting>
  <conditionalFormatting sqref="C1">
    <cfRule type="expression" dxfId="10" priority="5">
      <formula>OFFSET(C1,-1,0)=C1</formula>
    </cfRule>
  </conditionalFormatting>
  <conditionalFormatting sqref="C3:C5">
    <cfRule type="expression" dxfId="9" priority="4">
      <formula>OFFSET(C3,-1,0)=C3</formula>
    </cfRule>
  </conditionalFormatting>
  <conditionalFormatting sqref="J1:K1 J2">
    <cfRule type="expression" dxfId="8" priority="3">
      <formula>OFFSET(J1,-1,0)=J1</formula>
    </cfRule>
  </conditionalFormatting>
  <conditionalFormatting sqref="S1:T1">
    <cfRule type="expression" dxfId="7" priority="2">
      <formula>OFFSET(S1,-1,0)=S1</formula>
    </cfRule>
  </conditionalFormatting>
  <conditionalFormatting sqref="AB1:AC1">
    <cfRule type="expression" dxfId="6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133</v>
      </c>
      <c r="B1" t="s">
        <v>144</v>
      </c>
      <c r="C1" t="s">
        <v>134</v>
      </c>
      <c r="D1" t="s">
        <v>135</v>
      </c>
    </row>
    <row r="2" spans="1:4" x14ac:dyDescent="0.3">
      <c r="A2" t="s">
        <v>151</v>
      </c>
      <c r="B2" t="s">
        <v>147</v>
      </c>
      <c r="C2" t="s">
        <v>136</v>
      </c>
      <c r="D2" t="s">
        <v>146</v>
      </c>
    </row>
    <row r="3" spans="1:4" x14ac:dyDescent="0.3">
      <c r="A3" t="s">
        <v>150</v>
      </c>
      <c r="B3" t="s">
        <v>137</v>
      </c>
      <c r="C3" t="s">
        <v>136</v>
      </c>
      <c r="D3" t="s">
        <v>138</v>
      </c>
    </row>
    <row r="4" spans="1:4" x14ac:dyDescent="0.3">
      <c r="A4" t="s">
        <v>149</v>
      </c>
      <c r="B4" t="s">
        <v>145</v>
      </c>
      <c r="C4" t="s">
        <v>136</v>
      </c>
      <c r="D4" t="s">
        <v>138</v>
      </c>
    </row>
    <row r="5" spans="1:4" x14ac:dyDescent="0.3">
      <c r="A5" t="s">
        <v>139</v>
      </c>
      <c r="B5" t="s">
        <v>140</v>
      </c>
      <c r="C5" t="s">
        <v>136</v>
      </c>
      <c r="D5" t="s">
        <v>138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"&amp;COUNTA(StageTable!$K:$K)-1+COUNTA(StageTable!$O:$O)-1+COUNTA(StageTable!$Q:$Q)-1&amp;"개"</f>
        <v>총 1291개</v>
      </c>
      <c r="C1" t="s">
        <v>72</v>
      </c>
      <c r="D1" t="s">
        <v>10</v>
      </c>
      <c r="E1" t="s">
        <v>11</v>
      </c>
      <c r="F1" t="s">
        <v>19</v>
      </c>
      <c r="G1" t="s">
        <v>122</v>
      </c>
      <c r="H1" t="s">
        <v>131</v>
      </c>
      <c r="I1" t="s">
        <v>185</v>
      </c>
      <c r="J1" t="s">
        <v>159</v>
      </c>
      <c r="K1" t="s">
        <v>245</v>
      </c>
      <c r="L1" t="s">
        <v>181</v>
      </c>
      <c r="M1" t="s">
        <v>154</v>
      </c>
      <c r="O1" t="s">
        <v>16</v>
      </c>
      <c r="P1" t="s">
        <v>17</v>
      </c>
      <c r="R1" t="s">
        <v>78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125</v>
      </c>
      <c r="AB1" t="s">
        <v>17</v>
      </c>
    </row>
    <row r="2" spans="1:28" x14ac:dyDescent="0.3">
      <c r="A2" t="s">
        <v>92</v>
      </c>
      <c r="B2">
        <f>COUNTIF(StageTable!K:K,A2)
+COUNTIF(StageTable!O:O,A2)
+COUNTIF(StageTable!Q:Q,A2)</f>
        <v>32</v>
      </c>
      <c r="C2" t="s">
        <v>93</v>
      </c>
      <c r="D2" t="s">
        <v>80</v>
      </c>
      <c r="E2" t="s">
        <v>60</v>
      </c>
      <c r="F2" t="s">
        <v>94</v>
      </c>
      <c r="G2" t="s">
        <v>123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73</v>
      </c>
      <c r="P2">
        <f>COUNTIF(C:C,O2)</f>
        <v>0</v>
      </c>
      <c r="R2" t="s">
        <v>74</v>
      </c>
      <c r="S2">
        <f>COUNTIF(D:D,R2)</f>
        <v>0</v>
      </c>
      <c r="U2" t="s">
        <v>60</v>
      </c>
      <c r="V2">
        <f t="shared" ref="V2:V10" si="0">COUNTIF(E:E,U2)</f>
        <v>17</v>
      </c>
      <c r="X2" t="s">
        <v>102</v>
      </c>
      <c r="Y2">
        <f t="shared" ref="Y2:Y13" si="1">COUNTIF(F:F,X2)</f>
        <v>0</v>
      </c>
      <c r="AA2" t="s">
        <v>123</v>
      </c>
      <c r="AB2">
        <f>COUNTIF(G:G,AA2)</f>
        <v>21</v>
      </c>
    </row>
    <row r="3" spans="1:28" x14ac:dyDescent="0.3">
      <c r="A3" t="s">
        <v>21</v>
      </c>
      <c r="B3">
        <f>COUNTIF(StageTable!K:K,A3)
+COUNTIF(StageTable!O:O,A3)
+COUNTIF(StageTable!Q:Q,A3)</f>
        <v>1</v>
      </c>
      <c r="C3" t="s">
        <v>79</v>
      </c>
      <c r="D3" t="s">
        <v>80</v>
      </c>
      <c r="E3" t="s">
        <v>91</v>
      </c>
      <c r="F3" t="s">
        <v>95</v>
      </c>
      <c r="G3" t="s">
        <v>123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75</v>
      </c>
      <c r="P3">
        <f>COUNTIF(C:C,O3)</f>
        <v>0</v>
      </c>
      <c r="R3" t="s">
        <v>77</v>
      </c>
      <c r="S3">
        <f>COUNTIF(D:D,R3)</f>
        <v>0</v>
      </c>
      <c r="U3" t="s">
        <v>52</v>
      </c>
      <c r="V3">
        <f t="shared" si="0"/>
        <v>0</v>
      </c>
      <c r="X3" t="s">
        <v>103</v>
      </c>
      <c r="Y3">
        <f t="shared" si="1"/>
        <v>0</v>
      </c>
      <c r="AA3" t="s">
        <v>124</v>
      </c>
      <c r="AB3">
        <f>COUNTIF(G:G,AA3)</f>
        <v>1</v>
      </c>
    </row>
    <row r="4" spans="1:28" x14ac:dyDescent="0.3">
      <c r="A4" t="s">
        <v>22</v>
      </c>
      <c r="B4">
        <f>COUNTIF(StageTable!K:K,A4)
+COUNTIF(StageTable!O:O,A4)
+COUNTIF(StageTable!Q:Q,A4)</f>
        <v>1</v>
      </c>
      <c r="C4" t="s">
        <v>79</v>
      </c>
      <c r="D4" t="s">
        <v>80</v>
      </c>
      <c r="E4" t="s">
        <v>81</v>
      </c>
      <c r="F4" t="s">
        <v>96</v>
      </c>
      <c r="G4" t="s">
        <v>123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76</v>
      </c>
      <c r="P4">
        <f>COUNTIF(C:C,O4)</f>
        <v>0</v>
      </c>
      <c r="U4" t="s">
        <v>53</v>
      </c>
      <c r="V4">
        <f t="shared" si="0"/>
        <v>0</v>
      </c>
      <c r="X4" t="s">
        <v>104</v>
      </c>
      <c r="Y4">
        <f t="shared" si="1"/>
        <v>0</v>
      </c>
    </row>
    <row r="5" spans="1:28" x14ac:dyDescent="0.3">
      <c r="A5" t="s">
        <v>23</v>
      </c>
      <c r="B5">
        <f>COUNTIF(StageTable!K:K,A5)
+COUNTIF(StageTable!O:O,A5)
+COUNTIF(StageTable!Q:Q,A5)</f>
        <v>1</v>
      </c>
      <c r="C5" t="s">
        <v>82</v>
      </c>
      <c r="D5" t="s">
        <v>80</v>
      </c>
      <c r="E5" t="s">
        <v>83</v>
      </c>
      <c r="F5" t="s">
        <v>97</v>
      </c>
      <c r="G5" t="s">
        <v>123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54</v>
      </c>
      <c r="V5">
        <f t="shared" si="0"/>
        <v>0</v>
      </c>
      <c r="X5" t="s">
        <v>105</v>
      </c>
      <c r="Y5">
        <f t="shared" si="1"/>
        <v>0</v>
      </c>
    </row>
    <row r="6" spans="1:28" x14ac:dyDescent="0.3">
      <c r="A6" t="s">
        <v>24</v>
      </c>
      <c r="B6">
        <f>COUNTIF(StageTable!K:K,A6)
+COUNTIF(StageTable!O:O,A6)
+COUNTIF(StageTable!Q:Q,A6)</f>
        <v>1239</v>
      </c>
      <c r="C6" t="s">
        <v>86</v>
      </c>
      <c r="D6" t="s">
        <v>80</v>
      </c>
      <c r="E6" t="s">
        <v>84</v>
      </c>
      <c r="F6" t="s">
        <v>98</v>
      </c>
      <c r="G6" t="s">
        <v>124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55</v>
      </c>
      <c r="V6">
        <f t="shared" si="0"/>
        <v>0</v>
      </c>
      <c r="X6" t="s">
        <v>106</v>
      </c>
      <c r="Y6">
        <f t="shared" si="1"/>
        <v>0</v>
      </c>
    </row>
    <row r="7" spans="1:28" x14ac:dyDescent="0.3">
      <c r="A7" t="s">
        <v>25</v>
      </c>
      <c r="B7">
        <f>COUNTIF(StageTable!K:K,A7)
+COUNTIF(StageTable!O:O,A7)
+COUNTIF(StageTable!Q:Q,A7)</f>
        <v>1</v>
      </c>
      <c r="C7" t="s">
        <v>87</v>
      </c>
      <c r="D7" t="s">
        <v>80</v>
      </c>
      <c r="E7" t="s">
        <v>85</v>
      </c>
      <c r="F7" t="s">
        <v>99</v>
      </c>
      <c r="G7" t="s">
        <v>123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56</v>
      </c>
      <c r="V7">
        <f t="shared" si="0"/>
        <v>0</v>
      </c>
      <c r="X7" t="s">
        <v>107</v>
      </c>
      <c r="Y7">
        <f t="shared" si="1"/>
        <v>0</v>
      </c>
    </row>
    <row r="8" spans="1:28" x14ac:dyDescent="0.3">
      <c r="A8" t="s">
        <v>26</v>
      </c>
      <c r="B8">
        <f>COUNTIF(StageTable!K:K,A8)
+COUNTIF(StageTable!O:O,A8)
+COUNTIF(StageTable!Q:Q,A8)</f>
        <v>1</v>
      </c>
      <c r="C8" t="s">
        <v>86</v>
      </c>
      <c r="D8" t="s">
        <v>80</v>
      </c>
      <c r="E8" t="s">
        <v>60</v>
      </c>
      <c r="F8" t="s">
        <v>95</v>
      </c>
      <c r="G8" t="s">
        <v>123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57</v>
      </c>
      <c r="V8">
        <f t="shared" si="0"/>
        <v>0</v>
      </c>
      <c r="X8" t="s">
        <v>108</v>
      </c>
      <c r="Y8">
        <f t="shared" si="1"/>
        <v>0</v>
      </c>
    </row>
    <row r="9" spans="1:28" x14ac:dyDescent="0.3">
      <c r="A9" t="s">
        <v>27</v>
      </c>
      <c r="B9">
        <f>COUNTIF(StageTable!K:K,A9)
+COUNTIF(StageTable!O:O,A9)
+COUNTIF(StageTable!Q:Q,A9)</f>
        <v>1</v>
      </c>
      <c r="C9" t="s">
        <v>79</v>
      </c>
      <c r="D9" t="s">
        <v>80</v>
      </c>
      <c r="E9" t="s">
        <v>60</v>
      </c>
      <c r="F9" t="s">
        <v>95</v>
      </c>
      <c r="G9" t="s">
        <v>123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58</v>
      </c>
      <c r="V9">
        <f t="shared" si="0"/>
        <v>0</v>
      </c>
      <c r="X9" t="s">
        <v>109</v>
      </c>
      <c r="Y9">
        <f t="shared" si="1"/>
        <v>0</v>
      </c>
    </row>
    <row r="10" spans="1:28" x14ac:dyDescent="0.3">
      <c r="A10" t="s">
        <v>28</v>
      </c>
      <c r="B10">
        <f>COUNTIF(StageTable!K:K,A10)
+COUNTIF(StageTable!O:O,A10)
+COUNTIF(StageTable!Q:Q,A10)</f>
        <v>1</v>
      </c>
      <c r="C10" t="s">
        <v>82</v>
      </c>
      <c r="D10" t="s">
        <v>80</v>
      </c>
      <c r="E10" t="s">
        <v>60</v>
      </c>
      <c r="F10" t="s">
        <v>95</v>
      </c>
      <c r="G10" t="s">
        <v>123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59</v>
      </c>
      <c r="V10">
        <f t="shared" si="0"/>
        <v>0</v>
      </c>
      <c r="X10" t="s">
        <v>110</v>
      </c>
      <c r="Y10">
        <f t="shared" si="1"/>
        <v>0</v>
      </c>
    </row>
    <row r="11" spans="1:28" x14ac:dyDescent="0.3">
      <c r="A11" t="s">
        <v>29</v>
      </c>
      <c r="B11">
        <f>COUNTIF(StageTable!K:K,A11)
+COUNTIF(StageTable!O:O,A11)
+COUNTIF(StageTable!Q:Q,A11)</f>
        <v>1</v>
      </c>
      <c r="C11" t="s">
        <v>86</v>
      </c>
      <c r="D11" t="s">
        <v>80</v>
      </c>
      <c r="E11" t="s">
        <v>60</v>
      </c>
      <c r="F11" t="s">
        <v>95</v>
      </c>
      <c r="G11" t="s">
        <v>123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111</v>
      </c>
      <c r="Y11">
        <f t="shared" si="1"/>
        <v>0</v>
      </c>
    </row>
    <row r="12" spans="1:28" x14ac:dyDescent="0.3">
      <c r="A12" t="s">
        <v>31</v>
      </c>
      <c r="B12">
        <f>COUNTIF(StageTable!K:K,A12)
+COUNTIF(StageTable!O:O,A12)
+COUNTIF(StageTable!Q:Q,A12)</f>
        <v>1</v>
      </c>
      <c r="C12" t="s">
        <v>79</v>
      </c>
      <c r="D12" t="s">
        <v>80</v>
      </c>
      <c r="E12" t="s">
        <v>60</v>
      </c>
      <c r="F12" t="s">
        <v>95</v>
      </c>
      <c r="G12" t="s">
        <v>123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112</v>
      </c>
      <c r="Y12">
        <f t="shared" si="1"/>
        <v>0</v>
      </c>
    </row>
    <row r="13" spans="1:28" x14ac:dyDescent="0.3">
      <c r="A13" t="s">
        <v>32</v>
      </c>
      <c r="B13">
        <f>COUNTIF(StageTable!K:K,A13)
+COUNTIF(StageTable!O:O,A13)
+COUNTIF(StageTable!Q:Q,A13)</f>
        <v>1</v>
      </c>
      <c r="C13" t="s">
        <v>82</v>
      </c>
      <c r="D13" t="s">
        <v>80</v>
      </c>
      <c r="E13" t="s">
        <v>60</v>
      </c>
      <c r="F13" t="s">
        <v>95</v>
      </c>
      <c r="G13" t="s">
        <v>123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113</v>
      </c>
      <c r="Y13">
        <f t="shared" si="1"/>
        <v>0</v>
      </c>
    </row>
    <row r="14" spans="1:28" x14ac:dyDescent="0.3">
      <c r="A14" t="s">
        <v>33</v>
      </c>
      <c r="B14">
        <f>COUNTIF(StageTable!K:K,A14)
+COUNTIF(StageTable!O:O,A14)
+COUNTIF(StageTable!Q:Q,A14)</f>
        <v>1</v>
      </c>
      <c r="C14" t="s">
        <v>79</v>
      </c>
      <c r="D14" t="s">
        <v>80</v>
      </c>
      <c r="E14" t="s">
        <v>60</v>
      </c>
      <c r="F14" t="s">
        <v>95</v>
      </c>
      <c r="G14" t="s">
        <v>123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COUNTIF(StageTable!K:K,A15)
+COUNTIF(StageTable!O:O,A15)
+COUNTIF(StageTable!Q:Q,A15)</f>
        <v>1</v>
      </c>
      <c r="C15" t="s">
        <v>82</v>
      </c>
      <c r="D15" t="s">
        <v>80</v>
      </c>
      <c r="E15" t="s">
        <v>60</v>
      </c>
      <c r="F15" t="s">
        <v>95</v>
      </c>
      <c r="G15" t="s">
        <v>123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COUNTIF(StageTable!K:K,A16)
+COUNTIF(StageTable!O:O,A16)
+COUNTIF(StageTable!Q:Q,A16)</f>
        <v>1</v>
      </c>
      <c r="C16" t="s">
        <v>82</v>
      </c>
      <c r="D16" t="s">
        <v>80</v>
      </c>
      <c r="E16" t="s">
        <v>60</v>
      </c>
      <c r="F16" t="s">
        <v>95</v>
      </c>
      <c r="G16" t="s">
        <v>123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COUNTIF(StageTable!K:K,A17)
+COUNTIF(StageTable!O:O,A17)
+COUNTIF(StageTable!Q:Q,A17)</f>
        <v>1</v>
      </c>
      <c r="C17" t="s">
        <v>79</v>
      </c>
      <c r="D17" t="s">
        <v>80</v>
      </c>
      <c r="E17" t="s">
        <v>60</v>
      </c>
      <c r="F17" t="s">
        <v>95</v>
      </c>
      <c r="G17" t="s">
        <v>123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COUNTIF(StageTable!K:K,A18)
+COUNTIF(StageTable!O:O,A18)
+COUNTIF(StageTable!Q:Q,A18)</f>
        <v>1</v>
      </c>
      <c r="C18" t="s">
        <v>82</v>
      </c>
      <c r="D18" t="s">
        <v>80</v>
      </c>
      <c r="E18" t="s">
        <v>60</v>
      </c>
      <c r="F18" t="s">
        <v>95</v>
      </c>
      <c r="G18" t="s">
        <v>123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COUNTIF(StageTable!K:K,A19)
+COUNTIF(StageTable!O:O,A19)
+COUNTIF(StageTable!Q:Q,A19)</f>
        <v>1</v>
      </c>
      <c r="C19" t="s">
        <v>79</v>
      </c>
      <c r="D19" t="s">
        <v>88</v>
      </c>
      <c r="E19" t="s">
        <v>60</v>
      </c>
      <c r="F19" t="s">
        <v>95</v>
      </c>
      <c r="G19" t="s">
        <v>123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COUNTIF(StageTable!K:K,A20)
+COUNTIF(StageTable!O:O,A20)
+COUNTIF(StageTable!Q:Q,A20)</f>
        <v>1</v>
      </c>
      <c r="C20" t="s">
        <v>90</v>
      </c>
      <c r="D20" t="s">
        <v>88</v>
      </c>
      <c r="E20" t="s">
        <v>60</v>
      </c>
      <c r="F20" t="s">
        <v>100</v>
      </c>
      <c r="G20" t="s">
        <v>123</v>
      </c>
      <c r="H20" t="s">
        <v>132</v>
      </c>
      <c r="I20" t="s">
        <v>186</v>
      </c>
      <c r="J20" t="s">
        <v>183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156</v>
      </c>
    </row>
    <row r="21" spans="1:13" x14ac:dyDescent="0.3">
      <c r="A21" t="s">
        <v>39</v>
      </c>
      <c r="B21">
        <f>COUNTIF(StageTable!K:K,A21)
+COUNTIF(StageTable!O:O,A21)
+COUNTIF(StageTable!Q:Q,A21)</f>
        <v>1</v>
      </c>
      <c r="C21" t="s">
        <v>89</v>
      </c>
      <c r="D21" t="s">
        <v>88</v>
      </c>
      <c r="E21" t="s">
        <v>60</v>
      </c>
      <c r="F21" t="s">
        <v>100</v>
      </c>
      <c r="G21" t="s">
        <v>123</v>
      </c>
      <c r="H21" t="s">
        <v>132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COUNTIF(StageTable!K:K,A22)
+COUNTIF(StageTable!O:O,A22)
+COUNTIF(StageTable!Q:Q,A22)</f>
        <v>1</v>
      </c>
      <c r="C22" t="s">
        <v>79</v>
      </c>
      <c r="D22" t="s">
        <v>80</v>
      </c>
      <c r="E22" t="s">
        <v>60</v>
      </c>
      <c r="F22" t="s">
        <v>101</v>
      </c>
      <c r="G22" t="s">
        <v>123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COUNTIF(StageTable!K:K,A23)
+COUNTIF(StageTable!O:O,A23)
+COUNTIF(StageTable!Q:Q,A23)</f>
        <v>1</v>
      </c>
      <c r="C23" t="s">
        <v>82</v>
      </c>
      <c r="D23" t="s">
        <v>80</v>
      </c>
      <c r="E23" t="s">
        <v>84</v>
      </c>
      <c r="F23" t="s">
        <v>101</v>
      </c>
      <c r="G23" t="s">
        <v>123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5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workbookViewId="0"/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119</v>
      </c>
      <c r="G1" t="s">
        <v>61</v>
      </c>
      <c r="H1" t="s">
        <v>69</v>
      </c>
      <c r="I1" t="s">
        <v>67</v>
      </c>
      <c r="J1" t="s">
        <v>66</v>
      </c>
      <c r="K1" t="s">
        <v>117</v>
      </c>
      <c r="L1" t="s">
        <v>118</v>
      </c>
      <c r="M1" t="s">
        <v>126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 t="b">
        <v>1</v>
      </c>
    </row>
    <row r="5" spans="1:13" x14ac:dyDescent="0.3">
      <c r="A5" t="s">
        <v>62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 t="b">
        <v>1</v>
      </c>
    </row>
    <row r="6" spans="1:13" x14ac:dyDescent="0.3">
      <c r="A6" t="s">
        <v>116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 t="b">
        <v>1</v>
      </c>
    </row>
    <row r="7" spans="1:13" x14ac:dyDescent="0.3">
      <c r="A7" t="s">
        <v>120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121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 t="b">
        <v>1</v>
      </c>
    </row>
    <row r="8" spans="1:13" x14ac:dyDescent="0.3">
      <c r="A8" t="s">
        <v>127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 t="b">
        <v>0</v>
      </c>
    </row>
    <row r="9" spans="1:13" x14ac:dyDescent="0.3">
      <c r="A9" t="s">
        <v>128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129</v>
      </c>
      <c r="M9" t="b">
        <v>1</v>
      </c>
    </row>
    <row r="10" spans="1:13" x14ac:dyDescent="0.3">
      <c r="A10" t="s">
        <v>130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</sheetData>
  <phoneticPr fontId="1" type="noConversion"/>
  <conditionalFormatting sqref="L9 L11:L1048576">
    <cfRule type="expression" dxfId="4" priority="4">
      <formula>L9=L8</formula>
    </cfRule>
  </conditionalFormatting>
  <conditionalFormatting sqref="K1 L1:L6 M1">
    <cfRule type="expression" dxfId="3" priority="6">
      <formula>K1=K1048546</formula>
    </cfRule>
  </conditionalFormatting>
  <conditionalFormatting sqref="L7">
    <cfRule type="expression" dxfId="2" priority="2">
      <formula>L7=L1048552</formula>
    </cfRule>
  </conditionalFormatting>
  <conditionalFormatting sqref="L8">
    <cfRule type="expression" dxfId="1" priority="1">
      <formula>L8=L1048553</formula>
    </cfRule>
  </conditionalFormatting>
  <conditionalFormatting sqref="L10">
    <cfRule type="expression" dxfId="0" priority="9">
      <formula>L10=#REF!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2019-11-27T13:59:37Z</dcterms:modified>
</cp:coreProperties>
</file>