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42E003-2549-47C3-8FE1-20797BFDD4AD}" xr6:coauthVersionLast="43" xr6:coauthVersionMax="43" xr10:uidLastSave="{00000000-0000-0000-0000-000000000000}"/>
  <bookViews>
    <workbookView xWindow="-120" yWindow="-120" windowWidth="29040" windowHeight="15840" xr2:uid="{17418103-8DEE-4CF8-AD49-BF0346F49FD3}"/>
  </bookViews>
  <sheets>
    <sheet name="LevelPackTable" sheetId="1" r:id="rId1"/>
    <sheet name="LevelPackLevelTable" sheetId="2" r:id="rId2"/>
    <sheet name="ActorLevelPackTable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Y16" i="2"/>
  <c r="X16" i="2"/>
  <c r="W16" i="2"/>
  <c r="R16" i="2"/>
  <c r="Q16" i="2"/>
  <c r="P16" i="2"/>
  <c r="Y15" i="2"/>
  <c r="X15" i="2"/>
  <c r="W15" i="2"/>
  <c r="R15" i="2"/>
  <c r="Q15" i="2"/>
  <c r="P15" i="2"/>
  <c r="Y14" i="2"/>
  <c r="X14" i="2"/>
  <c r="W14" i="2"/>
  <c r="R14" i="2"/>
  <c r="Q14" i="2"/>
  <c r="P14" i="2"/>
  <c r="Y13" i="2"/>
  <c r="X13" i="2"/>
  <c r="W13" i="2"/>
  <c r="R13" i="2"/>
  <c r="Q13" i="2"/>
  <c r="P13" i="2"/>
  <c r="Y12" i="2"/>
  <c r="X12" i="2"/>
  <c r="W12" i="2"/>
  <c r="R12" i="2"/>
  <c r="Q12" i="2"/>
  <c r="P12" i="2"/>
  <c r="H12" i="2"/>
  <c r="Y11" i="2"/>
  <c r="X11" i="2"/>
  <c r="W11" i="2"/>
  <c r="R11" i="2"/>
  <c r="Q11" i="2"/>
  <c r="P11" i="2"/>
  <c r="Y10" i="2"/>
  <c r="X10" i="2"/>
  <c r="W10" i="2"/>
  <c r="R10" i="2"/>
  <c r="Q10" i="2"/>
  <c r="P10" i="2"/>
  <c r="Y9" i="2"/>
  <c r="X9" i="2"/>
  <c r="W9" i="2"/>
  <c r="R9" i="2"/>
  <c r="Q9" i="2"/>
  <c r="P9" i="2"/>
  <c r="Y8" i="2"/>
  <c r="X8" i="2"/>
  <c r="W8" i="2"/>
  <c r="R8" i="2"/>
  <c r="Q8" i="2"/>
  <c r="P8" i="2"/>
  <c r="Y7" i="2"/>
  <c r="X7" i="2"/>
  <c r="W7" i="2"/>
  <c r="R7" i="2"/>
  <c r="Q7" i="2"/>
  <c r="P7" i="2"/>
  <c r="Y6" i="2"/>
  <c r="X6" i="2"/>
  <c r="W6" i="2"/>
  <c r="R6" i="2"/>
  <c r="Q6" i="2"/>
  <c r="P6" i="2"/>
  <c r="Y5" i="2"/>
  <c r="X5" i="2"/>
  <c r="W5" i="2"/>
  <c r="R5" i="2"/>
  <c r="Q5" i="2"/>
  <c r="P5" i="2"/>
  <c r="Y4" i="2"/>
  <c r="X4" i="2"/>
  <c r="W4" i="2"/>
  <c r="R4" i="2"/>
  <c r="Q4" i="2"/>
  <c r="P4" i="2"/>
  <c r="Y3" i="2"/>
  <c r="X3" i="2"/>
  <c r="W3" i="2"/>
  <c r="R3" i="2"/>
  <c r="Q3" i="2"/>
  <c r="P3" i="2"/>
  <c r="Y2" i="2"/>
  <c r="X2" i="2"/>
  <c r="W2" i="2"/>
  <c r="R2" i="2"/>
  <c r="Q2" i="2"/>
  <c r="P2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31E6F2C1-2013-4FBE-89E9-C87A3608A3EB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AE65149-56A2-4C49-866E-23C4C0485FC7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<sst xmlns="http://schemas.openxmlformats.org/spreadsheetml/2006/main" count="70" uniqueCount="36">
  <si>
    <t>actorId|String</t>
    <phoneticPr fontId="1" type="noConversion"/>
  </si>
  <si>
    <t>icon|String</t>
    <phoneticPr fontId="1" type="noConversion"/>
  </si>
  <si>
    <t>levelPackId|String</t>
    <phoneticPr fontId="1" type="noConversion"/>
  </si>
  <si>
    <t>Actor001</t>
  </si>
  <si>
    <t>LP_Piercing001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</si>
  <si>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</si>
  <si>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</si>
  <si>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</si>
  <si>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Skill_ActiveOne001_Name</t>
  </si>
  <si>
    <t>Skill_ActiveOne001_Description</t>
  </si>
  <si>
    <t>parameter|String!</t>
    <phoneticPr fontId="1" type="noConversion"/>
  </si>
  <si>
    <t>40,50,60,90</t>
    <phoneticPr fontId="1" type="noConversion"/>
  </si>
  <si>
    <t>affectorValueId|String!</t>
    <phoneticPr fontId="1" type="noConversion"/>
  </si>
  <si>
    <t>LP_ATK10per</t>
    <phoneticPr fontId="1" type="noConversion"/>
  </si>
  <si>
    <t>LP_ATK20per</t>
    <phoneticPr fontId="1" type="noConversion"/>
  </si>
  <si>
    <t>LPAF_PiercingHitObject</t>
    <phoneticPr fontId="1" type="noConversion"/>
  </si>
  <si>
    <t>LPAF_ChangeActorStatus010</t>
    <phoneticPr fontId="1" type="noConversion"/>
  </si>
  <si>
    <t>LP_Invincibility</t>
    <phoneticPr fontId="1" type="noConversion"/>
  </si>
  <si>
    <t>LPAF_ChangeActorStatus020</t>
    <phoneticPr fontId="1" type="noConversion"/>
  </si>
  <si>
    <t>useAffectorValueIdOverriding|Bool</t>
    <phoneticPr fontId="1" type="noConversion"/>
  </si>
  <si>
    <t>defaultMax|Int</t>
    <phoneticPr fontId="1" type="noConversion"/>
  </si>
  <si>
    <t>overridingMax|Int</t>
    <phoneticPr fontId="1" type="noConversion"/>
  </si>
  <si>
    <t>skillId|String</t>
    <phoneticPr fontId="1" type="noConversion"/>
  </si>
  <si>
    <t>이름참고</t>
    <phoneticPr fontId="1" type="noConversion"/>
  </si>
  <si>
    <t>설명참고</t>
    <phoneticPr fontId="1" type="noConversion"/>
  </si>
  <si>
    <t>툴입력어펙터밸류1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</si>
  <si>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</si>
  <si>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</si>
  <si>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</si>
  <si>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</si>
  <si>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</si>
  <si>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</si>
  <si>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툴입력어펙터밸류2</t>
    <phoneticPr fontId="1" type="noConversion"/>
  </si>
  <si>
    <t>툴입력어펙터밸류3</t>
    <phoneticPr fontId="1" type="noConversion"/>
  </si>
  <si>
    <t>NormalAttack01</t>
    <phoneticPr fontId="1" type="noConversion"/>
  </si>
  <si>
    <t>어펙터밸류참고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</si>
</sst>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</row>
        <row r="2">
          <cell r="A2" t="str">
            <v>GameUI_Play</v>
          </cell>
          <cell r="B2" t="str">
            <v>진행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종류"/>
      <sheetName val="AffectorValueTable임시"/>
      <sheetName val="AffectorValueLevelTable임시"/>
    </sheetNames>
    <sheetDataSet>
      <sheetData sheetId="0" refreshError="1"/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내가가져오는</v>
          </cell>
          <cell r="D1" t="str">
            <v>level|Int</v>
          </cell>
          <cell r="E1" t="str">
            <v>conditionValueId|String!</v>
          </cell>
          <cell r="F1" t="str">
            <v>fValue1|Float</v>
          </cell>
          <cell r="G1" t="str">
            <v>fValue2|Float</v>
          </cell>
          <cell r="H1" t="str">
            <v>fValue3|Float</v>
          </cell>
          <cell r="I1" t="str">
            <v>fValue4|Float</v>
          </cell>
          <cell r="J1" t="str">
            <v>iValue1|Int</v>
          </cell>
          <cell r="K1" t="str">
            <v>iValue2|Int</v>
          </cell>
          <cell r="L1" t="str">
            <v>sValue1|String</v>
          </cell>
          <cell r="M1" t="str">
            <v>sValue2|String</v>
          </cell>
          <cell r="N1" t="str">
            <v>어펙터호출</v>
          </cell>
          <cell r="P1" t="str">
            <v>affectorId_Verify</v>
          </cell>
          <cell r="R1" t="str">
            <v>affectorId_List</v>
          </cell>
          <cell r="S1" t="str">
            <v>value</v>
          </cell>
          <cell r="T1" t="str">
            <v>len</v>
          </cell>
        </row>
        <row r="2">
          <cell r="A2" t="str">
            <v>NormalAttack0101</v>
          </cell>
          <cell r="B2" t="str">
            <v>NormalAttack01</v>
          </cell>
          <cell r="C2" t="str">
            <v>BaseDamage</v>
          </cell>
          <cell r="D2">
            <v>1</v>
          </cell>
          <cell r="F2">
            <v>1</v>
          </cell>
          <cell r="J2">
            <v>1</v>
          </cell>
          <cell r="K2" t="str">
            <v>1:온킬</v>
          </cell>
          <cell r="L2" t="str">
            <v>0.4,0.5,0.6</v>
          </cell>
          <cell r="M2" t="str">
            <v>시전자회복밸류아이디</v>
          </cell>
          <cell r="P2" t="str">
            <v>ChangeAction</v>
          </cell>
          <cell r="R2" t="str">
            <v>ChangeAction</v>
          </cell>
          <cell r="S2">
            <v>1</v>
          </cell>
          <cell r="T2">
            <v>12</v>
          </cell>
          <cell r="V2" t="str">
            <v/>
          </cell>
        </row>
        <row r="3">
          <cell r="A3" t="str">
            <v>시전자회복밸류아이디00</v>
          </cell>
          <cell r="B3" t="str">
            <v>시전자회복밸류아이디</v>
          </cell>
          <cell r="E3" t="str">
            <v>HP이하</v>
          </cell>
          <cell r="P3" t="str">
            <v>AddForce</v>
          </cell>
          <cell r="R3" t="str">
            <v>BaseDamage</v>
          </cell>
          <cell r="S3">
            <v>3</v>
          </cell>
          <cell r="T3">
            <v>10</v>
          </cell>
        </row>
        <row r="4">
          <cell r="A4" t="str">
            <v>LP_PiercingHitObject01</v>
          </cell>
          <cell r="B4" t="str">
            <v>LP_PiercingHitObject</v>
          </cell>
          <cell r="D4">
            <v>1</v>
          </cell>
          <cell r="J4">
            <v>1</v>
          </cell>
          <cell r="M4">
            <v>0.9</v>
          </cell>
          <cell r="P4" t="str">
            <v>BaseDamage</v>
          </cell>
          <cell r="R4" t="str">
            <v>AddForce</v>
          </cell>
          <cell r="S4">
            <v>2</v>
          </cell>
          <cell r="T4">
            <v>8</v>
          </cell>
        </row>
        <row r="5">
          <cell r="A5" t="str">
            <v>LP_PiercingHitObject02</v>
          </cell>
          <cell r="B5" t="str">
            <v>LP_PiercingHitObject</v>
          </cell>
          <cell r="D5">
            <v>2</v>
          </cell>
          <cell r="J5">
            <v>2</v>
          </cell>
          <cell r="M5" t="str">
            <v>0.95,0.9</v>
          </cell>
          <cell r="P5" t="str">
            <v>AddActorState</v>
          </cell>
        </row>
        <row r="6">
          <cell r="P6" t="str">
            <v>스탯변경</v>
          </cell>
        </row>
        <row r="7">
          <cell r="P7" t="str">
            <v>DOT대미지</v>
          </cell>
        </row>
        <row r="8">
          <cell r="P8" t="str">
            <v>BaseDamageWithOnKill</v>
          </cell>
        </row>
        <row r="9">
          <cell r="P9" t="str">
            <v>DropItem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I7"/>
  <sheetViews>
    <sheetView tabSelected="1" workbookViewId="0">
      <pane ySplit="1" topLeftCell="A2" activePane="bottomLeft" state="frozen"/>
      <selection activeCell="H1" sqref="H1"/>
      <selection pane="bottomLeft" activeCell="A2" sqref="A2"/>
    </sheetView>
  </sheetViews>
  <sheetFormatPr defaultRowHeight="16.5" outlineLevelCol="1" x14ac:dyDescent="0.3"/>
  <cols>
    <col min="1" max="1" width="14.375" bestFit="1" customWidth="1"/>
    <col min="2" max="2" width="16" bestFit="1" customWidth="1"/>
    <col min="3" max="3" width="25.5" customWidth="1"/>
    <col min="4" max="4" width="25.75" customWidth="1"/>
    <col min="5" max="5" width="30.75" customWidth="1"/>
    <col min="6" max="7" width="22.875" hidden="1" customWidth="1" outlineLevel="1"/>
    <col min="8" max="8" width="14" customWidth="1" collapsed="1"/>
    <col min="9" max="9" width="31" customWidth="1"/>
  </cols>
  <sheetData>
    <row r="1" spans="1:9" ht="27" customHeight="1" x14ac:dyDescent="0.3">
      <c r="A1" t="s">
        <v>2</v>
      </c>
      <c r="B1" t="s">
        <v>1</v>
      </c>
      <c r="C1" t="s">
        <v>12</v>
      </c>
      <c r="D1" t="s">
        <v>6</v>
      </c>
      <c r="E1" t="s">
        <v>7</v>
      </c>
      <c r="F1" t="s">
        <v>23</v>
      </c>
      <c r="G1" t="s">
        <v>24</v>
      </c>
      <c r="H1" t="s">
        <v>20</v>
      </c>
      <c r="I1" t="s">
        <v>19</v>
      </c>
    </row>
    <row r="2" spans="1:9" x14ac:dyDescent="0.3">
      <c r="A2" t="s">
        <v>4</v>
      </c>
      <c r="C2" t="s">
        <v>15</v>
      </c>
      <c r="D2" t="s">
        <v>8</v>
      </c>
      <c r="E2" s="1" t="s">
        <v>9</v>
      </c>
      <c r="F2" t="str">
        <f>IFERROR(IF(ISBLANK(D2),"",VLOOKUP(D2,[1]StringTable!$A:$B,2,0)),"스트링없음")</f>
        <v>하트가 폭발한다</v>
      </c>
      <c r="G2" t="str">
        <f>IFERROR(IF(ISBLANK(E2),"",VLOOKUP(E2,[1]StringTable!$A:$B,2,0)),"스트링없음")</f>
        <v>대미지를 &lt;color=#FFFF00&gt;{0}%,{1}%,{2}%,{3}%&lt;/color&gt; 먹이고 적이 죽이면 하트를 반드시 떨어뜨린다
적이 죽지 않으면 기절을 먹인다</v>
      </c>
      <c r="H2">
        <v>1</v>
      </c>
      <c r="I2" t="b">
        <v>0</v>
      </c>
    </row>
    <row r="3" spans="1:9" x14ac:dyDescent="0.3">
      <c r="A3" t="s">
        <v>13</v>
      </c>
      <c r="C3" t="s">
        <v>16</v>
      </c>
      <c r="E3" s="1"/>
      <c r="F3" t="str">
        <f>IFERROR(IF(ISBLANK(D3),"",VLOOKUP(D3,[1]StringTable!$A:$B,2,0)),"스트링없음")</f>
        <v/>
      </c>
      <c r="G3" t="str">
        <f>IFERROR(IF(ISBLANK(E3),"",VLOOKUP(E3,[1]StringTable!$A:$B,2,0)),"스트링없음")</f>
        <v/>
      </c>
      <c r="H3">
        <v>0</v>
      </c>
      <c r="I3" t="b">
        <v>0</v>
      </c>
    </row>
    <row r="4" spans="1:9" x14ac:dyDescent="0.3">
      <c r="A4" t="s">
        <v>14</v>
      </c>
      <c r="C4" t="s">
        <v>18</v>
      </c>
      <c r="F4" t="str">
        <f>IFERROR(IF(ISBLANK(D4),"",VLOOKUP(D4,[1]StringTable!$A:$B,2,0)),"스트링없음")</f>
        <v/>
      </c>
      <c r="G4" t="str">
        <f>IFERROR(IF(ISBLANK(E4),"",VLOOKUP(E4,[1]StringTable!$A:$B,2,0)),"스트링없음")</f>
        <v/>
      </c>
      <c r="H4">
        <v>-1</v>
      </c>
      <c r="I4" t="b">
        <v>1</v>
      </c>
    </row>
    <row r="5" spans="1:9" x14ac:dyDescent="0.3">
      <c r="A5" t="s">
        <v>17</v>
      </c>
      <c r="F5" t="str">
        <f>IFERROR(IF(ISBLANK(D5),"",VLOOKUP(D5,[1]StringTable!$A:$B,2,0)),"스트링없음")</f>
        <v/>
      </c>
      <c r="G5" t="str">
        <f>IFERROR(IF(ISBLANK(E5),"",VLOOKUP(E5,[1]StringTable!$A:$B,2,0)),"스트링없음")</f>
        <v/>
      </c>
      <c r="I5" t="b">
        <v>0</v>
      </c>
    </row>
    <row r="6" spans="1:9" x14ac:dyDescent="0.3">
      <c r="F6" t="str">
        <f>IFERROR(IF(ISBLANK(D6),"",VLOOKUP(D6,[1]StringTable!$A:$B,2,0)),"스트링없음")</f>
        <v/>
      </c>
      <c r="G6" t="str">
        <f>IFERROR(IF(ISBLANK(E6),"",VLOOKUP(E6,[1]StringTable!$A:$B,2,0)),"스트링없음")</f>
        <v/>
      </c>
    </row>
    <row r="7" spans="1:9" x14ac:dyDescent="0.3">
      <c r="F7" t="str">
        <f>IFERROR(IF(ISBLANK(D7),"",VLOOKUP(D7,[1]StringTable!$A:$B,2,0)),"스트링없음")</f>
        <v/>
      </c>
      <c r="G7" t="str">
        <f>IFERROR(IF(ISBLANK(E7),"",VLOOKUP(E7,[1]StringTable!$A:$B,2,0)),"스트링없음")</f>
        <v/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18"/>
  <sheetViews>
    <sheetView workbookViewId="0">
      <selection activeCell="G1" sqref="G1"/>
    </sheetView>
  </sheetViews>
  <sheetFormatPr defaultRowHeight="16.5" outlineLevelCol="1" x14ac:dyDescent="0.3"/>
  <cols>
    <col min="1" max="1" width="16.25" customWidth="1"/>
    <col min="3" max="3" width="25.375" customWidth="1"/>
    <col min="4" max="4" width="25.375" hidden="1" customWidth="1" outlineLevel="1"/>
    <col min="5" max="5" width="22.875" hidden="1" customWidth="1" outlineLevel="1"/>
    <col min="6" max="6" width="24" hidden="1" customWidth="1" outlineLevel="1"/>
    <col min="7" max="7" width="19" customWidth="1" collapsed="1"/>
    <col min="8" max="8" width="17.25" hidden="1" customWidth="1" outlineLevel="1"/>
    <col min="9" max="9" width="12.875" hidden="1" customWidth="1" outlineLevel="1"/>
    <col min="10" max="11" width="10.625" hidden="1" customWidth="1" outlineLevel="1"/>
    <col min="12" max="14" width="11.375" hidden="1" customWidth="1" outlineLevel="1"/>
    <col min="15" max="15" width="17.25" hidden="1" customWidth="1" outlineLevel="1"/>
    <col min="16" max="16" width="12.875" hidden="1" customWidth="1" outlineLevel="1"/>
    <col min="17" max="18" width="10.625" hidden="1" customWidth="1" outlineLevel="1"/>
    <col min="19" max="21" width="11.375" hidden="1" customWidth="1" outlineLevel="1"/>
    <col min="22" max="22" width="17.25" hidden="1" customWidth="1" outlineLevel="1"/>
    <col min="23" max="23" width="12.875" hidden="1" customWidth="1" outlineLevel="1"/>
    <col min="24" max="25" width="10.625" hidden="1" customWidth="1" outlineLevel="1"/>
    <col min="26" max="28" width="11.375" hidden="1" customWidth="1" outlineLevel="1"/>
    <col min="29" max="29" width="9" collapsed="1"/>
  </cols>
  <sheetData>
    <row r="1" spans="1:28" ht="27" customHeight="1" x14ac:dyDescent="0.3">
      <c r="A1" t="s">
        <v>2</v>
      </c>
      <c r="B1" t="s">
        <v>5</v>
      </c>
      <c r="C1" t="s">
        <v>12</v>
      </c>
      <c r="D1" t="s">
        <v>35</v>
      </c>
      <c r="E1" t="s">
        <v>23</v>
      </c>
      <c r="F1" t="s">
        <v>24</v>
      </c>
      <c r="G1" t="s">
        <v>10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33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3">
      <c r="A2" t="s">
        <v>4</v>
      </c>
      <c r="B2">
        <v>1</v>
      </c>
      <c r="D2" t="str">
        <f>IF(ISBLANK(VLOOKUP($A2,LevelPackTable!$1:$1048576,MATCH(LevelPackTable!$C$1,LevelPackTable!$1:$1,0),0)),"",VLOOKUP($A2,LevelPackTable!$1:$1048576,MATCH(LevelPackTable!$C$1,LevelPackTable!$1:$1,0),0))</f>
        <v>LPAF_PiercingHitObject</v>
      </c>
      <c r="E2" t="str">
        <f>IFERROR(IF(ISBLANK(LevelPackTable!D2),"",VLOOKUP(LevelPackTable!D2,[1]StringTable!$A:$B,2,0)),"스트링없음")</f>
        <v>하트가 폭발한다</v>
      </c>
      <c r="F2" t="str">
        <f>IFERROR(IF(ISBLANK(LevelPackTable!E2),"",VLOOKUP(LevelPackTable!E2,[1]StringTable!$A:$B,2,0)),"스트링없음")</f>
        <v>대미지를 &lt;color=#FFFF00&gt;{0}%,{1}%,{2}%,{3}%&lt;/color&gt; 먹이고 적이 죽이면 하트를 반드시 떨어뜨린다
적이 죽지 않으면 기절을 먹인다</v>
      </c>
      <c r="G2" t="s">
        <v>11</v>
      </c>
      <c r="H2" t="s">
        <v>34</v>
      </c>
      <c r="I2">
        <f>IFERROR(IF(ISBLANK($H2),"",VLOOKUP($H2&amp;TEXT($B2,"00"),[2]AffectorValueLevelTable!$1:$1048576,MATCH(I$1,[2]AffectorValueLevelTable!$1:$1,0),0)),"어펙터밸류 없음")</f>
        <v>1</v>
      </c>
      <c r="J2">
        <f>IFERROR(IF(ISBLANK($H2),"",VLOOKUP($H2&amp;TEXT($B2,"00"),[2]AffectorValueLevelTable!$1:$1048576,MATCH(J$1,[2]AffectorValueLevelTable!$1:$1,0),0)),"어펙터밸류 없음")</f>
        <v>1</v>
      </c>
      <c r="K2" t="str">
        <f>IFERROR(IF(ISBLANK($H2),"",VLOOKUP($H2&amp;TEXT($B2,"00"),[2]AffectorValueLevelTable!$1:$1048576,MATCH(K$1,[2]AffectorValueLevelTable!$1:$1,0),0)),"어펙터밸류 없음")</f>
        <v>0.4,0.5,0.6</v>
      </c>
      <c r="P2" t="str">
        <f>IFERROR(IF(ISBLANK($S2),"",VLOOKUP($S2&amp;TEXT($B2,"00"),[2]AffectorValueLevelTable!$1:$1048576,MATCH(P$1,[2]AffectorValueLevelTable!$1:$1,0),0)),"어펙터밸류 없음")</f>
        <v/>
      </c>
      <c r="Q2" t="str">
        <f>IFERROR(IF(ISBLANK($S2),"",VLOOKUP($S2&amp;TEXT($B2,"00"),[2]AffectorValueLevelTable!$1:$1048576,MATCH(Q$1,[2]AffectorValueLevelTable!$1:$1,0),0)),"어펙터밸류 없음")</f>
        <v/>
      </c>
      <c r="R2" t="str">
        <f>IFERROR(IF(ISBLANK($S2),"",VLOOKUP($S2&amp;TEXT($B2,"00"),[2]AffectorValueLevelTable!$1:$1048576,MATCH(R$1,[2]AffectorValueLevelTable!$1:$1,0),0)),"어펙터밸류 없음")</f>
        <v/>
      </c>
      <c r="W2" t="str">
        <f>IFERROR(IF(ISBLANK($Z2),"",VLOOKUP($Z2&amp;TEXT($B2,"00"),[2]AffectorValueLevelTable!$1:$1048576,MATCH(W$1,[2]AffectorValueLevelTable!$1:$1,0),0)),"어펙터밸류 없음")</f>
        <v/>
      </c>
      <c r="X2" t="str">
        <f>IFERROR(IF(ISBLANK($Z2),"",VLOOKUP($Z2&amp;TEXT($B2,"00"),[2]AffectorValueLevelTable!$1:$1048576,MATCH(X$1,[2]AffectorValueLevelTable!$1:$1,0),0)),"어펙터밸류 없음")</f>
        <v/>
      </c>
      <c r="Y2" t="str">
        <f>IFERROR(IF(ISBLANK($Z2),"",VLOOKUP($Z2&amp;TEXT($B2,"00"),[2]AffectorValueLevelTable!$1:$1048576,MATCH(Y$1,[2]AffectorValueLevelTable!$1:$1,0),0)),"어펙터밸류 없음")</f>
        <v/>
      </c>
    </row>
    <row r="3" spans="1:28" x14ac:dyDescent="0.3">
      <c r="A3" t="s">
        <v>4</v>
      </c>
      <c r="B3">
        <v>2</v>
      </c>
      <c r="D3" t="str">
        <f>IF(ISBLANK(VLOOKUP($A3,LevelPackTable!$1:$1048576,MATCH(LevelPackTable!$C$1,LevelPackTable!$1:$1,0),0)),"",VLOOKUP($A3,LevelPackTable!$1:$1048576,MATCH(LevelPackTable!$C$1,LevelPackTable!$1:$1,0),0))</f>
        <v>LPAF_PiercingHitObject</v>
      </c>
      <c r="E3" t="str">
        <f>IFERROR(IF(ISBLANK(LevelPackTable!D3),"",VLOOKUP(LevelPackTable!D3,[1]StringTable!$A:$B,2,0)),"스트링없음")</f>
        <v/>
      </c>
      <c r="F3" t="str">
        <f>IFERROR(IF(ISBLANK(LevelPackTable!E3),"",VLOOKUP(LevelPackTable!E3,[1]StringTable!$A:$B,2,0)),"스트링없음")</f>
        <v/>
      </c>
      <c r="I3" t="str">
        <f>IFERROR(IF(ISBLANK($H3),"",VLOOKUP($H3&amp;TEXT($B3,"00"),[2]AffectorValueLevelTable!$1:$1048576,MATCH(I$1,[2]AffectorValueLevelTable!$1:$1,0),0)),"어펙터밸류 없음")</f>
        <v/>
      </c>
      <c r="J3" t="str">
        <f>IFERROR(IF(ISBLANK($H3),"",VLOOKUP($H3&amp;TEXT($B3,"00"),[2]AffectorValueLevelTable!$1:$1048576,MATCH(J$1,[2]AffectorValueLevelTable!$1:$1,0),0)),"어펙터밸류 없음")</f>
        <v/>
      </c>
      <c r="K3" t="str">
        <f>IFERROR(IF(ISBLANK($H3),"",VLOOKUP($H3&amp;TEXT($B3,"00"),[2]AffectorValueLevelTable!$1:$1048576,MATCH(K$1,[2]AffectorValueLevelTable!$1:$1,0),0)),"어펙터밸류 없음")</f>
        <v/>
      </c>
      <c r="P3" t="str">
        <f>IFERROR(IF(ISBLANK($S3),"",VLOOKUP($S3&amp;TEXT($B3,"00"),[2]AffectorValueLevelTable!$1:$1048576,MATCH(P$1,[2]AffectorValueLevelTable!$1:$1,0),0)),"어펙터밸류 없음")</f>
        <v/>
      </c>
      <c r="Q3" t="str">
        <f>IFERROR(IF(ISBLANK($S3),"",VLOOKUP($S3&amp;TEXT($B3,"00"),[2]AffectorValueLevelTable!$1:$1048576,MATCH(Q$1,[2]AffectorValueLevelTable!$1:$1,0),0)),"어펙터밸류 없음")</f>
        <v/>
      </c>
      <c r="R3" t="str">
        <f>IFERROR(IF(ISBLANK($S3),"",VLOOKUP($S3&amp;TEXT($B3,"00"),[2]AffectorValueLevelTable!$1:$1048576,MATCH(R$1,[2]AffectorValueLevelTable!$1:$1,0),0)),"어펙터밸류 없음")</f>
        <v/>
      </c>
      <c r="W3" t="str">
        <f>IFERROR(IF(ISBLANK($Z3),"",VLOOKUP($Z3&amp;TEXT($B3,"00"),[2]AffectorValueLevelTable!$1:$1048576,MATCH(W$1,[2]AffectorValueLevelTable!$1:$1,0),0)),"어펙터밸류 없음")</f>
        <v/>
      </c>
      <c r="X3" t="str">
        <f>IFERROR(IF(ISBLANK($Z3),"",VLOOKUP($Z3&amp;TEXT($B3,"00"),[2]AffectorValueLevelTable!$1:$1048576,MATCH(X$1,[2]AffectorValueLevelTable!$1:$1,0),0)),"어펙터밸류 없음")</f>
        <v/>
      </c>
      <c r="Y3" t="str">
        <f>IFERROR(IF(ISBLANK($Z3),"",VLOOKUP($Z3&amp;TEXT($B3,"00"),[2]AffectorValueLevelTable!$1:$1048576,MATCH(Y$1,[2]AffectorValueLevelTable!$1:$1,0),0)),"어펙터밸류 없음")</f>
        <v/>
      </c>
    </row>
    <row r="4" spans="1:28" x14ac:dyDescent="0.3">
      <c r="A4" t="s">
        <v>4</v>
      </c>
      <c r="B4">
        <v>3</v>
      </c>
      <c r="D4" t="str">
        <f>IF(ISBLANK(VLOOKUP($A4,LevelPackTable!$1:$1048576,MATCH(LevelPackTable!$C$1,LevelPackTable!$1:$1,0),0)),"",VLOOKUP($A4,LevelPackTable!$1:$1048576,MATCH(LevelPackTable!$C$1,LevelPackTable!$1:$1,0),0))</f>
        <v>LPAF_PiercingHitObject</v>
      </c>
      <c r="E4" t="str">
        <f>IFERROR(IF(ISBLANK(LevelPackTable!D4),"",VLOOKUP(LevelPackTable!D4,[1]StringTable!$A:$B,2,0)),"스트링없음")</f>
        <v/>
      </c>
      <c r="F4" t="str">
        <f>IFERROR(IF(ISBLANK(LevelPackTable!E4),"",VLOOKUP(LevelPackTable!E4,[1]StringTable!$A:$B,2,0)),"스트링없음")</f>
        <v/>
      </c>
      <c r="I4" t="str">
        <f>IFERROR(IF(ISBLANK($H4),"",VLOOKUP($H4&amp;TEXT($B4,"00"),[2]AffectorValueLevelTable!$1:$1048576,MATCH(I$1,[2]AffectorValueLevelTable!$1:$1,0),0)),"어펙터밸류 없음")</f>
        <v/>
      </c>
      <c r="J4" t="str">
        <f>IFERROR(IF(ISBLANK($H4),"",VLOOKUP($H4&amp;TEXT($B4,"00"),[2]AffectorValueLevelTable!$1:$1048576,MATCH(J$1,[2]AffectorValueLevelTable!$1:$1,0),0)),"어펙터밸류 없음")</f>
        <v/>
      </c>
      <c r="K4" t="str">
        <f>IFERROR(IF(ISBLANK($H4),"",VLOOKUP($H4&amp;TEXT($B4,"00"),[2]AffectorValueLevelTable!$1:$1048576,MATCH(K$1,[2]AffectorValueLevelTable!$1:$1,0),0)),"어펙터밸류 없음")</f>
        <v/>
      </c>
      <c r="P4" t="str">
        <f>IFERROR(IF(ISBLANK($S4),"",VLOOKUP($S4&amp;TEXT($B4,"00"),[2]AffectorValueLevelTable!$1:$1048576,MATCH(P$1,[2]AffectorValueLevelTable!$1:$1,0),0)),"어펙터밸류 없음")</f>
        <v/>
      </c>
      <c r="Q4" t="str">
        <f>IFERROR(IF(ISBLANK($S4),"",VLOOKUP($S4&amp;TEXT($B4,"00"),[2]AffectorValueLevelTable!$1:$1048576,MATCH(Q$1,[2]AffectorValueLevelTable!$1:$1,0),0)),"어펙터밸류 없음")</f>
        <v/>
      </c>
      <c r="R4" t="str">
        <f>IFERROR(IF(ISBLANK($S4),"",VLOOKUP($S4&amp;TEXT($B4,"00"),[2]AffectorValueLevelTable!$1:$1048576,MATCH(R$1,[2]AffectorValueLevelTable!$1:$1,0),0)),"어펙터밸류 없음")</f>
        <v/>
      </c>
      <c r="W4" t="str">
        <f>IFERROR(IF(ISBLANK($Z4),"",VLOOKUP($Z4&amp;TEXT($B4,"00"),[2]AffectorValueLevelTable!$1:$1048576,MATCH(W$1,[2]AffectorValueLevelTable!$1:$1,0),0)),"어펙터밸류 없음")</f>
        <v/>
      </c>
      <c r="X4" t="str">
        <f>IFERROR(IF(ISBLANK($Z4),"",VLOOKUP($Z4&amp;TEXT($B4,"00"),[2]AffectorValueLevelTable!$1:$1048576,MATCH(X$1,[2]AffectorValueLevelTable!$1:$1,0),0)),"어펙터밸류 없음")</f>
        <v/>
      </c>
      <c r="Y4" t="str">
        <f>IFERROR(IF(ISBLANK($Z4),"",VLOOKUP($Z4&amp;TEXT($B4,"00"),[2]AffectorValueLevelTable!$1:$1048576,MATCH(Y$1,[2]AffectorValueLevelTable!$1:$1,0),0)),"어펙터밸류 없음")</f>
        <v/>
      </c>
    </row>
    <row r="5" spans="1:28" x14ac:dyDescent="0.3">
      <c r="A5" t="s">
        <v>13</v>
      </c>
      <c r="B5">
        <v>1</v>
      </c>
      <c r="D5" t="str">
        <f>IF(ISBLANK(VLOOKUP($A5,LevelPackTable!$1:$1048576,MATCH(LevelPackTable!$C$1,LevelPackTable!$1:$1,0),0)),"",VLOOKUP($A5,LevelPackTable!$1:$1048576,MATCH(LevelPackTable!$C$1,LevelPackTable!$1:$1,0),0))</f>
        <v>LPAF_ChangeActorStatus010</v>
      </c>
      <c r="E5" t="str">
        <f>IFERROR(IF(ISBLANK(LevelPackTable!D5),"",VLOOKUP(LevelPackTable!D5,[1]StringTable!$A:$B,2,0)),"스트링없음")</f>
        <v/>
      </c>
      <c r="F5" t="str">
        <f>IFERROR(IF(ISBLANK(LevelPackTable!E5),"",VLOOKUP(LevelPackTable!E5,[1]StringTable!$A:$B,2,0)),"스트링없음")</f>
        <v/>
      </c>
      <c r="I5" t="str">
        <f>IFERROR(IF(ISBLANK($H5),"",VLOOKUP($H5&amp;TEXT($B5,"00"),[2]AffectorValueLevelTable!$1:$1048576,MATCH(I$1,[2]AffectorValueLevelTable!$1:$1,0),0)),"어펙터밸류 없음")</f>
        <v/>
      </c>
      <c r="J5" t="str">
        <f>IFERROR(IF(ISBLANK($H5),"",VLOOKUP($H5&amp;TEXT($B5,"00"),[2]AffectorValueLevelTable!$1:$1048576,MATCH(J$1,[2]AffectorValueLevelTable!$1:$1,0),0)),"어펙터밸류 없음")</f>
        <v/>
      </c>
      <c r="K5" t="str">
        <f>IFERROR(IF(ISBLANK($H5),"",VLOOKUP($H5&amp;TEXT($B5,"00"),[2]AffectorValueLevelTable!$1:$1048576,MATCH(K$1,[2]AffectorValueLevelTable!$1:$1,0),0)),"어펙터밸류 없음")</f>
        <v/>
      </c>
      <c r="P5" t="str">
        <f>IFERROR(IF(ISBLANK($S5),"",VLOOKUP($S5&amp;TEXT($B5,"00"),[2]AffectorValueLevelTable!$1:$1048576,MATCH(P$1,[2]AffectorValueLevelTable!$1:$1,0),0)),"어펙터밸류 없음")</f>
        <v/>
      </c>
      <c r="Q5" t="str">
        <f>IFERROR(IF(ISBLANK($S5),"",VLOOKUP($S5&amp;TEXT($B5,"00"),[2]AffectorValueLevelTable!$1:$1048576,MATCH(Q$1,[2]AffectorValueLevelTable!$1:$1,0),0)),"어펙터밸류 없음")</f>
        <v/>
      </c>
      <c r="R5" t="str">
        <f>IFERROR(IF(ISBLANK($S5),"",VLOOKUP($S5&amp;TEXT($B5,"00"),[2]AffectorValueLevelTable!$1:$1048576,MATCH(R$1,[2]AffectorValueLevelTable!$1:$1,0),0)),"어펙터밸류 없음")</f>
        <v/>
      </c>
      <c r="W5" t="str">
        <f>IFERROR(IF(ISBLANK($Z5),"",VLOOKUP($Z5&amp;TEXT($B5,"00"),[2]AffectorValueLevelTable!$1:$1048576,MATCH(W$1,[2]AffectorValueLevelTable!$1:$1,0),0)),"어펙터밸류 없음")</f>
        <v/>
      </c>
      <c r="X5" t="str">
        <f>IFERROR(IF(ISBLANK($Z5),"",VLOOKUP($Z5&amp;TEXT($B5,"00"),[2]AffectorValueLevelTable!$1:$1048576,MATCH(X$1,[2]AffectorValueLevelTable!$1:$1,0),0)),"어펙터밸류 없음")</f>
        <v/>
      </c>
      <c r="Y5" t="str">
        <f>IFERROR(IF(ISBLANK($Z5),"",VLOOKUP($Z5&amp;TEXT($B5,"00"),[2]AffectorValueLevelTable!$1:$1048576,MATCH(Y$1,[2]AffectorValueLevelTable!$1:$1,0),0)),"어펙터밸류 없음")</f>
        <v/>
      </c>
    </row>
    <row r="6" spans="1:28" x14ac:dyDescent="0.3">
      <c r="A6" t="s">
        <v>13</v>
      </c>
      <c r="B6">
        <v>2</v>
      </c>
      <c r="D6" t="str">
        <f>IF(ISBLANK(VLOOKUP($A6,LevelPackTable!$1:$1048576,MATCH(LevelPackTable!$C$1,LevelPackTable!$1:$1,0),0)),"",VLOOKUP($A6,LevelPackTable!$1:$1048576,MATCH(LevelPackTable!$C$1,LevelPackTable!$1:$1,0),0))</f>
        <v>LPAF_ChangeActorStatus010</v>
      </c>
      <c r="E6" t="str">
        <f>IFERROR(IF(ISBLANK(LevelPackTable!D6),"",VLOOKUP(LevelPackTable!D6,[1]StringTable!$A:$B,2,0)),"스트링없음")</f>
        <v/>
      </c>
      <c r="F6" t="str">
        <f>IFERROR(IF(ISBLANK(LevelPackTable!E6),"",VLOOKUP(LevelPackTable!E6,[1]StringTable!$A:$B,2,0)),"스트링없음")</f>
        <v/>
      </c>
      <c r="I6" t="str">
        <f>IFERROR(IF(ISBLANK($H6),"",VLOOKUP($H6&amp;TEXT($B6,"00"),[2]AffectorValueLevelTable!$1:$1048576,MATCH(I$1,[2]AffectorValueLevelTable!$1:$1,0),0)),"어펙터밸류 없음")</f>
        <v/>
      </c>
      <c r="J6" t="str">
        <f>IFERROR(IF(ISBLANK($H6),"",VLOOKUP($H6&amp;TEXT($B6,"00"),[2]AffectorValueLevelTable!$1:$1048576,MATCH(J$1,[2]AffectorValueLevelTable!$1:$1,0),0)),"어펙터밸류 없음")</f>
        <v/>
      </c>
      <c r="K6" t="str">
        <f>IFERROR(IF(ISBLANK($H6),"",VLOOKUP($H6&amp;TEXT($B6,"00"),[2]AffectorValueLevelTable!$1:$1048576,MATCH(K$1,[2]AffectorValueLevelTable!$1:$1,0),0)),"어펙터밸류 없음")</f>
        <v/>
      </c>
      <c r="P6" t="str">
        <f>IFERROR(IF(ISBLANK($S6),"",VLOOKUP($S6&amp;TEXT($B6,"00"),[2]AffectorValueLevelTable!$1:$1048576,MATCH(P$1,[2]AffectorValueLevelTable!$1:$1,0),0)),"어펙터밸류 없음")</f>
        <v/>
      </c>
      <c r="Q6" t="str">
        <f>IFERROR(IF(ISBLANK($S6),"",VLOOKUP($S6&amp;TEXT($B6,"00"),[2]AffectorValueLevelTable!$1:$1048576,MATCH(Q$1,[2]AffectorValueLevelTable!$1:$1,0),0)),"어펙터밸류 없음")</f>
        <v/>
      </c>
      <c r="R6" t="str">
        <f>IFERROR(IF(ISBLANK($S6),"",VLOOKUP($S6&amp;TEXT($B6,"00"),[2]AffectorValueLevelTable!$1:$1048576,MATCH(R$1,[2]AffectorValueLevelTable!$1:$1,0),0)),"어펙터밸류 없음")</f>
        <v/>
      </c>
      <c r="W6" t="str">
        <f>IFERROR(IF(ISBLANK($Z6),"",VLOOKUP($Z6&amp;TEXT($B6,"00"),[2]AffectorValueLevelTable!$1:$1048576,MATCH(W$1,[2]AffectorValueLevelTable!$1:$1,0),0)),"어펙터밸류 없음")</f>
        <v/>
      </c>
      <c r="X6" t="str">
        <f>IFERROR(IF(ISBLANK($Z6),"",VLOOKUP($Z6&amp;TEXT($B6,"00"),[2]AffectorValueLevelTable!$1:$1048576,MATCH(X$1,[2]AffectorValueLevelTable!$1:$1,0),0)),"어펙터밸류 없음")</f>
        <v/>
      </c>
      <c r="Y6" t="str">
        <f>IFERROR(IF(ISBLANK($Z6),"",VLOOKUP($Z6&amp;TEXT($B6,"00"),[2]AffectorValueLevelTable!$1:$1048576,MATCH(Y$1,[2]AffectorValueLevelTable!$1:$1,0),0)),"어펙터밸류 없음")</f>
        <v/>
      </c>
    </row>
    <row r="7" spans="1:28" x14ac:dyDescent="0.3">
      <c r="A7" t="s">
        <v>13</v>
      </c>
      <c r="B7">
        <v>3</v>
      </c>
      <c r="D7" t="str">
        <f>IF(ISBLANK(VLOOKUP($A7,LevelPackTable!$1:$1048576,MATCH(LevelPackTable!$C$1,LevelPackTable!$1:$1,0),0)),"",VLOOKUP($A7,LevelPackTable!$1:$1048576,MATCH(LevelPackTable!$C$1,LevelPackTable!$1:$1,0),0))</f>
        <v>LPAF_ChangeActorStatus010</v>
      </c>
      <c r="E7" t="str">
        <f>IFERROR(IF(ISBLANK(LevelPackTable!D7),"",VLOOKUP(LevelPackTable!D7,[1]StringTable!$A:$B,2,0)),"스트링없음")</f>
        <v/>
      </c>
      <c r="F7" t="str">
        <f>IFERROR(IF(ISBLANK(LevelPackTable!E7),"",VLOOKUP(LevelPackTable!E7,[1]StringTable!$A:$B,2,0)),"스트링없음")</f>
        <v/>
      </c>
      <c r="I7" t="str">
        <f>IFERROR(IF(ISBLANK($H7),"",VLOOKUP($H7&amp;TEXT($B7,"00"),[2]AffectorValueLevelTable!$1:$1048576,MATCH(I$1,[2]AffectorValueLevelTable!$1:$1,0),0)),"어펙터밸류 없음")</f>
        <v/>
      </c>
      <c r="J7" t="str">
        <f>IFERROR(IF(ISBLANK($H7),"",VLOOKUP($H7&amp;TEXT($B7,"00"),[2]AffectorValueLevelTable!$1:$1048576,MATCH(J$1,[2]AffectorValueLevelTable!$1:$1,0),0)),"어펙터밸류 없음")</f>
        <v/>
      </c>
      <c r="K7" t="str">
        <f>IFERROR(IF(ISBLANK($H7),"",VLOOKUP($H7&amp;TEXT($B7,"00"),[2]AffectorValueLevelTable!$1:$1048576,MATCH(K$1,[2]AffectorValueLevelTable!$1:$1,0),0)),"어펙터밸류 없음")</f>
        <v/>
      </c>
      <c r="P7" t="str">
        <f>IFERROR(IF(ISBLANK($S7),"",VLOOKUP($S7&amp;TEXT($B7,"00"),[2]AffectorValueLevelTable!$1:$1048576,MATCH(P$1,[2]AffectorValueLevelTable!$1:$1,0),0)),"어펙터밸류 없음")</f>
        <v/>
      </c>
      <c r="Q7" t="str">
        <f>IFERROR(IF(ISBLANK($S7),"",VLOOKUP($S7&amp;TEXT($B7,"00"),[2]AffectorValueLevelTable!$1:$1048576,MATCH(Q$1,[2]AffectorValueLevelTable!$1:$1,0),0)),"어펙터밸류 없음")</f>
        <v/>
      </c>
      <c r="R7" t="str">
        <f>IFERROR(IF(ISBLANK($S7),"",VLOOKUP($S7&amp;TEXT($B7,"00"),[2]AffectorValueLevelTable!$1:$1048576,MATCH(R$1,[2]AffectorValueLevelTable!$1:$1,0),0)),"어펙터밸류 없음")</f>
        <v/>
      </c>
      <c r="W7" t="str">
        <f>IFERROR(IF(ISBLANK($Z7),"",VLOOKUP($Z7&amp;TEXT($B7,"00"),[2]AffectorValueLevelTable!$1:$1048576,MATCH(W$1,[2]AffectorValueLevelTable!$1:$1,0),0)),"어펙터밸류 없음")</f>
        <v/>
      </c>
      <c r="X7" t="str">
        <f>IFERROR(IF(ISBLANK($Z7),"",VLOOKUP($Z7&amp;TEXT($B7,"00"),[2]AffectorValueLevelTable!$1:$1048576,MATCH(X$1,[2]AffectorValueLevelTable!$1:$1,0),0)),"어펙터밸류 없음")</f>
        <v/>
      </c>
      <c r="Y7" t="str">
        <f>IFERROR(IF(ISBLANK($Z7),"",VLOOKUP($Z7&amp;TEXT($B7,"00"),[2]AffectorValueLevelTable!$1:$1048576,MATCH(Y$1,[2]AffectorValueLevelTable!$1:$1,0),0)),"어펙터밸류 없음")</f>
        <v/>
      </c>
    </row>
    <row r="8" spans="1:28" x14ac:dyDescent="0.3">
      <c r="A8" t="s">
        <v>13</v>
      </c>
      <c r="B8">
        <v>4</v>
      </c>
      <c r="D8" t="str">
        <f>IF(ISBLANK(VLOOKUP($A8,LevelPackTable!$1:$1048576,MATCH(LevelPackTable!$C$1,LevelPackTable!$1:$1,0),0)),"",VLOOKUP($A8,LevelPackTable!$1:$1048576,MATCH(LevelPackTable!$C$1,LevelPackTable!$1:$1,0),0))</f>
        <v>LPAF_ChangeActorStatus010</v>
      </c>
      <c r="E8" t="str">
        <f>IFERROR(IF(ISBLANK(LevelPackTable!D8),"",VLOOKUP(LevelPackTable!D8,[1]StringTable!$A:$B,2,0)),"스트링없음")</f>
        <v/>
      </c>
      <c r="F8" t="str">
        <f>IFERROR(IF(ISBLANK(LevelPackTable!E8),"",VLOOKUP(LevelPackTable!E8,[1]StringTable!$A:$B,2,0)),"스트링없음")</f>
        <v/>
      </c>
      <c r="I8" t="str">
        <f>IFERROR(IF(ISBLANK($H8),"",VLOOKUP($H8&amp;TEXT($B8,"00"),[2]AffectorValueLevelTable!$1:$1048576,MATCH(I$1,[2]AffectorValueLevelTable!$1:$1,0),0)),"어펙터밸류 없음")</f>
        <v/>
      </c>
      <c r="J8" t="str">
        <f>IFERROR(IF(ISBLANK($H8),"",VLOOKUP($H8&amp;TEXT($B8,"00"),[2]AffectorValueLevelTable!$1:$1048576,MATCH(J$1,[2]AffectorValueLevelTable!$1:$1,0),0)),"어펙터밸류 없음")</f>
        <v/>
      </c>
      <c r="K8" t="str">
        <f>IFERROR(IF(ISBLANK($H8),"",VLOOKUP($H8&amp;TEXT($B8,"00"),[2]AffectorValueLevelTable!$1:$1048576,MATCH(K$1,[2]AffectorValueLevelTable!$1:$1,0),0)),"어펙터밸류 없음")</f>
        <v/>
      </c>
      <c r="P8" t="str">
        <f>IFERROR(IF(ISBLANK($S8),"",VLOOKUP($S8&amp;TEXT($B8,"00"),[2]AffectorValueLevelTable!$1:$1048576,MATCH(P$1,[2]AffectorValueLevelTable!$1:$1,0),0)),"어펙터밸류 없음")</f>
        <v/>
      </c>
      <c r="Q8" t="str">
        <f>IFERROR(IF(ISBLANK($S8),"",VLOOKUP($S8&amp;TEXT($B8,"00"),[2]AffectorValueLevelTable!$1:$1048576,MATCH(Q$1,[2]AffectorValueLevelTable!$1:$1,0),0)),"어펙터밸류 없음")</f>
        <v/>
      </c>
      <c r="R8" t="str">
        <f>IFERROR(IF(ISBLANK($S8),"",VLOOKUP($S8&amp;TEXT($B8,"00"),[2]AffectorValueLevelTable!$1:$1048576,MATCH(R$1,[2]AffectorValueLevelTable!$1:$1,0),0)),"어펙터밸류 없음")</f>
        <v/>
      </c>
      <c r="W8" t="str">
        <f>IFERROR(IF(ISBLANK($Z8),"",VLOOKUP($Z8&amp;TEXT($B8,"00"),[2]AffectorValueLevelTable!$1:$1048576,MATCH(W$1,[2]AffectorValueLevelTable!$1:$1,0),0)),"어펙터밸류 없음")</f>
        <v/>
      </c>
      <c r="X8" t="str">
        <f>IFERROR(IF(ISBLANK($Z8),"",VLOOKUP($Z8&amp;TEXT($B8,"00"),[2]AffectorValueLevelTable!$1:$1048576,MATCH(X$1,[2]AffectorValueLevelTable!$1:$1,0),0)),"어펙터밸류 없음")</f>
        <v/>
      </c>
      <c r="Y8" t="str">
        <f>IFERROR(IF(ISBLANK($Z8),"",VLOOKUP($Z8&amp;TEXT($B8,"00"),[2]AffectorValueLevelTable!$1:$1048576,MATCH(Y$1,[2]AffectorValueLevelTable!$1:$1,0),0)),"어펙터밸류 없음")</f>
        <v/>
      </c>
    </row>
    <row r="9" spans="1:28" x14ac:dyDescent="0.3">
      <c r="A9" t="s">
        <v>13</v>
      </c>
      <c r="B9">
        <v>5</v>
      </c>
      <c r="D9" t="str">
        <f>IF(ISBLANK(VLOOKUP($A9,LevelPackTable!$1:$1048576,MATCH(LevelPackTable!$C$1,LevelPackTable!$1:$1,0),0)),"",VLOOKUP($A9,LevelPackTable!$1:$1048576,MATCH(LevelPackTable!$C$1,LevelPackTable!$1:$1,0),0))</f>
        <v>LPAF_ChangeActorStatus010</v>
      </c>
      <c r="E9" t="str">
        <f>IFERROR(IF(ISBLANK(LevelPackTable!D9),"",VLOOKUP(LevelPackTable!D9,[1]StringTable!$A:$B,2,0)),"스트링없음")</f>
        <v/>
      </c>
      <c r="F9" t="str">
        <f>IFERROR(IF(ISBLANK(LevelPackTable!E9),"",VLOOKUP(LevelPackTable!E9,[1]StringTable!$A:$B,2,0)),"스트링없음")</f>
        <v/>
      </c>
      <c r="I9" t="str">
        <f>IFERROR(IF(ISBLANK($H9),"",VLOOKUP($H9&amp;TEXT($B9,"00"),[2]AffectorValueLevelTable!$1:$1048576,MATCH(I$1,[2]AffectorValueLevelTable!$1:$1,0),0)),"어펙터밸류 없음")</f>
        <v/>
      </c>
      <c r="J9" t="str">
        <f>IFERROR(IF(ISBLANK($H9),"",VLOOKUP($H9&amp;TEXT($B9,"00"),[2]AffectorValueLevelTable!$1:$1048576,MATCH(J$1,[2]AffectorValueLevelTable!$1:$1,0),0)),"어펙터밸류 없음")</f>
        <v/>
      </c>
      <c r="K9" t="str">
        <f>IFERROR(IF(ISBLANK($H9),"",VLOOKUP($H9&amp;TEXT($B9,"00"),[2]AffectorValueLevelTable!$1:$1048576,MATCH(K$1,[2]AffectorValueLevelTable!$1:$1,0),0)),"어펙터밸류 없음")</f>
        <v/>
      </c>
      <c r="P9" t="str">
        <f>IFERROR(IF(ISBLANK($S9),"",VLOOKUP($S9&amp;TEXT($B9,"00"),[2]AffectorValueLevelTable!$1:$1048576,MATCH(P$1,[2]AffectorValueLevelTable!$1:$1,0),0)),"어펙터밸류 없음")</f>
        <v/>
      </c>
      <c r="Q9" t="str">
        <f>IFERROR(IF(ISBLANK($S9),"",VLOOKUP($S9&amp;TEXT($B9,"00"),[2]AffectorValueLevelTable!$1:$1048576,MATCH(Q$1,[2]AffectorValueLevelTable!$1:$1,0),0)),"어펙터밸류 없음")</f>
        <v/>
      </c>
      <c r="R9" t="str">
        <f>IFERROR(IF(ISBLANK($S9),"",VLOOKUP($S9&amp;TEXT($B9,"00"),[2]AffectorValueLevelTable!$1:$1048576,MATCH(R$1,[2]AffectorValueLevelTable!$1:$1,0),0)),"어펙터밸류 없음")</f>
        <v/>
      </c>
      <c r="W9" t="str">
        <f>IFERROR(IF(ISBLANK($Z9),"",VLOOKUP($Z9&amp;TEXT($B9,"00"),[2]AffectorValueLevelTable!$1:$1048576,MATCH(W$1,[2]AffectorValueLevelTable!$1:$1,0),0)),"어펙터밸류 없음")</f>
        <v/>
      </c>
      <c r="X9" t="str">
        <f>IFERROR(IF(ISBLANK($Z9),"",VLOOKUP($Z9&amp;TEXT($B9,"00"),[2]AffectorValueLevelTable!$1:$1048576,MATCH(X$1,[2]AffectorValueLevelTable!$1:$1,0),0)),"어펙터밸류 없음")</f>
        <v/>
      </c>
      <c r="Y9" t="str">
        <f>IFERROR(IF(ISBLANK($Z9),"",VLOOKUP($Z9&amp;TEXT($B9,"00"),[2]AffectorValueLevelTable!$1:$1048576,MATCH(Y$1,[2]AffectorValueLevelTable!$1:$1,0),0)),"어펙터밸류 없음")</f>
        <v/>
      </c>
    </row>
    <row r="10" spans="1:28" x14ac:dyDescent="0.3">
      <c r="A10" t="s">
        <v>13</v>
      </c>
      <c r="B10">
        <v>6</v>
      </c>
      <c r="D10" t="str">
        <f>IF(ISBLANK(VLOOKUP($A10,LevelPackTable!$1:$1048576,MATCH(LevelPackTable!$C$1,LevelPackTable!$1:$1,0),0)),"",VLOOKUP($A10,LevelPackTable!$1:$1048576,MATCH(LevelPackTable!$C$1,LevelPackTable!$1:$1,0),0))</f>
        <v>LPAF_ChangeActorStatus010</v>
      </c>
      <c r="E10" t="str">
        <f>IFERROR(IF(ISBLANK(LevelPackTable!D10),"",VLOOKUP(LevelPackTable!D10,[1]StringTable!$A:$B,2,0)),"스트링없음")</f>
        <v/>
      </c>
      <c r="F10" t="str">
        <f>IFERROR(IF(ISBLANK(LevelPackTable!E10),"",VLOOKUP(LevelPackTable!E10,[1]StringTable!$A:$B,2,0)),"스트링없음")</f>
        <v/>
      </c>
      <c r="I10" t="str">
        <f>IFERROR(IF(ISBLANK($H10),"",VLOOKUP($H10&amp;TEXT($B10,"00"),[2]AffectorValueLevelTable!$1:$1048576,MATCH(I$1,[2]AffectorValueLevelTable!$1:$1,0),0)),"어펙터밸류 없음")</f>
        <v/>
      </c>
      <c r="J10" t="str">
        <f>IFERROR(IF(ISBLANK($H10),"",VLOOKUP($H10&amp;TEXT($B10,"00"),[2]AffectorValueLevelTable!$1:$1048576,MATCH(J$1,[2]AffectorValueLevelTable!$1:$1,0),0)),"어펙터밸류 없음")</f>
        <v/>
      </c>
      <c r="K10" t="str">
        <f>IFERROR(IF(ISBLANK($H10),"",VLOOKUP($H10&amp;TEXT($B10,"00"),[2]AffectorValueLevelTable!$1:$1048576,MATCH(K$1,[2]AffectorValueLevelTable!$1:$1,0),0)),"어펙터밸류 없음")</f>
        <v/>
      </c>
      <c r="P10" t="str">
        <f>IFERROR(IF(ISBLANK($S10),"",VLOOKUP($S10&amp;TEXT($B10,"00"),[2]AffectorValueLevelTable!$1:$1048576,MATCH(P$1,[2]AffectorValueLevelTable!$1:$1,0),0)),"어펙터밸류 없음")</f>
        <v/>
      </c>
      <c r="Q10" t="str">
        <f>IFERROR(IF(ISBLANK($S10),"",VLOOKUP($S10&amp;TEXT($B10,"00"),[2]AffectorValueLevelTable!$1:$1048576,MATCH(Q$1,[2]AffectorValueLevelTable!$1:$1,0),0)),"어펙터밸류 없음")</f>
        <v/>
      </c>
      <c r="R10" t="str">
        <f>IFERROR(IF(ISBLANK($S10),"",VLOOKUP($S10&amp;TEXT($B10,"00"),[2]AffectorValueLevelTable!$1:$1048576,MATCH(R$1,[2]AffectorValueLevelTable!$1:$1,0),0)),"어펙터밸류 없음")</f>
        <v/>
      </c>
      <c r="W10" t="str">
        <f>IFERROR(IF(ISBLANK($Z10),"",VLOOKUP($Z10&amp;TEXT($B10,"00"),[2]AffectorValueLevelTable!$1:$1048576,MATCH(W$1,[2]AffectorValueLevelTable!$1:$1,0),0)),"어펙터밸류 없음")</f>
        <v/>
      </c>
      <c r="X10" t="str">
        <f>IFERROR(IF(ISBLANK($Z10),"",VLOOKUP($Z10&amp;TEXT($B10,"00"),[2]AffectorValueLevelTable!$1:$1048576,MATCH(X$1,[2]AffectorValueLevelTable!$1:$1,0),0)),"어펙터밸류 없음")</f>
        <v/>
      </c>
      <c r="Y10" t="str">
        <f>IFERROR(IF(ISBLANK($Z10),"",VLOOKUP($Z10&amp;TEXT($B10,"00"),[2]AffectorValueLevelTable!$1:$1048576,MATCH(Y$1,[2]AffectorValueLevelTable!$1:$1,0),0)),"어펙터밸류 없음")</f>
        <v/>
      </c>
    </row>
    <row r="11" spans="1:28" x14ac:dyDescent="0.3">
      <c r="A11" t="s">
        <v>13</v>
      </c>
      <c r="B11">
        <v>7</v>
      </c>
      <c r="D11" t="str">
        <f>IF(ISBLANK(VLOOKUP($A11,LevelPackTable!$1:$1048576,MATCH(LevelPackTable!$C$1,LevelPackTable!$1:$1,0),0)),"",VLOOKUP($A11,LevelPackTable!$1:$1048576,MATCH(LevelPackTable!$C$1,LevelPackTable!$1:$1,0),0))</f>
        <v>LPAF_ChangeActorStatus010</v>
      </c>
      <c r="E11" t="str">
        <f>IFERROR(IF(ISBLANK(LevelPackTable!D11),"",VLOOKUP(LevelPackTable!D11,[1]StringTable!$A:$B,2,0)),"스트링없음")</f>
        <v/>
      </c>
      <c r="F11" t="str">
        <f>IFERROR(IF(ISBLANK(LevelPackTable!E11),"",VLOOKUP(LevelPackTable!E11,[1]StringTable!$A:$B,2,0)),"스트링없음")</f>
        <v/>
      </c>
      <c r="I11" t="str">
        <f>IFERROR(IF(ISBLANK($H11),"",VLOOKUP($H11&amp;TEXT($B11,"00"),[2]AffectorValueLevelTable!$1:$1048576,MATCH(I$1,[2]AffectorValueLevelTable!$1:$1,0),0)),"어펙터밸류 없음")</f>
        <v/>
      </c>
      <c r="J11" t="str">
        <f>IFERROR(IF(ISBLANK($H11),"",VLOOKUP($H11&amp;TEXT($B11,"00"),[2]AffectorValueLevelTable!$1:$1048576,MATCH(J$1,[2]AffectorValueLevelTable!$1:$1,0),0)),"어펙터밸류 없음")</f>
        <v/>
      </c>
      <c r="K11" t="str">
        <f>IFERROR(IF(ISBLANK($H11),"",VLOOKUP($H11&amp;TEXT($B11,"00"),[2]AffectorValueLevelTable!$1:$1048576,MATCH(K$1,[2]AffectorValueLevelTable!$1:$1,0),0)),"어펙터밸류 없음")</f>
        <v/>
      </c>
      <c r="P11" t="str">
        <f>IFERROR(IF(ISBLANK($S11),"",VLOOKUP($S11&amp;TEXT($B11,"00"),[2]AffectorValueLevelTable!$1:$1048576,MATCH(P$1,[2]AffectorValueLevelTable!$1:$1,0),0)),"어펙터밸류 없음")</f>
        <v/>
      </c>
      <c r="Q11" t="str">
        <f>IFERROR(IF(ISBLANK($S11),"",VLOOKUP($S11&amp;TEXT($B11,"00"),[2]AffectorValueLevelTable!$1:$1048576,MATCH(Q$1,[2]AffectorValueLevelTable!$1:$1,0),0)),"어펙터밸류 없음")</f>
        <v/>
      </c>
      <c r="R11" t="str">
        <f>IFERROR(IF(ISBLANK($S11),"",VLOOKUP($S11&amp;TEXT($B11,"00"),[2]AffectorValueLevelTable!$1:$1048576,MATCH(R$1,[2]AffectorValueLevelTable!$1:$1,0),0)),"어펙터밸류 없음")</f>
        <v/>
      </c>
      <c r="W11" t="str">
        <f>IFERROR(IF(ISBLANK($Z11),"",VLOOKUP($Z11&amp;TEXT($B11,"00"),[2]AffectorValueLevelTable!$1:$1048576,MATCH(W$1,[2]AffectorValueLevelTable!$1:$1,0),0)),"어펙터밸류 없음")</f>
        <v/>
      </c>
      <c r="X11" t="str">
        <f>IFERROR(IF(ISBLANK($Z11),"",VLOOKUP($Z11&amp;TEXT($B11,"00"),[2]AffectorValueLevelTable!$1:$1048576,MATCH(X$1,[2]AffectorValueLevelTable!$1:$1,0),0)),"어펙터밸류 없음")</f>
        <v/>
      </c>
      <c r="Y11" t="str">
        <f>IFERROR(IF(ISBLANK($Z11),"",VLOOKUP($Z11&amp;TEXT($B11,"00"),[2]AffectorValueLevelTable!$1:$1048576,MATCH(Y$1,[2]AffectorValueLevelTable!$1:$1,0),0)),"어펙터밸류 없음")</f>
        <v/>
      </c>
    </row>
    <row r="12" spans="1:28" x14ac:dyDescent="0.3">
      <c r="A12" t="s">
        <v>14</v>
      </c>
      <c r="B12">
        <v>1</v>
      </c>
      <c r="D12" t="str">
        <f>IF(ISBLANK(VLOOKUP($A12,LevelPackTable!$1:$1048576,MATCH(LevelPackTable!$C$1,LevelPackTable!$1:$1,0),0)),"",VLOOKUP($A12,LevelPackTable!$1:$1048576,MATCH(LevelPackTable!$C$1,LevelPackTable!$1:$1,0),0))</f>
        <v>LPAF_ChangeActorStatus020</v>
      </c>
      <c r="E12" t="str">
        <f>IFERROR(IF(ISBLANK(LevelPackTable!D12),"",VLOOKUP(LevelPackTable!D12,[1]StringTable!$A:$B,2,0)),"스트링없음")</f>
        <v/>
      </c>
      <c r="F12" t="str">
        <f>IFERROR(IF(ISBLANK(LevelPackTable!E12),"",VLOOKUP(LevelPackTable!E12,[1]StringTable!$A:$B,2,0)),"스트링없음")</f>
        <v/>
      </c>
      <c r="H12" t="str">
        <f>A12</f>
        <v>LP_ATK20per</v>
      </c>
      <c r="I12" t="str">
        <f>IFERROR(IF(ISBLANK($H12),"",VLOOKUP($H12&amp;TEXT($B12,"00"),[2]AffectorValueLevelTable!$1:$1048576,MATCH(I$1,[2]AffectorValueLevelTable!$1:$1,0),0)),"어펙터밸류 없음")</f>
        <v>어펙터밸류 없음</v>
      </c>
      <c r="J12" t="str">
        <f>IFERROR(IF(ISBLANK($H12),"",VLOOKUP($H12&amp;TEXT($B12,"00"),[2]AffectorValueLevelTable!$1:$1048576,MATCH(J$1,[2]AffectorValueLevelTable!$1:$1,0),0)),"어펙터밸류 없음")</f>
        <v>어펙터밸류 없음</v>
      </c>
      <c r="K12" t="str">
        <f>IFERROR(IF(ISBLANK($H12),"",VLOOKUP($H12&amp;TEXT($B12,"00"),[2]AffectorValueLevelTable!$1:$1048576,MATCH(K$1,[2]AffectorValueLevelTable!$1:$1,0),0)),"어펙터밸류 없음")</f>
        <v>어펙터밸류 없음</v>
      </c>
      <c r="P12" t="str">
        <f>IFERROR(IF(ISBLANK($S12),"",VLOOKUP($S12&amp;TEXT($B12,"00"),[2]AffectorValueLevelTable!$1:$1048576,MATCH(P$1,[2]AffectorValueLevelTable!$1:$1,0),0)),"어펙터밸류 없음")</f>
        <v/>
      </c>
      <c r="Q12" t="str">
        <f>IFERROR(IF(ISBLANK($S12),"",VLOOKUP($S12&amp;TEXT($B12,"00"),[2]AffectorValueLevelTable!$1:$1048576,MATCH(Q$1,[2]AffectorValueLevelTable!$1:$1,0),0)),"어펙터밸류 없음")</f>
        <v/>
      </c>
      <c r="R12" t="str">
        <f>IFERROR(IF(ISBLANK($S12),"",VLOOKUP($S12&amp;TEXT($B12,"00"),[2]AffectorValueLevelTable!$1:$1048576,MATCH(R$1,[2]AffectorValueLevelTable!$1:$1,0),0)),"어펙터밸류 없음")</f>
        <v/>
      </c>
      <c r="W12" t="str">
        <f>IFERROR(IF(ISBLANK($Z12),"",VLOOKUP($Z12&amp;TEXT($B12,"00"),[2]AffectorValueLevelTable!$1:$1048576,MATCH(W$1,[2]AffectorValueLevelTable!$1:$1,0),0)),"어펙터밸류 없음")</f>
        <v/>
      </c>
      <c r="X12" t="str">
        <f>IFERROR(IF(ISBLANK($Z12),"",VLOOKUP($Z12&amp;TEXT($B12,"00"),[2]AffectorValueLevelTable!$1:$1048576,MATCH(X$1,[2]AffectorValueLevelTable!$1:$1,0),0)),"어펙터밸류 없음")</f>
        <v/>
      </c>
      <c r="Y12" t="str">
        <f>IFERROR(IF(ISBLANK($Z12),"",VLOOKUP($Z12&amp;TEXT($B12,"00"),[2]AffectorValueLevelTable!$1:$1048576,MATCH(Y$1,[2]AffectorValueLevelTable!$1:$1,0),0)),"어펙터밸류 없음")</f>
        <v/>
      </c>
    </row>
    <row r="13" spans="1:28" x14ac:dyDescent="0.3">
      <c r="A13" t="s">
        <v>14</v>
      </c>
      <c r="B13">
        <v>2</v>
      </c>
      <c r="D13" t="str">
        <f>IF(ISBLANK(VLOOKUP($A13,LevelPackTable!$1:$1048576,MATCH(LevelPackTable!$C$1,LevelPackTable!$1:$1,0),0)),"",VLOOKUP($A13,LevelPackTable!$1:$1048576,MATCH(LevelPackTable!$C$1,LevelPackTable!$1:$1,0),0))</f>
        <v>LPAF_ChangeActorStatus020</v>
      </c>
      <c r="E13" t="str">
        <f>IFERROR(IF(ISBLANK(LevelPackTable!D13),"",VLOOKUP(LevelPackTable!D13,[1]StringTable!$A:$B,2,0)),"스트링없음")</f>
        <v/>
      </c>
      <c r="F13" t="str">
        <f>IFERROR(IF(ISBLANK(LevelPackTable!E13),"",VLOOKUP(LevelPackTable!E13,[1]StringTable!$A:$B,2,0)),"스트링없음")</f>
        <v/>
      </c>
      <c r="I13" t="str">
        <f>IFERROR(IF(ISBLANK($H13),"",VLOOKUP($H13&amp;TEXT($B13,"00"),[2]AffectorValueLevelTable!$1:$1048576,MATCH(I$1,[2]AffectorValueLevelTable!$1:$1,0),0)),"어펙터밸류 없음")</f>
        <v/>
      </c>
      <c r="J13" t="str">
        <f>IFERROR(IF(ISBLANK($H13),"",VLOOKUP($H13&amp;TEXT($B13,"00"),[2]AffectorValueLevelTable!$1:$1048576,MATCH(J$1,[2]AffectorValueLevelTable!$1:$1,0),0)),"어펙터밸류 없음")</f>
        <v/>
      </c>
      <c r="K13" t="str">
        <f>IFERROR(IF(ISBLANK($H13),"",VLOOKUP($H13&amp;TEXT($B13,"00"),[2]AffectorValueLevelTable!$1:$1048576,MATCH(K$1,[2]AffectorValueLevelTable!$1:$1,0),0)),"어펙터밸류 없음")</f>
        <v/>
      </c>
      <c r="P13" t="str">
        <f>IFERROR(IF(ISBLANK($S13),"",VLOOKUP($S13&amp;TEXT($B13,"00"),[2]AffectorValueLevelTable!$1:$1048576,MATCH(P$1,[2]AffectorValueLevelTable!$1:$1,0),0)),"어펙터밸류 없음")</f>
        <v/>
      </c>
      <c r="Q13" t="str">
        <f>IFERROR(IF(ISBLANK($S13),"",VLOOKUP($S13&amp;TEXT($B13,"00"),[2]AffectorValueLevelTable!$1:$1048576,MATCH(Q$1,[2]AffectorValueLevelTable!$1:$1,0),0)),"어펙터밸류 없음")</f>
        <v/>
      </c>
      <c r="R13" t="str">
        <f>IFERROR(IF(ISBLANK($S13),"",VLOOKUP($S13&amp;TEXT($B13,"00"),[2]AffectorValueLevelTable!$1:$1048576,MATCH(R$1,[2]AffectorValueLevelTable!$1:$1,0),0)),"어펙터밸류 없음")</f>
        <v/>
      </c>
      <c r="W13" t="str">
        <f>IFERROR(IF(ISBLANK($Z13),"",VLOOKUP($Z13&amp;TEXT($B13,"00"),[2]AffectorValueLevelTable!$1:$1048576,MATCH(W$1,[2]AffectorValueLevelTable!$1:$1,0),0)),"어펙터밸류 없음")</f>
        <v/>
      </c>
      <c r="X13" t="str">
        <f>IFERROR(IF(ISBLANK($Z13),"",VLOOKUP($Z13&amp;TEXT($B13,"00"),[2]AffectorValueLevelTable!$1:$1048576,MATCH(X$1,[2]AffectorValueLevelTable!$1:$1,0),0)),"어펙터밸류 없음")</f>
        <v/>
      </c>
      <c r="Y13" t="str">
        <f>IFERROR(IF(ISBLANK($Z13),"",VLOOKUP($Z13&amp;TEXT($B13,"00"),[2]AffectorValueLevelTable!$1:$1048576,MATCH(Y$1,[2]AffectorValueLevelTable!$1:$1,0),0)),"어펙터밸류 없음")</f>
        <v/>
      </c>
    </row>
    <row r="14" spans="1:28" x14ac:dyDescent="0.3">
      <c r="A14" t="s">
        <v>14</v>
      </c>
      <c r="B14">
        <v>3</v>
      </c>
      <c r="D14" t="str">
        <f>IF(ISBLANK(VLOOKUP($A14,LevelPackTable!$1:$1048576,MATCH(LevelPackTable!$C$1,LevelPackTable!$1:$1,0),0)),"",VLOOKUP($A14,LevelPackTable!$1:$1048576,MATCH(LevelPackTable!$C$1,LevelPackTable!$1:$1,0),0))</f>
        <v>LPAF_ChangeActorStatus020</v>
      </c>
      <c r="E14" t="str">
        <f>IFERROR(IF(ISBLANK(LevelPackTable!D14),"",VLOOKUP(LevelPackTable!D14,[1]StringTable!$A:$B,2,0)),"스트링없음")</f>
        <v/>
      </c>
      <c r="F14" t="str">
        <f>IFERROR(IF(ISBLANK(LevelPackTable!E14),"",VLOOKUP(LevelPackTable!E14,[1]StringTable!$A:$B,2,0)),"스트링없음")</f>
        <v/>
      </c>
      <c r="I14" t="str">
        <f>IFERROR(IF(ISBLANK($H14),"",VLOOKUP($H14&amp;TEXT($B14,"00"),[2]AffectorValueLevelTable!$1:$1048576,MATCH(I$1,[2]AffectorValueLevelTable!$1:$1,0),0)),"어펙터밸류 없음")</f>
        <v/>
      </c>
      <c r="J14" t="str">
        <f>IFERROR(IF(ISBLANK($H14),"",VLOOKUP($H14&amp;TEXT($B14,"00"),[2]AffectorValueLevelTable!$1:$1048576,MATCH(J$1,[2]AffectorValueLevelTable!$1:$1,0),0)),"어펙터밸류 없음")</f>
        <v/>
      </c>
      <c r="K14" t="str">
        <f>IFERROR(IF(ISBLANK($H14),"",VLOOKUP($H14&amp;TEXT($B14,"00"),[2]AffectorValueLevelTable!$1:$1048576,MATCH(K$1,[2]AffectorValueLevelTable!$1:$1,0),0)),"어펙터밸류 없음")</f>
        <v/>
      </c>
      <c r="P14" t="str">
        <f>IFERROR(IF(ISBLANK($S14),"",VLOOKUP($S14&amp;TEXT($B14,"00"),[2]AffectorValueLevelTable!$1:$1048576,MATCH(P$1,[2]AffectorValueLevelTable!$1:$1,0),0)),"어펙터밸류 없음")</f>
        <v/>
      </c>
      <c r="Q14" t="str">
        <f>IFERROR(IF(ISBLANK($S14),"",VLOOKUP($S14&amp;TEXT($B14,"00"),[2]AffectorValueLevelTable!$1:$1048576,MATCH(Q$1,[2]AffectorValueLevelTable!$1:$1,0),0)),"어펙터밸류 없음")</f>
        <v/>
      </c>
      <c r="R14" t="str">
        <f>IFERROR(IF(ISBLANK($S14),"",VLOOKUP($S14&amp;TEXT($B14,"00"),[2]AffectorValueLevelTable!$1:$1048576,MATCH(R$1,[2]AffectorValueLevelTable!$1:$1,0),0)),"어펙터밸류 없음")</f>
        <v/>
      </c>
      <c r="W14" t="str">
        <f>IFERROR(IF(ISBLANK($Z14),"",VLOOKUP($Z14&amp;TEXT($B14,"00"),[2]AffectorValueLevelTable!$1:$1048576,MATCH(W$1,[2]AffectorValueLevelTable!$1:$1,0),0)),"어펙터밸류 없음")</f>
        <v/>
      </c>
      <c r="X14" t="str">
        <f>IFERROR(IF(ISBLANK($Z14),"",VLOOKUP($Z14&amp;TEXT($B14,"00"),[2]AffectorValueLevelTable!$1:$1048576,MATCH(X$1,[2]AffectorValueLevelTable!$1:$1,0),0)),"어펙터밸류 없음")</f>
        <v/>
      </c>
      <c r="Y14" t="str">
        <f>IFERROR(IF(ISBLANK($Z14),"",VLOOKUP($Z14&amp;TEXT($B14,"00"),[2]AffectorValueLevelTable!$1:$1048576,MATCH(Y$1,[2]AffectorValueLevelTable!$1:$1,0),0)),"어펙터밸류 없음")</f>
        <v/>
      </c>
    </row>
    <row r="15" spans="1:28" x14ac:dyDescent="0.3">
      <c r="A15" t="s">
        <v>14</v>
      </c>
      <c r="B15">
        <v>4</v>
      </c>
      <c r="D15" t="str">
        <f>IF(ISBLANK(VLOOKUP($A15,LevelPackTable!$1:$1048576,MATCH(LevelPackTable!$C$1,LevelPackTable!$1:$1,0),0)),"",VLOOKUP($A15,LevelPackTable!$1:$1048576,MATCH(LevelPackTable!$C$1,LevelPackTable!$1:$1,0),0))</f>
        <v>LPAF_ChangeActorStatus020</v>
      </c>
      <c r="E15" t="str">
        <f>IFERROR(IF(ISBLANK(LevelPackTable!D15),"",VLOOKUP(LevelPackTable!D15,[1]StringTable!$A:$B,2,0)),"스트링없음")</f>
        <v/>
      </c>
      <c r="F15" t="str">
        <f>IFERROR(IF(ISBLANK(LevelPackTable!E15),"",VLOOKUP(LevelPackTable!E15,[1]StringTable!$A:$B,2,0)),"스트링없음")</f>
        <v/>
      </c>
      <c r="I15" t="str">
        <f>IFERROR(IF(ISBLANK($H15),"",VLOOKUP($H15&amp;TEXT($B15,"00"),[2]AffectorValueLevelTable!$1:$1048576,MATCH(I$1,[2]AffectorValueLevelTable!$1:$1,0),0)),"어펙터밸류 없음")</f>
        <v/>
      </c>
      <c r="J15" t="str">
        <f>IFERROR(IF(ISBLANK($H15),"",VLOOKUP($H15&amp;TEXT($B15,"00"),[2]AffectorValueLevelTable!$1:$1048576,MATCH(J$1,[2]AffectorValueLevelTable!$1:$1,0),0)),"어펙터밸류 없음")</f>
        <v/>
      </c>
      <c r="K15" t="str">
        <f>IFERROR(IF(ISBLANK($H15),"",VLOOKUP($H15&amp;TEXT($B15,"00"),[2]AffectorValueLevelTable!$1:$1048576,MATCH(K$1,[2]AffectorValueLevelTable!$1:$1,0),0)),"어펙터밸류 없음")</f>
        <v/>
      </c>
      <c r="P15" t="str">
        <f>IFERROR(IF(ISBLANK($S15),"",VLOOKUP($S15&amp;TEXT($B15,"00"),[2]AffectorValueLevelTable!$1:$1048576,MATCH(P$1,[2]AffectorValueLevelTable!$1:$1,0),0)),"어펙터밸류 없음")</f>
        <v/>
      </c>
      <c r="Q15" t="str">
        <f>IFERROR(IF(ISBLANK($S15),"",VLOOKUP($S15&amp;TEXT($B15,"00"),[2]AffectorValueLevelTable!$1:$1048576,MATCH(Q$1,[2]AffectorValueLevelTable!$1:$1,0),0)),"어펙터밸류 없음")</f>
        <v/>
      </c>
      <c r="R15" t="str">
        <f>IFERROR(IF(ISBLANK($S15),"",VLOOKUP($S15&amp;TEXT($B15,"00"),[2]AffectorValueLevelTable!$1:$1048576,MATCH(R$1,[2]AffectorValueLevelTable!$1:$1,0),0)),"어펙터밸류 없음")</f>
        <v/>
      </c>
      <c r="W15" t="str">
        <f>IFERROR(IF(ISBLANK($Z15),"",VLOOKUP($Z15&amp;TEXT($B15,"00"),[2]AffectorValueLevelTable!$1:$1048576,MATCH(W$1,[2]AffectorValueLevelTable!$1:$1,0),0)),"어펙터밸류 없음")</f>
        <v/>
      </c>
      <c r="X15" t="str">
        <f>IFERROR(IF(ISBLANK($Z15),"",VLOOKUP($Z15&amp;TEXT($B15,"00"),[2]AffectorValueLevelTable!$1:$1048576,MATCH(X$1,[2]AffectorValueLevelTable!$1:$1,0),0)),"어펙터밸류 없음")</f>
        <v/>
      </c>
      <c r="Y15" t="str">
        <f>IFERROR(IF(ISBLANK($Z15),"",VLOOKUP($Z15&amp;TEXT($B15,"00"),[2]AffectorValueLevelTable!$1:$1048576,MATCH(Y$1,[2]AffectorValueLevelTable!$1:$1,0),0)),"어펙터밸류 없음")</f>
        <v/>
      </c>
    </row>
    <row r="16" spans="1:28" x14ac:dyDescent="0.3">
      <c r="A16" t="s">
        <v>14</v>
      </c>
      <c r="B16">
        <v>5</v>
      </c>
      <c r="D16" t="str">
        <f>IF(ISBLANK(VLOOKUP($A16,LevelPackTable!$1:$1048576,MATCH(LevelPackTable!$C$1,LevelPackTable!$1:$1,0),0)),"",VLOOKUP($A16,LevelPackTable!$1:$1048576,MATCH(LevelPackTable!$C$1,LevelPackTable!$1:$1,0),0))</f>
        <v>LPAF_ChangeActorStatus020</v>
      </c>
      <c r="E16" t="str">
        <f>IFERROR(IF(ISBLANK(LevelPackTable!D16),"",VLOOKUP(LevelPackTable!D16,[1]StringTable!$A:$B,2,0)),"스트링없음")</f>
        <v/>
      </c>
      <c r="F16" t="str">
        <f>IFERROR(IF(ISBLANK(LevelPackTable!E16),"",VLOOKUP(LevelPackTable!E16,[1]StringTable!$A:$B,2,0)),"스트링없음")</f>
        <v/>
      </c>
      <c r="I16" t="str">
        <f>IFERROR(IF(ISBLANK($H16),"",VLOOKUP($H16&amp;TEXT($B16,"00"),[2]AffectorValueLevelTable!$1:$1048576,MATCH(I$1,[2]AffectorValueLevelTable!$1:$1,0),0)),"어펙터밸류 없음")</f>
        <v/>
      </c>
      <c r="J16" t="str">
        <f>IFERROR(IF(ISBLANK($H16),"",VLOOKUP($H16&amp;TEXT($B16,"00"),[2]AffectorValueLevelTable!$1:$1048576,MATCH(J$1,[2]AffectorValueLevelTable!$1:$1,0),0)),"어펙터밸류 없음")</f>
        <v/>
      </c>
      <c r="K16" t="str">
        <f>IFERROR(IF(ISBLANK($H16),"",VLOOKUP($H16&amp;TEXT($B16,"00"),[2]AffectorValueLevelTable!$1:$1048576,MATCH(K$1,[2]AffectorValueLevelTable!$1:$1,0),0)),"어펙터밸류 없음")</f>
        <v/>
      </c>
      <c r="P16" t="str">
        <f>IFERROR(IF(ISBLANK($S16),"",VLOOKUP($S16&amp;TEXT($B16,"00"),[2]AffectorValueLevelTable!$1:$1048576,MATCH(P$1,[2]AffectorValueLevelTable!$1:$1,0),0)),"어펙터밸류 없음")</f>
        <v/>
      </c>
      <c r="Q16" t="str">
        <f>IFERROR(IF(ISBLANK($S16),"",VLOOKUP($S16&amp;TEXT($B16,"00"),[2]AffectorValueLevelTable!$1:$1048576,MATCH(Q$1,[2]AffectorValueLevelTable!$1:$1,0),0)),"어펙터밸류 없음")</f>
        <v/>
      </c>
      <c r="R16" t="str">
        <f>IFERROR(IF(ISBLANK($S16),"",VLOOKUP($S16&amp;TEXT($B16,"00"),[2]AffectorValueLevelTable!$1:$1048576,MATCH(R$1,[2]AffectorValueLevelTable!$1:$1,0),0)),"어펙터밸류 없음")</f>
        <v/>
      </c>
      <c r="W16" t="str">
        <f>IFERROR(IF(ISBLANK($Z16),"",VLOOKUP($Z16&amp;TEXT($B16,"00"),[2]AffectorValueLevelTable!$1:$1048576,MATCH(W$1,[2]AffectorValueLevelTable!$1:$1,0),0)),"어펙터밸류 없음")</f>
        <v/>
      </c>
      <c r="X16" t="str">
        <f>IFERROR(IF(ISBLANK($Z16),"",VLOOKUP($Z16&amp;TEXT($B16,"00"),[2]AffectorValueLevelTable!$1:$1048576,MATCH(X$1,[2]AffectorValueLevelTable!$1:$1,0),0)),"어펙터밸류 없음")</f>
        <v/>
      </c>
      <c r="Y16" t="str">
        <f>IFERROR(IF(ISBLANK($Z16),"",VLOOKUP($Z16&amp;TEXT($B16,"00"),[2]AffectorValueLevelTable!$1:$1048576,MATCH(Y$1,[2]AffectorValueLevelTable!$1:$1,0),0)),"어펙터밸류 없음")</f>
        <v/>
      </c>
    </row>
    <row r="17" spans="1:11" x14ac:dyDescent="0.3">
      <c r="A17" t="s">
        <v>14</v>
      </c>
      <c r="B17">
        <v>6</v>
      </c>
      <c r="D17" t="str">
        <f>IF(ISBLANK(VLOOKUP($A17,LevelPackTable!$1:$1048576,MATCH(LevelPackTable!$C$1,LevelPackTable!$1:$1,0),0)),"",VLOOKUP($A17,LevelPackTable!$1:$1048576,MATCH(LevelPackTable!$C$1,LevelPackTable!$1:$1,0),0))</f>
        <v>LPAF_ChangeActorStatus020</v>
      </c>
      <c r="E17" t="str">
        <f>IFERROR(IF(ISBLANK(LevelPackTable!D17),"",VLOOKUP(LevelPackTable!D17,[1]StringTable!$A:$B,2,0)),"스트링없음")</f>
        <v/>
      </c>
      <c r="F17" t="str">
        <f>IFERROR(IF(ISBLANK(LevelPackTable!E17),"",VLOOKUP(LevelPackTable!E17,[1]StringTable!$A:$B,2,0)),"스트링없음")</f>
        <v/>
      </c>
      <c r="I17" t="str">
        <f>IFERROR(IF(ISBLANK($H17),"",VLOOKUP($H17&amp;TEXT($B17,"00"),[2]AffectorValueLevelTable!$1:$1048576,MATCH(I$1,[2]AffectorValueLevelTable!$1:$1,0),0)),"어펙터밸류 없음")</f>
        <v/>
      </c>
      <c r="J17" t="str">
        <f>IFERROR(IF(ISBLANK($H17),"",VLOOKUP($H17&amp;TEXT($B17,"00"),[2]AffectorValueLevelTable!$1:$1048576,MATCH(J$1,[2]AffectorValueLevelTable!$1:$1,0),0)),"어펙터밸류 없음")</f>
        <v/>
      </c>
      <c r="K17" t="str">
        <f>IFERROR(IF(ISBLANK($H17),"",VLOOKUP($H17&amp;TEXT($B17,"00"),[2]AffectorValueLevelTable!$1:$1048576,MATCH(K$1,[2]AffectorValueLevelTable!$1:$1,0),0)),"어펙터밸류 없음")</f>
        <v/>
      </c>
    </row>
    <row r="18" spans="1:11" x14ac:dyDescent="0.3">
      <c r="A18" t="s">
        <v>14</v>
      </c>
      <c r="B18">
        <v>7</v>
      </c>
      <c r="D18" t="str">
        <f>IF(ISBLANK(VLOOKUP($A18,LevelPackTable!$1:$1048576,MATCH(LevelPackTable!$C$1,LevelPackTable!$1:$1,0),0)),"",VLOOKUP($A18,LevelPackTable!$1:$1048576,MATCH(LevelPackTable!$C$1,LevelPackTable!$1:$1,0),0))</f>
        <v>LPAF_ChangeActorStatus020</v>
      </c>
      <c r="E18" t="str">
        <f>IFERROR(IF(ISBLANK(LevelPackTable!D18),"",VLOOKUP(LevelPackTable!D18,[1]StringTable!$A:$B,2,0)),"스트링없음")</f>
        <v/>
      </c>
      <c r="F18" t="str">
        <f>IFERROR(IF(ISBLANK(LevelPackTable!E18),"",VLOOKUP(LevelPackTable!E18,[1]StringTable!$A:$B,2,0)),"스트링없음")</f>
        <v/>
      </c>
      <c r="I18" t="str">
        <f>IFERROR(IF(ISBLANK($H18),"",VLOOKUP($H18&amp;TEXT($B18,"00"),[2]AffectorValueLevelTable!$1:$1048576,MATCH(I$1,[2]AffectorValueLevelTable!$1:$1,0),0)),"어펙터밸류 없음")</f>
        <v/>
      </c>
      <c r="J18" t="str">
        <f>IFERROR(IF(ISBLANK($H18),"",VLOOKUP($H18&amp;TEXT($B18,"00"),[2]AffectorValueLevelTable!$1:$1048576,MATCH(J$1,[2]AffectorValueLevelTable!$1:$1,0),0)),"어펙터밸류 없음")</f>
        <v/>
      </c>
      <c r="K18" t="str">
        <f>IFERROR(IF(ISBLANK($H18),"",VLOOKUP($H18&amp;TEXT($B18,"00"),[2]AffectorValueLevelTable!$1:$1048576,MATCH(K$1,[2]AffectorValueLevelTable!$1:$1,0),0)),"어펙터밸류 없음")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B07-9D24-474B-B1DF-35C75F101541}">
  <dimension ref="A1:C2"/>
  <sheetViews>
    <sheetView workbookViewId="0">
      <selection activeCell="C1" sqref="C1"/>
    </sheetView>
  </sheetViews>
  <sheetFormatPr defaultRowHeight="16.5" x14ac:dyDescent="0.3"/>
  <cols>
    <col min="1" max="1" width="13.125" customWidth="1"/>
    <col min="2" max="2" width="13.5" customWidth="1"/>
    <col min="3" max="3" width="17" customWidth="1"/>
  </cols>
  <sheetData>
    <row r="1" spans="1:3" ht="27" customHeight="1" x14ac:dyDescent="0.3">
      <c r="A1" t="s">
        <v>0</v>
      </c>
      <c r="B1" t="s">
        <v>22</v>
      </c>
      <c r="C1" t="s">
        <v>21</v>
      </c>
    </row>
    <row r="2" spans="1:3" x14ac:dyDescent="0.3">
      <c r="A2" t="s">
        <v>3</v>
      </c>
      <c r="B2" t="s">
        <v>4</v>
      </c>
      <c r="C2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LevelPackTable</vt:lpstr>
      <vt:lpstr>LevelPackLevelTable</vt:lpstr>
      <vt:lpstr>ActorLevelPackTable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2019-07-16T07:39:38Z</dcterms:modified>
</cp:coreProperties>
</file>