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7DE0162-46B4-447D-8BD0-10333BCC5354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2" l="1"/>
  <c r="S27" i="2" l="1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7" i="2"/>
  <c r="N26" i="2"/>
  <c r="N25" i="2"/>
  <c r="N24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20" i="2"/>
  <c r="E19" i="2"/>
  <c r="E22" i="2"/>
  <c r="E21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7" i="2"/>
  <c r="E16" i="2"/>
  <c r="E14" i="2"/>
  <c r="E15" i="2"/>
  <c r="E13" i="2"/>
  <c r="E12" i="2"/>
  <c r="V18" i="2" l="1"/>
  <c r="V12" i="2"/>
  <c r="V13" i="2"/>
  <c r="V14" i="2"/>
  <c r="V16" i="2"/>
  <c r="V15" i="2"/>
  <c r="V17" i="2"/>
  <c r="Q10" i="1"/>
  <c r="Q9" i="1"/>
  <c r="Q8" i="1"/>
  <c r="Q7" i="1"/>
  <c r="Q6" i="1"/>
  <c r="Q5" i="1"/>
  <c r="Q4" i="1"/>
  <c r="J4" i="1"/>
  <c r="I4" i="1"/>
  <c r="H4" i="1"/>
  <c r="G4" i="1"/>
  <c r="F4" i="1"/>
  <c r="E4" i="1"/>
  <c r="D4" i="1"/>
  <c r="E3" i="1"/>
  <c r="F3" i="1"/>
  <c r="G3" i="1"/>
  <c r="H3" i="1"/>
  <c r="I3" i="1"/>
  <c r="J3" i="1"/>
  <c r="M10" i="1" l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D9" i="1"/>
  <c r="Q3" i="1"/>
  <c r="V27" i="2" l="1"/>
  <c r="V26" i="2"/>
  <c r="V25" i="2"/>
  <c r="V24" i="2"/>
  <c r="V23" i="2"/>
  <c r="O27" i="2"/>
  <c r="O26" i="2"/>
  <c r="O25" i="2"/>
  <c r="O24" i="2"/>
  <c r="O23" i="2"/>
  <c r="O11" i="2"/>
  <c r="O10" i="2"/>
  <c r="O9" i="2"/>
  <c r="O8" i="2"/>
  <c r="O7" i="2"/>
  <c r="O6" i="2"/>
  <c r="O5" i="2"/>
  <c r="O4" i="2"/>
  <c r="O3" i="2"/>
  <c r="O2" i="2"/>
  <c r="J27" i="2"/>
  <c r="J26" i="2"/>
  <c r="J25" i="2"/>
  <c r="J24" i="2"/>
  <c r="J23" i="2"/>
  <c r="J11" i="2"/>
  <c r="J10" i="2"/>
  <c r="J9" i="2"/>
  <c r="J7" i="2"/>
  <c r="J6" i="2"/>
  <c r="J5" i="2"/>
  <c r="J4" i="2"/>
  <c r="J3" i="2"/>
  <c r="J2" i="2"/>
  <c r="E27" i="2"/>
  <c r="E26" i="2"/>
  <c r="E25" i="2"/>
  <c r="E24" i="2"/>
  <c r="E23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E9" i="2"/>
  <c r="E5" i="2"/>
  <c r="E3" i="2"/>
  <c r="E2" i="2"/>
  <c r="E7" i="2"/>
  <c r="E8" i="2"/>
  <c r="J8" i="2"/>
  <c r="E4" i="2"/>
  <c r="E11" i="2"/>
  <c r="E6" i="2"/>
  <c r="E10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M7" i="1"/>
  <c r="M6" i="1"/>
  <c r="D7" i="1"/>
  <c r="D5" i="1"/>
  <c r="D6" i="1"/>
  <c r="D8" i="1"/>
  <c r="D2" i="1"/>
  <c r="AA2" i="2" l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G8" i="1"/>
  <c r="F8" i="1"/>
  <c r="E8" i="1"/>
  <c r="G2" i="1"/>
  <c r="F2" i="1"/>
  <c r="E2" i="1"/>
  <c r="Q2" i="1" s="1"/>
  <c r="P2" i="1" l="1"/>
  <c r="P3" i="1" s="1"/>
  <c r="P4" i="1" s="1"/>
  <c r="P5" i="1" s="1"/>
  <c r="P6" i="1" s="1"/>
  <c r="P7" i="1" s="1"/>
  <c r="P8" i="1" s="1"/>
  <c r="P9" i="1" s="1"/>
  <c r="P10" i="1" s="1"/>
  <c r="S2" i="1" l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<sst xmlns="http://schemas.openxmlformats.org/spreadsheetml/2006/main" count="134" uniqueCount="74">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</sst>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0"/>
  <sheetViews>
    <sheetView workbookViewId="0">
      <selection activeCell="S2" sqref="S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0" si="3">IF(ISBLANK($K3),"",YEAR($K3))</f>
        <v/>
      </c>
      <c r="F3" t="str">
        <f t="shared" ref="F3:F10" si="4">IF(ISBLANK($K3),"",MONTH($K3))</f>
        <v/>
      </c>
      <c r="G3" t="str">
        <f t="shared" ref="G3:G10" si="5">IF(ISBLANK($K3),"",DAY($K3))</f>
        <v/>
      </c>
      <c r="H3" t="str">
        <f t="shared" ref="H3:H10" si="6">IF(ISBLANK($L3),"",YEAR($L3+1))</f>
        <v/>
      </c>
      <c r="I3" t="str">
        <f t="shared" ref="I3:I10" si="7">IF(ISBLANK($L3),"",MONTH($L3+1))</f>
        <v/>
      </c>
      <c r="J3" t="str">
        <f t="shared" ref="J3:J10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0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2020</v>
      </c>
      <c r="F6">
        <f t="shared" si="4"/>
        <v>6</v>
      </c>
      <c r="G6">
        <f t="shared" si="5"/>
        <v>10</v>
      </c>
      <c r="H6">
        <f t="shared" si="6"/>
        <v>2020</v>
      </c>
      <c r="I6">
        <f t="shared" si="7"/>
        <v>7</v>
      </c>
      <c r="J6">
        <f t="shared" si="8"/>
        <v>2</v>
      </c>
      <c r="K6" s="1">
        <v>43992</v>
      </c>
      <c r="L6" s="1">
        <v>44013</v>
      </c>
      <c r="M6" s="7">
        <f>L6-K6+1</f>
        <v>22</v>
      </c>
      <c r="N6">
        <v>14</v>
      </c>
      <c r="O6">
        <v>0</v>
      </c>
      <c r="P6" t="str">
        <f t="shared" ca="1" si="10"/>
        <v>{"id":"na","td":7},{"id":"no","td":10},{"id":"co","td":4}</v>
      </c>
      <c r="Q6" t="str">
        <f t="shared" si="11"/>
        <v/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2020</v>
      </c>
      <c r="F7">
        <f t="shared" si="4"/>
        <v>8</v>
      </c>
      <c r="G7">
        <f t="shared" si="5"/>
        <v>1</v>
      </c>
      <c r="H7">
        <f t="shared" si="6"/>
        <v>2020</v>
      </c>
      <c r="I7">
        <f t="shared" si="7"/>
        <v>8</v>
      </c>
      <c r="J7">
        <f t="shared" si="8"/>
        <v>21</v>
      </c>
      <c r="K7" s="1">
        <v>44044</v>
      </c>
      <c r="L7" s="1">
        <v>44063</v>
      </c>
      <c r="M7" s="7">
        <f>L7-K7+1</f>
        <v>20</v>
      </c>
      <c r="N7">
        <v>10</v>
      </c>
      <c r="O7">
        <v>0</v>
      </c>
      <c r="P7" t="str">
        <f t="shared" ca="1" si="10"/>
        <v>{"id":"na","td":7},{"id":"no","td":10},{"id":"co","td":4}</v>
      </c>
      <c r="Q7" t="str">
        <f t="shared" si="11"/>
        <v/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0" si="12">IF(AND(C9=0,OR(NOT(ISBLANK(K9)),NOT(ISBLANK(L9)))),"날짜있음",
IF(AND(C9=1,OR(ISBLANK(K9),ISBLANK(L9))),"날짜없음",""))</f>
        <v/>
      </c>
      <c r="E9">
        <f t="shared" si="3"/>
        <v>2020</v>
      </c>
      <c r="F9">
        <f t="shared" si="4"/>
        <v>8</v>
      </c>
      <c r="G9">
        <f t="shared" si="5"/>
        <v>1</v>
      </c>
      <c r="H9">
        <f t="shared" si="6"/>
        <v>2020</v>
      </c>
      <c r="I9">
        <f t="shared" si="7"/>
        <v>8</v>
      </c>
      <c r="J9">
        <f t="shared" si="8"/>
        <v>21</v>
      </c>
      <c r="K9" s="1">
        <v>44044</v>
      </c>
      <c r="L9" s="1">
        <v>44063</v>
      </c>
      <c r="M9" s="7">
        <f t="shared" ref="M9:M10" si="13">L9-K9+1</f>
        <v>20</v>
      </c>
      <c r="N9">
        <v>0</v>
      </c>
      <c r="O9">
        <v>0</v>
      </c>
      <c r="P9" t="str">
        <f t="shared" ca="1" si="10"/>
        <v>{"id":"na","td":7},{"id":"no","td":10},{"id":"co","td":4}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</v>
      </c>
      <c r="Q10" t="str">
        <f t="shared" si="11"/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22" sqref="V2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27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27" ca="1" si="1">IF(ISBLANK(K2),"",
VLOOKUP(K2,OFFSET(INDIRECT("$A:$B"),0,MATCH(K$1&amp;"_Verify",INDIRECT("$1:$1"),0)-1),2,0)
)</f>
        <v/>
      </c>
      <c r="N2" t="str">
        <f t="shared" ref="N2:N27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27" ca="1" si="3">IF(ISBLANK(P2),"",
VLOOKUP(P2,OFFSET(INDIRECT("$A:$B"),0,MATCH(P$1&amp;"_Verify",INDIRECT("$1:$1"),0)-1),2,0)
)</f>
        <v/>
      </c>
      <c r="S2" t="str">
        <f t="shared" ref="S2:S27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7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7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7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ca="1" si="0"/>
        <v/>
      </c>
      <c r="I23" t="str">
        <f t="shared" si="6"/>
        <v/>
      </c>
      <c r="J23" t="str">
        <f t="shared" ca="1" si="1"/>
        <v/>
      </c>
      <c r="N23" t="str">
        <f t="shared" si="2"/>
        <v/>
      </c>
      <c r="O23" t="str">
        <f t="shared" ca="1" si="3"/>
        <v/>
      </c>
      <c r="S23" t="str">
        <f t="shared" si="4"/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0"/>
        <v/>
      </c>
      <c r="I24" t="str">
        <f t="shared" si="6"/>
        <v/>
      </c>
      <c r="J24" t="str">
        <f t="shared" ca="1" si="1"/>
        <v/>
      </c>
      <c r="N24" t="str">
        <f t="shared" si="2"/>
        <v/>
      </c>
      <c r="O24" t="str">
        <f t="shared" ca="1" si="3"/>
        <v/>
      </c>
      <c r="S24" t="str">
        <f t="shared" si="4"/>
        <v/>
      </c>
      <c r="T24">
        <v>0</v>
      </c>
      <c r="U24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si="7"/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0"/>
        <v/>
      </c>
      <c r="I25" t="str">
        <f t="shared" si="6"/>
        <v/>
      </c>
      <c r="J25" t="str">
        <f t="shared" ca="1" si="1"/>
        <v/>
      </c>
      <c r="N25" t="str">
        <f t="shared" si="2"/>
        <v/>
      </c>
      <c r="O25" t="str">
        <f t="shared" ca="1" si="3"/>
        <v/>
      </c>
      <c r="S25" t="str">
        <f t="shared" si="4"/>
        <v/>
      </c>
      <c r="T25">
        <v>0</v>
      </c>
      <c r="U2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0"/>
        <v/>
      </c>
      <c r="I26" t="str">
        <f t="shared" si="6"/>
        <v/>
      </c>
      <c r="J26" t="str">
        <f t="shared" ca="1" si="1"/>
        <v/>
      </c>
      <c r="N26" t="str">
        <f t="shared" si="2"/>
        <v/>
      </c>
      <c r="O26" t="str">
        <f t="shared" ca="1" si="3"/>
        <v/>
      </c>
      <c r="S26" t="str">
        <f t="shared" si="4"/>
        <v/>
      </c>
      <c r="T26">
        <v>0</v>
      </c>
      <c r="U2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0"/>
        <v/>
      </c>
      <c r="I27" t="str">
        <f t="shared" si="6"/>
        <v/>
      </c>
      <c r="J27" t="str">
        <f t="shared" ca="1" si="1"/>
        <v/>
      </c>
      <c r="N27" t="str">
        <f t="shared" si="2"/>
        <v/>
      </c>
      <c r="O27" t="str">
        <f t="shared" ca="1" si="3"/>
        <v/>
      </c>
      <c r="S27" t="str">
        <f t="shared" si="4"/>
        <v/>
      </c>
      <c r="T27">
        <v>0</v>
      </c>
      <c r="U2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7"/>
        <v/>
      </c>
    </row>
  </sheetData>
  <phoneticPr fontId="1" type="noConversion"/>
  <dataValidations count="1">
    <dataValidation type="list" allowBlank="1" showInputMessage="1" showErrorMessage="1" sqref="F2:F27 K2:K27 P2:P27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2021-06-11T07:21:48Z</dcterms:modified>
</cp:coreProperties>
</file>