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0658436-15F9-4A0A-B2AC-8479E3DF98B1}" xr6:coauthVersionLast="45" xr6:coauthVersionMax="45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" i="2" l="1"/>
  <c r="I40" i="2"/>
  <c r="J40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5" i="2"/>
  <c r="E106" i="2"/>
  <c r="E104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6" i="2"/>
  <c r="E88" i="2"/>
  <c r="E85" i="2"/>
  <c r="E81" i="2"/>
  <c r="E84" i="2"/>
  <c r="E87" i="2"/>
  <c r="E89" i="2"/>
  <c r="E82" i="2"/>
  <c r="E91" i="2"/>
  <c r="E79" i="2"/>
  <c r="E80" i="2"/>
  <c r="E90" i="2"/>
  <c r="E83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2" i="2"/>
  <c r="E103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3" i="2"/>
  <c r="E76" i="2"/>
  <c r="E78" i="2"/>
  <c r="E74" i="2"/>
  <c r="E77" i="2"/>
  <c r="E72" i="2"/>
  <c r="E75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99" i="2"/>
  <c r="E100" i="2"/>
  <c r="E101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2" i="2"/>
  <c r="E50" i="2"/>
  <c r="E49" i="2"/>
  <c r="E43" i="2"/>
  <c r="E41" i="2"/>
  <c r="E40" i="2"/>
  <c r="E47" i="2"/>
  <c r="E44" i="2"/>
  <c r="E45" i="2"/>
  <c r="E48" i="2"/>
  <c r="E46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70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1" i="2"/>
  <c r="E65" i="2"/>
  <c r="E68" i="2"/>
  <c r="E70" i="2"/>
  <c r="E62" i="2"/>
  <c r="E64" i="2"/>
  <c r="E69" i="2"/>
  <c r="E71" i="2"/>
  <c r="E67" i="2"/>
  <c r="E66" i="2"/>
  <c r="E63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54" i="2"/>
  <c r="E56" i="2"/>
  <c r="E51" i="2"/>
  <c r="E35" i="2"/>
  <c r="E24" i="2"/>
  <c r="E33" i="2"/>
  <c r="E23" i="2"/>
  <c r="E98" i="2"/>
  <c r="E39" i="2"/>
  <c r="E29" i="2"/>
  <c r="E34" i="2"/>
  <c r="E55" i="2"/>
  <c r="E97" i="2"/>
  <c r="E92" i="2"/>
  <c r="E52" i="2"/>
  <c r="E28" i="2"/>
  <c r="E38" i="2"/>
  <c r="E27" i="2"/>
  <c r="E58" i="2"/>
  <c r="E37" i="2"/>
  <c r="E95" i="2"/>
  <c r="E26" i="2"/>
  <c r="E60" i="2"/>
  <c r="E59" i="2"/>
  <c r="E31" i="2"/>
  <c r="E96" i="2"/>
  <c r="E36" i="2"/>
  <c r="E93" i="2"/>
  <c r="E53" i="2"/>
  <c r="E30" i="2"/>
  <c r="E32" i="2"/>
  <c r="E25" i="2"/>
  <c r="E57" i="2"/>
  <c r="E94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19" i="2"/>
  <c r="E20" i="2"/>
  <c r="E22" i="2"/>
  <c r="E21" i="2"/>
  <c r="J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7" i="2"/>
  <c r="E14" i="2"/>
  <c r="E16" i="2"/>
  <c r="E13" i="2"/>
  <c r="E12" i="2"/>
  <c r="E18" i="2"/>
  <c r="E15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7" i="2"/>
  <c r="E6" i="2"/>
  <c r="E3" i="2"/>
  <c r="E8" i="2"/>
  <c r="E2" i="2"/>
  <c r="E9" i="2"/>
  <c r="E5" i="2"/>
  <c r="E4" i="2"/>
  <c r="E11" i="2"/>
  <c r="E10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<sst xmlns="http://schemas.openxmlformats.org/spreadsheetml/2006/main" count="393" uniqueCount="116">
  <si>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</si>
  <si>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</si>
  <si>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</si>
  <si>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</si>
  <si>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</si>
  <si>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</si>
  <si>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</si>
  <si>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</si>
  <si>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</si>
  <si>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</si>
  <si>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</si>
  <si>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</si>
  <si>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</si>
  <si>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</si>
  <si>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</si>
  <si>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</si>
  <si>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</si>
  <si>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</si>
  <si>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</si>
  <si>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</si>
  <si>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</si>
  <si>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</si>
  <si>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</si>
  <si>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</si>
  <si>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</si>
  <si>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</si>
  <si>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</si>
  <si>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</si>
  <si>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</si>
  <si>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</si>
  <si>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</si>
  <si>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</si>
  <si>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</si>
  <si>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</si>
  <si>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</si>
  <si>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</si>
  <si>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</si>
  <si>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</si>
  <si>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</si>
  <si>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</si>
  <si>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</si>
  <si>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</si>
  <si>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</si>
  <si>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</si>
  <si>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</si>
  <si>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</si>
  <si>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</si>
  <si>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</si>
  <si>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</si>
  <si>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</si>
  <si>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</si>
  <si>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</si>
  <si>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</si>
  <si>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</si>
  <si>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</si>
  <si>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</si>
  <si>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</si>
  <si>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</si>
  <si>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</si>
  <si>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</si>
  <si>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</si>
  <si>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</si>
  <si>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</si>
  <si>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</si>
  <si>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</si>
  <si>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</si>
  <si>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</si>
  <si>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</si>
  <si>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</si>
  <si>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</si>
  <si>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</si>
  <si>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</si>
  <si>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</si>
  <si>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</si>
  <si>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</si>
  <si>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</si>
  <si>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</si>
  <si>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</si>
  <si>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</si>
  <si>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</si>
  <si>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</si>
  <si>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</si>
  <si>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</si>
  <si>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</si>
  <si>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</si>
  <si>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</si>
  <si>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</si>
  <si>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</si>
  <si>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</si>
  <si>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</si>
  <si>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</si>
  <si>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</si>
  <si>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</si>
  <si>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</si>
  <si>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</si>
  <si>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</si>
  <si>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</si>
  <si>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</si>
  <si>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</si>
  <si>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</si>
  <si>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</si>
  <si>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</si>
  <si>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</si>
  <si>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</si>
  <si>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</si>
  <si>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</si>
  <si>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</si>
  <si>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</si>
  <si>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Equip0403</t>
    <phoneticPr fontId="1" type="noConversion"/>
  </si>
  <si>
    <t>EN</t>
    <phoneticPr fontId="1" type="noConversion"/>
  </si>
  <si>
    <t>DI</t>
    <phoneticPr fontId="1" type="noConversion"/>
  </si>
  <si>
    <t>재화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</si>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</sst>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L13" sqref="L13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89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1","sd":"12","ey":"2022","em":"2","ed":"5","td":21},{"id":"so","sy":"2022","sm":"2","sd":"28","ey":"2022","em":"3","ed":"24","td":21},{"id":"sn","sy":"2022","sm":"2","sd":"7","ey":"2022","em":"3","ed":"3","td":20},{"id":"ps","sy":"2022","sm":"3","sd":"16","ey":"2022","em":"4","ed":"4","td":0,"cc":"2"},{"id":"rv","sy":"2021","sm":"8","sd":"7","ey":"2022","em":"10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1</v>
      </c>
      <c r="G6">
        <f t="shared" si="4"/>
        <v>12</v>
      </c>
      <c r="H6">
        <f t="shared" si="5"/>
        <v>2022</v>
      </c>
      <c r="I6">
        <f t="shared" si="6"/>
        <v>2</v>
      </c>
      <c r="J6">
        <f t="shared" si="7"/>
        <v>5</v>
      </c>
      <c r="K6" s="1">
        <v>44573</v>
      </c>
      <c r="L6" s="1">
        <v>44596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{"id":"na","td":7},{"id":"no","td":10},{"id":"co","td":4},{"id":"sl","sy":"2022","sm":"1","sd":"12","ey":"2022","em":"2","ed":"5","td":21}</v>
      </c>
      <c r="R6" t="str">
        <f t="shared" si="8"/>
        <v>{"id":"sl","sy":"2022","sm":"1","sd":"12","ey":"2022","em":"2","ed":"5","td":21}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2</v>
      </c>
      <c r="G7">
        <f t="shared" si="4"/>
        <v>28</v>
      </c>
      <c r="H7">
        <f t="shared" si="5"/>
        <v>2022</v>
      </c>
      <c r="I7">
        <f t="shared" si="6"/>
        <v>3</v>
      </c>
      <c r="J7">
        <f t="shared" si="7"/>
        <v>24</v>
      </c>
      <c r="K7" s="1">
        <v>44620</v>
      </c>
      <c r="L7" s="1">
        <v>44643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{"id":"na","td":7},{"id":"no","td":10},{"id":"co","td":4},{"id":"sl","sy":"2022","sm":"1","sd":"12","ey":"2022","em":"2","ed":"5","td":21},{"id":"so","sy":"2022","sm":"2","sd":"28","ey":"2022","em":"3","ed":"24","td":21}</v>
      </c>
      <c r="R7" t="str">
        <f t="shared" si="8"/>
        <v>{"id":"so","sy":"2022","sm":"2","sd":"28","ey":"2022","em":"3","ed":"24","td":21}</v>
      </c>
    </row>
    <row r="8" spans="1:20">
      <c r="A8" t="s">
        <v>96</v>
      </c>
      <c r="B8" t="s">
        <v>97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2</v>
      </c>
      <c r="G8">
        <f t="shared" si="4"/>
        <v>7</v>
      </c>
      <c r="H8">
        <f t="shared" si="5"/>
        <v>2022</v>
      </c>
      <c r="I8">
        <f t="shared" si="6"/>
        <v>3</v>
      </c>
      <c r="J8">
        <f t="shared" si="7"/>
        <v>3</v>
      </c>
      <c r="K8" s="1">
        <v>44599</v>
      </c>
      <c r="L8" s="1">
        <v>44622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1","sd":"12","ey":"2022","em":"2","ed":"5","td":21},{"id":"so","sy":"2022","sm":"2","sd":"28","ey":"2022","em":"3","ed":"24","td":21},{"id":"sn","sy":"2022","sm":"2","sd":"7","ey":"2022","em":"3","ed":"3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{"id":"sn","sy":"2022","sm":"2","sd":"7","ey":"2022","em":"3","ed":"3","td":20}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1","sd":"12","ey":"2022","em":"2","ed":"5","td":21},{"id":"so","sy":"2022","sm":"2","sd":"28","ey":"2022","em":"3","ed":"24","td":21},{"id":"sn","sy":"2022","sm":"2","sd":"7","ey":"2022","em":"3","ed":"3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1","sd":"12","ey":"2022","em":"2","ed":"5","td":21},{"id":"so","sy":"2022","sm":"2","sd":"28","ey":"2022","em":"3","ed":"24","td":21},{"id":"sn","sy":"2022","sm":"2","sd":"7","ey":"2022","em":"3","ed":"3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1","sd":"12","ey":"2022","em":"2","ed":"5","td":21},{"id":"so","sy":"2022","sm":"2","sd":"28","ey":"2022","em":"3","ed":"24","td":21},{"id":"sn","sy":"2022","sm":"2","sd":"7","ey":"2022","em":"3","ed":"3","td":20}</v>
      </c>
      <c r="R11" t="str">
        <f t="shared" si="8"/>
        <v/>
      </c>
    </row>
    <row r="12" spans="1:20">
      <c r="A12" t="s">
        <v>88</v>
      </c>
      <c r="B12" t="s">
        <v>87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3</v>
      </c>
      <c r="G12">
        <f t="shared" si="4"/>
        <v>16</v>
      </c>
      <c r="H12">
        <f t="shared" si="5"/>
        <v>2022</v>
      </c>
      <c r="I12">
        <f t="shared" si="6"/>
        <v>4</v>
      </c>
      <c r="J12">
        <f t="shared" si="7"/>
        <v>4</v>
      </c>
      <c r="K12" s="1">
        <v>44636</v>
      </c>
      <c r="L12" s="1">
        <v>44654</v>
      </c>
      <c r="M12">
        <f t="shared" ref="M12:M13" si="17">L12-K12+1</f>
        <v>19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2022","sm":"1","sd":"12","ey":"2022","em":"2","ed":"5","td":21},{"id":"so","sy":"2022","sm":"2","sd":"28","ey":"2022","em":"3","ed":"24","td":21},{"id":"sn","sy":"2022","sm":"2","sd":"7","ey":"2022","em":"3","ed":"3","td":20},{"id":"ps","sy":"2022","sm":"3","sd":"16","ey":"2022","em":"4","ed":"4","td":0,"cc":"2"}</v>
      </c>
      <c r="R12" t="str">
        <f t="shared" si="8"/>
        <v>{"id":"ps","sy":"2022","sm":"3","sd":"16","ey":"2022","em":"4","ed":"4","td":0,"cc":"2"}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1</v>
      </c>
      <c r="Q13" t="str">
        <f t="shared" ca="1" si="18"/>
        <v>{"id":"na","td":7},{"id":"no","td":10},{"id":"co","td":4},{"id":"sl","sy":"2022","sm":"1","sd":"12","ey":"2022","em":"2","ed":"5","td":21},{"id":"so","sy":"2022","sm":"2","sd":"28","ey":"2022","em":"3","ed":"24","td":21},{"id":"sn","sy":"2022","sm":"2","sd":"7","ey":"2022","em":"3","ed":"3","td":20},{"id":"ps","sy":"2022","sm":"3","sd":"16","ey":"2022","em":"4","ed":"4","td":0,"cc":"2"},{"id":"rv","sy":"2021","sm":"8","sd":"7","ey":"2022","em":"10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{"id":"rv","sy":"2021","sm":"8","sd":"7","ey":"2022","em":"10","ed":"1","td":0}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J89" activePane="bottomRight" state="frozen"/>
      <selection pane="topRight" activeCell="C1" sqref="C1"/>
      <selection pane="bottomLeft" activeCell="A2" sqref="A2"/>
      <selection pane="bottomRight" activeCell="A104" sqref="A104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91</v>
      </c>
      <c r="Y5" t="s">
        <v>92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115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40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</v>
      </c>
      <c r="V36" t="str">
        <f t="shared" ca="1" si="27"/>
        <v>{"id":"sl","da":7,"ad":0,"tp1":"cu","vl1":"DI","cn1":40}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85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86</v>
      </c>
      <c r="H42">
        <v>25</v>
      </c>
      <c r="I42" t="str">
        <f t="shared" si="38"/>
        <v>다이아다소많음</v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</v>
      </c>
      <c r="V42" t="str">
        <f t="shared" ca="1" si="37"/>
        <v>{"id":"sl","da":13,"ad":0,"tp1":"cu","vl1":"DI","cn1":25}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85</v>
      </c>
      <c r="H43">
        <v>10000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</v>
      </c>
      <c r="V43" t="str">
        <f t="shared" ca="1" si="37"/>
        <v>{"id":"sl","da":14,"ad":0,"tp1":"cu","vl1":"GO","cn1":10000}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84</v>
      </c>
      <c r="H44">
        <v>15</v>
      </c>
      <c r="I44" t="str">
        <f t="shared" si="38"/>
        <v/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7"/>
        <v>{"id":"sl","da":15,"ad":0,"tp1":"cu","vl1":"EN","cn1":15}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85</v>
      </c>
      <c r="H45">
        <v>7500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7"/>
        <v>{"id":"sl","da":16,"ad":0,"tp1":"cu","vl1":"GO","cn1":7500}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86</v>
      </c>
      <c r="H46">
        <v>35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7"/>
        <v>{"id":"sl","da":17,"ad":0,"tp1":"cu","vl1":"DI","cn1":35}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85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86</v>
      </c>
      <c r="H48">
        <v>30</v>
      </c>
      <c r="I48" t="str">
        <f t="shared" si="38"/>
        <v>다이아너무많음</v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7"/>
        <v>{"id":"sl","da":19,"ad":0,"tp1":"cu","vl1":"DI","cn1":30}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85</v>
      </c>
      <c r="H49">
        <v>5000</v>
      </c>
      <c r="I49" t="str">
        <f t="shared" si="38"/>
        <v/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7"/>
        <v>{"id":"sl","da":20,"ad":0,"tp1":"cu","vl1":"GO","cn1":5000}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112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</v>
      </c>
      <c r="V50" t="str">
        <f t="shared" ca="1" si="37"/>
        <v>{"id":"sl","da":21,"ad":1,"tp1":"fe","vl1":"Equip1403","cn1":1}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115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110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109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111</v>
      </c>
      <c r="G58" t="s">
        <v>110</v>
      </c>
      <c r="H58">
        <v>35</v>
      </c>
      <c r="I58" t="str">
        <f t="shared" si="44"/>
        <v>다이아너무많음</v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</v>
      </c>
      <c r="V58" t="str">
        <f t="shared" ca="1" si="27"/>
        <v>{"id":"so","da":8,"ad":0,"tp1":"cu","vl1":"DI","cn1":35}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111</v>
      </c>
      <c r="G62" t="s">
        <v>110</v>
      </c>
      <c r="H62">
        <v>20</v>
      </c>
      <c r="I62" t="str">
        <f t="shared" si="44"/>
        <v>다이아다소많음</v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</v>
      </c>
      <c r="V62" t="str">
        <f t="shared" ca="1" si="27"/>
        <v>{"id":"so","da":12,"ad":0,"tp1":"cu","vl1":"DI","cn1":20}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3500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</v>
      </c>
      <c r="V63" t="str">
        <f t="shared" ca="1" si="27"/>
        <v>{"id":"so","da":13,"ad":0,"tp1":"cu","vl1":"GO","cn1":3500}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1</v>
      </c>
      <c r="E64" t="str">
        <f t="shared" ca="1" si="43"/>
        <v>cu</v>
      </c>
      <c r="F64" t="s">
        <v>41</v>
      </c>
      <c r="G64" t="s">
        <v>82</v>
      </c>
      <c r="H64">
        <v>50</v>
      </c>
      <c r="I64" t="str">
        <f t="shared" si="44"/>
        <v>다이아너무많음</v>
      </c>
      <c r="J64" t="str">
        <f t="shared" ca="1" si="46"/>
        <v>cu</v>
      </c>
      <c r="K64" t="s">
        <v>41</v>
      </c>
      <c r="L64" t="s">
        <v>83</v>
      </c>
      <c r="M64">
        <v>15000</v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</v>
      </c>
      <c r="V64" t="str">
        <f t="shared" ca="1" si="27"/>
        <v>{"id":"so","da":14,"ad":1,"tp1":"cu","vl1":"DI","cn1":50,"tp2":"cu","vl2":"GO","cn2":15000}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2500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</v>
      </c>
      <c r="V65" t="str">
        <f t="shared" ca="1" si="27"/>
        <v>{"id":"so","da":15,"ad":0,"tp1":"cu","vl1":"GO","cn1":2500}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15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</v>
      </c>
      <c r="V66" t="str">
        <f t="shared" ca="1" si="27"/>
        <v>{"id":"so","da":16,"ad":0,"tp1":"cu","vl1":"EN","cn1":15}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48</v>
      </c>
      <c r="H69">
        <v>35</v>
      </c>
      <c r="I69" t="str">
        <f t="shared" si="44"/>
        <v>다이아너무많음</v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</v>
      </c>
      <c r="V69" t="str">
        <f t="shared" ca="1" si="27"/>
        <v>{"id":"so","da":19,"ad":0,"tp1":"cu","vl1":"DI","cn1":35}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4500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</v>
      </c>
      <c r="V70" t="str">
        <f t="shared" ca="1" si="27"/>
        <v>{"id":"so","da":20,"ad":0,"tp1":"cu","vl1":"GO","cn1":4500}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112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</v>
      </c>
      <c r="V71" t="str">
        <f t="shared" ca="1" si="27"/>
        <v>{"id":"so","da":21,"ad":1,"tp1":"fe","vl1":"Equip1403","cn1":1}</v>
      </c>
    </row>
    <row r="72" spans="1:22">
      <c r="A72" t="s">
        <v>96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1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2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3">IF(ISBLANK(K72),"",
VLOOKUP(K72,OFFSET(INDIRECT("$A:$B"),0,MATCH(K$1&amp;"_Verify",INDIRECT("$1:$1"),0)-1),2,0)
)</f>
        <v/>
      </c>
      <c r="N72" t="str">
        <f t="shared" ref="N72:N78" si="54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5">IF(ISBLANK(P72),"",
VLOOKUP(P72,OFFSET(INDIRECT("$A:$B"),0,MATCH(P$1&amp;"_Verify",INDIRECT("$1:$1"),0)-1),2,0)
)</f>
        <v/>
      </c>
      <c r="S72" t="str">
        <f t="shared" ref="S72:S78" si="56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7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</v>
      </c>
      <c r="V72" t="str">
        <f t="shared" ref="V72:V78" ca="1" si="58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96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1"/>
        <v>cu</v>
      </c>
      <c r="F73" t="s">
        <v>41</v>
      </c>
      <c r="G73" t="s">
        <v>48</v>
      </c>
      <c r="H73">
        <v>15</v>
      </c>
      <c r="I73" t="str">
        <f t="shared" si="52"/>
        <v>다이아다소많음</v>
      </c>
      <c r="J73" t="str">
        <f t="shared" ca="1" si="53"/>
        <v/>
      </c>
      <c r="N73" t="str">
        <f t="shared" si="54"/>
        <v/>
      </c>
      <c r="O73" t="str">
        <f t="shared" ca="1" si="55"/>
        <v/>
      </c>
      <c r="S73" t="str">
        <f t="shared" si="56"/>
        <v/>
      </c>
      <c r="T73">
        <v>1</v>
      </c>
      <c r="U73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</v>
      </c>
      <c r="V73" t="str">
        <f t="shared" ca="1" si="58"/>
        <v>{"id":"sn","da":2,"ad":0,"tp1":"cu","vl1":"DI","cn1":15}</v>
      </c>
    </row>
    <row r="74" spans="1:22">
      <c r="A74" t="s">
        <v>96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1"/>
        <v>cu</v>
      </c>
      <c r="F74" t="s">
        <v>41</v>
      </c>
      <c r="G74" t="s">
        <v>83</v>
      </c>
      <c r="H74">
        <v>3000</v>
      </c>
      <c r="I74" t="str">
        <f t="shared" si="52"/>
        <v/>
      </c>
      <c r="J74" t="str">
        <f t="shared" ca="1" si="53"/>
        <v/>
      </c>
      <c r="N74" t="str">
        <f t="shared" si="54"/>
        <v/>
      </c>
      <c r="O74" t="str">
        <f t="shared" ca="1" si="55"/>
        <v/>
      </c>
      <c r="S74" t="str">
        <f t="shared" si="56"/>
        <v/>
      </c>
      <c r="T74">
        <v>1</v>
      </c>
      <c r="U74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</v>
      </c>
      <c r="V74" t="str">
        <f t="shared" ca="1" si="58"/>
        <v>{"id":"sn","da":3,"ad":0,"tp1":"cu","vl1":"GO","cn1":3000}</v>
      </c>
    </row>
    <row r="75" spans="1:22">
      <c r="A75" t="s">
        <v>96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1"/>
        <v>cu</v>
      </c>
      <c r="F75" t="s">
        <v>41</v>
      </c>
      <c r="G75" t="s">
        <v>114</v>
      </c>
      <c r="H75">
        <v>20</v>
      </c>
      <c r="I75" t="str">
        <f t="shared" si="52"/>
        <v>다이아다소많음</v>
      </c>
      <c r="J75" t="str">
        <f t="shared" ca="1" si="53"/>
        <v/>
      </c>
      <c r="N75" t="str">
        <f t="shared" si="54"/>
        <v/>
      </c>
      <c r="O75" t="str">
        <f t="shared" ca="1" si="55"/>
        <v/>
      </c>
      <c r="S75" t="str">
        <f t="shared" si="56"/>
        <v/>
      </c>
      <c r="T75">
        <v>1</v>
      </c>
      <c r="U75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58"/>
        <v>{"id":"sn","da":4,"ad":0,"tp1":"cu","vl1":"DI","cn1":20}</v>
      </c>
    </row>
    <row r="76" spans="1:22">
      <c r="A76" t="s">
        <v>96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1"/>
        <v>cu</v>
      </c>
      <c r="F76" t="s">
        <v>41</v>
      </c>
      <c r="G76" t="s">
        <v>78</v>
      </c>
      <c r="H76">
        <v>14</v>
      </c>
      <c r="I76" t="str">
        <f t="shared" si="52"/>
        <v/>
      </c>
      <c r="J76" t="str">
        <f t="shared" ca="1" si="53"/>
        <v/>
      </c>
      <c r="N76" t="str">
        <f t="shared" si="54"/>
        <v/>
      </c>
      <c r="O76" t="str">
        <f t="shared" ca="1" si="55"/>
        <v/>
      </c>
      <c r="S76" t="str">
        <f t="shared" si="56"/>
        <v/>
      </c>
      <c r="T76">
        <v>1</v>
      </c>
      <c r="U76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58"/>
        <v>{"id":"sn","da":5,"ad":0,"tp1":"cu","vl1":"EN","cn1":14}</v>
      </c>
    </row>
    <row r="77" spans="1:22">
      <c r="A77" t="s">
        <v>96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1"/>
        <v>cu</v>
      </c>
      <c r="F77" t="s">
        <v>41</v>
      </c>
      <c r="G77" t="s">
        <v>48</v>
      </c>
      <c r="H77">
        <v>30</v>
      </c>
      <c r="I77" t="str">
        <f t="shared" si="52"/>
        <v>다이아너무많음</v>
      </c>
      <c r="J77" t="str">
        <f t="shared" ca="1" si="53"/>
        <v/>
      </c>
      <c r="N77" t="str">
        <f t="shared" si="54"/>
        <v/>
      </c>
      <c r="O77" t="str">
        <f t="shared" ca="1" si="55"/>
        <v/>
      </c>
      <c r="S77" t="str">
        <f t="shared" si="56"/>
        <v/>
      </c>
      <c r="T77">
        <v>1</v>
      </c>
      <c r="U77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58"/>
        <v>{"id":"sn","da":6,"ad":0,"tp1":"cu","vl1":"DI","cn1":30}</v>
      </c>
    </row>
    <row r="78" spans="1:22">
      <c r="A78" t="s">
        <v>96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1"/>
        <v>cu</v>
      </c>
      <c r="F78" t="s">
        <v>41</v>
      </c>
      <c r="G78" t="s">
        <v>83</v>
      </c>
      <c r="H78">
        <v>5000</v>
      </c>
      <c r="I78" t="str">
        <f t="shared" si="52"/>
        <v/>
      </c>
      <c r="J78" t="str">
        <f t="shared" ca="1" si="53"/>
        <v/>
      </c>
      <c r="N78" t="str">
        <f t="shared" si="54"/>
        <v/>
      </c>
      <c r="O78" t="str">
        <f t="shared" ca="1" si="55"/>
        <v/>
      </c>
      <c r="S78" t="str">
        <f t="shared" si="56"/>
        <v/>
      </c>
      <c r="T78">
        <v>1</v>
      </c>
      <c r="U78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58"/>
        <v>{"id":"sn","da":7,"ad":0,"tp1":"cu","vl1":"GO","cn1":5000}</v>
      </c>
    </row>
    <row r="79" spans="1:22">
      <c r="A79" t="s">
        <v>101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59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0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1">IF(ISBLANK(K79),"",
VLOOKUP(K79,OFFSET(INDIRECT("$A:$B"),0,MATCH(K$1&amp;"_Verify",INDIRECT("$1:$1"),0)-1),2,0)
)</f>
        <v/>
      </c>
      <c r="N79" t="str">
        <f t="shared" ref="N79:N91" si="62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3">IF(ISBLANK(P79),"",
VLOOKUP(P79,OFFSET(INDIRECT("$A:$B"),0,MATCH(P$1&amp;"_Verify",INDIRECT("$1:$1"),0)-1),2,0)
)</f>
        <v/>
      </c>
      <c r="S79" t="str">
        <f t="shared" ref="S79:S91" si="64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5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6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101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59"/>
        <v>cu</v>
      </c>
      <c r="F80" t="s">
        <v>41</v>
      </c>
      <c r="G80" t="s">
        <v>113</v>
      </c>
      <c r="H80">
        <v>22</v>
      </c>
      <c r="I80" t="str">
        <f t="shared" si="60"/>
        <v/>
      </c>
      <c r="J80" t="str">
        <f t="shared" ca="1" si="61"/>
        <v/>
      </c>
      <c r="N80" t="str">
        <f t="shared" si="62"/>
        <v/>
      </c>
      <c r="O80" t="str">
        <f t="shared" ca="1" si="63"/>
        <v/>
      </c>
      <c r="S80" t="str">
        <f t="shared" si="64"/>
        <v/>
      </c>
      <c r="T80">
        <v>1</v>
      </c>
      <c r="U8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</v>
      </c>
      <c r="V80" t="str">
        <f t="shared" ca="1" si="66"/>
        <v>{"id":"sn","da":9,"ad":0,"tp1":"cu","vl1":"EN","cn1":22}</v>
      </c>
    </row>
    <row r="81" spans="1:22">
      <c r="A81" t="s">
        <v>101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59"/>
        <v>cu</v>
      </c>
      <c r="F81" t="s">
        <v>41</v>
      </c>
      <c r="G81" t="s">
        <v>82</v>
      </c>
      <c r="H81">
        <v>50</v>
      </c>
      <c r="I81" t="str">
        <f t="shared" ref="I81" si="67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68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2"/>
        <v/>
      </c>
      <c r="O81" t="str">
        <f t="shared" ca="1" si="63"/>
        <v/>
      </c>
      <c r="S81" t="str">
        <f t="shared" si="64"/>
        <v/>
      </c>
      <c r="T81">
        <v>1</v>
      </c>
      <c r="U8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</v>
      </c>
      <c r="V81" t="str">
        <f t="shared" ca="1" si="66"/>
        <v>{"id":"sn","da":10,"ad":1,"tp1":"cu","vl1":"DI","cn1":50,"tp2":"cu","vl2":"GO","cn2":15000}</v>
      </c>
    </row>
    <row r="82" spans="1:22">
      <c r="A82" t="s">
        <v>101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59"/>
        <v>cu</v>
      </c>
      <c r="F82" t="s">
        <v>41</v>
      </c>
      <c r="G82" t="s">
        <v>83</v>
      </c>
      <c r="H82">
        <v>2500</v>
      </c>
      <c r="I82" t="str">
        <f t="shared" si="60"/>
        <v/>
      </c>
      <c r="J82" t="str">
        <f t="shared" ca="1" si="61"/>
        <v/>
      </c>
      <c r="N82" t="str">
        <f t="shared" si="62"/>
        <v/>
      </c>
      <c r="O82" t="str">
        <f t="shared" ca="1" si="63"/>
        <v/>
      </c>
      <c r="S82" t="str">
        <f t="shared" si="64"/>
        <v/>
      </c>
      <c r="T82">
        <v>1</v>
      </c>
      <c r="U82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</v>
      </c>
      <c r="V82" t="str">
        <f t="shared" ca="1" si="66"/>
        <v>{"id":"sn","da":11,"ad":0,"tp1":"cu","vl1":"GO","cn1":2500}</v>
      </c>
    </row>
    <row r="83" spans="1:22">
      <c r="A83" t="s">
        <v>101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59"/>
        <v>cu</v>
      </c>
      <c r="F83" t="s">
        <v>41</v>
      </c>
      <c r="G83" t="s">
        <v>103</v>
      </c>
      <c r="H83">
        <v>15</v>
      </c>
      <c r="I83" t="str">
        <f t="shared" si="60"/>
        <v/>
      </c>
      <c r="J83" t="str">
        <f t="shared" ca="1" si="61"/>
        <v/>
      </c>
      <c r="N83" t="str">
        <f t="shared" si="62"/>
        <v/>
      </c>
      <c r="O83" t="str">
        <f t="shared" ca="1" si="63"/>
        <v/>
      </c>
      <c r="S83" t="str">
        <f t="shared" si="64"/>
        <v/>
      </c>
      <c r="T83">
        <v>1</v>
      </c>
      <c r="U83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</v>
      </c>
      <c r="V83" t="str">
        <f t="shared" ca="1" si="66"/>
        <v>{"id":"sn","da":12,"ad":0,"tp1":"cu","vl1":"EN","cn1":15}</v>
      </c>
    </row>
    <row r="84" spans="1:22">
      <c r="A84" t="s">
        <v>101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59"/>
        <v>cu</v>
      </c>
      <c r="F84" t="s">
        <v>41</v>
      </c>
      <c r="G84" t="s">
        <v>102</v>
      </c>
      <c r="H84">
        <v>25</v>
      </c>
      <c r="I84" t="str">
        <f t="shared" si="60"/>
        <v>다이아다소많음</v>
      </c>
      <c r="J84" t="str">
        <f t="shared" ca="1" si="61"/>
        <v/>
      </c>
      <c r="N84" t="str">
        <f t="shared" si="62"/>
        <v/>
      </c>
      <c r="O84" t="str">
        <f t="shared" ca="1" si="63"/>
        <v/>
      </c>
      <c r="S84" t="str">
        <f t="shared" si="64"/>
        <v/>
      </c>
      <c r="T84">
        <v>1</v>
      </c>
      <c r="U84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</v>
      </c>
      <c r="V84" t="str">
        <f t="shared" ca="1" si="66"/>
        <v>{"id":"sn","da":13,"ad":0,"tp1":"cu","vl1":"DI","cn1":25}</v>
      </c>
    </row>
    <row r="85" spans="1:22">
      <c r="A85" t="s">
        <v>101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59"/>
        <v>cu</v>
      </c>
      <c r="F85" t="s">
        <v>41</v>
      </c>
      <c r="G85" t="s">
        <v>104</v>
      </c>
      <c r="H85">
        <v>4000</v>
      </c>
      <c r="I85" t="str">
        <f t="shared" si="60"/>
        <v/>
      </c>
      <c r="J85" t="str">
        <f t="shared" ca="1" si="61"/>
        <v/>
      </c>
      <c r="N85" t="str">
        <f t="shared" si="62"/>
        <v/>
      </c>
      <c r="O85" t="str">
        <f t="shared" ca="1" si="63"/>
        <v/>
      </c>
      <c r="S85" t="str">
        <f t="shared" si="64"/>
        <v/>
      </c>
      <c r="T85">
        <v>1</v>
      </c>
      <c r="U85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</v>
      </c>
      <c r="V85" t="str">
        <f t="shared" ca="1" si="66"/>
        <v>{"id":"sn","da":14,"ad":0,"tp1":"cu","vl1":"GO","cn1":4000}</v>
      </c>
    </row>
    <row r="86" spans="1:22">
      <c r="A86" t="s">
        <v>101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59"/>
        <v>cu</v>
      </c>
      <c r="F86" t="s">
        <v>41</v>
      </c>
      <c r="G86" t="s">
        <v>102</v>
      </c>
      <c r="H86">
        <v>45</v>
      </c>
      <c r="I86" t="str">
        <f t="shared" si="60"/>
        <v>다이아너무많음</v>
      </c>
      <c r="J86" t="str">
        <f t="shared" ca="1" si="61"/>
        <v/>
      </c>
      <c r="N86" t="str">
        <f t="shared" si="62"/>
        <v/>
      </c>
      <c r="O86" t="str">
        <f t="shared" ca="1" si="63"/>
        <v/>
      </c>
      <c r="S86" t="str">
        <f t="shared" si="64"/>
        <v/>
      </c>
      <c r="T86">
        <v>1</v>
      </c>
      <c r="U86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</v>
      </c>
      <c r="V86" t="str">
        <f t="shared" ca="1" si="66"/>
        <v>{"id":"sn","da":15,"ad":0,"tp1":"cu","vl1":"DI","cn1":45}</v>
      </c>
    </row>
    <row r="87" spans="1:22">
      <c r="A87" t="s">
        <v>101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59"/>
        <v>cu</v>
      </c>
      <c r="F87" t="s">
        <v>41</v>
      </c>
      <c r="G87" t="s">
        <v>83</v>
      </c>
      <c r="H87">
        <v>3500</v>
      </c>
      <c r="I87" t="str">
        <f t="shared" si="60"/>
        <v/>
      </c>
      <c r="J87" t="str">
        <f t="shared" ca="1" si="61"/>
        <v/>
      </c>
      <c r="N87" t="str">
        <f t="shared" si="62"/>
        <v/>
      </c>
      <c r="O87" t="str">
        <f t="shared" ca="1" si="63"/>
        <v/>
      </c>
      <c r="S87" t="str">
        <f t="shared" si="64"/>
        <v/>
      </c>
      <c r="T87">
        <v>1</v>
      </c>
      <c r="U87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6"/>
        <v>{"id":"sn","da":16,"ad":0,"tp1":"cu","vl1":"GO","cn1":3500}</v>
      </c>
    </row>
    <row r="88" spans="1:22">
      <c r="A88" t="s">
        <v>101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59"/>
        <v>cu</v>
      </c>
      <c r="F88" t="s">
        <v>41</v>
      </c>
      <c r="G88" t="s">
        <v>102</v>
      </c>
      <c r="H88">
        <v>30</v>
      </c>
      <c r="I88" t="str">
        <f t="shared" si="60"/>
        <v>다이아너무많음</v>
      </c>
      <c r="J88" t="str">
        <f t="shared" ca="1" si="61"/>
        <v/>
      </c>
      <c r="N88" t="str">
        <f t="shared" si="62"/>
        <v/>
      </c>
      <c r="O88" t="str">
        <f t="shared" ca="1" si="63"/>
        <v/>
      </c>
      <c r="S88" t="str">
        <f t="shared" si="64"/>
        <v/>
      </c>
      <c r="T88">
        <v>1</v>
      </c>
      <c r="U88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6"/>
        <v>{"id":"sn","da":17,"ad":0,"tp1":"cu","vl1":"DI","cn1":30}</v>
      </c>
    </row>
    <row r="89" spans="1:22">
      <c r="A89" t="s">
        <v>101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59"/>
        <v>cu</v>
      </c>
      <c r="F89" t="s">
        <v>41</v>
      </c>
      <c r="G89" t="s">
        <v>83</v>
      </c>
      <c r="H89">
        <v>5000</v>
      </c>
      <c r="I89" t="str">
        <f t="shared" si="60"/>
        <v/>
      </c>
      <c r="J89" t="str">
        <f t="shared" ca="1" si="61"/>
        <v/>
      </c>
      <c r="N89" t="str">
        <f t="shared" si="62"/>
        <v/>
      </c>
      <c r="O89" t="str">
        <f t="shared" ca="1" si="63"/>
        <v/>
      </c>
      <c r="S89" t="str">
        <f t="shared" si="64"/>
        <v/>
      </c>
      <c r="T89">
        <v>1</v>
      </c>
      <c r="U89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6"/>
        <v>{"id":"sn","da":18,"ad":0,"tp1":"cu","vl1":"GO","cn1":5000}</v>
      </c>
    </row>
    <row r="90" spans="1:22">
      <c r="A90" t="s">
        <v>101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59"/>
        <v>cu</v>
      </c>
      <c r="F90" t="s">
        <v>41</v>
      </c>
      <c r="G90" t="s">
        <v>103</v>
      </c>
      <c r="H90">
        <v>12</v>
      </c>
      <c r="I90" t="str">
        <f t="shared" si="60"/>
        <v/>
      </c>
      <c r="J90" t="str">
        <f t="shared" ca="1" si="61"/>
        <v/>
      </c>
      <c r="N90" t="str">
        <f t="shared" si="62"/>
        <v/>
      </c>
      <c r="O90" t="str">
        <f t="shared" ca="1" si="63"/>
        <v/>
      </c>
      <c r="S90" t="str">
        <f t="shared" si="64"/>
        <v/>
      </c>
      <c r="T90">
        <v>1</v>
      </c>
      <c r="U9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6"/>
        <v>{"id":"sn","da":19,"ad":0,"tp1":"cu","vl1":"EN","cn1":12}</v>
      </c>
    </row>
    <row r="91" spans="1:22">
      <c r="A91" t="s">
        <v>101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59"/>
        <v>fe</v>
      </c>
      <c r="F91" t="s">
        <v>56</v>
      </c>
      <c r="G91" t="s">
        <v>108</v>
      </c>
      <c r="H91">
        <v>1</v>
      </c>
      <c r="I91" t="str">
        <f t="shared" si="60"/>
        <v/>
      </c>
      <c r="J91" t="str">
        <f t="shared" ca="1" si="61"/>
        <v/>
      </c>
      <c r="N91" t="str">
        <f t="shared" si="62"/>
        <v/>
      </c>
      <c r="O91" t="str">
        <f t="shared" ca="1" si="63"/>
        <v/>
      </c>
      <c r="S91" t="str">
        <f t="shared" si="64"/>
        <v/>
      </c>
      <c r="T91">
        <v>1</v>
      </c>
      <c r="U9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1" t="str">
        <f t="shared" ca="1" si="66"/>
        <v>{"id":"sn","da":20,"ad":1,"tp1":"fe","vl1":"Equip0403","cn1":1}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69">IF(ISBLANK(K92),"",
VLOOKUP(K92,OFFSET(INDIRECT("$A:$B"),0,MATCH(K$1&amp;"_Verify",INDIRECT("$1:$1"),0)-1),2,0)
)</f>
        <v/>
      </c>
      <c r="N92" t="str">
        <f t="shared" ref="N92:N98" si="70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1">IF(ISBLANK(P92),"",
VLOOKUP(P92,OFFSET(INDIRECT("$A:$B"),0,MATCH(P$1&amp;"_Verify",INDIRECT("$1:$1"),0)-1),2,0)
)</f>
        <v/>
      </c>
      <c r="S92" t="str">
        <f t="shared" ref="S92:S98" si="72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69"/>
        <v/>
      </c>
      <c r="N93" t="str">
        <f t="shared" si="70"/>
        <v/>
      </c>
      <c r="O93" t="str">
        <f t="shared" ca="1" si="71"/>
        <v/>
      </c>
      <c r="S93" t="str">
        <f t="shared" si="72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69"/>
        <v/>
      </c>
      <c r="N94" t="str">
        <f t="shared" si="70"/>
        <v/>
      </c>
      <c r="O94" t="str">
        <f t="shared" ca="1" si="71"/>
        <v/>
      </c>
      <c r="S94" t="str">
        <f t="shared" si="72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69"/>
        <v/>
      </c>
      <c r="N95" t="str">
        <f t="shared" si="70"/>
        <v/>
      </c>
      <c r="O95" t="str">
        <f t="shared" ca="1" si="71"/>
        <v/>
      </c>
      <c r="S95" t="str">
        <f t="shared" si="72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69"/>
        <v/>
      </c>
      <c r="N96" t="str">
        <f t="shared" si="70"/>
        <v/>
      </c>
      <c r="O96" t="str">
        <f t="shared" ca="1" si="71"/>
        <v/>
      </c>
      <c r="S96" t="str">
        <f t="shared" si="72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69"/>
        <v/>
      </c>
      <c r="N97" t="str">
        <f t="shared" si="70"/>
        <v/>
      </c>
      <c r="O97" t="str">
        <f t="shared" ca="1" si="71"/>
        <v/>
      </c>
      <c r="S97" t="str">
        <f t="shared" si="72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69"/>
        <v/>
      </c>
      <c r="N98" t="str">
        <f t="shared" si="70"/>
        <v/>
      </c>
      <c r="O98" t="str">
        <f t="shared" ca="1" si="71"/>
        <v/>
      </c>
      <c r="S98" t="str">
        <f t="shared" si="72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8" t="str">
        <f t="shared" si="27"/>
        <v/>
      </c>
    </row>
    <row r="99" spans="1:22">
      <c r="A99" t="s">
        <v>88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3">IF(ISBLANK(F99),"",
VLOOKUP(F99,OFFSET(INDIRECT("$A:$B"),0,MATCH(F$1&amp;"_Verify",INDIRECT("$1:$1"),0)-1),2,0)
)</f>
        <v>dr</v>
      </c>
      <c r="F99" t="s">
        <v>90</v>
      </c>
      <c r="G99" t="s">
        <v>93</v>
      </c>
      <c r="H99">
        <v>20</v>
      </c>
      <c r="I99" t="str">
        <f t="shared" ref="I99:I101" si="74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5">IF(ISBLANK(K99),"",
VLOOKUP(K99,OFFSET(INDIRECT("$A:$B"),0,MATCH(K$1&amp;"_Verify",INDIRECT("$1:$1"),0)-1),2,0)
)</f>
        <v/>
      </c>
      <c r="N99" t="str">
        <f t="shared" ref="N99:N101" si="76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7">IF(ISBLANK(P99),"",
VLOOKUP(P99,OFFSET(INDIRECT("$A:$B"),0,MATCH(P$1&amp;"_Verify",INDIRECT("$1:$1"),0)-1),2,0)
)</f>
        <v/>
      </c>
      <c r="S99" t="str">
        <f t="shared" ref="S99:S101" si="78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01" ca="1" si="79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</v>
      </c>
      <c r="V99" t="str">
        <f t="shared" ref="V99:V101" ca="1" si="80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{"id":"ps","da":1,"ad":1,"tp1":"dr","vl1":"pg1","cn1":20}</v>
      </c>
    </row>
    <row r="100" spans="1:22">
      <c r="A100" t="s">
        <v>88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3"/>
        <v>dr</v>
      </c>
      <c r="F100" t="s">
        <v>90</v>
      </c>
      <c r="G100" t="s">
        <v>94</v>
      </c>
      <c r="H100">
        <v>50</v>
      </c>
      <c r="I100" t="str">
        <f t="shared" si="74"/>
        <v/>
      </c>
      <c r="J100" t="str">
        <f t="shared" ca="1" si="75"/>
        <v/>
      </c>
      <c r="N100" t="str">
        <f t="shared" si="76"/>
        <v/>
      </c>
      <c r="O100" t="str">
        <f t="shared" ca="1" si="77"/>
        <v/>
      </c>
      <c r="S100" t="str">
        <f t="shared" si="78"/>
        <v/>
      </c>
      <c r="T100">
        <v>1</v>
      </c>
      <c r="U100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</v>
      </c>
      <c r="V100" t="str">
        <f t="shared" ca="1" si="80"/>
        <v>{"id":"ps","da":2,"ad":1,"tp1":"dr","vl1":"pg2","cn1":50}</v>
      </c>
    </row>
    <row r="101" spans="1:22">
      <c r="A101" t="s">
        <v>88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3"/>
        <v>dr</v>
      </c>
      <c r="F101" t="s">
        <v>90</v>
      </c>
      <c r="G101" t="s">
        <v>95</v>
      </c>
      <c r="H101">
        <v>100</v>
      </c>
      <c r="I101" t="str">
        <f t="shared" si="74"/>
        <v/>
      </c>
      <c r="J101" t="str">
        <f t="shared" ca="1" si="75"/>
        <v/>
      </c>
      <c r="N101" t="str">
        <f t="shared" si="76"/>
        <v/>
      </c>
      <c r="O101" t="str">
        <f t="shared" ca="1" si="77"/>
        <v/>
      </c>
      <c r="S101" t="str">
        <f t="shared" si="78"/>
        <v/>
      </c>
      <c r="T101">
        <v>1</v>
      </c>
      <c r="U101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</v>
      </c>
      <c r="V101" t="str">
        <f t="shared" ca="1" si="80"/>
        <v>{"id":"ps","da":3,"ad":1,"tp1":"dr","vl1":"pg3","cn1":100}</v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1">IF(ISBLANK(F102),"",
VLOOKUP(F102,OFFSET(INDIRECT("$A:$B"),0,MATCH(F$1&amp;"_Verify",INDIRECT("$1:$1"),0)-1),2,0)
)</f>
        <v>dr</v>
      </c>
      <c r="F102" t="s">
        <v>90</v>
      </c>
      <c r="G102" t="s">
        <v>99</v>
      </c>
      <c r="H102">
        <v>500</v>
      </c>
      <c r="I102" t="str">
        <f t="shared" ref="I102:I106" si="82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3">IF(ISBLANK(K102),"",
VLOOKUP(K102,OFFSET(INDIRECT("$A:$B"),0,MATCH(K$1&amp;"_Verify",INDIRECT("$1:$1"),0)-1),2,0)
)</f>
        <v/>
      </c>
      <c r="N102" t="str">
        <f t="shared" ref="N102:N106" si="84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5">IF(ISBLANK(P102),"",
VLOOKUP(P102,OFFSET(INDIRECT("$A:$B"),0,MATCH(P$1&amp;"_Verify",INDIRECT("$1:$1"),0)-1),2,0)
)</f>
        <v/>
      </c>
      <c r="S102" t="str">
        <f t="shared" ref="S102:S106" si="86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1</v>
      </c>
      <c r="U102" t="str">
        <f t="shared" ref="U102:U106" ca="1" si="87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</v>
      </c>
      <c r="V102" t="str">
        <f t="shared" ref="V102:V106" ca="1" si="88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>{"id":"ps","da":4,"ad":1,"tp1":"dr","vl1":"pg4","cn1":500}</v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1"/>
        <v>dr</v>
      </c>
      <c r="F103" t="s">
        <v>90</v>
      </c>
      <c r="G103" t="s">
        <v>100</v>
      </c>
      <c r="H103">
        <v>1500</v>
      </c>
      <c r="I103" t="str">
        <f t="shared" si="82"/>
        <v/>
      </c>
      <c r="J103" t="str">
        <f t="shared" ca="1" si="83"/>
        <v/>
      </c>
      <c r="N103" t="str">
        <f t="shared" si="84"/>
        <v/>
      </c>
      <c r="O103" t="str">
        <f t="shared" ca="1" si="85"/>
        <v/>
      </c>
      <c r="S103" t="str">
        <f t="shared" si="86"/>
        <v/>
      </c>
      <c r="T103">
        <v>1</v>
      </c>
      <c r="U103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3" t="str">
        <f t="shared" ca="1" si="88"/>
        <v>{"id":"ps","da":5,"ad":1,"tp1":"dr","vl1":"pg5","cn1":1500}</v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1"/>
        <v>dr</v>
      </c>
      <c r="F104" t="s">
        <v>90</v>
      </c>
      <c r="G104" t="s">
        <v>105</v>
      </c>
      <c r="H104">
        <v>30</v>
      </c>
      <c r="I104" t="str">
        <f t="shared" si="82"/>
        <v/>
      </c>
      <c r="J104" t="str">
        <f t="shared" ca="1" si="83"/>
        <v/>
      </c>
      <c r="N104" t="str">
        <f t="shared" si="84"/>
        <v/>
      </c>
      <c r="O104" t="str">
        <f t="shared" ca="1" si="85"/>
        <v/>
      </c>
      <c r="S104" t="str">
        <f t="shared" si="86"/>
        <v/>
      </c>
      <c r="T104">
        <v>0</v>
      </c>
      <c r="U104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4" t="str">
        <f t="shared" si="88"/>
        <v/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1"/>
        <v>dr</v>
      </c>
      <c r="F105" t="s">
        <v>90</v>
      </c>
      <c r="G105" t="s">
        <v>106</v>
      </c>
      <c r="H105">
        <v>150</v>
      </c>
      <c r="I105" t="str">
        <f t="shared" si="82"/>
        <v/>
      </c>
      <c r="J105" t="str">
        <f t="shared" ca="1" si="83"/>
        <v/>
      </c>
      <c r="N105" t="str">
        <f t="shared" si="84"/>
        <v/>
      </c>
      <c r="O105" t="str">
        <f t="shared" ca="1" si="85"/>
        <v/>
      </c>
      <c r="S105" t="str">
        <f t="shared" si="86"/>
        <v/>
      </c>
      <c r="T105">
        <v>0</v>
      </c>
      <c r="U105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5" t="str">
        <f t="shared" si="88"/>
        <v/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1"/>
        <v>dr</v>
      </c>
      <c r="F106" t="s">
        <v>90</v>
      </c>
      <c r="G106" t="s">
        <v>107</v>
      </c>
      <c r="H106">
        <v>750</v>
      </c>
      <c r="I106" t="str">
        <f t="shared" si="82"/>
        <v/>
      </c>
      <c r="J106" t="str">
        <f t="shared" ca="1" si="83"/>
        <v/>
      </c>
      <c r="N106" t="str">
        <f t="shared" si="84"/>
        <v/>
      </c>
      <c r="O106" t="str">
        <f t="shared" ca="1" si="85"/>
        <v/>
      </c>
      <c r="S106" t="str">
        <f t="shared" si="86"/>
        <v/>
      </c>
      <c r="T106">
        <v>0</v>
      </c>
      <c r="U106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6" t="str">
        <f t="shared" si="88"/>
        <v/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2022-03-16T04:22:35Z</dcterms:modified>
</cp:coreProperties>
</file>