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FC6C357-421F-41DD-ADBA-3C9FC582A0FC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2" l="1"/>
  <c r="I70" i="2"/>
  <c r="I50" i="2"/>
  <c r="I40" i="2"/>
  <c r="J40" i="2"/>
  <c r="J70" i="2"/>
  <c r="J58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6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8" i="2"/>
  <c r="E80" i="2"/>
  <c r="E87" i="2"/>
  <c r="E83" i="2"/>
  <c r="E82" i="2"/>
  <c r="E81" i="2"/>
  <c r="E86" i="2"/>
  <c r="E84" i="2"/>
  <c r="E79" i="2"/>
  <c r="E85" i="2"/>
  <c r="E89" i="2"/>
  <c r="E90" i="2"/>
  <c r="E91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7" i="2"/>
  <c r="E78" i="2"/>
  <c r="E75" i="2"/>
  <c r="E74" i="2"/>
  <c r="E73" i="2"/>
  <c r="E72" i="2"/>
  <c r="E76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99" i="2"/>
  <c r="E100" i="2"/>
  <c r="E101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5" i="2"/>
  <c r="E46" i="2"/>
  <c r="E43" i="2"/>
  <c r="E41" i="2"/>
  <c r="E40" i="2"/>
  <c r="E42" i="2"/>
  <c r="E49" i="2"/>
  <c r="E50" i="2"/>
  <c r="E47" i="2"/>
  <c r="E48" i="2"/>
  <c r="E44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6" i="2"/>
  <c r="E71" i="2"/>
  <c r="E69" i="2"/>
  <c r="E64" i="2"/>
  <c r="E65" i="2"/>
  <c r="E67" i="2"/>
  <c r="E63" i="2"/>
  <c r="E61" i="2"/>
  <c r="E62" i="2"/>
  <c r="E70" i="2"/>
  <c r="E68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51" i="2"/>
  <c r="E96" i="2"/>
  <c r="E23" i="2"/>
  <c r="E94" i="2"/>
  <c r="E98" i="2"/>
  <c r="E95" i="2"/>
  <c r="E24" i="2"/>
  <c r="E59" i="2"/>
  <c r="E34" i="2"/>
  <c r="E93" i="2"/>
  <c r="E27" i="2"/>
  <c r="E58" i="2"/>
  <c r="E37" i="2"/>
  <c r="E31" i="2"/>
  <c r="E33" i="2"/>
  <c r="E92" i="2"/>
  <c r="E25" i="2"/>
  <c r="E57" i="2"/>
  <c r="E97" i="2"/>
  <c r="E52" i="2"/>
  <c r="E38" i="2"/>
  <c r="E56" i="2"/>
  <c r="E35" i="2"/>
  <c r="E53" i="2"/>
  <c r="E26" i="2"/>
  <c r="E60" i="2"/>
  <c r="E29" i="2"/>
  <c r="E54" i="2"/>
  <c r="E32" i="2"/>
  <c r="E36" i="2"/>
  <c r="E28" i="2"/>
  <c r="E30" i="2"/>
  <c r="E55" i="2"/>
  <c r="E39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2" i="2"/>
  <c r="E19" i="2"/>
  <c r="E20" i="2"/>
  <c r="E21" i="2"/>
  <c r="J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7" i="2"/>
  <c r="E15" i="2"/>
  <c r="E16" i="2"/>
  <c r="E12" i="2"/>
  <c r="E18" i="2"/>
  <c r="E13" i="2"/>
  <c r="E14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11" i="2"/>
  <c r="E2" i="2"/>
  <c r="E5" i="2"/>
  <c r="E7" i="2"/>
  <c r="E8" i="2"/>
  <c r="E9" i="2"/>
  <c r="E4" i="2"/>
  <c r="E10" i="2"/>
  <c r="E3" i="2"/>
  <c r="E6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<sst xmlns="http://schemas.openxmlformats.org/spreadsheetml/2006/main" count="395" uniqueCount="117">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</sst>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88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6","sd":"21","ey":"2022","em":"7","ed":"15","td":21},{"id":"so","sy":"2022","sm":"7","sd":"8","ey":"2022","em":"8","ed":"1","td":21},{"id":"sn","sy":"2022","sm":"7","sd":"15","ey":"2022","em":"8","ed":"8","td":20},{"id":"ps","sy":"2022","sm":"7","sd":"11","ey":"2022","em":"7","ed":"26","td":0,"cc":"2"},{"id":"rv","sy":"2022","sm":"7","sd":"1","ey":"2022","em":"7","ed":"4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6</v>
      </c>
      <c r="G6">
        <f t="shared" si="4"/>
        <v>21</v>
      </c>
      <c r="H6">
        <f t="shared" si="5"/>
        <v>2022</v>
      </c>
      <c r="I6">
        <f t="shared" si="6"/>
        <v>7</v>
      </c>
      <c r="J6">
        <f t="shared" si="7"/>
        <v>15</v>
      </c>
      <c r="K6" s="1">
        <v>44733</v>
      </c>
      <c r="L6" s="1">
        <v>44756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{"id":"na","td":7},{"id":"no","td":10},{"id":"co","td":4},{"id":"sl","sy":"2022","sm":"6","sd":"21","ey":"2022","em":"7","ed":"15","td":21}</v>
      </c>
      <c r="R6" t="str">
        <f t="shared" si="8"/>
        <v>{"id":"sl","sy":"2022","sm":"6","sd":"21","ey":"2022","em":"7","ed":"15","td":21}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7</v>
      </c>
      <c r="G7">
        <f t="shared" si="4"/>
        <v>8</v>
      </c>
      <c r="H7">
        <f t="shared" si="5"/>
        <v>2022</v>
      </c>
      <c r="I7">
        <f t="shared" si="6"/>
        <v>8</v>
      </c>
      <c r="J7">
        <f t="shared" si="7"/>
        <v>1</v>
      </c>
      <c r="K7" s="1">
        <v>44750</v>
      </c>
      <c r="L7" s="1">
        <v>44773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{"id":"na","td":7},{"id":"no","td":10},{"id":"co","td":4},{"id":"sl","sy":"2022","sm":"6","sd":"21","ey":"2022","em":"7","ed":"15","td":21},{"id":"so","sy":"2022","sm":"7","sd":"8","ey":"2022","em":"8","ed":"1","td":21}</v>
      </c>
      <c r="R7" t="str">
        <f t="shared" si="8"/>
        <v>{"id":"so","sy":"2022","sm":"7","sd":"8","ey":"2022","em":"8","ed":"1","td":21}</v>
      </c>
    </row>
    <row r="8" spans="1:20">
      <c r="A8" t="s">
        <v>95</v>
      </c>
      <c r="B8" t="s">
        <v>96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7</v>
      </c>
      <c r="G8">
        <f t="shared" si="4"/>
        <v>15</v>
      </c>
      <c r="H8">
        <f t="shared" si="5"/>
        <v>2022</v>
      </c>
      <c r="I8">
        <f t="shared" si="6"/>
        <v>8</v>
      </c>
      <c r="J8">
        <f t="shared" si="7"/>
        <v>8</v>
      </c>
      <c r="K8" s="1">
        <v>44757</v>
      </c>
      <c r="L8" s="1">
        <v>44780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6","sd":"21","ey":"2022","em":"7","ed":"15","td":21},{"id":"so","sy":"2022","sm":"7","sd":"8","ey":"2022","em":"8","ed":"1","td":21},{"id":"sn","sy":"2022","sm":"7","sd":"15","ey":"2022","em":"8","ed":"8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{"id":"sn","sy":"2022","sm":"7","sd":"15","ey":"2022","em":"8","ed":"8","td":20}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6","sd":"21","ey":"2022","em":"7","ed":"15","td":21},{"id":"so","sy":"2022","sm":"7","sd":"8","ey":"2022","em":"8","ed":"1","td":21},{"id":"sn","sy":"2022","sm":"7","sd":"15","ey":"2022","em":"8","ed":"8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6","sd":"21","ey":"2022","em":"7","ed":"15","td":21},{"id":"so","sy":"2022","sm":"7","sd":"8","ey":"2022","em":"8","ed":"1","td":21},{"id":"sn","sy":"2022","sm":"7","sd":"15","ey":"2022","em":"8","ed":"8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6","sd":"21","ey":"2022","em":"7","ed":"15","td":21},{"id":"so","sy":"2022","sm":"7","sd":"8","ey":"2022","em":"8","ed":"1","td":21},{"id":"sn","sy":"2022","sm":"7","sd":"15","ey":"2022","em":"8","ed":"8","td":20}</v>
      </c>
      <c r="R11" t="str">
        <f t="shared" si="8"/>
        <v/>
      </c>
    </row>
    <row r="12" spans="1:20">
      <c r="A12" t="s">
        <v>87</v>
      </c>
      <c r="B12" t="s">
        <v>86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7</v>
      </c>
      <c r="G12">
        <f t="shared" si="4"/>
        <v>11</v>
      </c>
      <c r="H12">
        <f t="shared" si="5"/>
        <v>2022</v>
      </c>
      <c r="I12">
        <f t="shared" si="6"/>
        <v>7</v>
      </c>
      <c r="J12">
        <f t="shared" si="7"/>
        <v>26</v>
      </c>
      <c r="K12" s="1">
        <v>44753</v>
      </c>
      <c r="L12" s="1">
        <v>44767</v>
      </c>
      <c r="M12">
        <f t="shared" ref="M12:M13" si="17">L12-K12+1</f>
        <v>15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6","sd":"21","ey":"2022","em":"7","ed":"15","td":21},{"id":"so","sy":"2022","sm":"7","sd":"8","ey":"2022","em":"8","ed":"1","td":21},{"id":"sn","sy":"2022","sm":"7","sd":"15","ey":"2022","em":"8","ed":"8","td":20},{"id":"ps","sy":"2022","sm":"7","sd":"11","ey":"2022","em":"7","ed":"26","td":0,"cc":"2"}</v>
      </c>
      <c r="R12" t="str">
        <f t="shared" si="8"/>
        <v>{"id":"ps","sy":"2022","sm":"7","sd":"11","ey":"2022","em":"7","ed":"26","td":0,"cc":"2"}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2022</v>
      </c>
      <c r="F13">
        <f t="shared" si="3"/>
        <v>7</v>
      </c>
      <c r="G13">
        <f t="shared" si="4"/>
        <v>1</v>
      </c>
      <c r="H13">
        <f t="shared" si="5"/>
        <v>2022</v>
      </c>
      <c r="I13">
        <f t="shared" si="6"/>
        <v>7</v>
      </c>
      <c r="J13">
        <f t="shared" si="7"/>
        <v>4</v>
      </c>
      <c r="K13" s="1">
        <v>44743</v>
      </c>
      <c r="L13" s="1">
        <v>44745</v>
      </c>
      <c r="M13" s="7">
        <f t="shared" si="17"/>
        <v>3</v>
      </c>
      <c r="N13">
        <v>0</v>
      </c>
      <c r="P13">
        <v>1</v>
      </c>
      <c r="Q13" t="str">
        <f t="shared" ca="1" si="18"/>
        <v>{"id":"na","td":7},{"id":"no","td":10},{"id":"co","td":4},{"id":"sl","sy":"2022","sm":"6","sd":"21","ey":"2022","em":"7","ed":"15","td":21},{"id":"so","sy":"2022","sm":"7","sd":"8","ey":"2022","em":"8","ed":"1","td":21},{"id":"sn","sy":"2022","sm":"7","sd":"15","ey":"2022","em":"8","ed":"8","td":20},{"id":"ps","sy":"2022","sm":"7","sd":"11","ey":"2022","em":"7","ed":"26","td":0,"cc":"2"},{"id":"rv","sy":"2022","sm":"7","sd":"1","ey":"2022","em":"7","ed":"4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{"id":"rv","sy":"2022","sm":"7","sd":"1","ey":"2022","em":"7","ed":"4","td":0}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90</v>
      </c>
      <c r="Y5" t="s">
        <v>91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116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84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84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85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</v>
      </c>
      <c r="V50" t="str">
        <f t="shared" ca="1" si="37"/>
        <v>{"id":"sl","da":21,"ad":1,"tp1":"fe","vl1":"Equip4401","cn1":1}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112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108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107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82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83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109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114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82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83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115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95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</v>
      </c>
      <c r="V72" t="str">
        <f t="shared" ref="V72:V78" ca="1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95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1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</v>
      </c>
      <c r="V73" t="str">
        <f t="shared" ca="1" si="60"/>
        <v>{"id":"sn","da":2,"ad":0,"tp1":"cu","vl1":"DI","cn1":15}</v>
      </c>
    </row>
    <row r="74" spans="1:22">
      <c r="A74" t="s">
        <v>95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83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1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</v>
      </c>
      <c r="V74" t="str">
        <f t="shared" ca="1" si="60"/>
        <v>{"id":"sn","da":3,"ad":0,"tp1":"cu","vl1":"GO","cn1":3000}</v>
      </c>
    </row>
    <row r="75" spans="1:22">
      <c r="A75" t="s">
        <v>95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111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1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60"/>
        <v>{"id":"sn","da":4,"ad":0,"tp1":"cu","vl1":"DI","cn1":20}</v>
      </c>
    </row>
    <row r="76" spans="1:22">
      <c r="A76" t="s">
        <v>95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1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60"/>
        <v>{"id":"sn","da":5,"ad":0,"tp1":"cu","vl1":"EN","cn1":14}</v>
      </c>
    </row>
    <row r="77" spans="1:22">
      <c r="A77" t="s">
        <v>95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1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60"/>
        <v>{"id":"sn","da":6,"ad":0,"tp1":"cu","vl1":"DI","cn1":30}</v>
      </c>
    </row>
    <row r="78" spans="1:22">
      <c r="A78" t="s">
        <v>95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83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1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60"/>
        <v>{"id":"sn","da":7,"ad":0,"tp1":"cu","vl1":"GO","cn1":5000}</v>
      </c>
    </row>
    <row r="79" spans="1:22">
      <c r="A79" t="s">
        <v>100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3">IF(ISBLANK(K79),"",
VLOOKUP(K79,OFFSET(INDIRECT("$A:$B"),0,MATCH(K$1&amp;"_Verify",INDIRECT("$1:$1"),0)-1),2,0)
)</f>
        <v/>
      </c>
      <c r="N79" t="str">
        <f t="shared" ref="N79:N91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5">IF(ISBLANK(P79),"",
VLOOKUP(P79,OFFSET(INDIRECT("$A:$B"),0,MATCH(P$1&amp;"_Verify",INDIRECT("$1:$1"),0)-1),2,0)
)</f>
        <v/>
      </c>
      <c r="S79" t="str">
        <f t="shared" ref="S79:S91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100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110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1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</v>
      </c>
      <c r="V80" t="str">
        <f t="shared" ca="1" si="68"/>
        <v>{"id":"sn","da":9,"ad":0,"tp1":"cu","vl1":"EN","cn1":21}</v>
      </c>
    </row>
    <row r="81" spans="1:22">
      <c r="A81" t="s">
        <v>100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82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1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</v>
      </c>
      <c r="V81" t="str">
        <f t="shared" ca="1" si="68"/>
        <v>{"id":"sn","da":10,"ad":1,"tp1":"cu","vl1":"DI","cn1":50,"tp2":"cu","vl2":"GO","cn2":15000}</v>
      </c>
    </row>
    <row r="82" spans="1:22">
      <c r="A82" t="s">
        <v>100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83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1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</v>
      </c>
      <c r="V82" t="str">
        <f t="shared" ca="1" si="68"/>
        <v>{"id":"sn","da":11,"ad":0,"tp1":"cu","vl1":"GO","cn1":2500}</v>
      </c>
    </row>
    <row r="83" spans="1:22">
      <c r="A83" t="s">
        <v>100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102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1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</v>
      </c>
      <c r="V83" t="str">
        <f t="shared" ca="1" si="68"/>
        <v>{"id":"sn","da":12,"ad":0,"tp1":"cu","vl1":"EN","cn1":16}</v>
      </c>
    </row>
    <row r="84" spans="1:22">
      <c r="A84" t="s">
        <v>100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101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1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</v>
      </c>
      <c r="V84" t="str">
        <f t="shared" ca="1" si="68"/>
        <v>{"id":"sn","da":13,"ad":0,"tp1":"cu","vl1":"DI","cn1":25}</v>
      </c>
    </row>
    <row r="85" spans="1:22">
      <c r="A85" t="s">
        <v>100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103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1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</v>
      </c>
      <c r="V85" t="str">
        <f t="shared" ca="1" si="68"/>
        <v>{"id":"sn","da":14,"ad":0,"tp1":"cu","vl1":"GO","cn1":4000}</v>
      </c>
    </row>
    <row r="86" spans="1:22">
      <c r="A86" t="s">
        <v>100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101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1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</v>
      </c>
      <c r="V86" t="str">
        <f t="shared" ca="1" si="68"/>
        <v>{"id":"sn","da":15,"ad":0,"tp1":"cu","vl1":"DI","cn1":45}</v>
      </c>
    </row>
    <row r="87" spans="1:22">
      <c r="A87" t="s">
        <v>100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83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1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8"/>
        <v>{"id":"sn","da":16,"ad":0,"tp1":"cu","vl1":"GO","cn1":3500}</v>
      </c>
    </row>
    <row r="88" spans="1:22">
      <c r="A88" t="s">
        <v>100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101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1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8"/>
        <v>{"id":"sn","da":17,"ad":0,"tp1":"cu","vl1":"DI","cn1":30}</v>
      </c>
    </row>
    <row r="89" spans="1:22">
      <c r="A89" t="s">
        <v>100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83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1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8"/>
        <v>{"id":"sn","da":18,"ad":0,"tp1":"cu","vl1":"GO","cn1":5000}</v>
      </c>
    </row>
    <row r="90" spans="1:22">
      <c r="A90" t="s">
        <v>100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102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1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8"/>
        <v>{"id":"sn","da":19,"ad":0,"tp1":"cu","vl1":"EN","cn1":12}</v>
      </c>
    </row>
    <row r="91" spans="1:22">
      <c r="A91" t="s">
        <v>100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113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1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1" t="str">
        <f t="shared" ca="1" si="68"/>
        <v>{"id":"sn","da":20,"ad":1,"tp1":"fe","vl1":"Equip3403","cn1":1}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71">IF(ISBLANK(K92),"",
VLOOKUP(K92,OFFSET(INDIRECT("$A:$B"),0,MATCH(K$1&amp;"_Verify",INDIRECT("$1:$1"),0)-1),2,0)
)</f>
        <v/>
      </c>
      <c r="N92" t="str">
        <f t="shared" ref="N92:N98" si="72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3">IF(ISBLANK(P92),"",
VLOOKUP(P92,OFFSET(INDIRECT("$A:$B"),0,MATCH(P$1&amp;"_Verify",INDIRECT("$1:$1"),0)-1),2,0)
)</f>
        <v/>
      </c>
      <c r="S92" t="str">
        <f t="shared" ref="S92:S98" si="74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71"/>
        <v/>
      </c>
      <c r="N93" t="str">
        <f t="shared" si="72"/>
        <v/>
      </c>
      <c r="O93" t="str">
        <f t="shared" ca="1" si="73"/>
        <v/>
      </c>
      <c r="S93" t="str">
        <f t="shared" si="74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71"/>
        <v/>
      </c>
      <c r="N94" t="str">
        <f t="shared" si="72"/>
        <v/>
      </c>
      <c r="O94" t="str">
        <f t="shared" ca="1" si="73"/>
        <v/>
      </c>
      <c r="S94" t="str">
        <f t="shared" si="74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71"/>
        <v/>
      </c>
      <c r="N95" t="str">
        <f t="shared" si="72"/>
        <v/>
      </c>
      <c r="O95" t="str">
        <f t="shared" ca="1" si="73"/>
        <v/>
      </c>
      <c r="S95" t="str">
        <f t="shared" si="74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71"/>
        <v/>
      </c>
      <c r="N96" t="str">
        <f t="shared" si="72"/>
        <v/>
      </c>
      <c r="O96" t="str">
        <f t="shared" ca="1" si="73"/>
        <v/>
      </c>
      <c r="S96" t="str">
        <f t="shared" si="74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71"/>
        <v/>
      </c>
      <c r="N97" t="str">
        <f t="shared" si="72"/>
        <v/>
      </c>
      <c r="O97" t="str">
        <f t="shared" ca="1" si="73"/>
        <v/>
      </c>
      <c r="S97" t="str">
        <f t="shared" si="74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71"/>
        <v/>
      </c>
      <c r="N98" t="str">
        <f t="shared" si="72"/>
        <v/>
      </c>
      <c r="O98" t="str">
        <f t="shared" ca="1" si="73"/>
        <v/>
      </c>
      <c r="S98" t="str">
        <f t="shared" si="74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8" t="str">
        <f t="shared" si="27"/>
        <v/>
      </c>
    </row>
    <row r="99" spans="1:22">
      <c r="A99" t="s">
        <v>87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5">IF(ISBLANK(F99),"",
VLOOKUP(F99,OFFSET(INDIRECT("$A:$B"),0,MATCH(F$1&amp;"_Verify",INDIRECT("$1:$1"),0)-1),2,0)
)</f>
        <v>dr</v>
      </c>
      <c r="F99" t="s">
        <v>89</v>
      </c>
      <c r="G99" t="s">
        <v>92</v>
      </c>
      <c r="H99">
        <v>20</v>
      </c>
      <c r="I99" t="str">
        <f t="shared" ref="I99:I101" si="76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7">IF(ISBLANK(K99),"",
VLOOKUP(K99,OFFSET(INDIRECT("$A:$B"),0,MATCH(K$1&amp;"_Verify",INDIRECT("$1:$1"),0)-1),2,0)
)</f>
        <v/>
      </c>
      <c r="N99" t="str">
        <f t="shared" ref="N99:N101" si="78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9">IF(ISBLANK(P99),"",
VLOOKUP(P99,OFFSET(INDIRECT("$A:$B"),0,MATCH(P$1&amp;"_Verify",INDIRECT("$1:$1"),0)-1),2,0)
)</f>
        <v/>
      </c>
      <c r="S99" t="str">
        <f t="shared" ref="S99:S101" si="80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01" ca="1" si="81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</v>
      </c>
      <c r="V99" t="str">
        <f t="shared" ref="V99:V101" ca="1" si="82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{"id":"ps","da":1,"ad":1,"tp1":"dr","vl1":"pg1","cn1":20}</v>
      </c>
    </row>
    <row r="100" spans="1:22">
      <c r="A100" t="s">
        <v>87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5"/>
        <v>dr</v>
      </c>
      <c r="F100" t="s">
        <v>89</v>
      </c>
      <c r="G100" t="s">
        <v>93</v>
      </c>
      <c r="H100">
        <v>50</v>
      </c>
      <c r="I100" t="str">
        <f t="shared" si="76"/>
        <v/>
      </c>
      <c r="J100" t="str">
        <f t="shared" ca="1" si="77"/>
        <v/>
      </c>
      <c r="N100" t="str">
        <f t="shared" si="78"/>
        <v/>
      </c>
      <c r="O100" t="str">
        <f t="shared" ca="1" si="79"/>
        <v/>
      </c>
      <c r="S100" t="str">
        <f t="shared" si="80"/>
        <v/>
      </c>
      <c r="T100">
        <v>1</v>
      </c>
      <c r="U100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</v>
      </c>
      <c r="V100" t="str">
        <f t="shared" ca="1" si="82"/>
        <v>{"id":"ps","da":2,"ad":1,"tp1":"dr","vl1":"pg2","cn1":50}</v>
      </c>
    </row>
    <row r="101" spans="1:22">
      <c r="A101" t="s">
        <v>87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5"/>
        <v>dr</v>
      </c>
      <c r="F101" t="s">
        <v>89</v>
      </c>
      <c r="G101" t="s">
        <v>94</v>
      </c>
      <c r="H101">
        <v>100</v>
      </c>
      <c r="I101" t="str">
        <f t="shared" si="76"/>
        <v/>
      </c>
      <c r="J101" t="str">
        <f t="shared" ca="1" si="77"/>
        <v/>
      </c>
      <c r="N101" t="str">
        <f t="shared" si="78"/>
        <v/>
      </c>
      <c r="O101" t="str">
        <f t="shared" ca="1" si="79"/>
        <v/>
      </c>
      <c r="S101" t="str">
        <f t="shared" si="80"/>
        <v/>
      </c>
      <c r="T101">
        <v>1</v>
      </c>
      <c r="U101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</v>
      </c>
      <c r="V101" t="str">
        <f t="shared" ca="1" si="82"/>
        <v>{"id":"ps","da":3,"ad":1,"tp1":"dr","vl1":"pg3","cn1":100}</v>
      </c>
    </row>
    <row r="102" spans="1:22">
      <c r="A102" t="s">
        <v>97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3">IF(ISBLANK(F102),"",
VLOOKUP(F102,OFFSET(INDIRECT("$A:$B"),0,MATCH(F$1&amp;"_Verify",INDIRECT("$1:$1"),0)-1),2,0)
)</f>
        <v>dr</v>
      </c>
      <c r="F102" t="s">
        <v>89</v>
      </c>
      <c r="G102" t="s">
        <v>98</v>
      </c>
      <c r="H102">
        <v>500</v>
      </c>
      <c r="I102" t="str">
        <f t="shared" ref="I102:I106" si="84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5">IF(ISBLANK(K102),"",
VLOOKUP(K102,OFFSET(INDIRECT("$A:$B"),0,MATCH(K$1&amp;"_Verify",INDIRECT("$1:$1"),0)-1),2,0)
)</f>
        <v/>
      </c>
      <c r="N102" t="str">
        <f t="shared" ref="N102:N106" si="86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7">IF(ISBLANK(P102),"",
VLOOKUP(P102,OFFSET(INDIRECT("$A:$B"),0,MATCH(P$1&amp;"_Verify",INDIRECT("$1:$1"),0)-1),2,0)
)</f>
        <v/>
      </c>
      <c r="S102" t="str">
        <f t="shared" ref="S102:S106" si="88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1</v>
      </c>
      <c r="U102" t="str">
        <f t="shared" ref="U102:U106" ca="1" si="89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</v>
      </c>
      <c r="V102" t="str">
        <f t="shared" ref="V102:V106" ca="1" si="90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>{"id":"ps","da":4,"ad":1,"tp1":"dr","vl1":"pg4","cn1":500}</v>
      </c>
    </row>
    <row r="103" spans="1:22">
      <c r="A103" t="s">
        <v>97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3"/>
        <v>dr</v>
      </c>
      <c r="F103" t="s">
        <v>89</v>
      </c>
      <c r="G103" t="s">
        <v>99</v>
      </c>
      <c r="H103">
        <v>1500</v>
      </c>
      <c r="I103" t="str">
        <f t="shared" si="84"/>
        <v/>
      </c>
      <c r="J103" t="str">
        <f t="shared" ca="1" si="85"/>
        <v/>
      </c>
      <c r="N103" t="str">
        <f t="shared" si="86"/>
        <v/>
      </c>
      <c r="O103" t="str">
        <f t="shared" ca="1" si="87"/>
        <v/>
      </c>
      <c r="S103" t="str">
        <f t="shared" si="88"/>
        <v/>
      </c>
      <c r="T103">
        <v>1</v>
      </c>
      <c r="U103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3" t="str">
        <f t="shared" ca="1" si="90"/>
        <v>{"id":"ps","da":5,"ad":1,"tp1":"dr","vl1":"pg5","cn1":1500}</v>
      </c>
    </row>
    <row r="104" spans="1:22">
      <c r="A104" t="s">
        <v>97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3"/>
        <v>dr</v>
      </c>
      <c r="F104" t="s">
        <v>89</v>
      </c>
      <c r="G104" t="s">
        <v>104</v>
      </c>
      <c r="H104">
        <v>30</v>
      </c>
      <c r="I104" t="str">
        <f t="shared" si="84"/>
        <v/>
      </c>
      <c r="J104" t="str">
        <f t="shared" ca="1" si="85"/>
        <v/>
      </c>
      <c r="N104" t="str">
        <f t="shared" si="86"/>
        <v/>
      </c>
      <c r="O104" t="str">
        <f t="shared" ca="1" si="87"/>
        <v/>
      </c>
      <c r="S104" t="str">
        <f t="shared" si="88"/>
        <v/>
      </c>
      <c r="T104">
        <v>0</v>
      </c>
      <c r="U104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4" t="str">
        <f t="shared" si="90"/>
        <v/>
      </c>
    </row>
    <row r="105" spans="1:22">
      <c r="A105" t="s">
        <v>97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3"/>
        <v>dr</v>
      </c>
      <c r="F105" t="s">
        <v>89</v>
      </c>
      <c r="G105" t="s">
        <v>105</v>
      </c>
      <c r="H105">
        <v>150</v>
      </c>
      <c r="I105" t="str">
        <f t="shared" si="84"/>
        <v/>
      </c>
      <c r="J105" t="str">
        <f t="shared" ca="1" si="85"/>
        <v/>
      </c>
      <c r="N105" t="str">
        <f t="shared" si="86"/>
        <v/>
      </c>
      <c r="O105" t="str">
        <f t="shared" ca="1" si="87"/>
        <v/>
      </c>
      <c r="S105" t="str">
        <f t="shared" si="88"/>
        <v/>
      </c>
      <c r="T105">
        <v>0</v>
      </c>
      <c r="U105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5" t="str">
        <f t="shared" si="90"/>
        <v/>
      </c>
    </row>
    <row r="106" spans="1:22">
      <c r="A106" t="s">
        <v>97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3"/>
        <v>dr</v>
      </c>
      <c r="F106" t="s">
        <v>89</v>
      </c>
      <c r="G106" t="s">
        <v>106</v>
      </c>
      <c r="H106">
        <v>750</v>
      </c>
      <c r="I106" t="str">
        <f t="shared" si="84"/>
        <v/>
      </c>
      <c r="J106" t="str">
        <f t="shared" ca="1" si="85"/>
        <v/>
      </c>
      <c r="N106" t="str">
        <f t="shared" si="86"/>
        <v/>
      </c>
      <c r="O106" t="str">
        <f t="shared" ca="1" si="87"/>
        <v/>
      </c>
      <c r="S106" t="str">
        <f t="shared" si="88"/>
        <v/>
      </c>
      <c r="T106">
        <v>0</v>
      </c>
      <c r="U106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6" t="str">
        <f t="shared" si="90"/>
        <v/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2022-07-11T09:29:10Z</dcterms:modified>
</cp:coreProperties>
</file>