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927397E8-AEAD-4F5B-AC8D-164030481643}" xr6:coauthVersionLast="45" xr6:coauthVersionMax="45" xr10:uidLastSave="{00000000-0000-0000-0000-000000000000}"/>
  <bookViews>
    <workbookView xWindow="-120" yWindow="-120" windowWidth="29040" windowHeight="15840"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2" i="3" l="1"/>
  <c r="G21" i="3"/>
  <c r="G20" i="3"/>
  <c r="G19" i="3"/>
  <c r="G18" i="3"/>
  <c r="G17" i="3"/>
  <c r="G16" i="3"/>
  <c r="G15" i="3"/>
  <c r="G14" i="3"/>
  <c r="G13" i="3"/>
  <c r="G12" i="3"/>
  <c r="G11" i="3"/>
  <c r="G10" i="3"/>
  <c r="G9" i="3"/>
  <c r="G8" i="3"/>
  <c r="G7" i="3"/>
  <c r="G6" i="3"/>
  <c r="G5" i="3"/>
  <c r="G4" i="3"/>
  <c r="G3" i="3"/>
  <c r="G2" i="3"/>
  <c r="F5" i="1" l="1"/>
  <c r="E15" i="3" l="1"/>
  <c r="E22" i="3" l="1"/>
  <c r="E21" i="3"/>
  <c r="E20" i="3"/>
  <c r="E19" i="3"/>
  <c r="E11" i="3"/>
  <c r="F2" i="1" l="1"/>
  <c r="E6" i="3" l="1"/>
  <c r="E18" i="3" l="1"/>
  <c r="E17" i="3" l="1"/>
  <c r="E16" i="3" l="1"/>
  <c r="E5" i="3" l="1"/>
  <c r="E4" i="3"/>
  <c r="E14" i="3"/>
  <c r="E3" i="3"/>
  <c r="E7" i="3" l="1"/>
  <c r="E13" i="3" l="1"/>
  <c r="E12" i="3" l="1"/>
  <c r="E10" i="3" l="1"/>
  <c r="E8" i="3" l="1"/>
  <c r="E2" i="3" l="1"/>
  <c r="E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
아래</t>
        </r>
        <r>
          <rPr>
            <sz val="9"/>
            <color indexed="81"/>
            <rFont val="Tahoma"/>
            <family val="2"/>
          </rPr>
          <t xml:space="preserve"> 3</t>
        </r>
        <r>
          <rPr>
            <sz val="9"/>
            <color indexed="81"/>
            <rFont val="돋움"/>
            <family val="3"/>
            <charset val="129"/>
          </rPr>
          <t>개와</t>
        </r>
        <r>
          <rPr>
            <sz val="9"/>
            <color indexed="81"/>
            <rFont val="Tahoma"/>
            <family val="2"/>
          </rPr>
          <t xml:space="preserve"> MaxNodeWarLevel</t>
        </r>
        <r>
          <rPr>
            <sz val="9"/>
            <color indexed="81"/>
            <rFont val="돋움"/>
            <family val="3"/>
            <charset val="129"/>
          </rPr>
          <t>까지</t>
        </r>
        <r>
          <rPr>
            <sz val="9"/>
            <color indexed="81"/>
            <rFont val="Tahoma"/>
            <family val="2"/>
          </rPr>
          <t xml:space="preserve"> </t>
        </r>
        <r>
          <rPr>
            <sz val="9"/>
            <color indexed="81"/>
            <rFont val="돋움"/>
            <family val="3"/>
            <charset val="129"/>
          </rPr>
          <t>검증이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덮어쓰는</t>
        </r>
        <r>
          <rPr>
            <sz val="9"/>
            <color indexed="81"/>
            <rFont val="Tahoma"/>
            <family val="2"/>
          </rPr>
          <t xml:space="preserve"> </t>
        </r>
        <r>
          <rPr>
            <sz val="9"/>
            <color indexed="81"/>
            <rFont val="돋움"/>
            <family val="3"/>
            <charset val="129"/>
          </rPr>
          <t>방식으로</t>
        </r>
        <r>
          <rPr>
            <sz val="9"/>
            <color indexed="81"/>
            <rFont val="Tahoma"/>
            <family val="2"/>
          </rPr>
          <t xml:space="preserve"> </t>
        </r>
        <r>
          <rPr>
            <sz val="9"/>
            <color indexed="81"/>
            <rFont val="돋움"/>
            <family val="3"/>
            <charset val="129"/>
          </rPr>
          <t>해킹을</t>
        </r>
        <r>
          <rPr>
            <sz val="9"/>
            <color indexed="81"/>
            <rFont val="Tahoma"/>
            <family val="2"/>
          </rPr>
          <t xml:space="preserve"> </t>
        </r>
        <r>
          <rPr>
            <sz val="9"/>
            <color indexed="81"/>
            <rFont val="돋움"/>
            <family val="3"/>
            <charset val="129"/>
          </rPr>
          <t>막는다</t>
        </r>
        <r>
          <rPr>
            <sz val="9"/>
            <color indexed="81"/>
            <rFont val="Tahoma"/>
            <family val="2"/>
          </rPr>
          <t xml:space="preserve"> </t>
        </r>
      </text>
    </comment>
    <comment ref="A5"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7"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9"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10" authorId="0" shapeId="0" xr:uid="{B3EBF9A8-2BAB-44A6-9B88-69EE841A22C0}">
      <text>
        <r>
          <rPr>
            <sz val="9"/>
            <color indexed="81"/>
            <rFont val="돋움"/>
            <family val="3"/>
            <charset val="129"/>
          </rPr>
          <t>인게임</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맥스
챕터맥스는</t>
        </r>
        <r>
          <rPr>
            <sz val="9"/>
            <color indexed="81"/>
            <rFont val="Tahoma"/>
            <family val="2"/>
          </rPr>
          <t xml:space="preserve"> </t>
        </r>
        <r>
          <rPr>
            <sz val="9"/>
            <color indexed="81"/>
            <rFont val="돋움"/>
            <family val="3"/>
            <charset val="129"/>
          </rPr>
          <t>카오스챕터를</t>
        </r>
        <r>
          <rPr>
            <sz val="9"/>
            <color indexed="81"/>
            <rFont val="Tahoma"/>
            <family val="2"/>
          </rPr>
          <t xml:space="preserve"> </t>
        </r>
        <r>
          <rPr>
            <sz val="9"/>
            <color indexed="81"/>
            <rFont val="돋움"/>
            <family val="3"/>
            <charset val="129"/>
          </rPr>
          <t>조정</t>
        </r>
      </text>
    </comment>
    <comment ref="A13" authorId="0" shapeId="0" xr:uid="{8DC67A0A-7603-4198-B914-262F57182359}">
      <text>
        <r>
          <rPr>
            <sz val="9"/>
            <color indexed="81"/>
            <rFont val="돋움"/>
            <family val="3"/>
            <charset val="129"/>
          </rPr>
          <t>번들의</t>
        </r>
        <r>
          <rPr>
            <sz val="9"/>
            <color indexed="81"/>
            <rFont val="Tahoma"/>
            <family val="2"/>
          </rPr>
          <t xml:space="preserve"> </t>
        </r>
        <r>
          <rPr>
            <sz val="9"/>
            <color indexed="81"/>
            <rFont val="돋움"/>
            <family val="3"/>
            <charset val="129"/>
          </rPr>
          <t>비용을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18"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5;</t>
        </r>
      </text>
    </comment>
    <comment ref="A19"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2500;</t>
        </r>
      </text>
    </comment>
    <comment ref="A20"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20;</t>
        </r>
      </text>
    </comment>
    <comment ref="A21"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*2</t>
        </r>
      </text>
    </comment>
    <comment ref="A22"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6" authorId="0" shapeId="0" xr:uid="{7F4F65DD-09AA-4DBD-8EBF-FDC83938076B}">
      <text>
        <r>
          <rPr>
            <sz val="9"/>
            <color indexed="81"/>
            <rFont val="돋움"/>
            <family val="3"/>
            <charset val="129"/>
          </rPr>
          <t>우측에서 서버 컨텐츠로 복사해야 함</t>
        </r>
      </text>
    </comment>
    <comment ref="A29" authorId="0" shapeId="0" xr:uid="{53453804-249E-471C-A7F2-FC834AB208F6}">
      <text>
        <r>
          <rPr>
            <sz val="9"/>
            <color indexed="81"/>
            <rFont val="돋움"/>
            <family val="3"/>
            <charset val="129"/>
          </rPr>
          <t>균형의 PP 1당 소모하는 골드
클라우드 스크립트에 하드코딩함</t>
        </r>
      </text>
    </comment>
    <comment ref="A31" authorId="0" shapeId="0" xr:uid="{1DD8F3B3-3354-471A-B354-A36FA6B83FFD}">
      <text>
        <r>
          <rPr>
            <sz val="9"/>
            <color indexed="81"/>
            <rFont val="돋움"/>
            <family val="3"/>
            <charset val="129"/>
          </rPr>
          <t>하루 한 번 구매에 필요한 다이아
클라우드 스크립트에 하드코딩함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F1" authorId="0" shapeId="0" xr:uid="{3EC4B676-1B86-406E-BF41-17B440995080}">
      <text>
        <r>
          <rPr>
            <sz val="9"/>
            <color indexed="81"/>
            <rFont val="돋움"/>
            <family val="3"/>
            <charset val="129"/>
          </rPr>
          <t>조건에</t>
        </r>
        <r>
          <rPr>
            <sz val="9"/>
            <color indexed="81"/>
            <rFont val="Tahoma"/>
            <family val="2"/>
          </rPr>
          <t xml:space="preserve"> </t>
        </r>
        <r>
          <rPr>
            <sz val="9"/>
            <color indexed="81"/>
            <rFont val="돋움"/>
            <family val="3"/>
            <charset val="129"/>
          </rPr>
          <t>맞는</t>
        </r>
        <r>
          <rPr>
            <sz val="9"/>
            <color indexed="81"/>
            <rFont val="Tahoma"/>
            <family val="2"/>
          </rPr>
          <t xml:space="preserve"> </t>
        </r>
        <r>
          <rPr>
            <sz val="9"/>
            <color indexed="81"/>
            <rFont val="돋움"/>
            <family val="3"/>
            <charset val="129"/>
          </rPr>
          <t>데이터를</t>
        </r>
        <r>
          <rPr>
            <sz val="9"/>
            <color indexed="81"/>
            <rFont val="Tahoma"/>
            <family val="2"/>
          </rPr>
          <t xml:space="preserve"> </t>
        </r>
        <r>
          <rPr>
            <sz val="9"/>
            <color indexed="81"/>
            <rFont val="돋움"/>
            <family val="3"/>
            <charset val="129"/>
          </rPr>
          <t>못</t>
        </r>
        <r>
          <rPr>
            <sz val="9"/>
            <color indexed="81"/>
            <rFont val="Tahoma"/>
            <family val="2"/>
          </rPr>
          <t xml:space="preserve"> </t>
        </r>
        <r>
          <rPr>
            <sz val="9"/>
            <color indexed="81"/>
            <rFont val="돋움"/>
            <family val="3"/>
            <charset val="129"/>
          </rPr>
          <t>찾으면</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위의</t>
        </r>
        <r>
          <rPr>
            <sz val="9"/>
            <color indexed="81"/>
            <rFont val="Tahoma"/>
            <family val="2"/>
          </rPr>
          <t xml:space="preserve"> </t>
        </r>
        <r>
          <rPr>
            <sz val="9"/>
            <color indexed="81"/>
            <rFont val="돋움"/>
            <family val="3"/>
            <charset val="129"/>
          </rPr>
          <t>데이터가</t>
        </r>
        <r>
          <rPr>
            <sz val="9"/>
            <color indexed="81"/>
            <rFont val="Tahoma"/>
            <family val="2"/>
          </rPr>
          <t xml:space="preserve"> </t>
        </r>
        <r>
          <rPr>
            <sz val="9"/>
            <color indexed="81"/>
            <rFont val="돋움"/>
            <family val="3"/>
            <charset val="129"/>
          </rPr>
          <t>사용된다</t>
        </r>
      </text>
    </comment>
    <comment ref="B8"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 xml:space="preserve">이다
</t>
        </r>
        <r>
          <rPr>
            <sz val="9"/>
            <color indexed="81"/>
            <rFont val="Tahoma"/>
            <family val="2"/>
          </rPr>
          <t xml:space="preserve">number </t>
        </r>
        <r>
          <rPr>
            <sz val="9"/>
            <color indexed="81"/>
            <rFont val="돋움"/>
            <family val="3"/>
            <charset val="129"/>
          </rPr>
          <t>가</t>
        </r>
        <r>
          <rPr>
            <sz val="9"/>
            <color indexed="81"/>
            <rFont val="Tahoma"/>
            <family val="2"/>
          </rPr>
          <t xml:space="preserve"> 1 </t>
        </r>
        <r>
          <rPr>
            <sz val="9"/>
            <color indexed="81"/>
            <rFont val="돋움"/>
            <family val="3"/>
            <charset val="129"/>
          </rPr>
          <t>이어도</t>
        </r>
        <r>
          <rPr>
            <sz val="9"/>
            <color indexed="81"/>
            <rFont val="Tahoma"/>
            <family val="2"/>
          </rPr>
          <t xml:space="preserve"> rate</t>
        </r>
        <r>
          <rPr>
            <sz val="9"/>
            <color indexed="81"/>
            <rFont val="돋움"/>
            <family val="3"/>
            <charset val="129"/>
          </rPr>
          <t>의</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값은</t>
        </r>
        <r>
          <rPr>
            <sz val="9"/>
            <color indexed="81"/>
            <rFont val="Tahoma"/>
            <family val="2"/>
          </rPr>
          <t xml:space="preserve"> </t>
        </r>
        <r>
          <rPr>
            <sz val="9"/>
            <color indexed="81"/>
            <rFont val="돋움"/>
            <family val="3"/>
            <charset val="129"/>
          </rPr>
          <t>상시</t>
        </r>
        <r>
          <rPr>
            <sz val="9"/>
            <color indexed="81"/>
            <rFont val="Tahoma"/>
            <family val="2"/>
          </rPr>
          <t xml:space="preserve"> 1 </t>
        </r>
        <r>
          <rPr>
            <sz val="9"/>
            <color indexed="81"/>
            <rFont val="돋움"/>
            <family val="3"/>
            <charset val="129"/>
          </rPr>
          <t>이다</t>
        </r>
      </text>
    </comment>
  </commentList>
</comments>
</file>

<file path=xl/sharedStrings.xml><?xml version="1.0" encoding="utf-8"?>
<sst xmlns="http://schemas.openxmlformats.org/spreadsheetml/2006/main" count="132" uniqueCount="100">
  <si>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</si>
  <si>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</si>
  <si>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</si>
  <si>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</si>
  <si>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</si>
  <si>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</si>
  <si>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</si>
  <si>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</si>
  <si>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</si>
  <si>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</si>
  <si>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</si>
  <si>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</si>
  <si>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</si>
  <si>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</si>
  <si>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</si>
  <si>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</si>
  <si>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</si>
  <si>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</si>
  <si>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</si>
  <si>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</si>
  <si>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</si>
  <si>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</si>
  <si>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</si>
  <si>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</si>
  <si>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</si>
  <si>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</si>
  <si>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</si>
  <si>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</si>
  <si>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</si>
  <si>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</si>
  <si>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</si>
  <si>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</si>
  <si>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</si>
  <si>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</si>
  <si>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</si>
  <si>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</si>
  <si>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</si>
  <si>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</si>
  <si>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</si>
  <si>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</si>
  <si>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</si>
  <si>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</si>
  <si>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</si>
  <si>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</si>
  <si>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</si>
  <si>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</si>
  <si>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</si>
  <si>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</si>
  <si>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</si>
  <si>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</si>
  <si>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</si>
  <si>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</si>
  <si>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</si>
  <si>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</si>
  <si>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</si>
  <si>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</si>
  <si>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</si>
  <si>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</si>
  <si>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</si>
  <si>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</si>
  <si>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</si>
  <si>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</si>
  <si>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</si>
  <si>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</si>
  <si>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</si>
  <si>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</si>
  <si>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</si>
  <si>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</si>
  <si>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</si>
  <si>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</si>
  <si>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</si>
  <si>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</si>
  <si>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</si>
  <si>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Actor3231</t>
    <phoneticPr fontId="1" type="noConversion"/>
  </si>
  <si>
    <t>1,1.08,1.16,1.25</t>
    <phoneticPr fontId="1" type="noConversion"/>
  </si>
  <si>
    <t>1,0.4</t>
    <phoneticPr fontId="1" type="noConversion"/>
  </si>
  <si>
    <t>TranscendGoldOne</t>
    <phoneticPr fontId="1" type="noConversion"/>
  </si>
  <si>
    <t>TranscendGoldTwo</t>
    <phoneticPr fontId="1" type="noConversion"/>
  </si>
  <si>
    <t>TranscendGoldThree</t>
    <phoneticPr fontId="1" type="noConversion"/>
  </si>
  <si>
    <t>trGo</t>
    <phoneticPr fontId="1" type="noConversion"/>
  </si>
  <si>
    <t>BalanceGoldOnce</t>
    <phoneticPr fontId="1" type="noConversion"/>
  </si>
  <si>
    <t>BalancePowerPointsDay</t>
    <phoneticPr fontId="1" type="noConversion"/>
  </si>
  <si>
    <t>BalancePowerPointsDiamond</t>
    <phoneticPr fontId="1" type="noConversion"/>
  </si>
  <si>
    <t>int</t>
    <phoneticPr fontId="1" type="noConversion"/>
  </si>
  <si>
    <t>MaxEquipLevel</t>
    <phoneticPr fontId="1" type="noConversion"/>
  </si>
  <si>
    <t>Actor3242</t>
    <phoneticPr fontId="1" type="noConversion"/>
  </si>
  <si>
    <t>Actor1109</t>
    <phoneticPr fontId="1" type="noConversion"/>
  </si>
  <si>
    <t>1,0.6,0.4</t>
    <phoneticPr fontId="1" type="noConversion"/>
  </si>
  <si>
    <t>Actor1218</t>
    <phoneticPr fontId="1" type="noConversion"/>
  </si>
  <si>
    <t>NodeWarSpHeal</t>
    <phoneticPr fontId="1" type="noConversion"/>
  </si>
  <si>
    <t>ExtendPeriodShopOne</t>
    <phoneticPr fontId="1" type="noConversion"/>
  </si>
  <si>
    <t>ExtendPeriodShopTwo</t>
    <phoneticPr fontId="1" type="noConversion"/>
  </si>
  <si>
    <t>ExtendPeriodShopThree</t>
    <phoneticPr fontId="1" type="noConversion"/>
  </si>
  <si>
    <t>NodeWarAgainDiamond</t>
    <phoneticPr fontId="1" type="noConversion"/>
  </si>
  <si>
    <t>SubQuestGoldDoubleDiamond</t>
    <phoneticPr fontId="1" type="noConversion"/>
  </si>
  <si>
    <t>int</t>
    <phoneticPr fontId="1" type="noConversion"/>
  </si>
  <si>
    <t>서버 타이틀 데이터</t>
    <phoneticPr fontId="1" type="noConversion"/>
  </si>
  <si>
    <t>1,0.32,0.1</t>
    <phoneticPr fontId="1" type="noConversion"/>
  </si>
  <si>
    <t>1,0.46,0.21,0.1</t>
    <phoneticPr fontId="1" type="noConversion"/>
  </si>
  <si>
    <t>MaxGuideQuestId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</si>
</sst>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4" fillId="0" borderId="0" xfId="0" applyFont="1">
      <alignment vertical="center"/>
    </xf>
    <xf numFmtId="0" fontId="5" fillId="0" borderId="0" xfId="0" applyFont="1">
      <alignment vertical="center"/>
    </xf>
    <xf numFmtId="0" fontId="4" fillId="0" borderId="0" xfId="0" applyNumberFormat="1" applyFont="1">
      <alignment vertical="center"/>
    </xf>
    <xf numFmtId="0" fontId="6" fillId="0" borderId="0" xfId="0"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lowNameId|String</v>
          </cell>
          <cell r="D1" t="str">
            <v>nameId|String</v>
          </cell>
          <cell r="E1" t="str">
            <v>storyId|String</v>
          </cell>
          <cell r="F1" t="str">
            <v>descId|String</v>
          </cell>
          <cell r="G1" t="str">
            <v>ultimateId|String</v>
          </cell>
          <cell r="H1" t="str">
            <v>이름참고</v>
          </cell>
          <cell r="I1" t="str">
            <v>스토리참고</v>
          </cell>
          <cell r="J1" t="str">
            <v>설명참고</v>
          </cell>
          <cell r="K1" t="str">
            <v>궁극기참고</v>
          </cell>
          <cell r="L1" t="str">
            <v>grade|Int</v>
          </cell>
          <cell r="M1" t="str">
            <v>multiHp|Float</v>
          </cell>
          <cell r="N1" t="str">
            <v>multiAtk|Float</v>
          </cell>
          <cell r="O1" t="str">
            <v>어펙터댐지배율</v>
          </cell>
          <cell r="P1" t="str">
            <v>한타배율</v>
          </cell>
          <cell r="Q1" t="str">
            <v>attackDelay|Float</v>
          </cell>
          <cell r="R1" t="str">
            <v>평균타격</v>
          </cell>
          <cell r="S1" t="str">
            <v>총타격</v>
          </cell>
          <cell r="T1" t="str">
            <v>DPS변환</v>
          </cell>
          <cell r="U1" t="str">
            <v>moveSpeed|Float</v>
          </cell>
          <cell r="V1" t="str">
            <v>powerSource|Int</v>
          </cell>
          <cell r="W1" t="str">
            <v>sp|Float</v>
          </cell>
          <cell r="X1" t="str">
            <v>attackRange|Float</v>
          </cell>
          <cell r="Y1" t="str">
            <v>multiTargetAngle|Float</v>
          </cell>
          <cell r="Z1" t="str">
            <v>attackHitObjectRange|Float</v>
          </cell>
          <cell r="AA1" t="str">
            <v>prefabAddress|String</v>
          </cell>
          <cell r="AB1" t="str">
            <v>중복카운트</v>
          </cell>
          <cell r="AC1" t="str">
            <v>portraitAddress|String</v>
          </cell>
          <cell r="AD1" t="str">
            <v>targetingSphereRadius|Float</v>
          </cell>
          <cell r="AE1" t="str">
            <v>checkNavMeshReachable|Bool</v>
          </cell>
          <cell r="AF1" t="str">
            <v>checkBurrow|Bool</v>
          </cell>
          <cell r="AG1" t="str">
            <v>checkGhost|Bool</v>
          </cell>
          <cell r="AH1" t="str">
            <v>flying|Bool</v>
          </cell>
          <cell r="AI1" t="str">
            <v>orderIndex|Int</v>
          </cell>
          <cell r="AJ1" t="str">
            <v>제외사유</v>
          </cell>
          <cell r="AK1" t="str">
            <v>업데이트순번</v>
          </cell>
          <cell r="AL1" t="str">
            <v>charGachaWeight|Float</v>
          </cell>
          <cell r="AM1" t="str">
            <v>noHaveTimes|Float</v>
          </cell>
          <cell r="AN1" t="str">
            <v>baseStr|Int</v>
          </cell>
          <cell r="AO1" t="str">
            <v>baseDex|Int</v>
          </cell>
          <cell r="AP1" t="str">
            <v>baseInt|Int</v>
          </cell>
          <cell r="AQ1" t="str">
            <v>baseVit|Int</v>
          </cell>
          <cell r="AR1" t="str">
            <v>trainingHp|Float</v>
          </cell>
          <cell r="AS1" t="str">
            <v>trainingAtk|Float</v>
          </cell>
          <cell r="AT1" t="str">
            <v>trainingMin|Int</v>
          </cell>
          <cell r="AU1" t="str">
            <v>trainingMax|Int</v>
          </cell>
          <cell r="AV1">
            <v>685</v>
          </cell>
          <cell r="AW1" t="str">
            <v>현질시평균일수</v>
          </cell>
          <cell r="AX1" t="str">
            <v>표준 DI pr Min</v>
          </cell>
          <cell r="AY1" t="str">
            <v>표준 DI pr Max</v>
          </cell>
          <cell r="AZ1" t="str">
            <v>표준 DI pp Min</v>
          </cell>
          <cell r="BA1" t="str">
            <v>표준 DI pp Max</v>
          </cell>
          <cell r="BB1" t="str">
            <v>battltMusicOverriding|String</v>
          </cell>
          <cell r="BC1" t="str">
            <v>nodeWarLastCount|Int</v>
          </cell>
          <cell r="BD1" t="str">
            <v>aniAdjust|Float</v>
          </cell>
          <cell r="BE1" t="str">
            <v>actorId값연결</v>
          </cell>
          <cell r="BF1" t="str">
            <v>Jason화</v>
          </cell>
          <cell r="BH1" t="str">
            <v>actLst</v>
          </cell>
        </row>
        <row r="2">
          <cell r="A2" t="str">
            <v>Actor0201</v>
          </cell>
          <cell r="B2">
            <v>1</v>
          </cell>
          <cell r="C2" t="str">
            <v>CharLowName_Ganfaul</v>
          </cell>
          <cell r="D2" t="str">
            <v>CharName_Ganfaul</v>
          </cell>
          <cell r="E2" t="str">
            <v>CharStory_Ganfaul</v>
          </cell>
          <cell r="F2" t="str">
            <v>CharDesc_Ganfaul</v>
          </cell>
          <cell r="G2" t="str">
            <v>CharUltimate_Ganfaul</v>
          </cell>
          <cell r="H2" t="str">
            <v>간파울</v>
          </cell>
          <cell r="I2"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2" t="str">
            <v>적을 꿰뚫어버리는 강력한 한 방의 마법을 구사한다.</v>
          </cell>
          <cell r="K2" t="str">
            <v>&lt;size=16&gt;&lt;color=#DE7100&gt;다섯갈래 폭풍&lt;/color&gt;&lt;/size&gt;
마법 갈래를 5개로 파생시키는 장판을 생성합니다. 장판 위에 서있을 때 해당 효과를 적용받을 수 있습니다.</v>
          </cell>
          <cell r="L2">
            <v>2</v>
          </cell>
          <cell r="M2">
            <v>0.94899999999999995</v>
          </cell>
          <cell r="N2">
            <v>1.0329999999999999</v>
          </cell>
          <cell r="O2">
            <v>0.92</v>
          </cell>
          <cell r="P2">
            <v>0.79196666666666671</v>
          </cell>
          <cell r="Q2">
            <v>0.70599999999999996</v>
          </cell>
          <cell r="R2">
            <v>1</v>
          </cell>
          <cell r="S2">
            <v>0.79196666666666671</v>
          </cell>
          <cell r="T2">
            <v>1.1217658168083098</v>
          </cell>
          <cell r="U2">
            <v>3.5</v>
          </cell>
          <cell r="V2">
            <v>0</v>
          </cell>
          <cell r="W2">
            <v>150</v>
          </cell>
          <cell r="X2">
            <v>0</v>
          </cell>
          <cell r="Y2">
            <v>0</v>
          </cell>
          <cell r="Z2">
            <v>0</v>
          </cell>
          <cell r="AA2" t="str">
            <v>Ganfaul</v>
          </cell>
        </row>
        <row r="3">
          <cell r="A3" t="str">
            <v>Actor1002</v>
          </cell>
          <cell r="B3">
            <v>2</v>
          </cell>
          <cell r="C3" t="str">
            <v>CharLowName_Yuki</v>
          </cell>
          <cell r="D3" t="str">
            <v>CharName_Yuki</v>
          </cell>
          <cell r="E3" t="str">
            <v>CharStory_Yuki</v>
          </cell>
          <cell r="F3" t="str">
            <v>CharDesc_Yuki</v>
          </cell>
          <cell r="G3" t="str">
            <v>CharUltimate_Yuki</v>
          </cell>
          <cell r="H3" t="str">
            <v>소하</v>
          </cell>
          <cell r="I3"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3" t="str">
            <v>범위 공격으로 다수의 적을 효과적으로 처리할 수 있다.</v>
          </cell>
          <cell r="K3" t="str">
            <v>&lt;size=16&gt;&lt;color=#DE7100&gt;디지털 변환&lt;/color&gt;&lt;/size&gt;
주변의 총알을 원자 단위로 분해해서 소멸시키고 적에게 다소 피해를 입힙니다. 근거리 공격이나 범위형 공격은 막아낼 수 없습니다.</v>
          </cell>
          <cell r="L3">
            <v>0</v>
          </cell>
          <cell r="M3">
            <v>0.86099999999999999</v>
          </cell>
          <cell r="N3">
            <v>0.80600000000000005</v>
          </cell>
          <cell r="O3">
            <v>0.5625</v>
          </cell>
          <cell r="P3">
            <v>0.37781250000000005</v>
          </cell>
          <cell r="Q3">
            <v>0.81100000000000005</v>
          </cell>
          <cell r="R3">
            <v>2</v>
          </cell>
          <cell r="S3">
            <v>0.7556250000000001</v>
          </cell>
          <cell r="T3">
            <v>0.93172009864364991</v>
          </cell>
          <cell r="U3">
            <v>3.3</v>
          </cell>
          <cell r="V3">
            <v>1</v>
          </cell>
          <cell r="W3">
            <v>125</v>
          </cell>
          <cell r="X3">
            <v>0</v>
          </cell>
          <cell r="Y3">
            <v>0</v>
          </cell>
          <cell r="Z3">
            <v>0</v>
          </cell>
          <cell r="AA3" t="str">
            <v>Yuki</v>
          </cell>
        </row>
        <row r="4">
          <cell r="A4" t="str">
            <v>Actor2103</v>
          </cell>
          <cell r="B4">
            <v>3</v>
          </cell>
          <cell r="C4" t="str">
            <v>CharLowName_BigBatSuccubus</v>
          </cell>
          <cell r="D4" t="str">
            <v>CharName_BigBatSuccubus</v>
          </cell>
          <cell r="E4" t="str">
            <v>CharStory_BigBatSuccubus</v>
          </cell>
          <cell r="F4" t="str">
            <v>CharDesc_BigBatSuccubus</v>
          </cell>
          <cell r="G4" t="str">
            <v>CharUltimate_BigBatSuccubus</v>
          </cell>
          <cell r="H4" t="str">
            <v>데브샤</v>
          </cell>
          <cell r="I4"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 t="str">
            <v>꽃잎을 응축하여 만든 탄환 여러 발을 빠르게 난사한다.</v>
          </cell>
          <cell r="K4" t="str">
            <v>&lt;size=16&gt;&lt;color=#DE7100&gt;자연의 분노&lt;/color&gt;&lt;/size&gt;
자연의 힘을 담은 구체를 던져 자연재해를 일으킵니다. 발사하는 동안 짧은 시간이지만 움직일 수 없으며 구체는 벽을 통과할 수 있습니다.</v>
          </cell>
          <cell r="L4">
            <v>1</v>
          </cell>
          <cell r="M4">
            <v>0.90700000000000003</v>
          </cell>
          <cell r="N4">
            <v>0.91200000000000003</v>
          </cell>
          <cell r="O4">
            <v>0.23</v>
          </cell>
          <cell r="P4">
            <v>0.17480000000000004</v>
          </cell>
          <cell r="Q4">
            <v>0.624</v>
          </cell>
          <cell r="R4">
            <v>5</v>
          </cell>
          <cell r="S4">
            <v>0.87400000000000022</v>
          </cell>
          <cell r="T4">
            <v>1.400641025641026</v>
          </cell>
          <cell r="U4">
            <v>3.5</v>
          </cell>
          <cell r="V4">
            <v>2</v>
          </cell>
          <cell r="W4">
            <v>135</v>
          </cell>
          <cell r="X4">
            <v>8.3000000000000007</v>
          </cell>
          <cell r="Y4">
            <v>0</v>
          </cell>
          <cell r="Z4">
            <v>0</v>
          </cell>
          <cell r="AA4" t="str">
            <v>BigBatSuccubus</v>
          </cell>
        </row>
        <row r="5">
          <cell r="A5" t="str">
            <v>Actor0104</v>
          </cell>
          <cell r="B5">
            <v>4</v>
          </cell>
          <cell r="C5" t="str">
            <v>CharLowName_Bei</v>
          </cell>
          <cell r="D5" t="str">
            <v>CharName_Bei</v>
          </cell>
          <cell r="E5" t="str">
            <v>CharStory_Bei</v>
          </cell>
          <cell r="F5" t="str">
            <v>CharDesc_Bei</v>
          </cell>
          <cell r="G5" t="str">
            <v>CharUltimate_Bei</v>
          </cell>
          <cell r="H5" t="str">
            <v>베이</v>
          </cell>
          <cell r="I5"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5" t="str">
            <v>푸른 불씨를 던져 부딪히는 자리에 장판을 생성한다. 이 마법 장판은 불꽃을 더 많이 겹치게 할수록 더 많은 데미지를 입힌다.</v>
          </cell>
          <cell r="K5" t="str">
            <v>&lt;size=16&gt;&lt;color=#DE7100&gt;빛나는 거미줄&lt;/color&gt;&lt;/size&gt;
마법의 실로 짠 거미줄을 발사합니다. 거미줄에 걸린 적은 이동할 수 없습니다.</v>
          </cell>
          <cell r="L5">
            <v>1</v>
          </cell>
          <cell r="M5">
            <v>0.92200000000000004</v>
          </cell>
          <cell r="N5">
            <v>0.93799999999999994</v>
          </cell>
          <cell r="O5">
            <v>0.35499999999999998</v>
          </cell>
          <cell r="P5">
            <v>0.27749166666666664</v>
          </cell>
          <cell r="Q5">
            <v>0.88200000000000001</v>
          </cell>
          <cell r="R5">
            <v>3</v>
          </cell>
          <cell r="S5">
            <v>0.83247499999999985</v>
          </cell>
          <cell r="T5">
            <v>0.94384920634920622</v>
          </cell>
          <cell r="U5">
            <v>3.5</v>
          </cell>
          <cell r="V5">
            <v>0</v>
          </cell>
          <cell r="W5">
            <v>140</v>
          </cell>
          <cell r="X5">
            <v>6.7</v>
          </cell>
          <cell r="Y5">
            <v>0</v>
          </cell>
          <cell r="Z5">
            <v>0</v>
          </cell>
          <cell r="AA5" t="str">
            <v>Bei</v>
          </cell>
        </row>
        <row r="6">
          <cell r="A6" t="str">
            <v>Actor1005</v>
          </cell>
          <cell r="B6">
            <v>5</v>
          </cell>
          <cell r="C6" t="str">
            <v>CharLowName_JellyFishGirl</v>
          </cell>
          <cell r="D6" t="str">
            <v>CharName_JellyFishGirl</v>
          </cell>
          <cell r="E6" t="str">
            <v>CharStory_JellyFishGirl</v>
          </cell>
          <cell r="F6" t="str">
            <v>CharDesc_JellyFishGirl</v>
          </cell>
          <cell r="G6" t="str">
            <v>CharUltimate_JellyFishGirl</v>
          </cell>
          <cell r="H6" t="str">
            <v>젤리아</v>
          </cell>
          <cell r="I6"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6" t="str">
            <v>물방울 여러 개를 쏘아 벽을 넘는 곡사 공격을 한다.</v>
          </cell>
          <cell r="K6" t="str">
            <v>&lt;size=16&gt;&lt;color=#DE7100&gt;입자 장벽&lt;/color&gt;&lt;/size&gt;
적과 자신 사이에 지나갈 수 없는 벽을 생성합니다.</v>
          </cell>
          <cell r="L6">
            <v>0</v>
          </cell>
          <cell r="M6">
            <v>0.83699999999999997</v>
          </cell>
          <cell r="N6">
            <v>0.81799999999999995</v>
          </cell>
          <cell r="O6">
            <v>0.47</v>
          </cell>
          <cell r="P6">
            <v>0.3203833333333333</v>
          </cell>
          <cell r="Q6">
            <v>0.73199999999999998</v>
          </cell>
          <cell r="R6">
            <v>2</v>
          </cell>
          <cell r="S6">
            <v>0.6407666666666666</v>
          </cell>
          <cell r="T6">
            <v>0.87536429872495436</v>
          </cell>
          <cell r="U6">
            <v>2.8</v>
          </cell>
          <cell r="V6">
            <v>1</v>
          </cell>
          <cell r="W6">
            <v>120</v>
          </cell>
          <cell r="X6">
            <v>7.5</v>
          </cell>
          <cell r="Y6">
            <v>0</v>
          </cell>
          <cell r="Z6">
            <v>0</v>
          </cell>
          <cell r="AA6" t="str">
            <v>JellyFishGirl</v>
          </cell>
        </row>
        <row r="7">
          <cell r="A7" t="str">
            <v>Actor9906</v>
          </cell>
          <cell r="B7">
            <v>6</v>
          </cell>
          <cell r="C7" t="str">
            <v>CharLowName_QueryChan</v>
          </cell>
          <cell r="D7" t="str">
            <v>CharName_QueryChan</v>
          </cell>
          <cell r="E7" t="str">
            <v>CharStory_QueryChan</v>
          </cell>
          <cell r="F7" t="str">
            <v>CharDesc_QueryChan</v>
          </cell>
          <cell r="G7" t="str">
            <v>CharUltimate_QueryChan</v>
          </cell>
          <cell r="H7" t="str">
            <v>스트링없음</v>
          </cell>
          <cell r="I7" t="str">
            <v>스트링없음</v>
          </cell>
          <cell r="J7" t="str">
            <v>스트링없음</v>
          </cell>
          <cell r="K7" t="str">
            <v>스트링없음</v>
          </cell>
          <cell r="L7">
            <v>9</v>
          </cell>
          <cell r="M7">
            <v>1</v>
          </cell>
          <cell r="N7">
            <v>1</v>
          </cell>
          <cell r="O7" t="str">
            <v>어펙터밸류레벨없음</v>
          </cell>
          <cell r="P7">
            <v>0</v>
          </cell>
          <cell r="Q7">
            <v>0.75</v>
          </cell>
          <cell r="R7">
            <v>2.8</v>
          </cell>
          <cell r="S7">
            <v>0</v>
          </cell>
          <cell r="T7">
            <v>0</v>
          </cell>
          <cell r="U7">
            <v>3.5</v>
          </cell>
          <cell r="V7">
            <v>9</v>
          </cell>
          <cell r="W7">
            <v>125</v>
          </cell>
          <cell r="X7">
            <v>0</v>
          </cell>
          <cell r="Y7">
            <v>0</v>
          </cell>
          <cell r="Z7">
            <v>0</v>
          </cell>
          <cell r="AA7" t="str">
            <v>QueryChan</v>
          </cell>
        </row>
        <row r="8">
          <cell r="A8" t="str">
            <v>Actor0007</v>
          </cell>
          <cell r="B8">
            <v>7</v>
          </cell>
          <cell r="C8" t="str">
            <v>CharLowName_EarthMage</v>
          </cell>
          <cell r="D8" t="str">
            <v>CharName_EarthMage</v>
          </cell>
          <cell r="E8" t="str">
            <v>CharStory_EarthMage</v>
          </cell>
          <cell r="F8" t="str">
            <v>CharDesc_EarthMage</v>
          </cell>
          <cell r="G8" t="str">
            <v>CharUltimate_EarthMage</v>
          </cell>
          <cell r="H8" t="str">
            <v>헤르윈</v>
          </cell>
          <cell r="I8"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8" t="str">
            <v>직선 형태의 다발탄을 날려 높은 타격 횟수를 만들어낸다.</v>
          </cell>
          <cell r="K8" t="str">
            <v>&lt;size=16&gt;&lt;color=#DE7100&gt;얼음 폭우&lt;/color&gt;&lt;/size&gt;
매우 많은 얼음 화살을 하늘로부터 꽂히게 합니다.</v>
          </cell>
          <cell r="L8">
            <v>0</v>
          </cell>
          <cell r="M8">
            <v>0.84899999999999998</v>
          </cell>
          <cell r="N8">
            <v>0.85099999999999998</v>
          </cell>
          <cell r="O8">
            <v>0.42499999999999999</v>
          </cell>
          <cell r="P8">
            <v>0.30139583333333331</v>
          </cell>
          <cell r="Q8">
            <v>0.83199999999999996</v>
          </cell>
          <cell r="R8">
            <v>2.5</v>
          </cell>
          <cell r="S8">
            <v>0.75348958333333327</v>
          </cell>
          <cell r="T8">
            <v>0.90563651842948711</v>
          </cell>
          <cell r="U8">
            <v>3.2</v>
          </cell>
          <cell r="V8">
            <v>0</v>
          </cell>
          <cell r="W8">
            <v>110</v>
          </cell>
          <cell r="X8">
            <v>0</v>
          </cell>
          <cell r="Y8">
            <v>0</v>
          </cell>
          <cell r="Z8">
            <v>0</v>
          </cell>
          <cell r="AA8" t="str">
            <v>EarthMage</v>
          </cell>
        </row>
        <row r="9">
          <cell r="A9" t="str">
            <v>Actor1108</v>
          </cell>
          <cell r="B9">
            <v>8</v>
          </cell>
          <cell r="C9" t="str">
            <v>CharLowName_DynaMob</v>
          </cell>
          <cell r="D9" t="str">
            <v>CharName_DynaMob</v>
          </cell>
          <cell r="E9" t="str">
            <v>CharStory_DynaMob</v>
          </cell>
          <cell r="F9" t="str">
            <v>CharDesc_DynaMob</v>
          </cell>
          <cell r="G9" t="str">
            <v>CharUltimate_DynaMob</v>
          </cell>
          <cell r="H9" t="str">
            <v>테이슨</v>
          </cell>
          <cell r="I9"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9" t="str">
            <v>개조된 코일로 벽을 넘어 목표를 타격한다. 실체가 없는 적까지 공격할 수 있다.</v>
          </cell>
          <cell r="K9" t="str">
            <v>&lt;size=16&gt;&lt;color=#DE7100&gt;오버 차지&lt;/color&gt;&lt;/size&gt;
하드웨어의 제한을 일시적으로 해방하여 더 멀리 공격할 수 있게 합니다.</v>
          </cell>
          <cell r="L9">
            <v>1</v>
          </cell>
          <cell r="M9">
            <v>0.93100000000000005</v>
          </cell>
          <cell r="N9">
            <v>0.97599999999999998</v>
          </cell>
          <cell r="O9">
            <v>0.60299999999999998</v>
          </cell>
          <cell r="P9">
            <v>0.49043999999999999</v>
          </cell>
          <cell r="Q9">
            <v>0.71199999999999997</v>
          </cell>
          <cell r="R9">
            <v>2.4</v>
          </cell>
          <cell r="S9">
            <v>1.1770559999999999</v>
          </cell>
          <cell r="T9">
            <v>1.6531685393258426</v>
          </cell>
          <cell r="U9">
            <v>2.5</v>
          </cell>
          <cell r="V9">
            <v>1</v>
          </cell>
          <cell r="W9">
            <v>130</v>
          </cell>
          <cell r="X9">
            <v>4.5</v>
          </cell>
          <cell r="Y9">
            <v>180</v>
          </cell>
          <cell r="Z9">
            <v>0</v>
          </cell>
          <cell r="AA9" t="str">
            <v>DynaMob</v>
          </cell>
        </row>
        <row r="10">
          <cell r="A10" t="str">
            <v>Actor1109</v>
          </cell>
          <cell r="B10">
            <v>9</v>
          </cell>
          <cell r="C10" t="str">
            <v>CharLowName_SciFiWarrior</v>
          </cell>
          <cell r="D10" t="str">
            <v>CharName_SciFiWarrior</v>
          </cell>
          <cell r="E10" t="str">
            <v>CharStory_SciFiWarrior</v>
          </cell>
          <cell r="F10" t="str">
            <v>CharDesc_SciFiWarrior</v>
          </cell>
          <cell r="G10" t="str">
            <v>CharUltimate_SciFiWarrior</v>
          </cell>
          <cell r="H10" t="str">
            <v>닉스</v>
          </cell>
          <cell r="I10"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10" t="str">
            <v>광학 레이저 소총을 사용한다. 두 번의 일반적인 탄환을 날린 후 모든 몬스터를 꿰뚫는 강력한 관통 공격을 발사할 수 있다.</v>
          </cell>
          <cell r="K10"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10">
            <v>1</v>
          </cell>
          <cell r="M10">
            <v>0.96299999999999997</v>
          </cell>
          <cell r="N10">
            <v>1.012</v>
          </cell>
          <cell r="O10">
            <v>1.45</v>
          </cell>
          <cell r="P10">
            <v>1.2228333333333334</v>
          </cell>
          <cell r="Q10">
            <v>0.77700000000000002</v>
          </cell>
          <cell r="R10">
            <v>1.9</v>
          </cell>
          <cell r="S10">
            <v>2.3233833333333336</v>
          </cell>
          <cell r="T10">
            <v>2.9901973401973403</v>
          </cell>
          <cell r="U10">
            <v>3.5</v>
          </cell>
          <cell r="V10">
            <v>1</v>
          </cell>
          <cell r="W10">
            <v>130</v>
          </cell>
          <cell r="X10">
            <v>0</v>
          </cell>
          <cell r="Y10">
            <v>0</v>
          </cell>
          <cell r="Z10">
            <v>0</v>
          </cell>
          <cell r="AA10" t="str">
            <v>SciFiWarrior</v>
          </cell>
        </row>
        <row r="11">
          <cell r="A11" t="str">
            <v>Actor2010</v>
          </cell>
          <cell r="B11">
            <v>10</v>
          </cell>
          <cell r="C11" t="str">
            <v>CharLowName_ChaosElemental</v>
          </cell>
          <cell r="D11" t="str">
            <v>CharName_ChaosElemental</v>
          </cell>
          <cell r="E11" t="str">
            <v>CharStory_ChaosElemental</v>
          </cell>
          <cell r="F11" t="str">
            <v>CharDesc_ChaosElemental</v>
          </cell>
          <cell r="G11" t="str">
            <v>CharUltimate_ChaosElemental</v>
          </cell>
          <cell r="H11" t="str">
            <v>그루퍼스</v>
          </cell>
          <cell r="I11"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11" t="str">
            <v>일정 시간 후 세 방향으로 갈라지는 풀잎 다발을 날린다.</v>
          </cell>
          <cell r="K11" t="str">
            <v>&lt;size=16&gt;&lt;color=#DE7100&gt;지구의 핵&lt;/color&gt;&lt;/size&gt;
지구의 내핵의 힘을 본딴 구체를 만들어내어 생성한 자리에 강력한 데미지를 입힙니다. 시전하는 동안은 아무 행동을 할 수 없습니다.</v>
          </cell>
          <cell r="L11">
            <v>0</v>
          </cell>
          <cell r="M11">
            <v>0.878</v>
          </cell>
          <cell r="N11">
            <v>0.85499999999999998</v>
          </cell>
          <cell r="O11">
            <v>1.02</v>
          </cell>
          <cell r="P11">
            <v>0.72675000000000001</v>
          </cell>
          <cell r="Q11">
            <v>0.75800000000000001</v>
          </cell>
          <cell r="R11">
            <v>1</v>
          </cell>
          <cell r="S11">
            <v>0.72675000000000001</v>
          </cell>
          <cell r="T11">
            <v>0.95877308707124009</v>
          </cell>
          <cell r="U11">
            <v>3</v>
          </cell>
          <cell r="V11">
            <v>2</v>
          </cell>
          <cell r="W11">
            <v>150</v>
          </cell>
          <cell r="X11">
            <v>0</v>
          </cell>
          <cell r="Y11">
            <v>0</v>
          </cell>
          <cell r="Z11">
            <v>0</v>
          </cell>
          <cell r="AA11" t="str">
            <v>ChaosElemental</v>
          </cell>
        </row>
        <row r="12">
          <cell r="A12" t="str">
            <v>Actor2011</v>
          </cell>
          <cell r="B12">
            <v>11</v>
          </cell>
          <cell r="C12" t="str">
            <v>CharLowName_SuperHero</v>
          </cell>
          <cell r="D12" t="str">
            <v>CharName_SuperHero</v>
          </cell>
          <cell r="E12" t="str">
            <v>CharStory_SuperHero</v>
          </cell>
          <cell r="F12" t="str">
            <v>CharDesc_SuperHero</v>
          </cell>
          <cell r="G12" t="str">
            <v>CharUltimate_SuperHero</v>
          </cell>
          <cell r="H12" t="str">
            <v>클라크</v>
          </cell>
          <cell r="I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12" t="str">
            <v>두 눈에서 나오는 광선으로 적을 꿰뚫을 수 있다.</v>
          </cell>
          <cell r="K12" t="str">
            <v>&lt;size=16&gt;&lt;color=#DE7100&gt;초고열 광선&lt;/color&gt;&lt;/size&gt;
외계로부터 온 힘을 원천으로 강력한 광선을 만들어냅니다. 광선을 만들어내는 짧은 시간 동안은 무적이 됩니다.</v>
          </cell>
          <cell r="L12">
            <v>0</v>
          </cell>
          <cell r="M12">
            <v>0.89400000000000002</v>
          </cell>
          <cell r="N12">
            <v>0.84199999999999997</v>
          </cell>
          <cell r="O12">
            <v>0.35199999999999998</v>
          </cell>
          <cell r="P12">
            <v>0.24698666666666666</v>
          </cell>
          <cell r="Q12">
            <v>0.76100000000000001</v>
          </cell>
          <cell r="R12">
            <v>1.9</v>
          </cell>
          <cell r="S12">
            <v>0.46927466666666662</v>
          </cell>
          <cell r="T12">
            <v>0.61665527814279453</v>
          </cell>
          <cell r="U12">
            <v>3.5</v>
          </cell>
          <cell r="V12">
            <v>2</v>
          </cell>
          <cell r="W12">
            <v>140</v>
          </cell>
          <cell r="X12">
            <v>0</v>
          </cell>
          <cell r="Y12">
            <v>0</v>
          </cell>
          <cell r="Z12">
            <v>0</v>
          </cell>
          <cell r="AA12" t="str">
            <v>SuperHero</v>
          </cell>
        </row>
        <row r="13">
          <cell r="A13" t="str">
            <v>Actor3212</v>
          </cell>
          <cell r="B13">
            <v>12</v>
          </cell>
          <cell r="C13" t="str">
            <v>CharLowName_Meryl</v>
          </cell>
          <cell r="D13" t="str">
            <v>CharName_Meryl</v>
          </cell>
          <cell r="E13" t="str">
            <v>CharStory_Meryl</v>
          </cell>
          <cell r="F13" t="str">
            <v>CharDesc_Meryl</v>
          </cell>
          <cell r="G13" t="str">
            <v>CharUltimate_Meryl</v>
          </cell>
          <cell r="H13" t="str">
            <v>메릴</v>
          </cell>
          <cell r="I13"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13" t="str">
            <v>주먹에 힘을 실어 응집된 파괴력으로 적을 공격한다. 벽을 관통하여 적에게 피해를 줄 수 있다.</v>
          </cell>
          <cell r="K13" t="str">
            <v>&lt;size=16&gt;&lt;color=#DE7100&gt;찰나의 순간&lt;/color&gt;&lt;/size&gt;
온 몸의 감각을 최대한 끌어올립니다. 마치 주변이 느려진 것처럼 보이게 됩니다.</v>
          </cell>
          <cell r="L13">
            <v>2</v>
          </cell>
          <cell r="M13">
            <v>1.0920000000000001</v>
          </cell>
          <cell r="N13">
            <v>1.163</v>
          </cell>
          <cell r="O13">
            <v>0.97</v>
          </cell>
          <cell r="P13">
            <v>0.94009166666666666</v>
          </cell>
          <cell r="Q13">
            <v>0.72599999999999998</v>
          </cell>
          <cell r="R13">
            <v>1.9</v>
          </cell>
          <cell r="S13">
            <v>1.7861741666666666</v>
          </cell>
          <cell r="T13">
            <v>2.4602949954086317</v>
          </cell>
          <cell r="U13">
            <v>3.8</v>
          </cell>
          <cell r="V13">
            <v>3</v>
          </cell>
          <cell r="W13">
            <v>140</v>
          </cell>
          <cell r="X13">
            <v>4.2</v>
          </cell>
          <cell r="Y13">
            <v>0</v>
          </cell>
          <cell r="Z13">
            <v>0</v>
          </cell>
          <cell r="AA13" t="str">
            <v>Meryl</v>
          </cell>
        </row>
        <row r="14">
          <cell r="A14" t="str">
            <v>Actor0113</v>
          </cell>
          <cell r="B14">
            <v>13</v>
          </cell>
          <cell r="C14" t="str">
            <v>CharLowName_GreekWarrior</v>
          </cell>
          <cell r="D14" t="str">
            <v>CharName_GreekWarrior</v>
          </cell>
          <cell r="E14" t="str">
            <v>CharStory_GreekWarrior</v>
          </cell>
          <cell r="F14" t="str">
            <v>CharDesc_GreekWarrior</v>
          </cell>
          <cell r="G14" t="str">
            <v>CharUltimate_GreekWarrior</v>
          </cell>
          <cell r="H14" t="str">
            <v>케이저</v>
          </cell>
          <cell r="I14"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14" t="str">
            <v>땅바닥에 칼을 꽂아 쓸어올리면서 광역으로 적을 공격한다. 범위 내의 적은 이 공격을 회피할 수 없다.</v>
          </cell>
          <cell r="K14" t="str">
            <v>&lt;size=16&gt;&lt;color=#DE7100&gt;꺼지지 않는 불꽃&lt;/color&gt;&lt;/size&gt;
마법의 힘으로 자신을 불태웁니다. 불꽃이 타오르는 동안 데미지는 입지만 죽지 않습니다.</v>
          </cell>
          <cell r="L14">
            <v>1</v>
          </cell>
          <cell r="M14">
            <v>1.0049999999999999</v>
          </cell>
          <cell r="N14">
            <v>0.94099999999999995</v>
          </cell>
          <cell r="O14">
            <v>1.1000000000000001</v>
          </cell>
          <cell r="P14">
            <v>0.86258333333333348</v>
          </cell>
          <cell r="Q14">
            <v>1.204</v>
          </cell>
          <cell r="R14">
            <v>1.9</v>
          </cell>
          <cell r="S14">
            <v>1.6389083333333336</v>
          </cell>
          <cell r="T14">
            <v>1.3612195459579184</v>
          </cell>
          <cell r="U14">
            <v>4</v>
          </cell>
          <cell r="V14">
            <v>0</v>
          </cell>
          <cell r="W14">
            <v>95</v>
          </cell>
          <cell r="X14">
            <v>4.9000000000000004</v>
          </cell>
          <cell r="Y14">
            <v>0</v>
          </cell>
          <cell r="Z14">
            <v>0</v>
          </cell>
          <cell r="AA14" t="str">
            <v>GreekWarrior</v>
          </cell>
        </row>
        <row r="15">
          <cell r="A15" t="str">
            <v>Actor3114</v>
          </cell>
          <cell r="B15">
            <v>14</v>
          </cell>
          <cell r="C15" t="str">
            <v>CharLowName_Akai</v>
          </cell>
          <cell r="D15" t="str">
            <v>CharName_Akai</v>
          </cell>
          <cell r="E15" t="str">
            <v>CharStory_Akai</v>
          </cell>
          <cell r="F15" t="str">
            <v>CharDesc_Akai</v>
          </cell>
          <cell r="G15" t="str">
            <v>CharUltimate_Akai</v>
          </cell>
          <cell r="H15" t="str">
            <v>슬로니카</v>
          </cell>
          <cell r="I15"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15" t="str">
            <v>한 번에 여러 화살을 넓은 방향으로 쏘아 다수를 상대한다.</v>
          </cell>
          <cell r="K15" t="str">
            <v>&lt;size=16&gt;&lt;color=#DE7100&gt;불새&lt;/color&gt;&lt;/size&gt;
벽을 관통하는 불새를 날려 적들에게 데미지를 입힙니다. 불새에 닿는 총알은 제거됩니다.</v>
          </cell>
          <cell r="L15">
            <v>1</v>
          </cell>
          <cell r="M15">
            <v>0.88800000000000001</v>
          </cell>
          <cell r="N15">
            <v>0.93600000000000005</v>
          </cell>
          <cell r="O15">
            <v>0.39500000000000002</v>
          </cell>
          <cell r="P15">
            <v>0.30810000000000004</v>
          </cell>
          <cell r="Q15">
            <v>0.72299999999999998</v>
          </cell>
          <cell r="R15">
            <v>1.9</v>
          </cell>
          <cell r="S15">
            <v>0.58539000000000008</v>
          </cell>
          <cell r="T15">
            <v>0.80966804979253126</v>
          </cell>
          <cell r="U15">
            <v>3.3</v>
          </cell>
          <cell r="V15">
            <v>3</v>
          </cell>
          <cell r="W15">
            <v>130</v>
          </cell>
          <cell r="X15">
            <v>0</v>
          </cell>
          <cell r="Y15">
            <v>0</v>
          </cell>
          <cell r="Z15">
            <v>0</v>
          </cell>
          <cell r="AA15" t="str">
            <v>Akai</v>
          </cell>
        </row>
        <row r="16">
          <cell r="A16" t="str">
            <v>Actor2015</v>
          </cell>
          <cell r="B16">
            <v>15</v>
          </cell>
          <cell r="C16" t="str">
            <v>CharLowName_Yuka</v>
          </cell>
          <cell r="D16" t="str">
            <v>CharName_Yuka</v>
          </cell>
          <cell r="E16" t="str">
            <v>CharStory_Yuka</v>
          </cell>
          <cell r="F16" t="str">
            <v>CharDesc_Yuka</v>
          </cell>
          <cell r="G16" t="str">
            <v>CharUltimate_Yuka</v>
          </cell>
          <cell r="H16" t="str">
            <v>솔</v>
          </cell>
          <cell r="I16"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16" t="str">
            <v>바람을 타고 벽을 투과하는 신호를 보내 부딪힌 곳의 땅 속으로부터 덩굴을 생성한다. 여러 덩굴이 겹치더라도 일정 주기에 따라 한 번의 데미지만 입힐 수 있습니다.</v>
          </cell>
          <cell r="K16" t="str">
            <v>&lt;size=16&gt;&lt;color=#DE7100&gt;심판의 검&lt;/color&gt;&lt;/size&gt;
하늘에서부터 세 개의 검을 꽂아내립니다. 일정 시간 후 더 강력한 검이 내려꽂히게 됩니다. 검은 땅 속 아래의 적까지 공격할 수 있습니다.</v>
          </cell>
          <cell r="L16">
            <v>0</v>
          </cell>
          <cell r="M16">
            <v>0.83199999999999996</v>
          </cell>
          <cell r="N16">
            <v>0.83899999999999997</v>
          </cell>
          <cell r="O16">
            <v>0.57999999999999996</v>
          </cell>
          <cell r="P16">
            <v>0.40551666666666664</v>
          </cell>
          <cell r="Q16">
            <v>0.95299999999999996</v>
          </cell>
          <cell r="R16">
            <v>1.9</v>
          </cell>
          <cell r="S16">
            <v>0.77048166666666662</v>
          </cell>
          <cell r="T16">
            <v>0.80848023784540046</v>
          </cell>
          <cell r="U16">
            <v>3.1</v>
          </cell>
          <cell r="V16">
            <v>2</v>
          </cell>
          <cell r="W16">
            <v>100</v>
          </cell>
          <cell r="X16">
            <v>4.8</v>
          </cell>
          <cell r="Y16">
            <v>0</v>
          </cell>
          <cell r="Z16">
            <v>0</v>
          </cell>
          <cell r="AA16" t="str">
            <v>Yuka</v>
          </cell>
        </row>
        <row r="17">
          <cell r="A17" t="str">
            <v>Actor1216</v>
          </cell>
          <cell r="B17">
            <v>16</v>
          </cell>
          <cell r="C17" t="str">
            <v>CharLowName_SteampunkRobot</v>
          </cell>
          <cell r="D17" t="str">
            <v>CharName_SteampunkRobot</v>
          </cell>
          <cell r="E17" t="str">
            <v>CharStory_SteampunkRobot</v>
          </cell>
          <cell r="F17" t="str">
            <v>CharDesc_SteampunkRobot</v>
          </cell>
          <cell r="G17" t="str">
            <v>CharUltimate_SteampunkRobot</v>
          </cell>
          <cell r="H17" t="str">
            <v>프로토27</v>
          </cell>
          <cell r="I17"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17" t="str">
            <v>느리게 흘러가는 전자기 파동을 발사한다. 적을 조우하면 위기 대응 내부 프로토콜에 의해 SP를 모두 채운다.</v>
          </cell>
          <cell r="K17"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17">
            <v>2</v>
          </cell>
          <cell r="M17">
            <v>1.1719999999999999</v>
          </cell>
          <cell r="N17">
            <v>1.1080000000000001</v>
          </cell>
          <cell r="O17">
            <v>0.38200000000000001</v>
          </cell>
          <cell r="P17">
            <v>0.35271333333333338</v>
          </cell>
          <cell r="Q17">
            <v>0.61299999999999999</v>
          </cell>
          <cell r="R17">
            <v>1</v>
          </cell>
          <cell r="S17">
            <v>0.35271333333333338</v>
          </cell>
          <cell r="T17">
            <v>0.57538879825992395</v>
          </cell>
          <cell r="U17">
            <v>3.7</v>
          </cell>
          <cell r="V17">
            <v>1</v>
          </cell>
          <cell r="W17">
            <v>45</v>
          </cell>
          <cell r="X17">
            <v>0</v>
          </cell>
          <cell r="Y17">
            <v>0</v>
          </cell>
          <cell r="Z17">
            <v>0</v>
          </cell>
          <cell r="AA17" t="str">
            <v>SteampunkRobot</v>
          </cell>
        </row>
        <row r="18">
          <cell r="A18" t="str">
            <v>Actor3117</v>
          </cell>
          <cell r="B18">
            <v>17</v>
          </cell>
          <cell r="C18" t="str">
            <v>CharLowName_Kachujin</v>
          </cell>
          <cell r="D18" t="str">
            <v>CharName_Kachujin</v>
          </cell>
          <cell r="E18" t="str">
            <v>CharStory_Kachujin</v>
          </cell>
          <cell r="F18" t="str">
            <v>CharDesc_Kachujin</v>
          </cell>
          <cell r="G18" t="str">
            <v>CharUltimate_Kachujin</v>
          </cell>
          <cell r="H18" t="str">
            <v>카츄진</v>
          </cell>
          <cell r="I18"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18" t="str">
            <v>궤적을 그리며 적을 꿰뚫는 검의 기운을 던진다.</v>
          </cell>
          <cell r="K18" t="str">
            <v>&lt;size=16&gt;&lt;color=#DE7100&gt;끈질긴 칼날&lt;/color&gt;&lt;/size&gt;
일정 시간 동안 칼날에 힘을 실어 더 오래 적을 공격할 수 있도록 합니다.</v>
          </cell>
          <cell r="L18">
            <v>1</v>
          </cell>
          <cell r="M18">
            <v>0.93899999999999995</v>
          </cell>
          <cell r="N18">
            <v>0.98199999999999998</v>
          </cell>
          <cell r="O18">
            <v>0.82499999999999996</v>
          </cell>
          <cell r="P18">
            <v>0.67512499999999998</v>
          </cell>
          <cell r="Q18">
            <v>0.73399999999999999</v>
          </cell>
          <cell r="R18">
            <v>1.9</v>
          </cell>
          <cell r="S18">
            <v>1.2827374999999999</v>
          </cell>
          <cell r="T18">
            <v>1.7475987738419616</v>
          </cell>
          <cell r="U18">
            <v>3.7</v>
          </cell>
          <cell r="V18">
            <v>3</v>
          </cell>
          <cell r="W18">
            <v>115</v>
          </cell>
          <cell r="X18">
            <v>5.3</v>
          </cell>
          <cell r="Y18">
            <v>0</v>
          </cell>
          <cell r="Z18">
            <v>0</v>
          </cell>
          <cell r="AA18" t="str">
            <v>Kachujin</v>
          </cell>
        </row>
        <row r="19">
          <cell r="A19" t="str">
            <v>Actor1218</v>
          </cell>
          <cell r="B19">
            <v>18</v>
          </cell>
          <cell r="C19" t="str">
            <v>CharLowName_Medea</v>
          </cell>
          <cell r="D19" t="str">
            <v>CharName_Medea</v>
          </cell>
          <cell r="E19" t="str">
            <v>CharStory_Medea</v>
          </cell>
          <cell r="F19" t="str">
            <v>CharDesc_Medea</v>
          </cell>
          <cell r="G19" t="str">
            <v>CharUltimate_Medea</v>
          </cell>
          <cell r="H19" t="str">
            <v>메디아</v>
          </cell>
          <cell r="I19"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19" t="str">
            <v>벽에 튕기면서 다단히트를 할 수 있는 암흑물질을 발사한다.</v>
          </cell>
          <cell r="K19" t="str">
            <v>&lt;size=16&gt;&lt;color=#DE7100&gt;새로운 물질&lt;/color&gt;&lt;/size&gt;
지구에 존재하지 않는 물질로 이루어진 암석을 떨어뜨려 데미지를 입힙니다. 이후 물질이 사라지면서 적의 현재 HP에 비례한 데미지를 입힙니다.</v>
          </cell>
          <cell r="L19">
            <v>2</v>
          </cell>
          <cell r="M19">
            <v>1.147</v>
          </cell>
          <cell r="N19">
            <v>1.0720000000000001</v>
          </cell>
          <cell r="O19">
            <v>0.34899999999999998</v>
          </cell>
          <cell r="P19">
            <v>0.31177333333333335</v>
          </cell>
          <cell r="Q19">
            <v>0.72499999999999998</v>
          </cell>
          <cell r="R19">
            <v>1.9</v>
          </cell>
          <cell r="S19">
            <v>0.5923693333333333</v>
          </cell>
          <cell r="T19">
            <v>0.81706114942528729</v>
          </cell>
          <cell r="U19">
            <v>3.6</v>
          </cell>
          <cell r="V19">
            <v>1</v>
          </cell>
          <cell r="W19">
            <v>160</v>
          </cell>
          <cell r="X19">
            <v>0</v>
          </cell>
          <cell r="Y19">
            <v>0</v>
          </cell>
          <cell r="Z19">
            <v>0</v>
          </cell>
          <cell r="AA19" t="str">
            <v>Medea</v>
          </cell>
        </row>
        <row r="20">
          <cell r="A20" t="str">
            <v>Actor3019</v>
          </cell>
          <cell r="B20">
            <v>19</v>
          </cell>
          <cell r="C20" t="str">
            <v>CharLowName_Lola</v>
          </cell>
          <cell r="D20" t="str">
            <v>CharName_Lola</v>
          </cell>
          <cell r="E20" t="str">
            <v>CharStory_Lola</v>
          </cell>
          <cell r="F20" t="str">
            <v>CharDesc_Lola</v>
          </cell>
          <cell r="G20" t="str">
            <v>CharUltimate_Lola</v>
          </cell>
          <cell r="H20" t="str">
            <v>롤라</v>
          </cell>
          <cell r="I20"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20" t="str">
            <v>세 개의 검기를 던져 벽에 반사시켜 적을 공격한다.</v>
          </cell>
          <cell r="K20" t="str">
            <v>&lt;size=16&gt;&lt;color=#DE7100&gt;회전 소용돌이&lt;/color&gt;&lt;/size&gt;
기의 흐름을 회전시켜 작은 소용돌이를 여러 개 만들어 주변에 흩뿌립니다. 소용돌이는 적의 총알을 제거할 수 있습니다.</v>
          </cell>
          <cell r="L20">
            <v>0</v>
          </cell>
          <cell r="M20">
            <v>0.84299999999999997</v>
          </cell>
          <cell r="N20">
            <v>0.82599999999999996</v>
          </cell>
          <cell r="O20">
            <v>0.76500000000000001</v>
          </cell>
          <cell r="P20">
            <v>0.52657500000000002</v>
          </cell>
          <cell r="Q20">
            <v>0.78900000000000003</v>
          </cell>
          <cell r="R20">
            <v>2</v>
          </cell>
          <cell r="S20">
            <v>1.05315</v>
          </cell>
          <cell r="T20">
            <v>1.3347908745247148</v>
          </cell>
          <cell r="U20">
            <v>3.4</v>
          </cell>
          <cell r="V20">
            <v>3</v>
          </cell>
          <cell r="W20">
            <v>130</v>
          </cell>
          <cell r="X20">
            <v>0</v>
          </cell>
          <cell r="Y20">
            <v>0</v>
          </cell>
          <cell r="Z20">
            <v>0</v>
          </cell>
          <cell r="AA20" t="str">
            <v>Lola</v>
          </cell>
        </row>
        <row r="21">
          <cell r="A21" t="str">
            <v>Actor2120</v>
          </cell>
          <cell r="B21">
            <v>20</v>
          </cell>
          <cell r="C21" t="str">
            <v>CharLowName_RockElemental</v>
          </cell>
          <cell r="D21" t="str">
            <v>CharName_RockElemental</v>
          </cell>
          <cell r="E21" t="str">
            <v>CharStory_RockElemental</v>
          </cell>
          <cell r="F21" t="str">
            <v>CharDesc_RockElemental</v>
          </cell>
          <cell r="G21" t="str">
            <v>CharUltimate_RockElemental</v>
          </cell>
          <cell r="H21" t="str">
            <v>미네락</v>
          </cell>
          <cell r="I21"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21" t="str">
            <v>주변에 땅울림을 일으켜 땅 속으로부터 무작위로 바위를 솟게 한다. 평상 시에는 소량의 바위들을 솟게 하나 이동하여 자연의 에너지를 모으면 다량의 바위를 솟게 한다.</v>
          </cell>
          <cell r="K21"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21">
            <v>1</v>
          </cell>
          <cell r="M21">
            <v>0.95799999999999996</v>
          </cell>
          <cell r="N21">
            <v>0.96599999999999997</v>
          </cell>
          <cell r="O21">
            <v>1.02</v>
          </cell>
          <cell r="P21">
            <v>0.82110000000000005</v>
          </cell>
          <cell r="Q21">
            <v>0.90400000000000003</v>
          </cell>
          <cell r="R21">
            <v>1</v>
          </cell>
          <cell r="S21">
            <v>0.82110000000000005</v>
          </cell>
          <cell r="T21">
            <v>0.90829646017699117</v>
          </cell>
          <cell r="U21">
            <v>2.7</v>
          </cell>
          <cell r="V21">
            <v>2</v>
          </cell>
          <cell r="W21">
            <v>120</v>
          </cell>
          <cell r="X21">
            <v>6.4</v>
          </cell>
          <cell r="Y21">
            <v>0</v>
          </cell>
          <cell r="Z21">
            <v>0</v>
          </cell>
          <cell r="AA21" t="str">
            <v>RockElemental</v>
          </cell>
        </row>
        <row r="22">
          <cell r="A22" t="str">
            <v>Actor3021</v>
          </cell>
          <cell r="B22">
            <v>21</v>
          </cell>
          <cell r="C22" t="str">
            <v>CharLowName_Soldier</v>
          </cell>
          <cell r="D22" t="str">
            <v>CharName_Soldier</v>
          </cell>
          <cell r="E22" t="str">
            <v>CharStory_Soldier</v>
          </cell>
          <cell r="F22" t="str">
            <v>CharDesc_Soldier</v>
          </cell>
          <cell r="G22" t="str">
            <v>CharUltimate_Soldier</v>
          </cell>
          <cell r="H22" t="str">
            <v>무테이</v>
          </cell>
          <cell r="I22"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22" t="str">
            <v>빠른 연타 펀치를 날려 가까운 거리의 밀집한 적들을 공격한다.</v>
          </cell>
          <cell r="K22" t="str">
            <v>&lt;size=16&gt;&lt;color=#DE7100&gt;스치는 바람처럼&lt;/color&gt;&lt;/size&gt;
내면의 힘을 발산하여 몸 주변을 일정 시간 흐르게 합니다. 이동 중 적의 공격을 매우 잘 회피할 수 있습니다.</v>
          </cell>
          <cell r="L22">
            <v>0</v>
          </cell>
          <cell r="M22">
            <v>0.93200000000000005</v>
          </cell>
          <cell r="N22">
            <v>0.86899999999999999</v>
          </cell>
          <cell r="O22">
            <v>0.83499999999999996</v>
          </cell>
          <cell r="P22">
            <v>0.60467916666666666</v>
          </cell>
          <cell r="Q22">
            <v>0.69199999999999995</v>
          </cell>
          <cell r="R22">
            <v>1.9</v>
          </cell>
          <cell r="S22">
            <v>1.1488904166666667</v>
          </cell>
          <cell r="T22">
            <v>1.660246266859345</v>
          </cell>
          <cell r="U22">
            <v>3.9</v>
          </cell>
          <cell r="V22">
            <v>3</v>
          </cell>
          <cell r="W22">
            <v>135</v>
          </cell>
          <cell r="X22">
            <v>2.9</v>
          </cell>
          <cell r="Y22">
            <v>0</v>
          </cell>
          <cell r="Z22">
            <v>0</v>
          </cell>
          <cell r="AA22" t="str">
            <v>Soldier</v>
          </cell>
        </row>
        <row r="23">
          <cell r="A23" t="str">
            <v>Actor3022</v>
          </cell>
          <cell r="B23">
            <v>22</v>
          </cell>
          <cell r="C23" t="str">
            <v>CharLowName_DualWarrior</v>
          </cell>
          <cell r="D23" t="str">
            <v>CharName_DualWarrior</v>
          </cell>
          <cell r="E23" t="str">
            <v>CharStory_DualWarrior</v>
          </cell>
          <cell r="F23" t="str">
            <v>CharDesc_DualWarrior</v>
          </cell>
          <cell r="G23" t="str">
            <v>CharUltimate_DualWarrior</v>
          </cell>
          <cell r="H23" t="str">
            <v>딘즈</v>
          </cell>
          <cell r="I23"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23" t="str">
            <v>무수한 검기를 아무 방향으로 발사하여 둘러쌓은 적들에게 더 큰 위력을 보인다.</v>
          </cell>
          <cell r="K23" t="str">
            <v>&lt;size=16&gt;&lt;color=#DE7100&gt;회피, 타격, 결계&lt;/color&gt;&lt;/size&gt;
자신의 주변으로 결계를 펼칩니다. 결계 안에서는 적의 공격을 일부 회피할 수 있고 더 많은 칼날을 만들어내어 공격할 수 있습니다.</v>
          </cell>
          <cell r="L23">
            <v>0</v>
          </cell>
          <cell r="M23">
            <v>0.95699999999999996</v>
          </cell>
          <cell r="N23">
            <v>0.86199999999999999</v>
          </cell>
          <cell r="O23">
            <v>0.753</v>
          </cell>
          <cell r="P23">
            <v>0.54090499999999997</v>
          </cell>
          <cell r="Q23">
            <v>0.72799999999999998</v>
          </cell>
          <cell r="R23">
            <v>1.9</v>
          </cell>
          <cell r="S23">
            <v>1.0277194999999999</v>
          </cell>
          <cell r="T23">
            <v>1.4117026098901098</v>
          </cell>
          <cell r="U23">
            <v>3</v>
          </cell>
          <cell r="V23">
            <v>3</v>
          </cell>
          <cell r="W23">
            <v>115</v>
          </cell>
          <cell r="X23">
            <v>0</v>
          </cell>
          <cell r="Y23">
            <v>0</v>
          </cell>
          <cell r="Z23">
            <v>0</v>
          </cell>
          <cell r="AA23" t="str">
            <v>DualWarrior</v>
          </cell>
        </row>
        <row r="24">
          <cell r="A24" t="str">
            <v>Actor9923</v>
          </cell>
          <cell r="B24">
            <v>23</v>
          </cell>
          <cell r="C24" t="str">
            <v>CharLowName_</v>
          </cell>
          <cell r="D24" t="str">
            <v>CharName_</v>
          </cell>
          <cell r="E24" t="str">
            <v>CharStory_</v>
          </cell>
          <cell r="F24" t="str">
            <v>CharDesc_</v>
          </cell>
          <cell r="G24" t="str">
            <v>CharUltimate_</v>
          </cell>
          <cell r="H24" t="str">
            <v>스트링없음</v>
          </cell>
          <cell r="I24" t="str">
            <v>스트링없음</v>
          </cell>
          <cell r="J24" t="str">
            <v>스트링없음</v>
          </cell>
          <cell r="K24" t="str">
            <v>스트링없음</v>
          </cell>
          <cell r="L24">
            <v>9</v>
          </cell>
          <cell r="M24">
            <v>1</v>
          </cell>
          <cell r="N24">
            <v>1</v>
          </cell>
          <cell r="O24" t="str">
            <v>어펙터밸류레벨없음</v>
          </cell>
          <cell r="P24">
            <v>0</v>
          </cell>
          <cell r="Q24">
            <v>0.75</v>
          </cell>
          <cell r="R24">
            <v>1.9</v>
          </cell>
          <cell r="S24">
            <v>0</v>
          </cell>
          <cell r="T24">
            <v>0</v>
          </cell>
          <cell r="U24">
            <v>3.5</v>
          </cell>
          <cell r="V24">
            <v>9</v>
          </cell>
          <cell r="W24">
            <v>125</v>
          </cell>
          <cell r="X24">
            <v>0</v>
          </cell>
          <cell r="Y24">
            <v>0</v>
          </cell>
          <cell r="Z24">
            <v>0</v>
          </cell>
        </row>
        <row r="25">
          <cell r="A25" t="str">
            <v>Actor0024</v>
          </cell>
          <cell r="B25">
            <v>24</v>
          </cell>
          <cell r="C25" t="str">
            <v>CharLowName_GloryArmor</v>
          </cell>
          <cell r="D25" t="str">
            <v>CharName_GloryArmor</v>
          </cell>
          <cell r="E25" t="str">
            <v>CharStory_GloryArmor</v>
          </cell>
          <cell r="F25" t="str">
            <v>CharDesc_GloryArmor</v>
          </cell>
          <cell r="G25" t="str">
            <v>CharUltimate_GloryArmor</v>
          </cell>
          <cell r="H25" t="str">
            <v>러센트</v>
          </cell>
          <cell r="I25"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25" t="str">
            <v>첫 공격은 작은 폭발을 일으키는 검기를 날린다. 연이어 날리는 검기는 단일 개체에게 강력한 데미지를 입힌다.</v>
          </cell>
          <cell r="K25" t="str">
            <v>&lt;size=16&gt;&lt;color=#DE7100&gt;허리케인 스윙&lt;/color&gt;&lt;/size&gt;
한 바퀴 돌며 점프하여 거대한 돌풍을 만들어냅니다. 점프 중에는 공격에 맞지 않습니다. 돌풍은 적의 총알을 제거하며 적에게 피해를 줍니다.</v>
          </cell>
          <cell r="L25">
            <v>0</v>
          </cell>
          <cell r="M25">
            <v>0.98099999999999998</v>
          </cell>
          <cell r="N25">
            <v>0.83399999999999996</v>
          </cell>
          <cell r="O25">
            <v>1.585</v>
          </cell>
          <cell r="P25">
            <v>1.101575</v>
          </cell>
          <cell r="Q25">
            <v>0.78600000000000003</v>
          </cell>
          <cell r="R25">
            <v>1.9</v>
          </cell>
          <cell r="S25">
            <v>2.0929924999999998</v>
          </cell>
          <cell r="T25">
            <v>2.6628403307888036</v>
          </cell>
          <cell r="U25">
            <v>3.4</v>
          </cell>
          <cell r="V25">
            <v>0</v>
          </cell>
          <cell r="W25">
            <v>90</v>
          </cell>
          <cell r="X25">
            <v>6.8</v>
          </cell>
          <cell r="Y25">
            <v>0</v>
          </cell>
          <cell r="Z25">
            <v>0</v>
          </cell>
          <cell r="AA25" t="str">
            <v>GloryArmor</v>
          </cell>
        </row>
        <row r="26">
          <cell r="A26" t="str">
            <v>Actor0125</v>
          </cell>
          <cell r="B26">
            <v>25</v>
          </cell>
          <cell r="C26" t="str">
            <v>CharLowName_RpgKnight</v>
          </cell>
          <cell r="D26" t="str">
            <v>CharName_RpgKnight</v>
          </cell>
          <cell r="E26" t="str">
            <v>CharStory_RpgKnight</v>
          </cell>
          <cell r="F26" t="str">
            <v>CharDesc_RpgKnight</v>
          </cell>
          <cell r="G26" t="str">
            <v>CharUltimate_RpgKnight</v>
          </cell>
          <cell r="H26" t="str">
            <v>프리스</v>
          </cell>
          <cell r="I26"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26" t="str">
            <v>근거리의 적을 강력하게 베어내고 주변의 적에게 파장이 흘러가도록 한다. 실체가 없는 적까지 공격할 수 있다.</v>
          </cell>
          <cell r="K26" t="str">
            <v>&lt;size=16&gt;&lt;color=#DE7100&gt;염화의 회오리&lt;/color&gt;&lt;/size&gt;
발사체를 제거하는 돌개바람을 주변에 발생시킵니다.</v>
          </cell>
          <cell r="L26">
            <v>1</v>
          </cell>
          <cell r="M26">
            <v>1.016</v>
          </cell>
          <cell r="N26">
            <v>1.054</v>
          </cell>
          <cell r="O26">
            <v>1.024</v>
          </cell>
          <cell r="P26">
            <v>0.8994133333333334</v>
          </cell>
          <cell r="Q26">
            <v>0.752</v>
          </cell>
          <cell r="R26">
            <v>1.9</v>
          </cell>
          <cell r="S26">
            <v>1.7088853333333334</v>
          </cell>
          <cell r="T26">
            <v>2.2724539007092197</v>
          </cell>
          <cell r="U26">
            <v>3.7</v>
          </cell>
          <cell r="V26">
            <v>0</v>
          </cell>
          <cell r="W26">
            <v>125</v>
          </cell>
          <cell r="X26">
            <v>2.2000000000000002</v>
          </cell>
          <cell r="Y26">
            <v>0</v>
          </cell>
          <cell r="Z26">
            <v>0</v>
          </cell>
          <cell r="AA26" t="str">
            <v>RpgKnight</v>
          </cell>
        </row>
        <row r="27">
          <cell r="A27" t="str">
            <v>Actor1226</v>
          </cell>
          <cell r="B27">
            <v>26</v>
          </cell>
          <cell r="C27" t="str">
            <v>CharLowName_DemonHuntress</v>
          </cell>
          <cell r="D27" t="str">
            <v>CharName_DemonHuntress</v>
          </cell>
          <cell r="E27" t="str">
            <v>CharStory_DemonHuntress</v>
          </cell>
          <cell r="F27" t="str">
            <v>CharDesc_DemonHuntress</v>
          </cell>
          <cell r="G27" t="str">
            <v>CharUltimate_DemonHuntress</v>
          </cell>
          <cell r="H27" t="str">
            <v>엘리미나</v>
          </cell>
          <cell r="I27"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27" t="str">
            <v>특수한 크로스보우를 사용하여 적을 추적하는 볼트를 발사한다. 적을 명중할 때마다 데미지가 강해진다.</v>
          </cell>
          <cell r="K27" t="str">
            <v>&lt;size=16&gt;&lt;color=#DE7100&gt;망자에게 주는 선물&lt;/color&gt;&lt;/size&gt;
하늘로부터 검정색 관을 내리꽂아 강력한 데미지를 줍니다. 관을 맞춰서 크로스보우로 발사한 볼트가 적을 추적하게 할 수 있습니다.</v>
          </cell>
          <cell r="L27">
            <v>2</v>
          </cell>
          <cell r="M27">
            <v>1.139</v>
          </cell>
          <cell r="N27">
            <v>1.1479999999999999</v>
          </cell>
          <cell r="O27">
            <v>0.45500000000000002</v>
          </cell>
          <cell r="P27">
            <v>0.43528333333333336</v>
          </cell>
          <cell r="Q27">
            <v>0.71499999999999997</v>
          </cell>
          <cell r="R27">
            <v>1.9</v>
          </cell>
          <cell r="S27">
            <v>0.82703833333333332</v>
          </cell>
          <cell r="T27">
            <v>1.1566969696969698</v>
          </cell>
          <cell r="U27">
            <v>3.5</v>
          </cell>
          <cell r="V27">
            <v>1</v>
          </cell>
          <cell r="W27">
            <v>75</v>
          </cell>
          <cell r="X27">
            <v>3.9</v>
          </cell>
          <cell r="Y27">
            <v>0</v>
          </cell>
          <cell r="Z27">
            <v>0</v>
          </cell>
          <cell r="AA27" t="str">
            <v>DemonHuntress</v>
          </cell>
        </row>
        <row r="28">
          <cell r="A28" t="str">
            <v>Actor9927</v>
          </cell>
          <cell r="B28">
            <v>27</v>
          </cell>
          <cell r="C28" t="str">
            <v>CharLowName_</v>
          </cell>
          <cell r="D28" t="str">
            <v>CharName_</v>
          </cell>
          <cell r="E28" t="str">
            <v>CharStory_</v>
          </cell>
          <cell r="F28" t="str">
            <v>CharDesc_</v>
          </cell>
          <cell r="G28" t="str">
            <v>CharUltimate_</v>
          </cell>
          <cell r="H28" t="str">
            <v>스트링없음</v>
          </cell>
          <cell r="I28" t="str">
            <v>스트링없음</v>
          </cell>
          <cell r="J28" t="str">
            <v>스트링없음</v>
          </cell>
          <cell r="K28" t="str">
            <v>스트링없음</v>
          </cell>
          <cell r="L28">
            <v>9</v>
          </cell>
          <cell r="M28">
            <v>1</v>
          </cell>
          <cell r="N28">
            <v>1</v>
          </cell>
          <cell r="O28" t="str">
            <v>어펙터밸류레벨없음</v>
          </cell>
          <cell r="P28">
            <v>0</v>
          </cell>
          <cell r="Q28">
            <v>0.75</v>
          </cell>
          <cell r="R28">
            <v>1.9</v>
          </cell>
          <cell r="S28">
            <v>0</v>
          </cell>
          <cell r="T28">
            <v>0</v>
          </cell>
          <cell r="U28">
            <v>3.5</v>
          </cell>
          <cell r="V28">
            <v>9</v>
          </cell>
          <cell r="W28">
            <v>125</v>
          </cell>
          <cell r="X28">
            <v>0</v>
          </cell>
          <cell r="Y28">
            <v>0</v>
          </cell>
          <cell r="Z28">
            <v>0</v>
          </cell>
        </row>
        <row r="29">
          <cell r="A29" t="str">
            <v>Actor2128</v>
          </cell>
          <cell r="B29">
            <v>28</v>
          </cell>
          <cell r="C29" t="str">
            <v>CharLowName_MobileFemale</v>
          </cell>
          <cell r="D29" t="str">
            <v>CharName_MobileFemale</v>
          </cell>
          <cell r="E29" t="str">
            <v>CharStory_MobileFemale</v>
          </cell>
          <cell r="F29" t="str">
            <v>CharDesc_MobileFemale</v>
          </cell>
          <cell r="G29" t="str">
            <v>CharUltimate_MobileFemale</v>
          </cell>
          <cell r="H29" t="str">
            <v>원더</v>
          </cell>
          <cell r="I29"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29" t="str">
            <v>빛나는 별을 쏘아 적들을 추적하게 한다. 별은 느리게 움직이지만 다수의 적을 명중할 수 있다.</v>
          </cell>
          <cell r="K29" t="str">
            <v>&lt;size=16&gt;&lt;color=#DE7100&gt;극한의 온도&lt;/color&gt;&lt;/size&gt;
주변에 존재하는 수분의 에너지를 흡수하여 온도를 떨어뜨립니다. 적들은 이동 속도가 느려집니다.</v>
          </cell>
          <cell r="L29">
            <v>1</v>
          </cell>
          <cell r="M29">
            <v>0.92500000000000004</v>
          </cell>
          <cell r="N29">
            <v>0.95899999999999996</v>
          </cell>
          <cell r="O29">
            <v>0.85499999999999998</v>
          </cell>
          <cell r="P29">
            <v>0.68328749999999994</v>
          </cell>
          <cell r="Q29">
            <v>0.76700000000000002</v>
          </cell>
          <cell r="R29">
            <v>1.9</v>
          </cell>
          <cell r="S29">
            <v>1.2982462499999998</v>
          </cell>
          <cell r="T29">
            <v>1.6926287483702736</v>
          </cell>
          <cell r="U29">
            <v>3</v>
          </cell>
          <cell r="V29">
            <v>2</v>
          </cell>
          <cell r="W29">
            <v>90</v>
          </cell>
          <cell r="X29">
            <v>5.5</v>
          </cell>
          <cell r="Y29">
            <v>0</v>
          </cell>
          <cell r="Z29">
            <v>0</v>
          </cell>
          <cell r="AA29" t="str">
            <v>MobileFemale</v>
          </cell>
        </row>
        <row r="30">
          <cell r="A30" t="str">
            <v>Actor1029</v>
          </cell>
          <cell r="B30">
            <v>29</v>
          </cell>
          <cell r="C30" t="str">
            <v>CharLowName_CyborgCharacter</v>
          </cell>
          <cell r="D30" t="str">
            <v>CharName_CyborgCharacter</v>
          </cell>
          <cell r="E30" t="str">
            <v>CharStory_CyborgCharacter</v>
          </cell>
          <cell r="F30" t="str">
            <v>CharDesc_CyborgCharacter</v>
          </cell>
          <cell r="G30" t="str">
            <v>CharUltimate_CyborgCharacter</v>
          </cell>
          <cell r="H30" t="str">
            <v>에이잭</v>
          </cell>
          <cell r="I30"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30" t="str">
            <v>전기를 흘려보내 명중한 후 한 번 더 적을 추적하여 공격한다.</v>
          </cell>
          <cell r="K30" t="str">
            <v>&lt;size=16&gt;&lt;color=#DE7100&gt;육각탑 생성&lt;/color&gt;&lt;/size&gt;
적이 넘어다닐 수 없는 육각탑을 일정 시간 설치합니다. 육각탑 너머로 총알들은 지나다닐 수 있습니다.</v>
          </cell>
          <cell r="L30">
            <v>0</v>
          </cell>
          <cell r="M30">
            <v>0.88300000000000001</v>
          </cell>
          <cell r="N30">
            <v>0.79400000000000004</v>
          </cell>
          <cell r="O30">
            <v>0.65</v>
          </cell>
          <cell r="P30">
            <v>0.43008333333333337</v>
          </cell>
          <cell r="Q30">
            <v>0.77100000000000002</v>
          </cell>
          <cell r="R30">
            <v>2</v>
          </cell>
          <cell r="S30">
            <v>0.86016666666666675</v>
          </cell>
          <cell r="T30">
            <v>1.1156506701253783</v>
          </cell>
          <cell r="U30">
            <v>3.5</v>
          </cell>
          <cell r="V30">
            <v>1</v>
          </cell>
          <cell r="W30">
            <v>135</v>
          </cell>
          <cell r="X30">
            <v>0</v>
          </cell>
          <cell r="Y30">
            <v>0</v>
          </cell>
          <cell r="Z30">
            <v>0</v>
          </cell>
          <cell r="AA30" t="str">
            <v>CyborgCharacter</v>
          </cell>
        </row>
        <row r="31">
          <cell r="A31" t="str">
            <v>Actor0030</v>
          </cell>
          <cell r="B31">
            <v>30</v>
          </cell>
          <cell r="C31" t="str">
            <v>CharLowName_SandWarrior</v>
          </cell>
          <cell r="D31" t="str">
            <v>CharName_SandWarrior</v>
          </cell>
          <cell r="E31" t="str">
            <v>CharStory_SandWarrior</v>
          </cell>
          <cell r="F31" t="str">
            <v>CharDesc_SandWarrior</v>
          </cell>
          <cell r="G31" t="str">
            <v>CharUltimate_SandWarrior</v>
          </cell>
          <cell r="H31" t="str">
            <v>도스로프</v>
          </cell>
          <cell r="I31"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31" t="str">
            <v>강력한 검은 구슬 두 개를 아무 방향으로 던져 사방에 튕기도록 한다. 시간이 지날수록 조금씩 더 빨라진다.</v>
          </cell>
          <cell r="K31" t="str">
            <v>&lt;size=16&gt;&lt;color=#DE7100&gt;마지막 카드&lt;/color&gt;&lt;/size&gt;
최대 3명의 랜덤한 적에게 하늘로부터 빛 기둥을 내려보내 강력한 데미지를 입힙니다.</v>
          </cell>
          <cell r="L31">
            <v>0</v>
          </cell>
          <cell r="M31">
            <v>0.85499999999999998</v>
          </cell>
          <cell r="N31">
            <v>0.90500000000000003</v>
          </cell>
          <cell r="O31">
            <v>1.01</v>
          </cell>
          <cell r="P31">
            <v>0.76170833333333343</v>
          </cell>
          <cell r="Q31">
            <v>0.74199999999999999</v>
          </cell>
          <cell r="R31">
            <v>1.9</v>
          </cell>
          <cell r="S31">
            <v>1.4472458333333333</v>
          </cell>
          <cell r="T31">
            <v>1.9504660826594789</v>
          </cell>
          <cell r="U31">
            <v>3.5</v>
          </cell>
          <cell r="V31">
            <v>0</v>
          </cell>
          <cell r="W31">
            <v>105</v>
          </cell>
          <cell r="X31">
            <v>0</v>
          </cell>
          <cell r="Y31">
            <v>0</v>
          </cell>
          <cell r="Z31">
            <v>0</v>
          </cell>
          <cell r="AA31" t="str">
            <v>SandWarrior</v>
          </cell>
        </row>
        <row r="32">
          <cell r="A32" t="str">
            <v>Actor3231</v>
          </cell>
          <cell r="B32">
            <v>31</v>
          </cell>
          <cell r="C32" t="str">
            <v>CharLowName_BladeFanDancer</v>
          </cell>
          <cell r="D32" t="str">
            <v>CharName_BladeFanDancer</v>
          </cell>
          <cell r="E32" t="str">
            <v>CharStory_BladeFanDancer</v>
          </cell>
          <cell r="F32" t="str">
            <v>CharDesc_BladeFanDancer</v>
          </cell>
          <cell r="G32" t="str">
            <v>CharUltimate_BladeFanDancer</v>
          </cell>
          <cell r="H32" t="str">
            <v>라무무</v>
          </cell>
          <cell r="I32"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32" t="str">
            <v>땅을 가르는 장판 공격과 바람으로 밀어내는 공격을 사용한다. 적이 매우 가까이 있으면 바람으로 밀어내는 공격을 사용하여 거리를 벌리게 하고, 떨어져 있는 적에게는 강력한 장판 공격을 한다.</v>
          </cell>
          <cell r="K32" t="str">
            <v>&lt;size=16&gt;&lt;color=#DE7100&gt;불타는 부적&lt;/color&gt;&lt;/size&gt;
응축된 힘을 폭발시켜 주변에게 큰 피해를 입힙니다. 이후 불타는 부적을 일정 시간 몸에 두르게 하여 주변에 지속적인 피해를 줍니다.</v>
          </cell>
          <cell r="L32">
            <v>2</v>
          </cell>
          <cell r="M32">
            <v>1.151</v>
          </cell>
          <cell r="N32">
            <v>1.159</v>
          </cell>
          <cell r="O32">
            <v>1.4</v>
          </cell>
          <cell r="P32">
            <v>1.3521666666666667</v>
          </cell>
          <cell r="Q32">
            <v>0.79300000000000004</v>
          </cell>
          <cell r="R32">
            <v>1.9</v>
          </cell>
          <cell r="S32">
            <v>2.5691166666666665</v>
          </cell>
          <cell r="T32">
            <v>3.2397435897435893</v>
          </cell>
          <cell r="U32">
            <v>3.5</v>
          </cell>
          <cell r="V32">
            <v>3</v>
          </cell>
          <cell r="W32">
            <v>195</v>
          </cell>
          <cell r="X32">
            <v>6.5</v>
          </cell>
          <cell r="Y32">
            <v>0</v>
          </cell>
          <cell r="Z32">
            <v>0</v>
          </cell>
          <cell r="AA32" t="str">
            <v>BladeFanDancer</v>
          </cell>
        </row>
        <row r="33">
          <cell r="A33" t="str">
            <v>Actor9932</v>
          </cell>
          <cell r="B33">
            <v>32</v>
          </cell>
          <cell r="C33" t="str">
            <v>CharLowName_MobileLancer</v>
          </cell>
          <cell r="D33" t="str">
            <v>CharName_MobileLancer</v>
          </cell>
          <cell r="E33" t="str">
            <v>CharStory_MobileLancer</v>
          </cell>
          <cell r="F33" t="str">
            <v>CharDesc_MobileLancer</v>
          </cell>
          <cell r="G33" t="str">
            <v>CharUltimate_MobileLancer</v>
          </cell>
          <cell r="H33" t="str">
            <v>스트링없음</v>
          </cell>
          <cell r="I33" t="str">
            <v>스트링없음</v>
          </cell>
          <cell r="J33" t="str">
            <v>스트링없음</v>
          </cell>
          <cell r="K33" t="str">
            <v>스트링없음</v>
          </cell>
          <cell r="L33">
            <v>9</v>
          </cell>
          <cell r="M33">
            <v>1</v>
          </cell>
          <cell r="N33">
            <v>1</v>
          </cell>
          <cell r="O33" t="str">
            <v>어펙터밸류레벨없음</v>
          </cell>
          <cell r="P33">
            <v>0</v>
          </cell>
          <cell r="Q33">
            <v>0.75</v>
          </cell>
          <cell r="R33">
            <v>1.9</v>
          </cell>
          <cell r="S33">
            <v>0</v>
          </cell>
          <cell r="T33">
            <v>0</v>
          </cell>
          <cell r="U33">
            <v>3.5</v>
          </cell>
          <cell r="V33">
            <v>9</v>
          </cell>
          <cell r="W33">
            <v>125</v>
          </cell>
          <cell r="X33">
            <v>0</v>
          </cell>
          <cell r="Y33">
            <v>0</v>
          </cell>
          <cell r="Z33">
            <v>0</v>
          </cell>
          <cell r="AA33" t="str">
            <v>MobileLancer</v>
          </cell>
        </row>
        <row r="34">
          <cell r="A34" t="str">
            <v>Actor0233</v>
          </cell>
          <cell r="B34">
            <v>33</v>
          </cell>
          <cell r="C34" t="str">
            <v>CharLowName_Syria</v>
          </cell>
          <cell r="D34" t="str">
            <v>CharName_Syria</v>
          </cell>
          <cell r="E34" t="str">
            <v>CharStory_Syria</v>
          </cell>
          <cell r="F34" t="str">
            <v>CharDesc_Syria</v>
          </cell>
          <cell r="G34" t="str">
            <v>CharUltimate_Syria</v>
          </cell>
          <cell r="H34" t="str">
            <v>시리아</v>
          </cell>
          <cell r="I3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34" t="str">
            <v>적을 조우하거나 근거리에서 적을 베면 일정 시간 검이 불길에 휩싸이며 강력한 힘이 깃든다. 검이 불에 휩싸이면 적의 발사체를 부술 수 있고 이 때 추가타로 매우 강력한 화염구를 던진다.</v>
          </cell>
          <cell r="K34" t="str">
            <v>&lt;size=16&gt;&lt;color=#DE7100&gt;선봉장의 맹습&lt;/color&gt;&lt;/size&gt;
검으로부터 마법의 힘을 이끌어내어 보호막을 만들어냅니다. 일정 시간 동안 무적이 되고 이후 보호막을 터뜨려 주변의 적들을 기절시킵니다.</v>
          </cell>
          <cell r="L34">
            <v>2</v>
          </cell>
          <cell r="M34">
            <v>1.165</v>
          </cell>
          <cell r="N34">
            <v>1.1080000000000001</v>
          </cell>
          <cell r="O34">
            <v>2.57</v>
          </cell>
          <cell r="P34">
            <v>2.3729666666666667</v>
          </cell>
          <cell r="Q34">
            <v>0.747</v>
          </cell>
          <cell r="R34">
            <v>1.9</v>
          </cell>
          <cell r="S34">
            <v>4.5086366666666668</v>
          </cell>
          <cell r="T34">
            <v>6.0356581883087914</v>
          </cell>
          <cell r="U34">
            <v>4</v>
          </cell>
          <cell r="V34">
            <v>0</v>
          </cell>
          <cell r="W34">
            <v>155</v>
          </cell>
          <cell r="X34">
            <v>2.1</v>
          </cell>
          <cell r="Y34">
            <v>0</v>
          </cell>
          <cell r="Z34">
            <v>2.8</v>
          </cell>
          <cell r="AA34" t="str">
            <v>Syria</v>
          </cell>
        </row>
        <row r="35">
          <cell r="A35" t="str">
            <v>Actor9934</v>
          </cell>
          <cell r="B35">
            <v>34</v>
          </cell>
          <cell r="C35" t="str">
            <v>CharLowName_RobotFive</v>
          </cell>
          <cell r="D35" t="str">
            <v>CharName_RobotFive</v>
          </cell>
          <cell r="E35" t="str">
            <v>CharStory_RobotFive</v>
          </cell>
          <cell r="F35" t="str">
            <v>CharDesc_RobotFive</v>
          </cell>
          <cell r="G35" t="str">
            <v>CharUltimate_RobotFive</v>
          </cell>
          <cell r="H35" t="str">
            <v>스트링없음</v>
          </cell>
          <cell r="I35" t="str">
            <v>스트링없음</v>
          </cell>
          <cell r="J35" t="str">
            <v>스트링없음</v>
          </cell>
          <cell r="K35" t="str">
            <v>스트링없음</v>
          </cell>
          <cell r="L35">
            <v>9</v>
          </cell>
          <cell r="M35">
            <v>1</v>
          </cell>
          <cell r="N35">
            <v>1</v>
          </cell>
          <cell r="O35" t="str">
            <v>어펙터밸류레벨없음</v>
          </cell>
          <cell r="P35">
            <v>0</v>
          </cell>
          <cell r="Q35">
            <v>0.75</v>
          </cell>
          <cell r="R35">
            <v>1.9</v>
          </cell>
          <cell r="S35">
            <v>0</v>
          </cell>
          <cell r="T35">
            <v>0</v>
          </cell>
          <cell r="U35">
            <v>3.5</v>
          </cell>
          <cell r="V35">
            <v>9</v>
          </cell>
          <cell r="W35">
            <v>125</v>
          </cell>
          <cell r="X35">
            <v>0</v>
          </cell>
          <cell r="Y35">
            <v>0</v>
          </cell>
          <cell r="Z35">
            <v>0</v>
          </cell>
          <cell r="AA35" t="str">
            <v>RobotFive</v>
          </cell>
        </row>
        <row r="36">
          <cell r="A36" t="str">
            <v>Actor2235</v>
          </cell>
          <cell r="B36">
            <v>35</v>
          </cell>
          <cell r="C36" t="str">
            <v>CharLowName_Linhi</v>
          </cell>
          <cell r="D36" t="str">
            <v>CharName_Linhi</v>
          </cell>
          <cell r="E36" t="str">
            <v>CharStory_Linhi</v>
          </cell>
          <cell r="F36" t="str">
            <v>CharDesc_Linhi</v>
          </cell>
          <cell r="G36" t="str">
            <v>CharUltimate_Linhi</v>
          </cell>
          <cell r="H36" t="str">
            <v>린하이</v>
          </cell>
          <cell r="I36"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36" t="str">
            <v>대자연의 힘이 깃든 창을 던진다. 창의 궤적에 있는 적들은 이 공격은 회피할 수 없다.</v>
          </cell>
          <cell r="K36"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36">
            <v>2</v>
          </cell>
          <cell r="M36">
            <v>1.0820000000000001</v>
          </cell>
          <cell r="N36">
            <v>1.0209999999999999</v>
          </cell>
          <cell r="O36">
            <v>0.82499999999999996</v>
          </cell>
          <cell r="P36">
            <v>0.70193749999999988</v>
          </cell>
          <cell r="Q36">
            <v>0.92300000000000004</v>
          </cell>
          <cell r="R36">
            <v>1.9</v>
          </cell>
          <cell r="S36">
            <v>1.3336812499999997</v>
          </cell>
          <cell r="T36">
            <v>1.4449417659804979</v>
          </cell>
          <cell r="U36">
            <v>3.2</v>
          </cell>
          <cell r="V36">
            <v>2</v>
          </cell>
          <cell r="W36">
            <v>170</v>
          </cell>
          <cell r="X36">
            <v>0</v>
          </cell>
          <cell r="Y36">
            <v>0</v>
          </cell>
          <cell r="Z36">
            <v>0</v>
          </cell>
          <cell r="AA36" t="str">
            <v>Linhi</v>
          </cell>
        </row>
        <row r="37">
          <cell r="A37" t="str">
            <v>Actor0236</v>
          </cell>
          <cell r="B37">
            <v>36</v>
          </cell>
          <cell r="C37" t="str">
            <v>CharLowName_NecromancerFour</v>
          </cell>
          <cell r="D37" t="str">
            <v>CharName_NecromancerFour</v>
          </cell>
          <cell r="E37" t="str">
            <v>CharStory_NecromancerFour</v>
          </cell>
          <cell r="F37" t="str">
            <v>CharDesc_NecromancerFour</v>
          </cell>
          <cell r="G37" t="str">
            <v>CharUltimate_NecromancerFour</v>
          </cell>
          <cell r="H37" t="str">
            <v>나인</v>
          </cell>
          <cell r="I37"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37" t="str">
            <v>단일 개체에게 강력한 마법을 발사한다. 또한 이동 중에도 몸 속 에너지를 폭발시켜 적을 공격할 수 있다.</v>
          </cell>
          <cell r="K37" t="str">
            <v>&lt;size=16&gt;&lt;color=#DE7100&gt;인페르노 드래곤&lt;/color&gt;&lt;/size&gt;
마법의 힘으로 용을 소환합니다. 일정 시간 후에 강력한 데미지를 입힙니다.</v>
          </cell>
          <cell r="L37">
            <v>2</v>
          </cell>
          <cell r="M37">
            <v>1.1539999999999999</v>
          </cell>
          <cell r="N37">
            <v>1.119</v>
          </cell>
          <cell r="O37">
            <v>1.05</v>
          </cell>
          <cell r="P37">
            <v>0.97912500000000002</v>
          </cell>
          <cell r="Q37">
            <v>0.73899999999999999</v>
          </cell>
          <cell r="R37">
            <v>1.9</v>
          </cell>
          <cell r="S37">
            <v>1.8603375</v>
          </cell>
          <cell r="T37">
            <v>2.5173714479025708</v>
          </cell>
          <cell r="U37">
            <v>3.3</v>
          </cell>
          <cell r="V37">
            <v>0</v>
          </cell>
          <cell r="W37">
            <v>180</v>
          </cell>
          <cell r="X37">
            <v>6.2</v>
          </cell>
          <cell r="Y37">
            <v>0</v>
          </cell>
          <cell r="Z37">
            <v>0</v>
          </cell>
          <cell r="AA37" t="str">
            <v>NecromancerFour</v>
          </cell>
        </row>
        <row r="38">
          <cell r="A38" t="str">
            <v>Actor0037</v>
          </cell>
          <cell r="B38">
            <v>37</v>
          </cell>
          <cell r="C38" t="str">
            <v>CharLowName_GirlWarrior</v>
          </cell>
          <cell r="D38" t="str">
            <v>CharName_GirlWarrior</v>
          </cell>
          <cell r="E38" t="str">
            <v>CharStory_GirlWarrior</v>
          </cell>
          <cell r="F38" t="str">
            <v>CharDesc_GirlWarrior</v>
          </cell>
          <cell r="G38" t="str">
            <v>CharUltimate_GirlWarrior</v>
          </cell>
          <cell r="H38" t="str">
            <v>튤린</v>
          </cell>
          <cell r="I38"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38" t="str">
            <v>벽을 관통하며 넓은 범위를 베어버리는 검기를 날릴 수 있다.</v>
          </cell>
          <cell r="K38" t="str">
            <v>&lt;size=16&gt;&lt;color=#DE7100&gt;크고 아름다운 검&lt;/color&gt;&lt;/size&gt;
현재 HP가 가장 높은 적을 향해 대검을 형상화한 마법 검을 만들어 내려꽂습니다.</v>
          </cell>
          <cell r="L38">
            <v>0</v>
          </cell>
          <cell r="M38">
            <v>0.91200000000000003</v>
          </cell>
          <cell r="N38">
            <v>0.75600000000000001</v>
          </cell>
          <cell r="O38">
            <v>1.1000000000000001</v>
          </cell>
          <cell r="P38">
            <v>0.69300000000000017</v>
          </cell>
          <cell r="Q38">
            <v>0.84899999999999998</v>
          </cell>
          <cell r="R38">
            <v>1.9</v>
          </cell>
          <cell r="S38">
            <v>1.3167000000000002</v>
          </cell>
          <cell r="T38">
            <v>1.5508833922261487</v>
          </cell>
          <cell r="U38">
            <v>3.3</v>
          </cell>
          <cell r="V38">
            <v>0</v>
          </cell>
          <cell r="W38">
            <v>95</v>
          </cell>
          <cell r="X38">
            <v>4</v>
          </cell>
          <cell r="Y38">
            <v>0</v>
          </cell>
          <cell r="Z38">
            <v>0</v>
          </cell>
          <cell r="AA38" t="str">
            <v>GirlWarrior</v>
          </cell>
        </row>
        <row r="39">
          <cell r="A39" t="str">
            <v>Actor2238</v>
          </cell>
          <cell r="B39">
            <v>38</v>
          </cell>
          <cell r="C39" t="str">
            <v>CharLowName_GirlArcher</v>
          </cell>
          <cell r="D39" t="str">
            <v>CharName_GirlArcher</v>
          </cell>
          <cell r="E39" t="str">
            <v>CharStory_GirlArcher</v>
          </cell>
          <cell r="F39" t="str">
            <v>CharDesc_GirlArcher</v>
          </cell>
          <cell r="G39" t="str">
            <v>CharUltimate_GirlArcher</v>
          </cell>
          <cell r="H39" t="str">
            <v>니엘</v>
          </cell>
          <cell r="I39"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39" t="str">
            <v>적을 향해 휘어지는 화살을 발사한다. 한 발을 먼저 쏜 후 연이어 다량의 화살을 날린다.</v>
          </cell>
          <cell r="K39" t="str">
            <v>&lt;size=16&gt;&lt;color=#DE7100&gt;피어나는 봄&lt;/color&gt;&lt;/size&gt;
총알을 지울 수 있는 덩굴과 이파리를 생성합니다.</v>
          </cell>
          <cell r="L39">
            <v>2</v>
          </cell>
          <cell r="M39">
            <v>1.046</v>
          </cell>
          <cell r="N39">
            <v>1.171</v>
          </cell>
          <cell r="O39">
            <v>0.52500000000000002</v>
          </cell>
          <cell r="P39">
            <v>0.51231250000000006</v>
          </cell>
          <cell r="Q39">
            <v>0.76400000000000001</v>
          </cell>
          <cell r="R39">
            <v>6</v>
          </cell>
          <cell r="S39">
            <v>3.0738750000000001</v>
          </cell>
          <cell r="T39">
            <v>4.0233965968586389</v>
          </cell>
          <cell r="U39">
            <v>3.5</v>
          </cell>
          <cell r="V39">
            <v>2</v>
          </cell>
          <cell r="W39">
            <v>130</v>
          </cell>
          <cell r="X39">
            <v>0</v>
          </cell>
          <cell r="Y39">
            <v>0</v>
          </cell>
          <cell r="Z39">
            <v>0</v>
          </cell>
          <cell r="AA39" t="str">
            <v>GirlArcher</v>
          </cell>
        </row>
        <row r="40">
          <cell r="A40" t="str">
            <v>Actor1039</v>
          </cell>
          <cell r="B40">
            <v>39</v>
          </cell>
          <cell r="C40" t="str">
            <v>CharLowName_EnergyShieldRobot</v>
          </cell>
          <cell r="D40" t="str">
            <v>CharName_EnergyShieldRobot</v>
          </cell>
          <cell r="E40" t="str">
            <v>CharStory_EnergyShieldRobot</v>
          </cell>
          <cell r="F40" t="str">
            <v>CharDesc_EnergyShieldRobot</v>
          </cell>
          <cell r="G40" t="str">
            <v>CharUltimate_EnergyShieldRobot</v>
          </cell>
          <cell r="H40" t="str">
            <v>플랜도</v>
          </cell>
          <cell r="I40"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40" t="str">
            <v>일정 시간 후 데미지를 입히는 에너지 탄을 발사한다. 에너지가 퍼지는 범위 내의 적은 이 공격을 회피할 수 없다.</v>
          </cell>
          <cell r="K40" t="str">
            <v>&lt;size=16&gt;&lt;color=#DE7100&gt;플라즈마 방출&lt;/color&gt;&lt;/size&gt;
자신 주변에 전격 플라즈마를 생성하여 주변 범위를 지속적으로 공격합니다.</v>
          </cell>
          <cell r="L40">
            <v>0</v>
          </cell>
          <cell r="M40">
            <v>0.86699999999999999</v>
          </cell>
          <cell r="N40">
            <v>0.874</v>
          </cell>
          <cell r="O40">
            <v>1.5</v>
          </cell>
          <cell r="P40">
            <v>1.0925</v>
          </cell>
          <cell r="Q40">
            <v>0.93400000000000005</v>
          </cell>
          <cell r="R40">
            <v>1.9</v>
          </cell>
          <cell r="S40">
            <v>2.0757499999999998</v>
          </cell>
          <cell r="T40">
            <v>2.222430406852248</v>
          </cell>
          <cell r="U40">
            <v>3.2</v>
          </cell>
          <cell r="V40">
            <v>1</v>
          </cell>
          <cell r="W40">
            <v>145</v>
          </cell>
          <cell r="X40">
            <v>7</v>
          </cell>
          <cell r="Y40">
            <v>0</v>
          </cell>
          <cell r="Z40">
            <v>0</v>
          </cell>
          <cell r="AA40" t="str">
            <v>EnergyShieldRobot</v>
          </cell>
        </row>
        <row r="41">
          <cell r="A41" t="str">
            <v>Actor0240</v>
          </cell>
          <cell r="B41">
            <v>40</v>
          </cell>
          <cell r="C41" t="str">
            <v>CharLowName_IceMagician</v>
          </cell>
          <cell r="D41" t="str">
            <v>CharName_IceMagician</v>
          </cell>
          <cell r="E41" t="str">
            <v>CharStory_IceMagician</v>
          </cell>
          <cell r="F41" t="str">
            <v>CharDesc_IceMagician</v>
          </cell>
          <cell r="G41" t="str">
            <v>CharUltimate_IceMagician</v>
          </cell>
          <cell r="H41" t="str">
            <v>클레타</v>
          </cell>
          <cell r="I41"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41" t="str">
            <v>다단히트를 발생하는 얼음 파편의 회오리를 던진다.</v>
          </cell>
          <cell r="K41" t="str">
            <v>&lt;size=16&gt;&lt;color=#DE7100&gt;핏빛의 파도&lt;/color&gt;&lt;/size&gt;
적을 일시적으로 기절시키는 넓은 범위의 마법진을 만들어냅니다.</v>
          </cell>
          <cell r="L41">
            <v>2</v>
          </cell>
          <cell r="M41">
            <v>1.1240000000000001</v>
          </cell>
          <cell r="N41">
            <v>1.089</v>
          </cell>
          <cell r="O41">
            <v>0.224</v>
          </cell>
          <cell r="P41">
            <v>0.20327999999999999</v>
          </cell>
          <cell r="Q41">
            <v>0.81699999999999995</v>
          </cell>
          <cell r="R41">
            <v>1.9</v>
          </cell>
          <cell r="S41">
            <v>0.38623199999999996</v>
          </cell>
          <cell r="T41">
            <v>0.47274418604651164</v>
          </cell>
          <cell r="U41">
            <v>3.9</v>
          </cell>
          <cell r="V41">
            <v>0</v>
          </cell>
          <cell r="W41">
            <v>85</v>
          </cell>
          <cell r="X41">
            <v>4.9000000000000004</v>
          </cell>
          <cell r="Y41">
            <v>0</v>
          </cell>
          <cell r="Z41">
            <v>0</v>
          </cell>
          <cell r="AA41" t="str">
            <v>IceMagician</v>
          </cell>
        </row>
        <row r="42">
          <cell r="A42" t="str">
            <v>Actor1141</v>
          </cell>
          <cell r="B42">
            <v>41</v>
          </cell>
          <cell r="C42" t="str">
            <v>CharLowName_AngelicWarrior</v>
          </cell>
          <cell r="D42" t="str">
            <v>CharName_AngelicWarrior</v>
          </cell>
          <cell r="E42" t="str">
            <v>CharStory_AngelicWarrior</v>
          </cell>
          <cell r="F42" t="str">
            <v>CharDesc_AngelicWarrior</v>
          </cell>
          <cell r="G42" t="str">
            <v>CharUltimate_AngelicWarrior</v>
          </cell>
          <cell r="H42" t="str">
            <v>오비우스</v>
          </cell>
          <cell r="I42"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42" t="str">
            <v>적을 향해 다발탄을 발사한다.</v>
          </cell>
          <cell r="K42" t="str">
            <v>&lt;size=16&gt;&lt;color=#DE7100&gt;활력의 빛&lt;/color&gt;&lt;/size&gt;
마비에 걸려있다면 마비에서 해제되고 일정 시간 동안 마비에 걸리지 않게 됩니다. 또한 공격 속도가 매우 빨라집니다.</v>
          </cell>
          <cell r="L42">
            <v>1</v>
          </cell>
          <cell r="M42">
            <v>0.93700000000000006</v>
          </cell>
          <cell r="N42">
            <v>0.92500000000000004</v>
          </cell>
          <cell r="O42">
            <v>0.39500000000000002</v>
          </cell>
          <cell r="P42">
            <v>0.30447916666666675</v>
          </cell>
          <cell r="Q42">
            <v>0.91500000000000004</v>
          </cell>
          <cell r="R42">
            <v>6</v>
          </cell>
          <cell r="S42">
            <v>1.8268750000000005</v>
          </cell>
          <cell r="T42">
            <v>1.9965846994535523</v>
          </cell>
          <cell r="U42">
            <v>3.5</v>
          </cell>
          <cell r="V42">
            <v>1</v>
          </cell>
          <cell r="W42">
            <v>110</v>
          </cell>
          <cell r="X42">
            <v>0</v>
          </cell>
          <cell r="Y42">
            <v>0</v>
          </cell>
          <cell r="Z42">
            <v>0</v>
          </cell>
          <cell r="AA42" t="str">
            <v>AngelicWarrior</v>
          </cell>
        </row>
        <row r="43">
          <cell r="A43" t="str">
            <v>Actor3242</v>
          </cell>
          <cell r="B43">
            <v>42</v>
          </cell>
          <cell r="C43" t="str">
            <v>CharLowName_UnicornCharacter</v>
          </cell>
          <cell r="D43" t="str">
            <v>CharName_UnicornCharacter</v>
          </cell>
          <cell r="E43" t="str">
            <v>CharStory_UnicornCharacter</v>
          </cell>
          <cell r="F43" t="str">
            <v>CharDesc_UnicornCharacter</v>
          </cell>
          <cell r="G43" t="str">
            <v>CharUltimate_UnicornCharacter</v>
          </cell>
          <cell r="H43" t="str">
            <v>앰비엘라</v>
          </cell>
          <cell r="I43"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43" t="str">
            <v>최대 3명까지 적 몸 속에서부터 응축된 힘을 파열시킨다. 실체가 없는 적도 공격할 수 있다.</v>
          </cell>
          <cell r="K43" t="str">
            <v>&lt;size=16&gt;&lt;color=#DE7100&gt;융합마법의 교과서&lt;/color&gt;&lt;/size&gt;
마법진을 이용해 총알을 제거하고 곧이어 강력한 자연의 힘으로 뿔을 만들어냅니다. 매우 넓은 범위의 적에게 피해를 입힙니다.</v>
          </cell>
          <cell r="L43">
            <v>2</v>
          </cell>
          <cell r="M43">
            <v>1.159</v>
          </cell>
          <cell r="N43">
            <v>1.1359999999999999</v>
          </cell>
          <cell r="O43">
            <v>0.42499999999999999</v>
          </cell>
          <cell r="P43">
            <v>0.40233333333333332</v>
          </cell>
          <cell r="Q43">
            <v>0.80400000000000005</v>
          </cell>
          <cell r="R43">
            <v>1.9</v>
          </cell>
          <cell r="S43">
            <v>0.7644333333333333</v>
          </cell>
          <cell r="T43">
            <v>0.95078772802653388</v>
          </cell>
          <cell r="U43">
            <v>3.4</v>
          </cell>
          <cell r="V43">
            <v>3</v>
          </cell>
          <cell r="W43">
            <v>185</v>
          </cell>
          <cell r="X43">
            <v>5.7</v>
          </cell>
          <cell r="Y43">
            <v>360</v>
          </cell>
          <cell r="Z43">
            <v>0</v>
          </cell>
          <cell r="AA43" t="str">
            <v>UnicornCharacter</v>
          </cell>
        </row>
        <row r="44">
          <cell r="A44" t="str">
            <v>Actor1043</v>
          </cell>
          <cell r="B44">
            <v>43</v>
          </cell>
          <cell r="C44" t="str">
            <v>CharLowName_KeepSeries</v>
          </cell>
          <cell r="D44" t="str">
            <v>CharName_KeepSeries</v>
          </cell>
          <cell r="E44" t="str">
            <v>CharStory_KeepSeries</v>
          </cell>
          <cell r="F44" t="str">
            <v>CharDesc_KeepSeries</v>
          </cell>
          <cell r="G44" t="str">
            <v>CharUltimate_KeepSeries</v>
          </cell>
          <cell r="H44" t="str">
            <v>레나</v>
          </cell>
          <cell r="I44" t="str">
            <v>킵시리즈 스토리 우다다다다</v>
          </cell>
          <cell r="J44" t="str">
            <v>킵시리즈 심플 설명</v>
          </cell>
          <cell r="K44" t="str">
            <v>&lt;size=16&gt;&lt;color=#DE7100&gt;궁극기 이름&lt;/color&gt;&lt;/size&gt;
궁극기 설명</v>
          </cell>
          <cell r="L44">
            <v>0</v>
          </cell>
          <cell r="M44">
            <v>1</v>
          </cell>
          <cell r="N44">
            <v>1</v>
          </cell>
          <cell r="O44">
            <v>0.5625</v>
          </cell>
          <cell r="P44">
            <v>0.46875</v>
          </cell>
          <cell r="Q44">
            <v>0.81100000000000005</v>
          </cell>
          <cell r="R44">
            <v>1.7</v>
          </cell>
          <cell r="S44">
            <v>0.796875</v>
          </cell>
          <cell r="T44">
            <v>0.98258323057953134</v>
          </cell>
          <cell r="U44">
            <v>3.5</v>
          </cell>
          <cell r="V44">
            <v>1</v>
          </cell>
          <cell r="W44">
            <v>125</v>
          </cell>
          <cell r="X44">
            <v>0</v>
          </cell>
          <cell r="Y44">
            <v>0</v>
          </cell>
          <cell r="Z44">
            <v>0</v>
          </cell>
          <cell r="AA44" t="str">
            <v>KeepSeries</v>
          </cell>
        </row>
        <row r="45">
          <cell r="A45" t="str">
            <v>Actor1144</v>
          </cell>
          <cell r="B45">
            <v>44</v>
          </cell>
          <cell r="C45" t="str">
            <v>CharLowName_Ayuko</v>
          </cell>
          <cell r="D45" t="str">
            <v>CharName_Ayuko</v>
          </cell>
          <cell r="E45" t="str">
            <v>CharStory_Ayuko</v>
          </cell>
          <cell r="F45" t="str">
            <v>CharDesc_Ayuko</v>
          </cell>
          <cell r="G45" t="str">
            <v>CharUltimate_Ayuko</v>
          </cell>
          <cell r="H45" t="str">
            <v>서린</v>
          </cell>
          <cell r="I45" t="str">
            <v>아유코 스토리 우다다다다</v>
          </cell>
          <cell r="J45" t="str">
            <v>아유코 심플 설명</v>
          </cell>
          <cell r="K45" t="str">
            <v>&lt;size=16&gt;&lt;color=#DE7100&gt;궁극기 이름&lt;/color&gt;&lt;/size&gt;
궁극기 설명</v>
          </cell>
          <cell r="L45">
            <v>1</v>
          </cell>
          <cell r="M45">
            <v>1</v>
          </cell>
          <cell r="N45">
            <v>1</v>
          </cell>
          <cell r="O45">
            <v>0.5625</v>
          </cell>
          <cell r="P45">
            <v>0.46875</v>
          </cell>
          <cell r="Q45">
            <v>0.81100000000000005</v>
          </cell>
          <cell r="R45">
            <v>1.7</v>
          </cell>
          <cell r="S45">
            <v>0.796875</v>
          </cell>
          <cell r="T45">
            <v>0.98258323057953134</v>
          </cell>
          <cell r="U45">
            <v>3.5</v>
          </cell>
          <cell r="V45">
            <v>1</v>
          </cell>
          <cell r="W45">
            <v>125</v>
          </cell>
          <cell r="X45">
            <v>0</v>
          </cell>
          <cell r="Y45">
            <v>0</v>
          </cell>
          <cell r="Z45">
            <v>0</v>
          </cell>
          <cell r="AA45" t="str">
            <v>Ayuko</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F36"/>
  <sheetViews>
    <sheetView tabSelected="1" workbookViewId="0"/>
  </sheetViews>
  <sheetFormatPr defaultRowHeight="16.5" outlineLevelCol="1"/>
  <cols>
    <col min="1" max="1" width="24.75" customWidth="1"/>
    <col min="2" max="2" width="14.125" customWidth="1" outlineLevel="1"/>
    <col min="3" max="3" width="24.75" customWidth="1" outlineLevel="1"/>
    <col min="6" max="6" width="9" customWidth="1" outlineLevel="1"/>
  </cols>
  <sheetData>
    <row r="1" spans="1:6" ht="27" customHeight="1">
      <c r="A1" t="s">
        <v>0</v>
      </c>
      <c r="B1" t="s">
        <v>34</v>
      </c>
      <c r="C1" t="s">
        <v>3</v>
      </c>
      <c r="D1" t="s">
        <v>2</v>
      </c>
      <c r="F1" t="s">
        <v>79</v>
      </c>
    </row>
    <row r="2" spans="1:6">
      <c r="A2" s="1" t="s">
        <v>5</v>
      </c>
      <c r="B2" t="s">
        <v>95</v>
      </c>
      <c r="C2" t="s">
        <v>96</v>
      </c>
      <c r="D2">
        <v>9</v>
      </c>
      <c r="F2" t="str">
        <f>"{""1"":"&amp;VLOOKUP($A$26,$A:$D,MATCH($D$1,$A$1:$D$1,0),0)&amp;",""2"":"&amp;VLOOKUP($A$27,$A:$D,MATCH($D$1,$A$1:$D$1,0),0)&amp;",""3"":"&amp;VLOOKUP($A$28,$A:$D,MATCH($D$1,$A$1:$D$1,0),0)&amp;"}"</f>
        <v>{"1":10000,"2":20000,"3":30000}</v>
      </c>
    </row>
    <row r="3" spans="1:6">
      <c r="A3" s="2" t="s">
        <v>41</v>
      </c>
      <c r="B3" t="s">
        <v>95</v>
      </c>
      <c r="C3" t="s">
        <v>96</v>
      </c>
      <c r="D3">
        <v>45</v>
      </c>
    </row>
    <row r="4" spans="1:6">
      <c r="A4" s="2" t="s">
        <v>84</v>
      </c>
      <c r="B4" t="s">
        <v>95</v>
      </c>
      <c r="C4" t="s">
        <v>96</v>
      </c>
      <c r="D4">
        <v>10</v>
      </c>
      <c r="F4" t="s">
        <v>83</v>
      </c>
    </row>
    <row r="5" spans="1:6">
      <c r="A5" s="1" t="s">
        <v>24</v>
      </c>
      <c r="B5" t="s">
        <v>35</v>
      </c>
      <c r="C5" t="s">
        <v>36</v>
      </c>
      <c r="D5">
        <v>15</v>
      </c>
      <c r="F5" t="str">
        <f>"{"""&amp;
A2&amp;""":"&amp;VLOOKUP($A$2,$A:$D,MATCH($D$1,$A$1:$D$1,0),0)&amp;","""&amp;
A3&amp;""":"&amp;VLOOKUP($A$3,$A:$D,MATCH($D$1,$A$1:$D$1,0),0)&amp;","""&amp;
A4&amp;""":"&amp;VLOOKUP($A$4,$A:$D,MATCH($D$1,$A$1:$D$1,0),0)&amp;","""&amp;
A6&amp;""":"&amp;VLOOKUP($A$6,$A:$D,MATCH($D$1,$A$1:$D$1,0),0)
&amp;"}"</f>
        <v>{"MaxPowerLevel":9,"MaxResearchLevel":45,"MaxEquipLevel":10,"MaxNodeWarLevel":50}</v>
      </c>
    </row>
    <row r="6" spans="1:6">
      <c r="A6" s="2" t="s">
        <v>50</v>
      </c>
      <c r="B6" t="s">
        <v>95</v>
      </c>
      <c r="C6" t="s">
        <v>96</v>
      </c>
      <c r="D6">
        <v>50</v>
      </c>
    </row>
    <row r="7" spans="1:6">
      <c r="A7" s="3" t="s">
        <v>52</v>
      </c>
      <c r="D7">
        <v>3</v>
      </c>
    </row>
    <row r="8" spans="1:6">
      <c r="A8" s="1" t="s">
        <v>53</v>
      </c>
      <c r="D8">
        <v>99</v>
      </c>
    </row>
    <row r="9" spans="1:6">
      <c r="A9" s="2" t="s">
        <v>54</v>
      </c>
      <c r="D9">
        <v>15</v>
      </c>
    </row>
    <row r="10" spans="1:6">
      <c r="A10" s="2" t="s">
        <v>6</v>
      </c>
      <c r="D10">
        <v>16</v>
      </c>
    </row>
    <row r="11" spans="1:6">
      <c r="A11" t="s">
        <v>30</v>
      </c>
      <c r="D11">
        <v>576</v>
      </c>
    </row>
    <row r="12" spans="1:6">
      <c r="A12" t="s">
        <v>29</v>
      </c>
      <c r="D12">
        <v>5</v>
      </c>
    </row>
    <row r="13" spans="1:6">
      <c r="A13" s="1" t="s">
        <v>31</v>
      </c>
      <c r="D13">
        <v>1</v>
      </c>
    </row>
    <row r="14" spans="1:6">
      <c r="A14" t="s">
        <v>32</v>
      </c>
      <c r="D14">
        <v>8</v>
      </c>
    </row>
    <row r="15" spans="1:6">
      <c r="A15" t="s">
        <v>42</v>
      </c>
      <c r="D15">
        <v>3</v>
      </c>
    </row>
    <row r="16" spans="1:6">
      <c r="A16" t="s">
        <v>33</v>
      </c>
      <c r="D16">
        <v>5</v>
      </c>
    </row>
    <row r="17" spans="1:4">
      <c r="A17" t="s">
        <v>37</v>
      </c>
      <c r="D17">
        <v>3</v>
      </c>
    </row>
    <row r="18" spans="1:4">
      <c r="A18" s="1" t="s">
        <v>43</v>
      </c>
      <c r="D18">
        <v>5</v>
      </c>
    </row>
    <row r="19" spans="1:4">
      <c r="A19" s="1" t="s">
        <v>44</v>
      </c>
      <c r="D19">
        <v>2500</v>
      </c>
    </row>
    <row r="20" spans="1:4">
      <c r="A20" s="2" t="s">
        <v>45</v>
      </c>
      <c r="D20">
        <v>20</v>
      </c>
    </row>
    <row r="21" spans="1:4">
      <c r="A21" s="1" t="s">
        <v>46</v>
      </c>
      <c r="D21">
        <v>2</v>
      </c>
    </row>
    <row r="22" spans="1:4">
      <c r="A22" s="1" t="s">
        <v>47</v>
      </c>
      <c r="D22">
        <v>12</v>
      </c>
    </row>
    <row r="23" spans="1:4">
      <c r="A23" s="1" t="s">
        <v>48</v>
      </c>
      <c r="D23">
        <v>17</v>
      </c>
    </row>
    <row r="24" spans="1:4">
      <c r="A24" s="1" t="s">
        <v>49</v>
      </c>
      <c r="D24">
        <v>19</v>
      </c>
    </row>
    <row r="25" spans="1:4">
      <c r="A25" s="1" t="s">
        <v>93</v>
      </c>
      <c r="D25">
        <v>15</v>
      </c>
    </row>
    <row r="26" spans="1:4">
      <c r="A26" s="2" t="s">
        <v>76</v>
      </c>
      <c r="D26">
        <v>10000</v>
      </c>
    </row>
    <row r="27" spans="1:4">
      <c r="A27" s="2" t="s">
        <v>77</v>
      </c>
      <c r="D27">
        <v>20000</v>
      </c>
    </row>
    <row r="28" spans="1:4">
      <c r="A28" s="2" t="s">
        <v>78</v>
      </c>
      <c r="D28">
        <v>30000</v>
      </c>
    </row>
    <row r="29" spans="1:4">
      <c r="A29" s="2" t="s">
        <v>80</v>
      </c>
      <c r="D29">
        <v>70</v>
      </c>
    </row>
    <row r="30" spans="1:4">
      <c r="A30" s="2" t="s">
        <v>81</v>
      </c>
      <c r="D30">
        <v>25</v>
      </c>
    </row>
    <row r="31" spans="1:4">
      <c r="A31" s="2" t="s">
        <v>82</v>
      </c>
      <c r="D31">
        <v>30</v>
      </c>
    </row>
    <row r="32" spans="1:4">
      <c r="A32" s="2" t="s">
        <v>90</v>
      </c>
      <c r="D32">
        <v>20</v>
      </c>
    </row>
    <row r="33" spans="1:4">
      <c r="A33" s="2" t="s">
        <v>91</v>
      </c>
      <c r="D33">
        <v>50</v>
      </c>
    </row>
    <row r="34" spans="1:4">
      <c r="A34" s="2" t="s">
        <v>92</v>
      </c>
      <c r="D34">
        <v>100</v>
      </c>
    </row>
    <row r="35" spans="1:4">
      <c r="A35" s="2" t="s">
        <v>94</v>
      </c>
      <c r="D35">
        <v>3</v>
      </c>
    </row>
    <row r="36" spans="1:4">
      <c r="A36" s="4" t="s">
        <v>99</v>
      </c>
      <c r="D36">
        <v>200</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2"/>
  <sheetViews>
    <sheetView workbookViewId="0">
      <selection activeCell="A12" sqref="A12"/>
    </sheetView>
  </sheetViews>
  <sheetFormatPr defaultRowHeight="16.5" outlineLevelCol="1"/>
  <cols>
    <col min="1" max="1" width="24.75" customWidth="1"/>
    <col min="2" max="2" width="14.125" hidden="1" customWidth="1" outlineLevel="1"/>
    <col min="3" max="3" width="24.75" hidden="1" customWidth="1" outlineLevel="1"/>
    <col min="4" max="4" width="9" collapsed="1"/>
  </cols>
  <sheetData>
    <row r="1" spans="1:4" ht="27" customHeight="1">
      <c r="A1" t="s">
        <v>0</v>
      </c>
      <c r="B1" t="s">
        <v>34</v>
      </c>
      <c r="C1" t="s">
        <v>3</v>
      </c>
      <c r="D1" t="s">
        <v>1</v>
      </c>
    </row>
    <row r="2" spans="1:4">
      <c r="A2" t="s">
        <v>4</v>
      </c>
      <c r="D2">
        <v>0.95</v>
      </c>
    </row>
    <row r="3" spans="1:4">
      <c r="A3" t="s">
        <v>26</v>
      </c>
      <c r="D3">
        <v>1.4999999999999999E-2</v>
      </c>
    </row>
    <row r="4" spans="1:4">
      <c r="A4" t="s">
        <v>14</v>
      </c>
      <c r="D4">
        <v>1</v>
      </c>
    </row>
    <row r="5" spans="1:4">
      <c r="A5" t="s">
        <v>18</v>
      </c>
      <c r="D5">
        <v>0.9</v>
      </c>
    </row>
    <row r="6" spans="1:4">
      <c r="A6" t="s">
        <v>19</v>
      </c>
      <c r="D6">
        <v>0.2</v>
      </c>
    </row>
    <row r="7" spans="1:4">
      <c r="A7" t="s">
        <v>20</v>
      </c>
      <c r="D7">
        <v>0.1</v>
      </c>
    </row>
    <row r="8" spans="1:4">
      <c r="A8" t="s">
        <v>21</v>
      </c>
      <c r="D8">
        <v>0.4</v>
      </c>
    </row>
    <row r="9" spans="1:4">
      <c r="A9" t="s">
        <v>22</v>
      </c>
      <c r="D9">
        <v>0.25</v>
      </c>
    </row>
    <row r="10" spans="1:4">
      <c r="A10" t="s">
        <v>23</v>
      </c>
      <c r="D10">
        <v>0.5</v>
      </c>
    </row>
    <row r="11" spans="1:4">
      <c r="A11" t="s">
        <v>51</v>
      </c>
      <c r="D11">
        <v>0.2</v>
      </c>
    </row>
    <row r="12" spans="1:4">
      <c r="A12" t="s">
        <v>89</v>
      </c>
      <c r="D12">
        <v>0.5</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cols>
    <col min="1" max="1" width="37" customWidth="1"/>
    <col min="2" max="2" width="14.125" hidden="1" customWidth="1" outlineLevel="1"/>
    <col min="3" max="3" width="24.75" hidden="1" customWidth="1" outlineLevel="1"/>
    <col min="4" max="4" width="13.375" customWidth="1" collapsed="1"/>
  </cols>
  <sheetData>
    <row r="1" spans="1:4" ht="27" customHeight="1">
      <c r="A1" t="s">
        <v>0</v>
      </c>
      <c r="B1" t="s">
        <v>34</v>
      </c>
      <c r="C1" t="s">
        <v>3</v>
      </c>
      <c r="D1" t="s">
        <v>15</v>
      </c>
    </row>
    <row r="2" spans="1:4">
      <c r="A2" t="s">
        <v>39</v>
      </c>
      <c r="D2" t="s">
        <v>40</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22"/>
  <sheetViews>
    <sheetView workbookViewId="0">
      <selection activeCell="B8" sqref="B8"/>
    </sheetView>
  </sheetViews>
  <sheetFormatPr defaultRowHeight="16.5" outlineLevelCol="1"/>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c r="A1" t="s">
        <v>0</v>
      </c>
      <c r="B1" t="s">
        <v>7</v>
      </c>
      <c r="C1" t="s">
        <v>13</v>
      </c>
      <c r="D1" t="s">
        <v>17</v>
      </c>
      <c r="E1" t="s">
        <v>16</v>
      </c>
      <c r="F1" t="s">
        <v>25</v>
      </c>
      <c r="G1" t="s">
        <v>56</v>
      </c>
    </row>
    <row r="2" spans="1:7">
      <c r="A2" t="s">
        <v>8</v>
      </c>
      <c r="B2">
        <v>0</v>
      </c>
      <c r="C2" t="s">
        <v>70</v>
      </c>
      <c r="D2">
        <v>1</v>
      </c>
      <c r="E2" t="str">
        <f t="shared" ref="E2:E11" si="0">IF(D2,
IF(B2=(LEN(C2)-LEN(SUBSTITUTE(C2,",",""))),"","개수표준과다름"),
IF(ISNUMBER(C2),"","숫자이상"))</f>
        <v>개수표준과다름</v>
      </c>
      <c r="F2" t="s">
        <v>64</v>
      </c>
      <c r="G2" t="str">
        <f>VLOOKUP(F2,[1]ActorTable!$A:$AA,MATCH("prefabAddress|String",[1]ActorTable!$1:$1,0),0)</f>
        <v>MobileFemale</v>
      </c>
    </row>
    <row r="3" spans="1:7">
      <c r="A3" t="s">
        <v>8</v>
      </c>
      <c r="B3">
        <v>2</v>
      </c>
      <c r="C3" t="s">
        <v>71</v>
      </c>
      <c r="D3">
        <v>1</v>
      </c>
      <c r="E3" t="str">
        <f t="shared" ref="E3" si="1">IF(D3,
IF(B3=(LEN(C3)-LEN(SUBSTITUTE(C3,",",""))),"","개수표준과다름"),
IF(ISNUMBER(C3),"","숫자이상"))</f>
        <v>개수표준과다름</v>
      </c>
      <c r="F3" t="s">
        <v>64</v>
      </c>
      <c r="G3" t="str">
        <f>VLOOKUP(F3,[1]ActorTable!$A:$AA,MATCH("prefabAddress|String",[1]ActorTable!$1:$1,0),0)</f>
        <v>MobileFemale</v>
      </c>
    </row>
    <row r="4" spans="1:7">
      <c r="A4" t="s">
        <v>8</v>
      </c>
      <c r="B4">
        <v>0</v>
      </c>
      <c r="C4">
        <v>1</v>
      </c>
      <c r="D4">
        <v>1</v>
      </c>
      <c r="E4" t="str">
        <f t="shared" ref="E4" si="2">IF(D4,
IF(B4=(LEN(C4)-LEN(SUBSTITUTE(C4,",",""))),"","개수표준과다름"),
IF(ISNUMBER(C4),"","숫자이상"))</f>
        <v/>
      </c>
      <c r="F4" t="s">
        <v>66</v>
      </c>
      <c r="G4" t="str">
        <f>VLOOKUP(F4,[1]ActorTable!$A:$AA,MATCH("prefabAddress|String",[1]ActorTable!$1:$1,0),0)</f>
        <v>RpgKnight</v>
      </c>
    </row>
    <row r="5" spans="1:7">
      <c r="A5" t="s">
        <v>8</v>
      </c>
      <c r="B5">
        <v>0</v>
      </c>
      <c r="C5">
        <v>1</v>
      </c>
      <c r="D5">
        <v>1</v>
      </c>
      <c r="E5" t="str">
        <f t="shared" ref="E5" si="3">IF(D5,
IF(B5=(LEN(C5)-LEN(SUBSTITUTE(C5,",",""))),"","개수표준과다름"),
IF(ISNUMBER(C5),"","숫자이상"))</f>
        <v/>
      </c>
      <c r="F5" t="s">
        <v>67</v>
      </c>
      <c r="G5" t="str">
        <f>VLOOKUP(F5,[1]ActorTable!$A:$AA,MATCH("prefabAddress|String",[1]ActorTable!$1:$1,0),0)</f>
        <v>CyborgCharacter</v>
      </c>
    </row>
    <row r="6" spans="1:7">
      <c r="A6" t="s">
        <v>8</v>
      </c>
      <c r="B6">
        <v>0</v>
      </c>
      <c r="C6" t="s">
        <v>74</v>
      </c>
      <c r="D6">
        <v>1</v>
      </c>
      <c r="E6" t="str">
        <f t="shared" ref="E6" si="4">IF(D6,
IF(B6=(LEN(C6)-LEN(SUBSTITUTE(C6,",",""))),"","개수표준과다름"),
IF(ISNUMBER(C6),"","숫자이상"))</f>
        <v>개수표준과다름</v>
      </c>
      <c r="F6" t="s">
        <v>62</v>
      </c>
      <c r="G6" t="str">
        <f>VLOOKUP(F6,[1]ActorTable!$A:$AA,MATCH("prefabAddress|String",[1]ActorTable!$1:$1,0),0)</f>
        <v>DemonHuntress</v>
      </c>
    </row>
    <row r="7" spans="1:7">
      <c r="A7" t="s">
        <v>9</v>
      </c>
      <c r="B7">
        <v>0</v>
      </c>
      <c r="C7" t="s">
        <v>61</v>
      </c>
      <c r="D7">
        <v>1</v>
      </c>
      <c r="E7" t="str">
        <f t="shared" ref="E7" si="5">IF(D7,
IF(B7=(LEN(C7)-LEN(SUBSTITUTE(C7,",",""))),"","개수표준과다름"),
IF(ISNUMBER(C7),"","숫자이상"))</f>
        <v>개수표준과다름</v>
      </c>
      <c r="F7" t="s">
        <v>60</v>
      </c>
      <c r="G7" t="str">
        <f>VLOOKUP(F7,[1]ActorTable!$A:$AA,MATCH("prefabAddress|String",[1]ActorTable!$1:$1,0),0)</f>
        <v>Lola</v>
      </c>
    </row>
    <row r="8" spans="1:7">
      <c r="A8" t="s">
        <v>10</v>
      </c>
      <c r="B8">
        <v>0</v>
      </c>
      <c r="C8" t="s">
        <v>27</v>
      </c>
      <c r="D8">
        <v>1</v>
      </c>
      <c r="E8" t="str">
        <f t="shared" ref="E8" si="6">IF(D8,
IF(B8=(LEN(C8)-LEN(SUBSTITUTE(C8,",",""))),"","개수표준과다름"),
IF(ISNUMBER(C8),"","숫자이상"))</f>
        <v>개수표준과다름</v>
      </c>
      <c r="F8" t="s">
        <v>38</v>
      </c>
      <c r="G8" t="str">
        <f>VLOOKUP(F8,[1]ActorTable!$A:$AA,MATCH("prefabAddress|String",[1]ActorTable!$1:$1,0),0)</f>
        <v>Ganfaul</v>
      </c>
    </row>
    <row r="9" spans="1:7">
      <c r="A9" t="s">
        <v>10</v>
      </c>
      <c r="B9">
        <v>1</v>
      </c>
      <c r="C9" t="s">
        <v>28</v>
      </c>
      <c r="D9">
        <v>1</v>
      </c>
      <c r="E9" t="str">
        <f t="shared" si="0"/>
        <v>개수표준과다름</v>
      </c>
      <c r="F9" t="s">
        <v>38</v>
      </c>
      <c r="G9" t="str">
        <f>VLOOKUP(F9,[1]ActorTable!$A:$AA,MATCH("prefabAddress|String",[1]ActorTable!$1:$1,0),0)</f>
        <v>Ganfaul</v>
      </c>
    </row>
    <row r="10" spans="1:7">
      <c r="A10" t="s">
        <v>10</v>
      </c>
      <c r="B10">
        <v>0</v>
      </c>
      <c r="C10" t="s">
        <v>57</v>
      </c>
      <c r="D10">
        <v>1</v>
      </c>
      <c r="E10" t="str">
        <f t="shared" si="0"/>
        <v>개수표준과다름</v>
      </c>
      <c r="F10" t="s">
        <v>55</v>
      </c>
      <c r="G10" t="str">
        <f>VLOOKUP(F10,[1]ActorTable!$A:$AA,MATCH("prefabAddress|String",[1]ActorTable!$1:$1,0),0)</f>
        <v>GirlWarrior</v>
      </c>
    </row>
    <row r="11" spans="1:7">
      <c r="A11" t="s">
        <v>10</v>
      </c>
      <c r="B11">
        <v>0</v>
      </c>
      <c r="C11">
        <v>1</v>
      </c>
      <c r="D11">
        <v>1</v>
      </c>
      <c r="E11" t="str">
        <f t="shared" si="0"/>
        <v/>
      </c>
      <c r="F11" t="s">
        <v>86</v>
      </c>
      <c r="G11" t="str">
        <f>VLOOKUP(F11,[1]ActorTable!$A:$AA,MATCH("prefabAddress|String",[1]ActorTable!$1:$1,0),0)</f>
        <v>SciFiWarrior</v>
      </c>
    </row>
    <row r="12" spans="1:7">
      <c r="A12" t="s">
        <v>10</v>
      </c>
      <c r="B12">
        <v>0</v>
      </c>
      <c r="C12">
        <v>1</v>
      </c>
      <c r="D12">
        <v>1</v>
      </c>
      <c r="E12" t="str">
        <f t="shared" ref="E12" si="7">IF(D12,
IF(B12=(LEN(C12)-LEN(SUBSTITUTE(C12,",",""))),"","개수표준과다름"),
IF(ISNUMBER(C12),"","숫자이상"))</f>
        <v/>
      </c>
      <c r="F12" t="s">
        <v>58</v>
      </c>
      <c r="G12" t="str">
        <f>VLOOKUP(F12,[1]ActorTable!$A:$AA,MATCH("prefabAddress|String",[1]ActorTable!$1:$1,0),0)</f>
        <v>SuperHero</v>
      </c>
    </row>
    <row r="13" spans="1:7">
      <c r="A13" t="s">
        <v>10</v>
      </c>
      <c r="B13">
        <v>0</v>
      </c>
      <c r="C13">
        <v>1</v>
      </c>
      <c r="D13">
        <v>1</v>
      </c>
      <c r="E13" t="str">
        <f t="shared" ref="E13" si="8">IF(D13,
IF(B13=(LEN(C13)-LEN(SUBSTITUTE(C13,",",""))),"","개수표준과다름"),
IF(ISNUMBER(C13),"","숫자이상"))</f>
        <v/>
      </c>
      <c r="F13" t="s">
        <v>59</v>
      </c>
      <c r="G13" t="str">
        <f>VLOOKUP(F13,[1]ActorTable!$A:$AA,MATCH("prefabAddress|String",[1]ActorTable!$1:$1,0),0)</f>
        <v>Soldier</v>
      </c>
    </row>
    <row r="14" spans="1:7">
      <c r="A14" t="s">
        <v>10</v>
      </c>
      <c r="B14">
        <v>0</v>
      </c>
      <c r="C14">
        <v>1</v>
      </c>
      <c r="D14">
        <v>1</v>
      </c>
      <c r="E14" t="str">
        <f t="shared" ref="E14" si="9">IF(D14,
IF(B14=(LEN(C14)-LEN(SUBSTITUTE(C14,",",""))),"","개수표준과다름"),
IF(ISNUMBER(C14),"","숫자이상"))</f>
        <v/>
      </c>
      <c r="F14" t="s">
        <v>65</v>
      </c>
      <c r="G14" t="str">
        <f>VLOOKUP(F14,[1]ActorTable!$A:$AA,MATCH("prefabAddress|String",[1]ActorTable!$1:$1,0),0)</f>
        <v>Kachujin</v>
      </c>
    </row>
    <row r="15" spans="1:7">
      <c r="A15" t="s">
        <v>10</v>
      </c>
      <c r="B15">
        <v>0</v>
      </c>
      <c r="C15">
        <v>1</v>
      </c>
      <c r="D15">
        <v>1</v>
      </c>
      <c r="E15" t="str">
        <f t="shared" ref="E15" si="10">IF(D15,
IF(B15=(LEN(C15)-LEN(SUBSTITUTE(C15,",",""))),"","개수표준과다름"),
IF(ISNUMBER(C15),"","숫자이상"))</f>
        <v/>
      </c>
      <c r="F15" t="s">
        <v>88</v>
      </c>
      <c r="G15" t="str">
        <f>VLOOKUP(F15,[1]ActorTable!$A:$AA,MATCH("prefabAddress|String",[1]ActorTable!$1:$1,0),0)</f>
        <v>Medea</v>
      </c>
    </row>
    <row r="16" spans="1:7">
      <c r="A16" t="s">
        <v>10</v>
      </c>
      <c r="B16">
        <v>0</v>
      </c>
      <c r="C16" t="s">
        <v>97</v>
      </c>
      <c r="D16">
        <v>1</v>
      </c>
      <c r="E16" t="str">
        <f t="shared" ref="E16" si="11">IF(D16,
IF(B16=(LEN(C16)-LEN(SUBSTITUTE(C16,",",""))),"","개수표준과다름"),
IF(ISNUMBER(C16),"","숫자이상"))</f>
        <v>개수표준과다름</v>
      </c>
      <c r="F16" t="s">
        <v>72</v>
      </c>
      <c r="G16" t="str">
        <f>VLOOKUP(F16,[1]ActorTable!$A:$AA,MATCH("prefabAddress|String",[1]ActorTable!$1:$1,0),0)</f>
        <v>Meryl</v>
      </c>
    </row>
    <row r="17" spans="1:7">
      <c r="A17" t="s">
        <v>10</v>
      </c>
      <c r="B17">
        <v>0</v>
      </c>
      <c r="C17" t="s">
        <v>98</v>
      </c>
      <c r="D17">
        <v>1</v>
      </c>
      <c r="E17" t="str">
        <f t="shared" ref="E17" si="12">IF(D17,
IF(B17=(LEN(C17)-LEN(SUBSTITUTE(C17,",",""))),"","개수표준과다름"),
IF(ISNUMBER(C17),"","숫자이상"))</f>
        <v>개수표준과다름</v>
      </c>
      <c r="F17" t="s">
        <v>63</v>
      </c>
      <c r="G17" t="str">
        <f>VLOOKUP(F17,[1]ActorTable!$A:$AA,MATCH("prefabAddress|String",[1]ActorTable!$1:$1,0),0)</f>
        <v>Linhi</v>
      </c>
    </row>
    <row r="18" spans="1:7">
      <c r="A18" t="s">
        <v>10</v>
      </c>
      <c r="B18">
        <v>0</v>
      </c>
      <c r="C18" t="s">
        <v>87</v>
      </c>
      <c r="D18">
        <v>1</v>
      </c>
      <c r="E18" t="str">
        <f t="shared" ref="E18" si="13">IF(D18,
IF(B18=(LEN(C18)-LEN(SUBSTITUTE(C18,",",""))),"","개수표준과다름"),
IF(ISNUMBER(C18),"","숫자이상"))</f>
        <v>개수표준과다름</v>
      </c>
      <c r="F18" t="s">
        <v>73</v>
      </c>
      <c r="G18" t="str">
        <f>VLOOKUP(F18,[1]ActorTable!$A:$AA,MATCH("prefabAddress|String",[1]ActorTable!$1:$1,0),0)</f>
        <v>BladeFanDancer</v>
      </c>
    </row>
    <row r="19" spans="1:7">
      <c r="A19" t="s">
        <v>11</v>
      </c>
      <c r="B19">
        <v>1</v>
      </c>
      <c r="C19" t="s">
        <v>75</v>
      </c>
      <c r="D19">
        <v>1</v>
      </c>
      <c r="E19" t="str">
        <f t="shared" ref="E19:E22" si="14">IF(D19,
IF(B19=(LEN(C19)-LEN(SUBSTITUTE(C19,",",""))),"","개수표준과다름"),
IF(ISNUMBER(C19),"","숫자이상"))</f>
        <v/>
      </c>
      <c r="F19" t="s">
        <v>85</v>
      </c>
      <c r="G19" t="str">
        <f>VLOOKUP(F19,[1]ActorTable!$A:$AA,MATCH("prefabAddress|String",[1]ActorTable!$1:$1,0),0)</f>
        <v>UnicornCharacter</v>
      </c>
    </row>
    <row r="20" spans="1:7">
      <c r="A20" t="s">
        <v>68</v>
      </c>
      <c r="B20">
        <v>0</v>
      </c>
      <c r="C20">
        <v>1</v>
      </c>
      <c r="D20">
        <v>0</v>
      </c>
      <c r="E20" t="str">
        <f t="shared" si="14"/>
        <v/>
      </c>
      <c r="F20" t="s">
        <v>69</v>
      </c>
      <c r="G20" t="str">
        <f>VLOOKUP(F20,[1]ActorTable!$A:$AA,MATCH("prefabAddress|String",[1]ActorTable!$1:$1,0),0)</f>
        <v>SuperHero</v>
      </c>
    </row>
    <row r="21" spans="1:7">
      <c r="A21" t="s">
        <v>12</v>
      </c>
      <c r="B21">
        <v>0</v>
      </c>
      <c r="C21">
        <v>1</v>
      </c>
      <c r="D21">
        <v>0</v>
      </c>
      <c r="E21" t="str">
        <f t="shared" si="14"/>
        <v/>
      </c>
      <c r="F21" t="s">
        <v>63</v>
      </c>
      <c r="G21" t="str">
        <f>VLOOKUP(F21,[1]ActorTable!$A:$AA,MATCH("prefabAddress|String",[1]ActorTable!$1:$1,0),0)</f>
        <v>Linhi</v>
      </c>
    </row>
    <row r="22" spans="1:7">
      <c r="A22" t="s">
        <v>12</v>
      </c>
      <c r="B22">
        <v>1</v>
      </c>
      <c r="C22">
        <v>0.75</v>
      </c>
      <c r="D22">
        <v>0</v>
      </c>
      <c r="E22" t="str">
        <f t="shared" si="14"/>
        <v/>
      </c>
      <c r="F22" t="s">
        <v>63</v>
      </c>
      <c r="G22" t="str">
        <f>VLOOKUP(F22,[1]ActorTable!$A:$AA,MATCH("prefabAddress|String",[1]ActorTable!$1:$1,0),0)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2021-06-20T09:30:49Z</dcterms:modified>
</cp:coreProperties>
</file>