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437CB6C-217D-48C7-A2C8-2D586E27DA17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L8" i="1" l="1"/>
  <c r="K8" i="1"/>
  <c r="L7" i="1"/>
  <c r="K7" i="1"/>
  <c r="L6" i="1"/>
  <c r="K6" i="1"/>
  <c r="L5" i="1"/>
  <c r="K5" i="1"/>
  <c r="L4" i="1"/>
  <c r="K4" i="1"/>
  <c r="L3" i="1"/>
  <c r="K3" i="1"/>
  <c r="K2" i="1"/>
  <c r="I2" i="1" s="1"/>
  <c r="L2" i="1"/>
  <c r="J2" i="1" s="1"/>
  <c r="I3" i="1" l="1"/>
  <c r="I4" i="1" s="1"/>
  <c r="I5" i="1" s="1"/>
  <c r="I6" i="1" s="1"/>
  <c r="I7" i="1" s="1"/>
  <c r="I8" i="1" s="1"/>
  <c r="J3" i="1"/>
  <c r="J4" i="1" s="1"/>
  <c r="J5" i="1" s="1"/>
  <c r="J6" i="1" s="1"/>
  <c r="J7" i="1" s="1"/>
  <c r="J8" i="1" s="1"/>
  <c r="H38" i="2"/>
  <c r="H37" i="2"/>
  <c r="H36" i="2"/>
  <c r="H35" i="2"/>
  <c r="H34" i="2"/>
  <c r="N2" i="1" l="1"/>
  <c r="N5" i="1"/>
  <c r="E3" i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N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<sst xmlns="http://schemas.openxmlformats.org/spreadsheetml/2006/main" count="89" uniqueCount="37">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</sst>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O8"/>
  <sheetViews>
    <sheetView tabSelected="1" workbookViewId="0">
      <selection activeCell="C8" sqref="C8"/>
    </sheetView>
  </sheetViews>
  <sheetFormatPr defaultRowHeight="16.5" outlineLevelCol="1" x14ac:dyDescent="0.3"/>
  <cols>
    <col min="5" max="5" width="12.125" customWidth="1"/>
    <col min="6" max="6" width="14.125" customWidth="1"/>
    <col min="7" max="7" width="24.125" customWidth="1"/>
    <col min="8" max="8" width="31.625" customWidth="1"/>
    <col min="9" max="12" width="9" hidden="1" customWidth="1" outlineLevel="1"/>
    <col min="13" max="13" width="9" collapsed="1"/>
    <col min="14" max="14" width="9" hidden="1" customWidth="1" outlineLevel="1"/>
    <col min="15" max="15" width="9" collapsed="1"/>
  </cols>
  <sheetData>
    <row r="1" spans="1:14" ht="27" customHeight="1" x14ac:dyDescent="0.3">
      <c r="A1" t="s">
        <v>0</v>
      </c>
      <c r="B1" s="1" t="s">
        <v>1</v>
      </c>
      <c r="C1" s="1" t="s">
        <v>2</v>
      </c>
      <c r="D1" s="1" t="s">
        <v>16</v>
      </c>
      <c r="E1" t="s">
        <v>3</v>
      </c>
      <c r="F1" t="s">
        <v>4</v>
      </c>
      <c r="G1" t="s">
        <v>5</v>
      </c>
      <c r="H1" t="s">
        <v>7</v>
      </c>
      <c r="I1" t="s">
        <v>30</v>
      </c>
      <c r="J1" t="s">
        <v>29</v>
      </c>
      <c r="K1" t="s">
        <v>31</v>
      </c>
      <c r="L1" t="s">
        <v>31</v>
      </c>
      <c r="N1" t="s">
        <v>28</v>
      </c>
    </row>
    <row r="2" spans="1:14" x14ac:dyDescent="0.3">
      <c r="A2">
        <v>1</v>
      </c>
      <c r="C2">
        <v>5000</v>
      </c>
      <c r="D2">
        <v>1200</v>
      </c>
      <c r="E2" s="2">
        <f>405*2.75</f>
        <v>1113.75</v>
      </c>
      <c r="F2" s="2">
        <v>168.75</v>
      </c>
      <c r="G2" t="s">
        <v>18</v>
      </c>
      <c r="H2" t="s">
        <v>6</v>
      </c>
      <c r="I2" t="str">
        <f>K2</f>
        <v>"1":5000</v>
      </c>
      <c r="J2" t="str">
        <f>L2</f>
        <v>"1":1200</v>
      </c>
      <c r="K2" t="str">
        <f>""""&amp;$A2&amp;""""&amp;""&amp;":"&amp;IF(ISBLANK(B2),C2,B2)</f>
        <v>"1":5000</v>
      </c>
      <c r="L2" t="str">
        <f>""""&amp;$A2&amp;""""&amp;""&amp;":"&amp;D2</f>
        <v>"1":1200</v>
      </c>
      <c r="N2" t="str">
        <f ca="1">"{"&amp;
IF(LEFT(OFFSET(I1,COUNTA(I:I)-1,0),1)=",",SUBSTITUTE(OFFSET(I1,COUNTA(I:I)-1,0),",","",1),OFFSET(I1,COUNTA(I:I)-1,0))
&amp;"}"</f>
        <v>{"1":5000,"2":5200,"3":5400,"4":6000,"5":30,"6":6200,"7":6400}</v>
      </c>
    </row>
    <row r="3" spans="1:14" x14ac:dyDescent="0.3">
      <c r="A3">
        <v>2</v>
      </c>
      <c r="C3">
        <v>5200</v>
      </c>
      <c r="D3">
        <v>1250</v>
      </c>
      <c r="E3" s="2">
        <f t="shared" ref="E3:F8" si="0">E2*1.2</f>
        <v>1336.5</v>
      </c>
      <c r="F3" s="2">
        <f t="shared" si="0"/>
        <v>202.5</v>
      </c>
      <c r="G3" t="s">
        <v>18</v>
      </c>
      <c r="I3" t="str">
        <f>I2&amp;","&amp;K3</f>
        <v>"1":5000,"2":5200</v>
      </c>
      <c r="J3" t="str">
        <f>J2&amp;","&amp;L3</f>
        <v>"1":1200,"2":1250</v>
      </c>
      <c r="K3" t="str">
        <f t="shared" ref="K3:K8" si="1">""""&amp;$A3&amp;""""&amp;""&amp;":"&amp;IF(ISBLANK(B3),C3,B3)</f>
        <v>"2":5200</v>
      </c>
      <c r="L3" t="str">
        <f t="shared" ref="L3:L8" si="2">""""&amp;$A3&amp;""""&amp;""&amp;":"&amp;D3</f>
        <v>"2":1250</v>
      </c>
    </row>
    <row r="4" spans="1:14" x14ac:dyDescent="0.3">
      <c r="A4">
        <v>3</v>
      </c>
      <c r="C4">
        <v>5400</v>
      </c>
      <c r="D4">
        <v>1300</v>
      </c>
      <c r="E4" s="2">
        <f t="shared" si="0"/>
        <v>1603.8</v>
      </c>
      <c r="F4" s="2">
        <f t="shared" si="0"/>
        <v>243</v>
      </c>
      <c r="G4" t="s">
        <v>18</v>
      </c>
      <c r="I4" t="str">
        <f t="shared" ref="I4:I8" si="3">I3&amp;","&amp;K4</f>
        <v>"1":5000,"2":5200,"3":5400</v>
      </c>
      <c r="J4" t="str">
        <f t="shared" ref="J4:J8" si="4">J3&amp;","&amp;L4</f>
        <v>"1":1200,"2":1250,"3":1300</v>
      </c>
      <c r="K4" t="str">
        <f t="shared" si="1"/>
        <v>"3":5400</v>
      </c>
      <c r="L4" t="str">
        <f t="shared" si="2"/>
        <v>"3":1300</v>
      </c>
      <c r="N4" t="s">
        <v>27</v>
      </c>
    </row>
    <row r="5" spans="1:14" x14ac:dyDescent="0.3">
      <c r="A5">
        <v>4</v>
      </c>
      <c r="C5">
        <v>6000</v>
      </c>
      <c r="D5">
        <v>1350</v>
      </c>
      <c r="E5" s="2">
        <f t="shared" si="0"/>
        <v>1924.56</v>
      </c>
      <c r="F5" s="2">
        <f t="shared" si="0"/>
        <v>291.59999999999997</v>
      </c>
      <c r="G5" t="s">
        <v>18</v>
      </c>
      <c r="I5" t="str">
        <f t="shared" si="3"/>
        <v>"1":5000,"2":5200,"3":5400,"4":6000</v>
      </c>
      <c r="J5" t="str">
        <f t="shared" si="4"/>
        <v>"1":1200,"2":1250,"3":1300,"4":1350</v>
      </c>
      <c r="K5" t="str">
        <f t="shared" si="1"/>
        <v>"4":6000</v>
      </c>
      <c r="L5" t="str">
        <f t="shared" si="2"/>
        <v>"4":1350</v>
      </c>
      <c r="N5" t="str">
        <f ca="1">"{"&amp;
IF(LEFT(OFFSET(J1,COUNTA(J:J)-1,0),1)=",",SUBSTITUTE(OFFSET(J1,COUNTA(J:J)-1,0),",","",1),OFFSET(J1,COUNTA(J:J)-1,0))
&amp;"}"</f>
        <v>{"1":1200,"2":1250,"3":1300,"4":1350,"5":1500,"6":1550,"7":1600}</v>
      </c>
    </row>
    <row r="6" spans="1:14" x14ac:dyDescent="0.3">
      <c r="A6">
        <v>5</v>
      </c>
      <c r="B6">
        <v>30</v>
      </c>
      <c r="D6">
        <v>1500</v>
      </c>
      <c r="E6" s="2">
        <f t="shared" si="0"/>
        <v>2309.4719999999998</v>
      </c>
      <c r="F6" s="2">
        <f t="shared" si="0"/>
        <v>349.91999999999996</v>
      </c>
      <c r="G6" t="s">
        <v>18</v>
      </c>
      <c r="I6" t="str">
        <f t="shared" si="3"/>
        <v>"1":5000,"2":5200,"3":5400,"4":6000,"5":30</v>
      </c>
      <c r="J6" t="str">
        <f t="shared" si="4"/>
        <v>"1":1200,"2":1250,"3":1300,"4":1350,"5":1500</v>
      </c>
      <c r="K6" t="str">
        <f t="shared" si="1"/>
        <v>"5":30</v>
      </c>
      <c r="L6" t="str">
        <f t="shared" si="2"/>
        <v>"5":1500</v>
      </c>
    </row>
    <row r="7" spans="1:14" x14ac:dyDescent="0.3">
      <c r="A7">
        <v>6</v>
      </c>
      <c r="C7">
        <v>6200</v>
      </c>
      <c r="D7">
        <v>1550</v>
      </c>
      <c r="E7" s="2">
        <f t="shared" si="0"/>
        <v>2771.3663999999994</v>
      </c>
      <c r="F7" s="2">
        <f t="shared" si="0"/>
        <v>419.90399999999994</v>
      </c>
      <c r="G7" t="s">
        <v>18</v>
      </c>
      <c r="I7" t="str">
        <f t="shared" si="3"/>
        <v>"1":5000,"2":5200,"3":5400,"4":6000,"5":30,"6":6200</v>
      </c>
      <c r="J7" t="str">
        <f t="shared" si="4"/>
        <v>"1":1200,"2":1250,"3":1300,"4":1350,"5":1500,"6":1550</v>
      </c>
      <c r="K7" t="str">
        <f t="shared" si="1"/>
        <v>"6":6200</v>
      </c>
      <c r="L7" t="str">
        <f t="shared" si="2"/>
        <v>"6":1550</v>
      </c>
    </row>
    <row r="8" spans="1:14" x14ac:dyDescent="0.3">
      <c r="A8">
        <v>7</v>
      </c>
      <c r="C8">
        <v>6400</v>
      </c>
      <c r="D8">
        <v>1600</v>
      </c>
      <c r="E8" s="2">
        <f t="shared" si="0"/>
        <v>3325.6396799999993</v>
      </c>
      <c r="F8" s="2">
        <f t="shared" si="0"/>
        <v>503.88479999999993</v>
      </c>
      <c r="G8" t="s">
        <v>18</v>
      </c>
      <c r="I8" t="str">
        <f t="shared" si="3"/>
        <v>"1":5000,"2":5200,"3":5400,"4":6000,"5":30,"6":6200,"7":6400</v>
      </c>
      <c r="J8" t="str">
        <f t="shared" si="4"/>
        <v>"1":1200,"2":1250,"3":1300,"4":1350,"5":1500,"6":1550,"7":1600</v>
      </c>
      <c r="K8" t="str">
        <f t="shared" si="1"/>
        <v>"7":6400</v>
      </c>
      <c r="L8" t="str">
        <f t="shared" si="2"/>
        <v>"7":1600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2</v>
      </c>
      <c r="H13">
        <v>1</v>
      </c>
      <c r="I13">
        <v>8</v>
      </c>
      <c r="J13">
        <v>8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10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20</v>
      </c>
      <c r="F16">
        <v>0.5</v>
      </c>
      <c r="G16">
        <v>2.5</v>
      </c>
      <c r="H16">
        <v>1</v>
      </c>
      <c r="I16">
        <v>2</v>
      </c>
      <c r="J16">
        <v>2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20</v>
      </c>
      <c r="F19">
        <v>0.5</v>
      </c>
      <c r="G19">
        <v>3</v>
      </c>
      <c r="H19">
        <v>1</v>
      </c>
      <c r="I19">
        <v>6</v>
      </c>
      <c r="J19">
        <v>6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30</v>
      </c>
      <c r="F20">
        <v>0.5</v>
      </c>
      <c r="G20">
        <v>2.5</v>
      </c>
      <c r="H20">
        <v>1</v>
      </c>
      <c r="I20">
        <v>2</v>
      </c>
      <c r="J20">
        <v>2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2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17</v>
      </c>
      <c r="D34">
        <v>1</v>
      </c>
      <c r="E34">
        <v>0.5</v>
      </c>
      <c r="F34">
        <v>1</v>
      </c>
      <c r="G34">
        <v>0.8</v>
      </c>
      <c r="H34">
        <f>G34/4</f>
        <v>0.2</v>
      </c>
      <c r="K34" t="b">
        <v>1</v>
      </c>
    </row>
    <row r="35" spans="1:11" x14ac:dyDescent="0.3">
      <c r="A35" t="s">
        <v>17</v>
      </c>
      <c r="B35">
        <v>17</v>
      </c>
      <c r="D35">
        <v>1</v>
      </c>
      <c r="E35">
        <v>10</v>
      </c>
      <c r="F35">
        <v>1</v>
      </c>
      <c r="G35">
        <v>1.2</v>
      </c>
      <c r="H35">
        <f t="shared" ref="H35:H36" si="0">G35/4</f>
        <v>0.3</v>
      </c>
      <c r="K35" t="b">
        <v>1</v>
      </c>
    </row>
    <row r="36" spans="1:11" x14ac:dyDescent="0.3">
      <c r="A36" t="s">
        <v>19</v>
      </c>
      <c r="B36">
        <v>17</v>
      </c>
      <c r="D36">
        <v>1</v>
      </c>
      <c r="E36">
        <v>20</v>
      </c>
      <c r="F36">
        <v>0.5</v>
      </c>
      <c r="G36">
        <v>2</v>
      </c>
      <c r="H36">
        <f t="shared" si="0"/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17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17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H12"/>
  <sheetViews>
    <sheetView workbookViewId="0"/>
  </sheetViews>
  <sheetFormatPr defaultRowHeight="16.5" x14ac:dyDescent="0.3"/>
  <cols>
    <col min="1" max="1" width="23.375" customWidth="1"/>
  </cols>
  <sheetData>
    <row r="1" spans="1:8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26</v>
      </c>
      <c r="C2">
        <v>1</v>
      </c>
      <c r="G2">
        <v>0.8</v>
      </c>
      <c r="H2">
        <v>1.5</v>
      </c>
    </row>
    <row r="3" spans="1:8" x14ac:dyDescent="0.3">
      <c r="A3" t="s">
        <v>26</v>
      </c>
      <c r="C3">
        <v>2</v>
      </c>
      <c r="G3">
        <v>0.8</v>
      </c>
      <c r="H3">
        <v>1.5</v>
      </c>
    </row>
    <row r="4" spans="1:8" x14ac:dyDescent="0.3">
      <c r="A4" t="s">
        <v>26</v>
      </c>
      <c r="C4">
        <v>3</v>
      </c>
      <c r="G4">
        <v>0.8</v>
      </c>
      <c r="H4">
        <v>1.5</v>
      </c>
    </row>
    <row r="5" spans="1:8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</row>
    <row r="6" spans="1:8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</row>
    <row r="7" spans="1:8" x14ac:dyDescent="0.3">
      <c r="A7" t="s">
        <v>26</v>
      </c>
      <c r="C7">
        <v>6</v>
      </c>
      <c r="G7">
        <v>0.8</v>
      </c>
      <c r="H7">
        <v>1.5</v>
      </c>
    </row>
    <row r="8" spans="1:8" x14ac:dyDescent="0.3">
      <c r="A8" t="s">
        <v>26</v>
      </c>
      <c r="C8">
        <v>7</v>
      </c>
      <c r="G8">
        <v>0.8</v>
      </c>
      <c r="H8">
        <v>1.5</v>
      </c>
    </row>
    <row r="9" spans="1:8" x14ac:dyDescent="0.3">
      <c r="A9" t="s">
        <v>26</v>
      </c>
      <c r="C9">
        <v>8</v>
      </c>
      <c r="G9">
        <v>0.8</v>
      </c>
      <c r="H9">
        <v>1.5</v>
      </c>
    </row>
    <row r="10" spans="1:8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</row>
    <row r="11" spans="1:8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</row>
    <row r="12" spans="1:8" x14ac:dyDescent="0.3">
      <c r="A12" t="s">
        <v>26</v>
      </c>
      <c r="B12">
        <v>17</v>
      </c>
      <c r="G12">
        <v>0.8</v>
      </c>
      <c r="H12">
        <v>1.5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2020-08-31T02:30:59Z</dcterms:modified>
</cp:coreProperties>
</file>