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20D3886-25D4-454A-B421-5A056D4469E3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1" i="1"/>
  <c r="C70" i="1"/>
  <c r="U63" i="5" l="1"/>
  <c r="S63" i="5"/>
  <c r="O63" i="5"/>
  <c r="H63" i="5"/>
  <c r="E63" i="5"/>
  <c r="C63" i="5"/>
  <c r="A63" i="5"/>
  <c r="C69" i="1"/>
  <c r="C62" i="1"/>
  <c r="L249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C66" i="1"/>
  <c r="C67" i="1"/>
  <c r="O68" i="5"/>
  <c r="S23" i="5" l="1"/>
  <c r="O23" i="5"/>
  <c r="H23" i="5"/>
  <c r="E23" i="5"/>
  <c r="C23" i="5"/>
  <c r="A23" i="5"/>
  <c r="L210" i="5" l="1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C22" i="1"/>
  <c r="U65" i="5" l="1"/>
  <c r="U64" i="5"/>
  <c r="U66" i="5"/>
  <c r="U62" i="5"/>
  <c r="S129" i="5" l="1"/>
  <c r="J129" i="5"/>
  <c r="H129" i="5"/>
  <c r="E129" i="5"/>
  <c r="C129" i="5"/>
  <c r="A129" i="5"/>
  <c r="S128" i="5"/>
  <c r="J128" i="5"/>
  <c r="H128" i="5"/>
  <c r="E128" i="5"/>
  <c r="C128" i="5"/>
  <c r="A128" i="5"/>
  <c r="J116" i="5"/>
  <c r="J117" i="5"/>
  <c r="J118" i="5"/>
  <c r="J119" i="5"/>
  <c r="J120" i="5"/>
  <c r="J121" i="5"/>
  <c r="J122" i="5"/>
  <c r="J123" i="5"/>
  <c r="J124" i="5"/>
  <c r="S124" i="5"/>
  <c r="H124" i="5"/>
  <c r="E124" i="5"/>
  <c r="C124" i="5"/>
  <c r="A124" i="5"/>
  <c r="S123" i="5"/>
  <c r="H123" i="5"/>
  <c r="E123" i="5"/>
  <c r="C123" i="5"/>
  <c r="A123" i="5"/>
  <c r="S122" i="5"/>
  <c r="H122" i="5"/>
  <c r="E122" i="5"/>
  <c r="C122" i="5"/>
  <c r="A122" i="5"/>
  <c r="S121" i="5"/>
  <c r="H121" i="5"/>
  <c r="E121" i="5"/>
  <c r="C121" i="5"/>
  <c r="A121" i="5"/>
  <c r="O128" i="5"/>
  <c r="O122" i="5"/>
  <c r="O123" i="5"/>
  <c r="O124" i="5"/>
  <c r="O121" i="5"/>
  <c r="O129" i="5"/>
  <c r="J130" i="5" l="1"/>
  <c r="J131" i="5"/>
  <c r="J132" i="5"/>
  <c r="J125" i="5"/>
  <c r="J126" i="5"/>
  <c r="J127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305" i="5" l="1"/>
  <c r="J306" i="5"/>
  <c r="J307" i="5"/>
  <c r="J308" i="5"/>
  <c r="J309" i="5"/>
  <c r="J299" i="5"/>
  <c r="J298" i="5"/>
  <c r="J297" i="5"/>
  <c r="J296" i="5"/>
  <c r="J295" i="5"/>
  <c r="J294" i="5"/>
  <c r="J293" i="5"/>
  <c r="J292" i="5"/>
  <c r="J291" i="5"/>
  <c r="J133" i="5" l="1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7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8" i="5" l="1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C63" i="1"/>
  <c r="O447" i="5" l="1"/>
  <c r="A442" i="5" l="1"/>
  <c r="C442" i="5"/>
  <c r="E442" i="5"/>
  <c r="H442" i="5"/>
  <c r="O442" i="5"/>
  <c r="S442" i="5"/>
  <c r="J430" i="5" l="1"/>
  <c r="J431" i="5"/>
  <c r="J432" i="5"/>
  <c r="J433" i="5"/>
  <c r="J434" i="5"/>
  <c r="L250" i="5" l="1"/>
  <c r="L251" i="5"/>
  <c r="K243" i="5"/>
  <c r="K244" i="5"/>
  <c r="K245" i="5"/>
  <c r="J237" i="5"/>
  <c r="J238" i="5"/>
  <c r="J239" i="5"/>
  <c r="S363" i="5"/>
  <c r="O363" i="5"/>
  <c r="H363" i="5"/>
  <c r="E363" i="5"/>
  <c r="C363" i="5"/>
  <c r="A363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62" i="5"/>
  <c r="O362" i="5"/>
  <c r="H362" i="5"/>
  <c r="E362" i="5"/>
  <c r="C362" i="5"/>
  <c r="A362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2" i="5"/>
  <c r="J331" i="5" s="1"/>
  <c r="J330" i="5" s="1"/>
  <c r="J329" i="5" s="1"/>
  <c r="C61" i="1"/>
  <c r="C11" i="1"/>
  <c r="C10" i="1"/>
  <c r="C5" i="1"/>
  <c r="C9" i="1"/>
  <c r="C4" i="1"/>
  <c r="C3" i="1"/>
  <c r="L310" i="5" l="1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K268" i="5" l="1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S276" i="5"/>
  <c r="O276" i="5"/>
  <c r="H276" i="5"/>
  <c r="E276" i="5"/>
  <c r="C276" i="5"/>
  <c r="A276" i="5"/>
  <c r="S275" i="5"/>
  <c r="O275" i="5"/>
  <c r="H275" i="5"/>
  <c r="E275" i="5"/>
  <c r="C275" i="5"/>
  <c r="A275" i="5"/>
  <c r="S274" i="5"/>
  <c r="O274" i="5"/>
  <c r="H274" i="5"/>
  <c r="E274" i="5"/>
  <c r="C274" i="5"/>
  <c r="A274" i="5"/>
  <c r="S273" i="5"/>
  <c r="O273" i="5"/>
  <c r="H273" i="5"/>
  <c r="E273" i="5"/>
  <c r="C273" i="5"/>
  <c r="A273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32" i="5" l="1"/>
  <c r="H132" i="5"/>
  <c r="E132" i="5"/>
  <c r="C132" i="5"/>
  <c r="A132" i="5"/>
  <c r="S131" i="5"/>
  <c r="H131" i="5"/>
  <c r="E131" i="5"/>
  <c r="C131" i="5"/>
  <c r="A131" i="5"/>
  <c r="O131" i="5"/>
  <c r="O132" i="5"/>
  <c r="S115" i="5" l="1"/>
  <c r="H115" i="5"/>
  <c r="E115" i="5"/>
  <c r="C115" i="5"/>
  <c r="A115" i="5"/>
  <c r="S114" i="5"/>
  <c r="H114" i="5"/>
  <c r="E114" i="5"/>
  <c r="C114" i="5"/>
  <c r="A114" i="5"/>
  <c r="O114" i="5"/>
  <c r="O115" i="5"/>
  <c r="S9" i="5" l="1"/>
  <c r="O9" i="5"/>
  <c r="H9" i="5"/>
  <c r="E9" i="5"/>
  <c r="C9" i="5"/>
  <c r="A9" i="5"/>
  <c r="C8" i="1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C154" i="1"/>
  <c r="C153" i="1"/>
  <c r="C155" i="1"/>
  <c r="S434" i="5" l="1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18" i="5"/>
  <c r="H418" i="5"/>
  <c r="E418" i="5"/>
  <c r="C418" i="5"/>
  <c r="A418" i="5"/>
  <c r="S417" i="5"/>
  <c r="H417" i="5"/>
  <c r="E417" i="5"/>
  <c r="C417" i="5"/>
  <c r="A417" i="5"/>
  <c r="S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S257" i="5"/>
  <c r="O251" i="5"/>
  <c r="H251" i="5"/>
  <c r="E251" i="5"/>
  <c r="C251" i="5"/>
  <c r="A251" i="5"/>
  <c r="S256" i="5"/>
  <c r="O250" i="5"/>
  <c r="H250" i="5"/>
  <c r="E250" i="5"/>
  <c r="C250" i="5"/>
  <c r="A250" i="5"/>
  <c r="S255" i="5"/>
  <c r="O249" i="5"/>
  <c r="H249" i="5"/>
  <c r="E249" i="5"/>
  <c r="C249" i="5"/>
  <c r="A249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9" i="5"/>
  <c r="O243" i="5"/>
  <c r="H243" i="5"/>
  <c r="E243" i="5"/>
  <c r="C243" i="5"/>
  <c r="A243" i="5"/>
  <c r="S242" i="5"/>
  <c r="O239" i="5"/>
  <c r="H239" i="5"/>
  <c r="E239" i="5"/>
  <c r="C239" i="5"/>
  <c r="A239" i="5"/>
  <c r="S241" i="5"/>
  <c r="O238" i="5"/>
  <c r="H238" i="5"/>
  <c r="E238" i="5"/>
  <c r="C238" i="5"/>
  <c r="A238" i="5"/>
  <c r="S240" i="5"/>
  <c r="O237" i="5"/>
  <c r="H237" i="5"/>
  <c r="E237" i="5"/>
  <c r="C237" i="5"/>
  <c r="A237" i="5"/>
  <c r="O418" i="5"/>
  <c r="O416" i="5"/>
  <c r="S415" i="5"/>
  <c r="C102" i="1"/>
  <c r="C104" i="1"/>
  <c r="C140" i="1"/>
  <c r="O417" i="5"/>
  <c r="C145" i="1"/>
  <c r="S413" i="5"/>
  <c r="C141" i="1"/>
  <c r="S414" i="5"/>
  <c r="C106" i="1"/>
  <c r="S233" i="5" l="1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96" i="1"/>
  <c r="C93" i="1"/>
  <c r="C99" i="1"/>
  <c r="C85" i="1"/>
  <c r="C86" i="1"/>
  <c r="C82" i="1"/>
  <c r="C84" i="1"/>
  <c r="C92" i="1"/>
  <c r="C83" i="1"/>
  <c r="C98" i="1"/>
  <c r="C97" i="1"/>
  <c r="C94" i="1"/>
  <c r="C87" i="1"/>
  <c r="C100" i="1"/>
  <c r="A470" i="5" l="1"/>
  <c r="C470" i="5"/>
  <c r="E470" i="5"/>
  <c r="H470" i="5"/>
  <c r="O470" i="5"/>
  <c r="S470" i="5"/>
  <c r="S440" i="5"/>
  <c r="O440" i="5"/>
  <c r="H440" i="5"/>
  <c r="E440" i="5"/>
  <c r="C440" i="5"/>
  <c r="A440" i="5"/>
  <c r="S200" i="5" l="1"/>
  <c r="O242" i="5"/>
  <c r="H242" i="5"/>
  <c r="E242" i="5"/>
  <c r="C242" i="5"/>
  <c r="A242" i="5"/>
  <c r="S199" i="5"/>
  <c r="O241" i="5"/>
  <c r="H241" i="5"/>
  <c r="E241" i="5"/>
  <c r="C241" i="5"/>
  <c r="A241" i="5"/>
  <c r="S197" i="5"/>
  <c r="O236" i="5"/>
  <c r="H236" i="5"/>
  <c r="E236" i="5"/>
  <c r="C236" i="5"/>
  <c r="A236" i="5"/>
  <c r="S196" i="5"/>
  <c r="O235" i="5"/>
  <c r="H235" i="5"/>
  <c r="E235" i="5"/>
  <c r="C235" i="5"/>
  <c r="A235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7" i="1"/>
  <c r="C52" i="1"/>
  <c r="C53" i="1"/>
  <c r="C54" i="1"/>
  <c r="C45" i="1"/>
  <c r="C36" i="1"/>
  <c r="C51" i="1"/>
  <c r="C37" i="1"/>
  <c r="C43" i="1"/>
  <c r="C42" i="1"/>
  <c r="C44" i="1"/>
  <c r="C49" i="1"/>
  <c r="C35" i="1"/>
  <c r="C48" i="1"/>
  <c r="C50" i="1"/>
  <c r="C38" i="1"/>
  <c r="C46" i="1"/>
  <c r="C40" i="1"/>
  <c r="C39" i="1"/>
  <c r="C41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3" i="1"/>
  <c r="C34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31" i="1"/>
  <c r="C27" i="1"/>
  <c r="C28" i="1"/>
  <c r="C30" i="1"/>
  <c r="C29" i="1"/>
  <c r="C25" i="1"/>
  <c r="S25" i="5" l="1"/>
  <c r="O25" i="5"/>
  <c r="H25" i="5"/>
  <c r="E25" i="5"/>
  <c r="C25" i="5"/>
  <c r="A25" i="5"/>
  <c r="C24" i="1"/>
  <c r="I329" i="5" l="1"/>
  <c r="I330" i="5"/>
  <c r="O281" i="5" l="1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S270" i="5"/>
  <c r="S281" i="5"/>
  <c r="S272" i="5"/>
  <c r="S279" i="5"/>
  <c r="S271" i="5"/>
  <c r="S280" i="5"/>
  <c r="I331" i="5" l="1"/>
  <c r="I332" i="5" l="1"/>
  <c r="I333" i="5" l="1"/>
  <c r="S236" i="5" l="1"/>
  <c r="O248" i="5"/>
  <c r="H248" i="5"/>
  <c r="E248" i="5"/>
  <c r="C248" i="5"/>
  <c r="A248" i="5"/>
  <c r="S235" i="5"/>
  <c r="O247" i="5"/>
  <c r="H247" i="5"/>
  <c r="E247" i="5"/>
  <c r="C247" i="5"/>
  <c r="A247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4" i="1"/>
  <c r="C15" i="1"/>
  <c r="C18" i="1"/>
  <c r="S15" i="5" l="1"/>
  <c r="O15" i="5"/>
  <c r="H15" i="5"/>
  <c r="E15" i="5"/>
  <c r="C15" i="5"/>
  <c r="A15" i="5"/>
  <c r="S472" i="5" l="1"/>
  <c r="O472" i="5"/>
  <c r="H472" i="5"/>
  <c r="E472" i="5"/>
  <c r="C472" i="5"/>
  <c r="A472" i="5"/>
  <c r="S471" i="5"/>
  <c r="O471" i="5"/>
  <c r="H471" i="5"/>
  <c r="E471" i="5"/>
  <c r="C471" i="5"/>
  <c r="A471" i="5"/>
  <c r="H469" i="5" l="1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1" i="5"/>
  <c r="H439" i="5"/>
  <c r="H438" i="5"/>
  <c r="H437" i="5"/>
  <c r="H436" i="5"/>
  <c r="H435" i="5"/>
  <c r="H429" i="5"/>
  <c r="H428" i="5"/>
  <c r="H427" i="5"/>
  <c r="H426" i="5"/>
  <c r="H425" i="5"/>
  <c r="H424" i="5"/>
  <c r="H423" i="5"/>
  <c r="H422" i="5"/>
  <c r="H421" i="5"/>
  <c r="H420" i="5"/>
  <c r="H419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1" i="5"/>
  <c r="H358" i="5"/>
  <c r="H357" i="5"/>
  <c r="H356" i="5"/>
  <c r="H353" i="5"/>
  <c r="H352" i="5"/>
  <c r="H351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78" i="5"/>
  <c r="H277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46" i="5"/>
  <c r="H240" i="5"/>
  <c r="H234" i="5"/>
  <c r="H200" i="5"/>
  <c r="H199" i="5"/>
  <c r="H198" i="5"/>
  <c r="H197" i="5"/>
  <c r="H196" i="5"/>
  <c r="H195" i="5"/>
  <c r="H194" i="5"/>
  <c r="H193" i="5"/>
  <c r="H192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0" i="5"/>
  <c r="H127" i="5"/>
  <c r="H126" i="5"/>
  <c r="H125" i="5"/>
  <c r="H120" i="5"/>
  <c r="H119" i="5"/>
  <c r="H118" i="5"/>
  <c r="H117" i="5"/>
  <c r="H116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9" i="5"/>
  <c r="O469" i="5"/>
  <c r="E469" i="5"/>
  <c r="C469" i="5"/>
  <c r="A469" i="5"/>
  <c r="E2" i="6"/>
  <c r="C5" i="6"/>
  <c r="E4" i="6"/>
  <c r="E3" i="6"/>
  <c r="C4" i="6"/>
  <c r="C158" i="1"/>
  <c r="E5" i="6"/>
  <c r="C159" i="1"/>
  <c r="C3" i="6"/>
  <c r="C2" i="6"/>
  <c r="S457" i="5" l="1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24" i="5"/>
  <c r="O424" i="5"/>
  <c r="E424" i="5"/>
  <c r="C424" i="5"/>
  <c r="A424" i="5"/>
  <c r="S423" i="5"/>
  <c r="O423" i="5"/>
  <c r="E423" i="5"/>
  <c r="C423" i="5"/>
  <c r="A423" i="5"/>
  <c r="S422" i="5"/>
  <c r="O422" i="5"/>
  <c r="E422" i="5"/>
  <c r="C422" i="5"/>
  <c r="A422" i="5"/>
  <c r="S421" i="5"/>
  <c r="O421" i="5"/>
  <c r="E421" i="5"/>
  <c r="C421" i="5"/>
  <c r="A421" i="5"/>
  <c r="S420" i="5"/>
  <c r="O420" i="5"/>
  <c r="E420" i="5"/>
  <c r="C420" i="5"/>
  <c r="A420" i="5"/>
  <c r="S419" i="5"/>
  <c r="O419" i="5"/>
  <c r="E419" i="5"/>
  <c r="C419" i="5"/>
  <c r="A419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412" i="5"/>
  <c r="E412" i="5"/>
  <c r="C412" i="5"/>
  <c r="A412" i="5"/>
  <c r="S411" i="5"/>
  <c r="E411" i="5"/>
  <c r="C411" i="5"/>
  <c r="A411" i="5"/>
  <c r="S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S402" i="5"/>
  <c r="S403" i="5"/>
  <c r="S404" i="5"/>
  <c r="S406" i="5"/>
  <c r="S405" i="5"/>
  <c r="C157" i="1"/>
  <c r="C143" i="1"/>
  <c r="C152" i="1"/>
  <c r="S409" i="5"/>
  <c r="C137" i="1"/>
  <c r="C135" i="1"/>
  <c r="O410" i="5"/>
  <c r="O412" i="5"/>
  <c r="S407" i="5"/>
  <c r="S408" i="5"/>
  <c r="C136" i="1"/>
  <c r="C142" i="1"/>
  <c r="O411" i="5"/>
  <c r="C156" i="1"/>
  <c r="S17" i="5" l="1"/>
  <c r="O17" i="5"/>
  <c r="H17" i="5"/>
  <c r="E17" i="5"/>
  <c r="C17" i="5"/>
  <c r="A17" i="5"/>
  <c r="S452" i="5"/>
  <c r="S451" i="5"/>
  <c r="S450" i="5"/>
  <c r="S449" i="5"/>
  <c r="S448" i="5"/>
  <c r="S447" i="5"/>
  <c r="S446" i="5"/>
  <c r="S445" i="5"/>
  <c r="S444" i="5"/>
  <c r="S443" i="5"/>
  <c r="S441" i="5"/>
  <c r="S439" i="5"/>
  <c r="S438" i="5"/>
  <c r="S437" i="5"/>
  <c r="S436" i="5"/>
  <c r="S435" i="5"/>
  <c r="S429" i="5"/>
  <c r="S428" i="5"/>
  <c r="S427" i="5"/>
  <c r="S426" i="5"/>
  <c r="S425" i="5"/>
  <c r="S401" i="5"/>
  <c r="S400" i="5"/>
  <c r="S399" i="5"/>
  <c r="S398" i="5"/>
  <c r="S397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1" i="5"/>
  <c r="S358" i="5"/>
  <c r="S357" i="5"/>
  <c r="S356" i="5"/>
  <c r="S353" i="5"/>
  <c r="S352" i="5"/>
  <c r="S351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09" i="5"/>
  <c r="S308" i="5"/>
  <c r="S307" i="5"/>
  <c r="S306" i="5"/>
  <c r="S305" i="5"/>
  <c r="S299" i="5"/>
  <c r="S298" i="5"/>
  <c r="S297" i="5"/>
  <c r="S296" i="5"/>
  <c r="S295" i="5"/>
  <c r="S294" i="5"/>
  <c r="S293" i="5"/>
  <c r="S292" i="5"/>
  <c r="S291" i="5"/>
  <c r="S267" i="5"/>
  <c r="S266" i="5"/>
  <c r="S265" i="5"/>
  <c r="S264" i="5"/>
  <c r="S263" i="5"/>
  <c r="S262" i="5"/>
  <c r="S261" i="5"/>
  <c r="S260" i="5"/>
  <c r="S259" i="5"/>
  <c r="S258" i="5"/>
  <c r="S254" i="5"/>
  <c r="S253" i="5"/>
  <c r="S252" i="5"/>
  <c r="S248" i="5"/>
  <c r="S247" i="5"/>
  <c r="S246" i="5"/>
  <c r="S234" i="5"/>
  <c r="S198" i="5"/>
  <c r="S195" i="5"/>
  <c r="S194" i="5"/>
  <c r="S193" i="5"/>
  <c r="S192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0" i="5"/>
  <c r="S127" i="5"/>
  <c r="S126" i="5"/>
  <c r="S125" i="5"/>
  <c r="S120" i="5"/>
  <c r="S119" i="5"/>
  <c r="S118" i="5"/>
  <c r="S117" i="5"/>
  <c r="S116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61" i="5"/>
  <c r="S59" i="5"/>
  <c r="S58" i="5"/>
  <c r="S24" i="5"/>
  <c r="S22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E447" i="5"/>
  <c r="C447" i="5"/>
  <c r="A447" i="5"/>
  <c r="S277" i="5"/>
  <c r="S321" i="5"/>
  <c r="S322" i="5"/>
  <c r="S314" i="5"/>
  <c r="S323" i="5"/>
  <c r="S319" i="5"/>
  <c r="S268" i="5"/>
  <c r="S269" i="5"/>
  <c r="S312" i="5"/>
  <c r="S320" i="5"/>
  <c r="S278" i="5"/>
  <c r="S310" i="5"/>
  <c r="S311" i="5"/>
  <c r="S313" i="5"/>
  <c r="S286" i="5"/>
  <c r="S301" i="5"/>
  <c r="S287" i="5"/>
  <c r="S302" i="5"/>
  <c r="S57" i="5"/>
  <c r="S285" i="5"/>
  <c r="S60" i="5"/>
  <c r="S303" i="5"/>
  <c r="S326" i="5"/>
  <c r="S283" i="5"/>
  <c r="S290" i="5"/>
  <c r="S304" i="5"/>
  <c r="S395" i="5"/>
  <c r="S289" i="5"/>
  <c r="S300" i="5"/>
  <c r="S288" i="5"/>
  <c r="S282" i="5"/>
  <c r="S325" i="5"/>
  <c r="S396" i="5"/>
  <c r="S392" i="5"/>
  <c r="S393" i="5"/>
  <c r="S394" i="5"/>
  <c r="S328" i="5"/>
  <c r="S324" i="5"/>
  <c r="S284" i="5"/>
  <c r="S327" i="5"/>
  <c r="O446" i="5" l="1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1" i="5"/>
  <c r="E441" i="5"/>
  <c r="C441" i="5"/>
  <c r="A441" i="5"/>
  <c r="C150" i="1"/>
  <c r="C147" i="1"/>
  <c r="C146" i="1"/>
  <c r="C151" i="1"/>
  <c r="O391" i="5" l="1"/>
  <c r="E391" i="5"/>
  <c r="C391" i="5"/>
  <c r="A391" i="5"/>
  <c r="O390" i="5"/>
  <c r="E390" i="5"/>
  <c r="C390" i="5"/>
  <c r="A390" i="5"/>
  <c r="O389" i="5"/>
  <c r="E389" i="5"/>
  <c r="C389" i="5"/>
  <c r="A389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58" i="5"/>
  <c r="E358" i="5"/>
  <c r="C358" i="5"/>
  <c r="A358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E429" i="5" l="1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8" i="5"/>
  <c r="E388" i="5"/>
  <c r="C388" i="5"/>
  <c r="A388" i="5"/>
  <c r="O387" i="5"/>
  <c r="E387" i="5"/>
  <c r="C387" i="5"/>
  <c r="A387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1" i="5"/>
  <c r="E361" i="5"/>
  <c r="C361" i="5"/>
  <c r="A361" i="5"/>
  <c r="O357" i="5"/>
  <c r="E357" i="5"/>
  <c r="C357" i="5"/>
  <c r="A357" i="5"/>
  <c r="O356" i="5"/>
  <c r="E356" i="5"/>
  <c r="C356" i="5"/>
  <c r="A356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429" i="5"/>
  <c r="O427" i="5"/>
  <c r="O425" i="5"/>
  <c r="O428" i="5"/>
  <c r="O426" i="5"/>
  <c r="O401" i="5"/>
  <c r="O399" i="5"/>
  <c r="O397" i="5"/>
  <c r="O398" i="5"/>
  <c r="O400" i="5"/>
  <c r="C133" i="1"/>
  <c r="C125" i="1"/>
  <c r="C130" i="1"/>
  <c r="C139" i="1"/>
  <c r="C128" i="1"/>
  <c r="C132" i="1"/>
  <c r="C148" i="1"/>
  <c r="C129" i="1"/>
  <c r="C127" i="1"/>
  <c r="C144" i="1"/>
  <c r="C134" i="1"/>
  <c r="C131" i="1"/>
  <c r="C126" i="1"/>
  <c r="C149" i="1"/>
  <c r="C138" i="1"/>
  <c r="O333" i="5" l="1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78" i="5"/>
  <c r="C277" i="5"/>
  <c r="C269" i="5"/>
  <c r="C268" i="5"/>
  <c r="C123" i="1"/>
  <c r="C124" i="1"/>
  <c r="C122" i="1"/>
  <c r="E314" i="5" l="1"/>
  <c r="A314" i="5"/>
  <c r="E313" i="5"/>
  <c r="A313" i="5"/>
  <c r="E312" i="5"/>
  <c r="A312" i="5"/>
  <c r="E311" i="5"/>
  <c r="A311" i="5"/>
  <c r="E310" i="5"/>
  <c r="A310" i="5"/>
  <c r="A309" i="5"/>
  <c r="E309" i="5"/>
  <c r="O314" i="5"/>
  <c r="O312" i="5"/>
  <c r="O310" i="5"/>
  <c r="O311" i="5"/>
  <c r="O313" i="5"/>
  <c r="E308" i="5"/>
  <c r="A308" i="5"/>
  <c r="E307" i="5"/>
  <c r="A307" i="5"/>
  <c r="O304" i="5"/>
  <c r="E304" i="5"/>
  <c r="A304" i="5"/>
  <c r="O303" i="5"/>
  <c r="E303" i="5"/>
  <c r="A303" i="5"/>
  <c r="O302" i="5"/>
  <c r="E302" i="5"/>
  <c r="A302" i="5"/>
  <c r="E299" i="5"/>
  <c r="A299" i="5"/>
  <c r="E298" i="5"/>
  <c r="A298" i="5"/>
  <c r="E297" i="5"/>
  <c r="A297" i="5"/>
  <c r="E296" i="5"/>
  <c r="A296" i="5"/>
  <c r="E295" i="5"/>
  <c r="A295" i="5"/>
  <c r="E294" i="5"/>
  <c r="A294" i="5"/>
  <c r="E293" i="5"/>
  <c r="A293" i="5"/>
  <c r="O290" i="5"/>
  <c r="E290" i="5"/>
  <c r="A290" i="5"/>
  <c r="O289" i="5"/>
  <c r="E289" i="5"/>
  <c r="A289" i="5"/>
  <c r="O288" i="5"/>
  <c r="E288" i="5"/>
  <c r="A288" i="5"/>
  <c r="O287" i="5"/>
  <c r="E287" i="5"/>
  <c r="A287" i="5"/>
  <c r="O286" i="5"/>
  <c r="E286" i="5"/>
  <c r="A286" i="5"/>
  <c r="O285" i="5"/>
  <c r="E285" i="5"/>
  <c r="A285" i="5"/>
  <c r="O284" i="5"/>
  <c r="E284" i="5"/>
  <c r="A284" i="5"/>
  <c r="O200" i="5"/>
  <c r="O199" i="5"/>
  <c r="O198" i="5"/>
  <c r="O197" i="5"/>
  <c r="O196" i="5"/>
  <c r="O195" i="5"/>
  <c r="O194" i="5"/>
  <c r="O193" i="5"/>
  <c r="O192" i="5"/>
  <c r="O164" i="5"/>
  <c r="O163" i="5"/>
  <c r="O162" i="5"/>
  <c r="O161" i="5"/>
  <c r="O160" i="5"/>
  <c r="O159" i="5"/>
  <c r="O158" i="5"/>
  <c r="O157" i="5"/>
  <c r="O156" i="5"/>
  <c r="O301" i="5"/>
  <c r="O300" i="5"/>
  <c r="O283" i="5"/>
  <c r="O282" i="5"/>
  <c r="O278" i="5"/>
  <c r="O277" i="5"/>
  <c r="O269" i="5"/>
  <c r="E306" i="5"/>
  <c r="A306" i="5"/>
  <c r="E305" i="5"/>
  <c r="A305" i="5"/>
  <c r="E301" i="5"/>
  <c r="A301" i="5"/>
  <c r="E300" i="5"/>
  <c r="A300" i="5"/>
  <c r="E292" i="5"/>
  <c r="A292" i="5"/>
  <c r="E291" i="5"/>
  <c r="A291" i="5"/>
  <c r="E283" i="5"/>
  <c r="A283" i="5"/>
  <c r="E282" i="5"/>
  <c r="A282" i="5"/>
  <c r="O296" i="5"/>
  <c r="C121" i="1"/>
  <c r="O307" i="5"/>
  <c r="O293" i="5"/>
  <c r="O298" i="5"/>
  <c r="O295" i="5"/>
  <c r="O308" i="5"/>
  <c r="O309" i="5"/>
  <c r="O306" i="5"/>
  <c r="O292" i="5"/>
  <c r="O291" i="5"/>
  <c r="O299" i="5"/>
  <c r="O305" i="5"/>
  <c r="O297" i="5"/>
  <c r="O294" i="5"/>
  <c r="E278" i="5" l="1"/>
  <c r="A278" i="5"/>
  <c r="E277" i="5"/>
  <c r="A277" i="5"/>
  <c r="E269" i="5"/>
  <c r="A269" i="5"/>
  <c r="O268" i="5"/>
  <c r="O267" i="5"/>
  <c r="E268" i="5"/>
  <c r="C267" i="5"/>
  <c r="A268" i="5"/>
  <c r="C117" i="1"/>
  <c r="C118" i="1"/>
  <c r="C120" i="1"/>
  <c r="C116" i="1"/>
  <c r="C119" i="1"/>
  <c r="E200" i="5" l="1"/>
  <c r="C200" i="5"/>
  <c r="A200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95" i="5"/>
  <c r="E194" i="5"/>
  <c r="E193" i="5"/>
  <c r="E192" i="5"/>
  <c r="E159" i="5"/>
  <c r="E158" i="5"/>
  <c r="E157" i="5"/>
  <c r="E156" i="5"/>
  <c r="C195" i="5"/>
  <c r="C194" i="5"/>
  <c r="C193" i="5"/>
  <c r="C192" i="5"/>
  <c r="C159" i="5"/>
  <c r="C158" i="5"/>
  <c r="C157" i="5"/>
  <c r="C156" i="5"/>
  <c r="A158" i="5"/>
  <c r="A159" i="5"/>
  <c r="A193" i="5"/>
  <c r="A195" i="5"/>
  <c r="A194" i="5"/>
  <c r="A192" i="5"/>
  <c r="A157" i="5"/>
  <c r="A156" i="5"/>
  <c r="E94" i="5"/>
  <c r="C94" i="5"/>
  <c r="A94" i="5"/>
  <c r="E93" i="5"/>
  <c r="C93" i="5"/>
  <c r="A93" i="5"/>
  <c r="C95" i="1"/>
  <c r="C115" i="1"/>
  <c r="O94" i="5"/>
  <c r="O93" i="5"/>
  <c r="C91" i="1"/>
  <c r="S18" i="5" l="1"/>
  <c r="S3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46" i="5"/>
  <c r="O240" i="5"/>
  <c r="O234" i="5"/>
  <c r="O61" i="5"/>
  <c r="O60" i="5"/>
  <c r="O59" i="5"/>
  <c r="O58" i="5"/>
  <c r="O57" i="5"/>
  <c r="O24" i="5"/>
  <c r="O22" i="5"/>
  <c r="O18" i="5"/>
  <c r="O3" i="5"/>
  <c r="C108" i="1"/>
  <c r="O120" i="5"/>
  <c r="O86" i="5"/>
  <c r="O117" i="5"/>
  <c r="O90" i="5"/>
  <c r="O130" i="5"/>
  <c r="O116" i="5"/>
  <c r="C88" i="1"/>
  <c r="O109" i="5"/>
  <c r="O100" i="5"/>
  <c r="C57" i="1"/>
  <c r="O74" i="5"/>
  <c r="C81" i="1"/>
  <c r="O88" i="5"/>
  <c r="O138" i="5"/>
  <c r="O146" i="5"/>
  <c r="C105" i="1"/>
  <c r="O106" i="5"/>
  <c r="O148" i="5"/>
  <c r="O96" i="5"/>
  <c r="O125" i="5"/>
  <c r="O95" i="5"/>
  <c r="O151" i="5"/>
  <c r="O101" i="5"/>
  <c r="O142" i="5"/>
  <c r="O98" i="5"/>
  <c r="C58" i="1"/>
  <c r="C112" i="1"/>
  <c r="O112" i="5"/>
  <c r="O127" i="5"/>
  <c r="C101" i="1"/>
  <c r="O103" i="5"/>
  <c r="O89" i="5"/>
  <c r="O152" i="5"/>
  <c r="O137" i="5"/>
  <c r="C80" i="1"/>
  <c r="O76" i="5"/>
  <c r="C113" i="1"/>
  <c r="O147" i="5"/>
  <c r="C76" i="1"/>
  <c r="C56" i="1"/>
  <c r="O150" i="5"/>
  <c r="C21" i="1"/>
  <c r="O113" i="5"/>
  <c r="O143" i="5"/>
  <c r="O77" i="5"/>
  <c r="C78" i="1"/>
  <c r="O118" i="5"/>
  <c r="O83" i="5"/>
  <c r="O91" i="5"/>
  <c r="C75" i="1"/>
  <c r="C89" i="1"/>
  <c r="C103" i="1"/>
  <c r="C59" i="1"/>
  <c r="O134" i="5"/>
  <c r="O154" i="5"/>
  <c r="O126" i="5"/>
  <c r="O87" i="5"/>
  <c r="O108" i="5"/>
  <c r="C107" i="1"/>
  <c r="O82" i="5"/>
  <c r="O149" i="5"/>
  <c r="O104" i="5"/>
  <c r="C77" i="1"/>
  <c r="O92" i="5"/>
  <c r="C114" i="1"/>
  <c r="O84" i="5"/>
  <c r="O102" i="5"/>
  <c r="O139" i="5"/>
  <c r="C111" i="1"/>
  <c r="O141" i="5"/>
  <c r="O107" i="5"/>
  <c r="O85" i="5"/>
  <c r="O153" i="5"/>
  <c r="O79" i="5"/>
  <c r="O119" i="5"/>
  <c r="O155" i="5"/>
  <c r="C110" i="1"/>
  <c r="O133" i="5"/>
  <c r="O136" i="5"/>
  <c r="C79" i="1"/>
  <c r="O97" i="5"/>
  <c r="C73" i="1"/>
  <c r="C74" i="1"/>
  <c r="C109" i="1"/>
  <c r="O75" i="5"/>
  <c r="O80" i="5"/>
  <c r="C60" i="1"/>
  <c r="C90" i="1"/>
  <c r="O111" i="5"/>
  <c r="O135" i="5"/>
  <c r="O144" i="5"/>
  <c r="O81" i="5"/>
  <c r="O105" i="5"/>
  <c r="O110" i="5"/>
  <c r="O99" i="5"/>
  <c r="O145" i="5"/>
  <c r="O140" i="5"/>
  <c r="C23" i="1"/>
  <c r="Q2" i="5" l="1"/>
  <c r="M2" i="5"/>
  <c r="O78" i="5"/>
  <c r="C6" i="6"/>
  <c r="E6" i="6"/>
  <c r="E267" i="5" l="1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46" i="5"/>
  <c r="C246" i="5"/>
  <c r="A246" i="5"/>
  <c r="E240" i="5"/>
  <c r="C240" i="5"/>
  <c r="A240" i="5"/>
  <c r="E234" i="5"/>
  <c r="C234" i="5"/>
  <c r="A234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E155" i="5" l="1"/>
  <c r="C155" i="5"/>
  <c r="A15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<sst xmlns="http://schemas.openxmlformats.org/spreadsheetml/2006/main" count="1511" uniqueCount="629">
  <si>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</si>
  <si>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</si>
  <si>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</si>
  <si>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</si>
  <si>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</si>
  <si>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</si>
  <si>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</si>
  <si>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</si>
  <si>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</si>
  <si>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</si>
  <si>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</si>
  <si>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</si>
  <si>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</si>
  <si>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</si>
  <si>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</si>
  <si>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</si>
  <si>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</si>
  <si>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</si>
  <si>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</si>
  <si>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</si>
  <si>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</si>
  <si>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</si>
  <si>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</si>
  <si>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</si>
  <si>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</si>
  <si>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</si>
  <si>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</si>
  <si>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</si>
  <si>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</si>
  <si>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</si>
  <si>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</si>
  <si>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</si>
  <si>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</si>
  <si>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</si>
  <si>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</si>
  <si>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</si>
  <si>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</si>
  <si>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</si>
  <si>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</si>
  <si>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</si>
  <si>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</si>
  <si>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</si>
  <si>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</si>
  <si>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</si>
  <si>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</si>
  <si>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</si>
  <si>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</si>
  <si>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</si>
  <si>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</si>
  <si>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</si>
  <si>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</si>
  <si>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</si>
  <si>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</si>
  <si>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</si>
  <si>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</si>
  <si>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</si>
  <si>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</si>
  <si>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</si>
  <si>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</si>
  <si>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</si>
  <si>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</si>
  <si>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</si>
  <si>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</si>
  <si>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</si>
  <si>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</si>
  <si>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</si>
  <si>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</si>
  <si>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</si>
  <si>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</si>
  <si>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</si>
  <si>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</si>
  <si>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</si>
  <si>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</si>
  <si>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</si>
  <si>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</si>
  <si>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</si>
  <si>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</si>
  <si>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</si>
  <si>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</si>
  <si>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</si>
  <si>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</si>
  <si>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</si>
  <si>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</si>
  <si>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</si>
  <si>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</si>
  <si>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</si>
  <si>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</si>
  <si>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</si>
  <si>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</si>
  <si>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</si>
  <si>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</si>
  <si>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</si>
  <si>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</si>
  <si>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</si>
  <si>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</si>
  <si>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</si>
  <si>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</si>
  <si>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</si>
  <si>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</si>
  <si>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</si>
  <si>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</si>
  <si>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</si>
  <si>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</si>
  <si>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</si>
  <si>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</si>
  <si>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</si>
  <si>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</si>
  <si>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</si>
  <si>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</si>
  <si>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</si>
  <si>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</si>
  <si>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</si>
  <si>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</si>
  <si>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</si>
  <si>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</si>
  <si>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</si>
  <si>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</si>
  <si>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</si>
  <si>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</si>
  <si>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</si>
  <si>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</si>
  <si>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</si>
  <si>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</si>
  <si>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</si>
  <si>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</si>
  <si>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</si>
  <si>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</si>
  <si>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</si>
  <si>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</si>
  <si>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</si>
  <si>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</si>
  <si>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</si>
  <si>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</si>
  <si>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</si>
  <si>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</si>
  <si>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</si>
  <si>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</si>
  <si>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</si>
  <si>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</si>
  <si>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</si>
  <si>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</si>
  <si>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</si>
  <si>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</si>
  <si>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</si>
  <si>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</si>
  <si>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</si>
  <si>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</si>
  <si>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</si>
  <si>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</si>
  <si>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</si>
  <si>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</si>
  <si>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</si>
  <si>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</si>
  <si>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</si>
  <si>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</si>
  <si>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</si>
  <si>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</si>
  <si>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</si>
  <si>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</si>
  <si>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</si>
  <si>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</si>
  <si>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</si>
  <si>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</si>
  <si>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</si>
  <si>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</si>
  <si>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</si>
  <si>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</si>
  <si>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</si>
  <si>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</si>
  <si>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</si>
  <si>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</si>
  <si>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</si>
  <si>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</si>
  <si>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</si>
  <si>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</si>
  <si>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</si>
  <si>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</si>
  <si>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</si>
  <si>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</si>
  <si>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</si>
  <si>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</si>
  <si>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</si>
  <si>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</si>
  <si>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</si>
  <si>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</si>
  <si>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</si>
  <si>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</si>
  <si>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</si>
  <si>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</si>
  <si>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</si>
  <si>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</si>
  <si>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</si>
  <si>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</si>
  <si>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</si>
  <si>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</si>
  <si>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</si>
  <si>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</si>
  <si>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</si>
  <si>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</si>
  <si>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</si>
  <si>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</si>
  <si>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</si>
  <si>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</si>
  <si>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</si>
  <si>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</si>
  <si>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</si>
  <si>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</si>
  <si>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</si>
  <si>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</si>
  <si>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</si>
  <si>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</si>
  <si>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</si>
  <si>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</si>
  <si>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</si>
  <si>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</si>
  <si>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</si>
  <si>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</si>
  <si>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</si>
  <si>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</si>
  <si>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</si>
  <si>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</si>
  <si>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</si>
  <si>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</si>
  <si>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</si>
  <si>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</si>
  <si>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</si>
  <si>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</si>
  <si>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</si>
  <si>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</si>
  <si>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</si>
  <si>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</si>
  <si>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</si>
  <si>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</si>
  <si>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</si>
  <si>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</si>
  <si>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</si>
  <si>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</si>
  <si>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</si>
  <si>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</si>
  <si>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</si>
  <si>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</si>
  <si>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</si>
  <si>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</si>
  <si>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</si>
  <si>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</si>
  <si>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</si>
  <si>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</si>
  <si>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</si>
  <si>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</si>
  <si>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</si>
  <si>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</si>
  <si>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</si>
  <si>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</si>
  <si>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</si>
  <si>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</si>
  <si>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</si>
  <si>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</si>
  <si>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</si>
  <si>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</si>
  <si>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</si>
  <si>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</si>
  <si>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</si>
  <si>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</si>
  <si>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</si>
  <si>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</si>
  <si>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</si>
  <si>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</si>
  <si>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</si>
  <si>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</si>
  <si>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</si>
  <si>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</si>
  <si>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</si>
  <si>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</si>
  <si>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</si>
  <si>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</si>
  <si>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</si>
  <si>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</si>
  <si>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</si>
  <si>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</si>
  <si>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</si>
  <si>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</si>
  <si>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</si>
  <si>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</si>
  <si>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</si>
  <si>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</si>
  <si>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</si>
  <si>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</si>
  <si>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</si>
  <si>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</si>
  <si>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</si>
  <si>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</si>
  <si>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</si>
  <si>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</si>
  <si>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</si>
  <si>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</si>
  <si>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</si>
  <si>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</si>
  <si>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</si>
  <si>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</si>
  <si>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</si>
  <si>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</si>
  <si>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</si>
  <si>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</si>
  <si>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</si>
  <si>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</si>
  <si>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</si>
  <si>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</si>
  <si>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</si>
  <si>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</si>
  <si>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</si>
  <si>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</si>
  <si>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</si>
  <si>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</si>
  <si>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</si>
  <si>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</si>
  <si>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</si>
  <si>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</si>
  <si>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</si>
  <si>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</si>
  <si>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</si>
  <si>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</si>
  <si>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</si>
  <si>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</si>
  <si>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</si>
  <si>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</si>
  <si>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</si>
  <si>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</si>
  <si>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</si>
  <si>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</si>
  <si>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</si>
  <si>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</si>
  <si>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</si>
  <si>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</si>
  <si>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</si>
  <si>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</si>
  <si>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</si>
  <si>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</si>
  <si>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</si>
  <si>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</si>
  <si>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</si>
  <si>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</si>
  <si>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</si>
  <si>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</si>
  <si>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</si>
  <si>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</si>
  <si>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</si>
  <si>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</si>
  <si>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</si>
  <si>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</si>
  <si>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</si>
  <si>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</si>
  <si>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</si>
  <si>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</si>
  <si>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</si>
  <si>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</si>
  <si>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</si>
  <si>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</si>
  <si>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</si>
  <si>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</si>
  <si>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</si>
  <si>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</si>
  <si>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</si>
  <si>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</si>
  <si>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</si>
  <si>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</si>
  <si>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</si>
  <si>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</si>
  <si>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</si>
  <si>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</si>
  <si>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</si>
  <si>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</si>
  <si>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</si>
  <si>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</si>
  <si>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</si>
  <si>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</si>
  <si>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</si>
  <si>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</si>
  <si>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</si>
  <si>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</si>
  <si>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</si>
  <si>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</si>
  <si>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</si>
  <si>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</si>
  <si>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</si>
  <si>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</si>
  <si>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</si>
  <si>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</si>
  <si>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</si>
  <si>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</si>
  <si>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</si>
  <si>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</si>
  <si>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</si>
  <si>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</si>
  <si>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</si>
  <si>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</si>
  <si>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</si>
  <si>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</si>
  <si>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</si>
  <si>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</si>
  <si>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</si>
  <si>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</si>
  <si>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</si>
  <si>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</si>
  <si>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</si>
  <si>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</si>
  <si>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</si>
  <si>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</si>
  <si>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</si>
  <si>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</si>
  <si>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</si>
  <si>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</si>
  <si>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</si>
  <si>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</si>
  <si>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</si>
  <si>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</si>
  <si>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</si>
  <si>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</si>
  <si>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</si>
  <si>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</si>
  <si>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</si>
  <si>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</si>
  <si>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</si>
  <si>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</si>
  <si>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</si>
  <si>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</si>
  <si>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</si>
  <si>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</si>
  <si>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</si>
  <si>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</si>
  <si>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</si>
  <si>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</si>
  <si>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</si>
  <si>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</si>
  <si>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</si>
  <si>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</si>
  <si>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</si>
  <si>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</si>
  <si>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</si>
  <si>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</si>
  <si>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</si>
  <si>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</si>
  <si>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</si>
  <si>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</si>
  <si>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</si>
  <si>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</si>
  <si>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</si>
  <si>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</si>
  <si>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</si>
  <si>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</si>
  <si>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</si>
  <si>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</si>
  <si>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</si>
  <si>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</si>
  <si>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</si>
  <si>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</si>
  <si>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</si>
  <si>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</si>
  <si>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</si>
  <si>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</si>
  <si>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</si>
  <si>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</si>
  <si>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</si>
  <si>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</si>
  <si>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</si>
  <si>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</si>
  <si>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</si>
  <si>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</si>
  <si>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</si>
  <si>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</si>
  <si>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</si>
  <si>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</si>
  <si>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</si>
  <si>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</si>
  <si>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</si>
  <si>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</si>
  <si>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</si>
  <si>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</si>
  <si>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</si>
  <si>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</si>
  <si>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</si>
  <si>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</si>
  <si>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</si>
  <si>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</si>
  <si>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</si>
  <si>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</si>
  <si>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</si>
  <si>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</si>
  <si>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</si>
  <si>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</si>
  <si>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</si>
  <si>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</si>
  <si>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</si>
  <si>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</si>
  <si>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</si>
  <si>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</si>
  <si>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</si>
  <si>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</si>
  <si>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</si>
  <si>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</si>
  <si>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</si>
  <si>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</si>
  <si>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</si>
  <si>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</si>
  <si>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</si>
  <si>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</si>
  <si>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</si>
  <si>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</si>
  <si>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</si>
  <si>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</si>
  <si>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</si>
  <si>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</si>
  <si>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</si>
  <si>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</si>
  <si>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</si>
  <si>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</si>
  <si>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</si>
  <si>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</si>
  <si>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</si>
  <si>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</si>
  <si>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</si>
  <si>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</si>
  <si>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</si>
  <si>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</si>
  <si>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</si>
  <si>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</si>
  <si>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</si>
  <si>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</si>
  <si>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</si>
  <si>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</si>
  <si>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</si>
  <si>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</si>
  <si>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</si>
  <si>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</si>
  <si>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</si>
  <si>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</si>
  <si>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</si>
  <si>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</si>
  <si>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</si>
  <si>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</si>
  <si>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</si>
  <si>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</si>
  <si>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</si>
  <si>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</si>
  <si>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</si>
  <si>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</si>
  <si>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</si>
  <si>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</si>
  <si>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</si>
  <si>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</si>
  <si>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</si>
  <si>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</si>
  <si>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</si>
  <si>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</si>
  <si>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</si>
  <si>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</si>
  <si>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</si>
  <si>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</si>
  <si>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</si>
  <si>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</si>
  <si>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</si>
  <si>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</si>
  <si>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</si>
  <si>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</si>
  <si>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</si>
  <si>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</si>
  <si>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</si>
  <si>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</si>
  <si>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</si>
  <si>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</si>
  <si>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</si>
  <si>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</si>
  <si>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</si>
  <si>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</si>
  <si>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</si>
  <si>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</si>
  <si>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</si>
  <si>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</si>
  <si>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</si>
  <si>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</si>
  <si>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</si>
  <si>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</si>
  <si>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</si>
  <si>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</si>
  <si>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</si>
  <si>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</si>
  <si>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</si>
  <si>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</si>
  <si>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</si>
  <si>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</si>
  <si>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</si>
  <si>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</si>
  <si>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</si>
  <si>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</si>
  <si>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</si>
  <si>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</si>
  <si>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</si>
  <si>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</si>
  <si>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</si>
  <si>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</si>
  <si>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</si>
  <si>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</si>
  <si>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</si>
  <si>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</si>
  <si>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</si>
  <si>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</si>
  <si>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</si>
  <si>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</si>
  <si>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</si>
  <si>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i1=0 일때
타겟 주변 거리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</si>
  <si>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</si>
  <si>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</si>
  <si>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</si>
  <si>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</si>
  <si>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</si>
  <si>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</si>
  <si>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</si>
  <si>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</si>
  <si>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</si>
  <si>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</si>
  <si>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</si>
  <si>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</si>
  <si>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</si>
  <si>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</si>
  <si>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0, 2.52, 0, -3.48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</si>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</sst>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9"/>
  <sheetViews>
    <sheetView tabSelected="1" workbookViewId="0">
      <pane ySplit="1" topLeftCell="A57" activePane="bottomLeft" state="frozen"/>
      <selection pane="bottomLeft" activeCell="C61" sqref="C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586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582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575</v>
      </c>
      <c r="G6">
        <v>5</v>
      </c>
      <c r="H6">
        <v>1</v>
      </c>
    </row>
    <row r="7" spans="1:8" x14ac:dyDescent="0.3">
      <c r="A7" s="10" t="s">
        <v>583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587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584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585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4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589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594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612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604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574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591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593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600</v>
      </c>
      <c r="B68" s="10" t="s">
        <v>594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618</v>
      </c>
      <c r="B69" s="10" t="s">
        <v>594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620</v>
      </c>
      <c r="B70" s="10" t="s">
        <v>611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625</v>
      </c>
      <c r="B71" s="10" t="s">
        <v>594</v>
      </c>
      <c r="C71" s="6">
        <f t="shared" ca="1" si="21"/>
        <v>70</v>
      </c>
    </row>
    <row r="72" spans="1:4" x14ac:dyDescent="0.3">
      <c r="A72" s="10" t="s">
        <v>626</v>
      </c>
      <c r="B72" s="10" t="s">
        <v>594</v>
      </c>
      <c r="C72" s="6">
        <f t="shared" ref="C72" ca="1" si="22">VLOOKUP(B72,OFFSET(INDIRECT("$A:$B"),0,MATCH(B$1&amp;"_Verify",INDIRECT("$1:$1"),0)-1),2,0)</f>
        <v>70</v>
      </c>
      <c r="D72" s="10"/>
    </row>
    <row r="73" spans="1:4" x14ac:dyDescent="0.3">
      <c r="A73" t="s">
        <v>244</v>
      </c>
      <c r="B73" t="s">
        <v>21</v>
      </c>
      <c r="C73" s="6">
        <f t="shared" ca="1" si="8"/>
        <v>7</v>
      </c>
    </row>
    <row r="74" spans="1:4" x14ac:dyDescent="0.3">
      <c r="A74" t="s">
        <v>245</v>
      </c>
      <c r="B74" t="s">
        <v>21</v>
      </c>
      <c r="C74" s="6">
        <f t="shared" ca="1" si="8"/>
        <v>7</v>
      </c>
    </row>
    <row r="75" spans="1:4" x14ac:dyDescent="0.3">
      <c r="A75" t="s">
        <v>246</v>
      </c>
      <c r="B75" t="s">
        <v>21</v>
      </c>
      <c r="C75" s="6">
        <f t="shared" ca="1" si="8"/>
        <v>7</v>
      </c>
    </row>
    <row r="76" spans="1:4" x14ac:dyDescent="0.3">
      <c r="A76" t="s">
        <v>247</v>
      </c>
      <c r="B76" t="s">
        <v>21</v>
      </c>
      <c r="C76" s="6">
        <f t="shared" ca="1" si="8"/>
        <v>7</v>
      </c>
    </row>
    <row r="77" spans="1:4" x14ac:dyDescent="0.3">
      <c r="A77" t="s">
        <v>248</v>
      </c>
      <c r="B77" t="s">
        <v>21</v>
      </c>
      <c r="C77" s="6">
        <f t="shared" ca="1" si="8"/>
        <v>7</v>
      </c>
    </row>
    <row r="78" spans="1:4" x14ac:dyDescent="0.3">
      <c r="A78" t="s">
        <v>249</v>
      </c>
      <c r="B78" t="s">
        <v>21</v>
      </c>
      <c r="C78" s="6">
        <f t="shared" ca="1" si="8"/>
        <v>7</v>
      </c>
    </row>
    <row r="79" spans="1:4" x14ac:dyDescent="0.3">
      <c r="A79" t="s">
        <v>250</v>
      </c>
      <c r="B79" t="s">
        <v>21</v>
      </c>
      <c r="C79" s="6">
        <f t="shared" ca="1" si="8"/>
        <v>7</v>
      </c>
    </row>
    <row r="80" spans="1:4" x14ac:dyDescent="0.3">
      <c r="A80" t="s">
        <v>251</v>
      </c>
      <c r="B80" t="s">
        <v>21</v>
      </c>
      <c r="C80" s="6">
        <f t="shared" ca="1" si="8"/>
        <v>7</v>
      </c>
    </row>
    <row r="81" spans="1:4" x14ac:dyDescent="0.3">
      <c r="A81" t="s">
        <v>252</v>
      </c>
      <c r="B81" t="s">
        <v>21</v>
      </c>
      <c r="C81" s="6">
        <f t="shared" ca="1" si="8"/>
        <v>7</v>
      </c>
    </row>
    <row r="82" spans="1:4" x14ac:dyDescent="0.3">
      <c r="A82" s="10" t="s">
        <v>500</v>
      </c>
      <c r="B82" s="10" t="s">
        <v>21</v>
      </c>
      <c r="C82" s="6">
        <f t="shared" ref="C82:C86" ca="1" si="23">VLOOKUP(B82,OFFSET(INDIRECT("$A:$B"),0,MATCH(B$1&amp;"_Verify",INDIRECT("$1:$1"),0)-1),2,0)</f>
        <v>7</v>
      </c>
      <c r="D82" s="10"/>
    </row>
    <row r="83" spans="1:4" x14ac:dyDescent="0.3">
      <c r="A83" s="10" t="s">
        <v>503</v>
      </c>
      <c r="B83" s="10" t="s">
        <v>21</v>
      </c>
      <c r="C83" s="6">
        <f t="shared" ref="C83" ca="1" si="24">VLOOKUP(B83,OFFSET(INDIRECT("$A:$B"),0,MATCH(B$1&amp;"_Verify",INDIRECT("$1:$1"),0)-1),2,0)</f>
        <v>7</v>
      </c>
      <c r="D83" s="10"/>
    </row>
    <row r="84" spans="1:4" x14ac:dyDescent="0.3">
      <c r="A84" s="10" t="s">
        <v>501</v>
      </c>
      <c r="B84" s="10" t="s">
        <v>21</v>
      </c>
      <c r="C84" s="6">
        <f t="shared" ca="1" si="23"/>
        <v>7</v>
      </c>
      <c r="D84" s="10"/>
    </row>
    <row r="85" spans="1:4" x14ac:dyDescent="0.3">
      <c r="A85" s="10" t="s">
        <v>504</v>
      </c>
      <c r="B85" s="10" t="s">
        <v>21</v>
      </c>
      <c r="C85" s="6">
        <f t="shared" ref="C85" ca="1" si="25">VLOOKUP(B85,OFFSET(INDIRECT("$A:$B"),0,MATCH(B$1&amp;"_Verify",INDIRECT("$1:$1"),0)-1),2,0)</f>
        <v>7</v>
      </c>
      <c r="D85" s="10"/>
    </row>
    <row r="86" spans="1:4" x14ac:dyDescent="0.3">
      <c r="A86" s="10" t="s">
        <v>502</v>
      </c>
      <c r="B86" s="10" t="s">
        <v>21</v>
      </c>
      <c r="C86" s="6">
        <f t="shared" ca="1" si="23"/>
        <v>7</v>
      </c>
      <c r="D86" s="10"/>
    </row>
    <row r="87" spans="1:4" x14ac:dyDescent="0.3">
      <c r="A87" s="10" t="s">
        <v>505</v>
      </c>
      <c r="B87" s="10" t="s">
        <v>21</v>
      </c>
      <c r="C87" s="6">
        <f t="shared" ref="C87" ca="1" si="26">VLOOKUP(B87,OFFSET(INDIRECT("$A:$B"),0,MATCH(B$1&amp;"_Verify",INDIRECT("$1:$1"),0)-1),2,0)</f>
        <v>7</v>
      </c>
      <c r="D87" s="10"/>
    </row>
    <row r="88" spans="1:4" x14ac:dyDescent="0.3">
      <c r="A88" t="s">
        <v>253</v>
      </c>
      <c r="B88" t="s">
        <v>21</v>
      </c>
      <c r="C88" s="6">
        <f t="shared" ca="1" si="8"/>
        <v>7</v>
      </c>
    </row>
    <row r="89" spans="1:4" x14ac:dyDescent="0.3">
      <c r="A89" t="s">
        <v>254</v>
      </c>
      <c r="B89" t="s">
        <v>21</v>
      </c>
      <c r="C89" s="6">
        <f t="shared" ca="1" si="8"/>
        <v>7</v>
      </c>
    </row>
    <row r="90" spans="1:4" x14ac:dyDescent="0.3">
      <c r="A90" t="s">
        <v>255</v>
      </c>
      <c r="B90" t="s">
        <v>21</v>
      </c>
      <c r="C90" s="6">
        <f t="shared" ca="1" si="8"/>
        <v>7</v>
      </c>
    </row>
    <row r="91" spans="1:4" x14ac:dyDescent="0.3">
      <c r="A91" t="s">
        <v>268</v>
      </c>
      <c r="B91" t="s">
        <v>270</v>
      </c>
      <c r="C91" s="6">
        <f t="shared" ca="1" si="8"/>
        <v>14</v>
      </c>
    </row>
    <row r="92" spans="1:4" x14ac:dyDescent="0.3">
      <c r="A92" s="10" t="s">
        <v>506</v>
      </c>
      <c r="B92" s="10" t="s">
        <v>270</v>
      </c>
      <c r="C92" s="6">
        <f t="shared" ref="C92:C93" ca="1" si="27">VLOOKUP(B92,OFFSET(INDIRECT("$A:$B"),0,MATCH(B$1&amp;"_Verify",INDIRECT("$1:$1"),0)-1),2,0)</f>
        <v>14</v>
      </c>
      <c r="D92" s="10"/>
    </row>
    <row r="93" spans="1:4" x14ac:dyDescent="0.3">
      <c r="A93" s="10" t="s">
        <v>508</v>
      </c>
      <c r="B93" s="10" t="s">
        <v>270</v>
      </c>
      <c r="C93" s="6">
        <f t="shared" ca="1" si="27"/>
        <v>14</v>
      </c>
      <c r="D93" s="10"/>
    </row>
    <row r="94" spans="1:4" x14ac:dyDescent="0.3">
      <c r="A94" s="10" t="s">
        <v>510</v>
      </c>
      <c r="B94" s="10" t="s">
        <v>270</v>
      </c>
      <c r="C94" s="6">
        <f t="shared" ref="C94" ca="1" si="28">VLOOKUP(B94,OFFSET(INDIRECT("$A:$B"),0,MATCH(B$1&amp;"_Verify",INDIRECT("$1:$1"),0)-1),2,0)</f>
        <v>14</v>
      </c>
      <c r="D94" s="10"/>
    </row>
    <row r="95" spans="1:4" x14ac:dyDescent="0.3">
      <c r="A95" t="s">
        <v>269</v>
      </c>
      <c r="B95" t="s">
        <v>270</v>
      </c>
      <c r="C95" s="6">
        <f t="shared" ca="1" si="8"/>
        <v>14</v>
      </c>
    </row>
    <row r="96" spans="1:4" x14ac:dyDescent="0.3">
      <c r="A96" s="10" t="s">
        <v>511</v>
      </c>
      <c r="B96" s="10" t="s">
        <v>270</v>
      </c>
      <c r="C96" s="6">
        <f t="shared" ref="C96:C97" ca="1" si="29">VLOOKUP(B96,OFFSET(INDIRECT("$A:$B"),0,MATCH(B$1&amp;"_Verify",INDIRECT("$1:$1"),0)-1),2,0)</f>
        <v>14</v>
      </c>
      <c r="D96" s="10"/>
    </row>
    <row r="97" spans="1:4" x14ac:dyDescent="0.3">
      <c r="A97" s="10" t="s">
        <v>512</v>
      </c>
      <c r="B97" s="10" t="s">
        <v>270</v>
      </c>
      <c r="C97" s="6">
        <f t="shared" ca="1" si="29"/>
        <v>14</v>
      </c>
      <c r="D97" s="10"/>
    </row>
    <row r="98" spans="1:4" x14ac:dyDescent="0.3">
      <c r="A98" s="10" t="s">
        <v>513</v>
      </c>
      <c r="B98" s="10" t="s">
        <v>270</v>
      </c>
      <c r="C98" s="6">
        <f t="shared" ref="C98" ca="1" si="30">VLOOKUP(B98,OFFSET(INDIRECT("$A:$B"),0,MATCH(B$1&amp;"_Verify",INDIRECT("$1:$1"),0)-1),2,0)</f>
        <v>14</v>
      </c>
      <c r="D98" s="10"/>
    </row>
    <row r="99" spans="1:4" x14ac:dyDescent="0.3">
      <c r="A99" s="10" t="s">
        <v>514</v>
      </c>
      <c r="B99" s="10" t="s">
        <v>491</v>
      </c>
      <c r="C99" s="6">
        <f t="shared" ref="C99:C100" ca="1" si="31">VLOOKUP(B99,OFFSET(INDIRECT("$A:$B"),0,MATCH(B$1&amp;"_Verify",INDIRECT("$1:$1"),0)-1),2,0)</f>
        <v>64</v>
      </c>
      <c r="D99" s="10"/>
    </row>
    <row r="100" spans="1:4" x14ac:dyDescent="0.3">
      <c r="A100" s="10" t="s">
        <v>515</v>
      </c>
      <c r="B100" s="10" t="s">
        <v>493</v>
      </c>
      <c r="C100" s="6">
        <f t="shared" ca="1" si="31"/>
        <v>65</v>
      </c>
      <c r="D100" s="10"/>
    </row>
    <row r="101" spans="1:4" x14ac:dyDescent="0.3">
      <c r="A101" t="s">
        <v>172</v>
      </c>
      <c r="B101" t="s">
        <v>166</v>
      </c>
      <c r="C101" s="6">
        <f t="shared" ca="1" si="8"/>
        <v>57</v>
      </c>
    </row>
    <row r="102" spans="1:4" x14ac:dyDescent="0.3">
      <c r="A102" s="10" t="s">
        <v>518</v>
      </c>
      <c r="B102" s="10" t="s">
        <v>166</v>
      </c>
      <c r="C102" s="6">
        <f t="shared" ref="C102" ca="1" si="32">VLOOKUP(B102,OFFSET(INDIRECT("$A:$B"),0,MATCH(B$1&amp;"_Verify",INDIRECT("$1:$1"),0)-1),2,0)</f>
        <v>57</v>
      </c>
      <c r="D102" s="10"/>
    </row>
    <row r="103" spans="1:4" x14ac:dyDescent="0.3">
      <c r="A103" t="s">
        <v>173</v>
      </c>
      <c r="B103" t="s">
        <v>166</v>
      </c>
      <c r="C103" s="6">
        <f t="shared" ca="1" si="8"/>
        <v>57</v>
      </c>
    </row>
    <row r="104" spans="1:4" x14ac:dyDescent="0.3">
      <c r="A104" s="10" t="s">
        <v>519</v>
      </c>
      <c r="B104" s="10" t="s">
        <v>166</v>
      </c>
      <c r="C104" s="6">
        <f t="shared" ref="C104" ca="1" si="33">VLOOKUP(B104,OFFSET(INDIRECT("$A:$B"),0,MATCH(B$1&amp;"_Verify",INDIRECT("$1:$1"),0)-1),2,0)</f>
        <v>57</v>
      </c>
      <c r="D104" s="10"/>
    </row>
    <row r="105" spans="1:4" x14ac:dyDescent="0.3">
      <c r="A105" t="s">
        <v>174</v>
      </c>
      <c r="B105" t="s">
        <v>166</v>
      </c>
      <c r="C105" s="6">
        <f t="shared" ca="1" si="8"/>
        <v>57</v>
      </c>
    </row>
    <row r="106" spans="1:4" x14ac:dyDescent="0.3">
      <c r="A106" s="10" t="s">
        <v>520</v>
      </c>
      <c r="B106" s="10" t="s">
        <v>166</v>
      </c>
      <c r="C106" s="6">
        <f t="shared" ref="C106" ca="1" si="34">VLOOKUP(B106,OFFSET(INDIRECT("$A:$B"),0,MATCH(B$1&amp;"_Verify",INDIRECT("$1:$1"),0)-1),2,0)</f>
        <v>57</v>
      </c>
      <c r="D106" s="10"/>
    </row>
    <row r="107" spans="1:4" x14ac:dyDescent="0.3">
      <c r="A107" t="s">
        <v>175</v>
      </c>
      <c r="B107" t="s">
        <v>185</v>
      </c>
      <c r="C107" s="6">
        <f t="shared" ca="1" si="8"/>
        <v>31</v>
      </c>
    </row>
    <row r="108" spans="1:4" x14ac:dyDescent="0.3">
      <c r="A108" t="s">
        <v>176</v>
      </c>
      <c r="B108" t="s">
        <v>183</v>
      </c>
      <c r="C108" s="6">
        <f t="shared" ca="1" si="8"/>
        <v>32</v>
      </c>
    </row>
    <row r="109" spans="1:4" x14ac:dyDescent="0.3">
      <c r="A109" t="s">
        <v>177</v>
      </c>
      <c r="B109" t="s">
        <v>186</v>
      </c>
      <c r="C109" s="6">
        <f t="shared" ca="1" si="8"/>
        <v>33</v>
      </c>
    </row>
    <row r="110" spans="1:4" x14ac:dyDescent="0.3">
      <c r="A110" t="s">
        <v>178</v>
      </c>
      <c r="B110" t="s">
        <v>187</v>
      </c>
      <c r="C110" s="6">
        <f t="shared" ca="1" si="8"/>
        <v>34</v>
      </c>
    </row>
    <row r="111" spans="1:4" x14ac:dyDescent="0.3">
      <c r="A111" t="s">
        <v>179</v>
      </c>
      <c r="B111" t="s">
        <v>188</v>
      </c>
      <c r="C111" s="6">
        <f t="shared" ca="1" si="8"/>
        <v>35</v>
      </c>
    </row>
    <row r="112" spans="1:4" x14ac:dyDescent="0.3">
      <c r="A112" t="s">
        <v>180</v>
      </c>
      <c r="B112" t="s">
        <v>189</v>
      </c>
      <c r="C112" s="6">
        <f t="shared" ca="1" si="8"/>
        <v>36</v>
      </c>
    </row>
    <row r="113" spans="1:3" x14ac:dyDescent="0.3">
      <c r="A113" t="s">
        <v>181</v>
      </c>
      <c r="B113" t="s">
        <v>190</v>
      </c>
      <c r="C113" s="6">
        <f t="shared" ca="1" si="8"/>
        <v>37</v>
      </c>
    </row>
    <row r="114" spans="1:3" x14ac:dyDescent="0.3">
      <c r="A114" t="s">
        <v>182</v>
      </c>
      <c r="B114" t="s">
        <v>191</v>
      </c>
      <c r="C114" s="6">
        <f t="shared" ca="1" si="8"/>
        <v>38</v>
      </c>
    </row>
    <row r="115" spans="1:3" x14ac:dyDescent="0.3">
      <c r="A115" t="s">
        <v>271</v>
      </c>
      <c r="B115" t="s">
        <v>542</v>
      </c>
      <c r="C115" s="6">
        <f t="shared" ref="C115" ca="1" si="35">VLOOKUP(B115,OFFSET(INDIRECT("$A:$B"),0,MATCH(B$1&amp;"_Verify",INDIRECT("$1:$1"),0)-1),2,0)</f>
        <v>68</v>
      </c>
    </row>
    <row r="116" spans="1:3" x14ac:dyDescent="0.3">
      <c r="A116" t="s">
        <v>272</v>
      </c>
      <c r="B116" t="s">
        <v>542</v>
      </c>
      <c r="C116" s="6">
        <f t="shared" ref="C116" ca="1" si="36">VLOOKUP(B116,OFFSET(INDIRECT("$A:$B"),0,MATCH(B$1&amp;"_Verify",INDIRECT("$1:$1"),0)-1),2,0)</f>
        <v>68</v>
      </c>
    </row>
    <row r="117" spans="1:3" x14ac:dyDescent="0.3">
      <c r="A117" t="s">
        <v>292</v>
      </c>
      <c r="B117" t="s">
        <v>94</v>
      </c>
      <c r="C117" s="6">
        <f t="shared" ref="C117:C120" ca="1" si="37">VLOOKUP(B117,OFFSET(INDIRECT("$A:$B"),0,MATCH(B$1&amp;"_Verify",INDIRECT("$1:$1"),0)-1),2,0)</f>
        <v>13</v>
      </c>
    </row>
    <row r="118" spans="1:3" x14ac:dyDescent="0.3">
      <c r="A118" t="s">
        <v>294</v>
      </c>
      <c r="B118" t="s">
        <v>21</v>
      </c>
      <c r="C118" s="6">
        <f t="shared" ca="1" si="37"/>
        <v>7</v>
      </c>
    </row>
    <row r="119" spans="1:3" x14ac:dyDescent="0.3">
      <c r="A119" t="s">
        <v>293</v>
      </c>
      <c r="B119" t="s">
        <v>94</v>
      </c>
      <c r="C119" s="6">
        <f t="shared" ca="1" si="37"/>
        <v>13</v>
      </c>
    </row>
    <row r="120" spans="1:3" x14ac:dyDescent="0.3">
      <c r="A120" t="s">
        <v>296</v>
      </c>
      <c r="B120" t="s">
        <v>21</v>
      </c>
      <c r="C120" s="6">
        <f t="shared" ca="1" si="37"/>
        <v>7</v>
      </c>
    </row>
    <row r="121" spans="1:3" x14ac:dyDescent="0.3">
      <c r="A121" t="s">
        <v>300</v>
      </c>
      <c r="B121" s="10" t="s">
        <v>542</v>
      </c>
      <c r="C121" s="6">
        <f t="shared" ref="C121" ca="1" si="38">VLOOKUP(B121,OFFSET(INDIRECT("$A:$B"),0,MATCH(B$1&amp;"_Verify",INDIRECT("$1:$1"),0)-1),2,0)</f>
        <v>68</v>
      </c>
    </row>
    <row r="122" spans="1:3" x14ac:dyDescent="0.3">
      <c r="A122" t="s">
        <v>301</v>
      </c>
      <c r="B122" s="10" t="s">
        <v>542</v>
      </c>
      <c r="C122" s="6">
        <f t="shared" ref="C122:C124" ca="1" si="39">VLOOKUP(B122,OFFSET(INDIRECT("$A:$B"),0,MATCH(B$1&amp;"_Verify",INDIRECT("$1:$1"),0)-1),2,0)</f>
        <v>68</v>
      </c>
    </row>
    <row r="123" spans="1:3" x14ac:dyDescent="0.3">
      <c r="A123" t="s">
        <v>302</v>
      </c>
      <c r="B123" t="s">
        <v>94</v>
      </c>
      <c r="C123" s="6">
        <f t="shared" ca="1" si="39"/>
        <v>13</v>
      </c>
    </row>
    <row r="124" spans="1:3" x14ac:dyDescent="0.3">
      <c r="A124" t="s">
        <v>303</v>
      </c>
      <c r="B124" t="s">
        <v>226</v>
      </c>
      <c r="C124" s="6">
        <f t="shared" ca="1" si="39"/>
        <v>15</v>
      </c>
    </row>
    <row r="125" spans="1:3" x14ac:dyDescent="0.3">
      <c r="A125" t="s">
        <v>304</v>
      </c>
      <c r="B125" t="s">
        <v>229</v>
      </c>
      <c r="C125" s="6">
        <f t="shared" ref="C125" ca="1" si="40">VLOOKUP(B125,OFFSET(INDIRECT("$A:$B"),0,MATCH(B$1&amp;"_Verify",INDIRECT("$1:$1"),0)-1),2,0)</f>
        <v>16</v>
      </c>
    </row>
    <row r="126" spans="1:3" x14ac:dyDescent="0.3">
      <c r="A126" t="s">
        <v>305</v>
      </c>
      <c r="B126" t="s">
        <v>229</v>
      </c>
      <c r="C126" s="6">
        <f t="shared" ref="C126" ca="1" si="41">VLOOKUP(B126,OFFSET(INDIRECT("$A:$B"),0,MATCH(B$1&amp;"_Verify",INDIRECT("$1:$1"),0)-1),2,0)</f>
        <v>16</v>
      </c>
    </row>
    <row r="127" spans="1:3" x14ac:dyDescent="0.3">
      <c r="A127" t="s">
        <v>308</v>
      </c>
      <c r="B127" t="s">
        <v>230</v>
      </c>
      <c r="C127" s="6">
        <f t="shared" ref="C127" ca="1" si="42">VLOOKUP(B127,OFFSET(INDIRECT("$A:$B"),0,MATCH(B$1&amp;"_Verify",INDIRECT("$1:$1"),0)-1),2,0)</f>
        <v>17</v>
      </c>
    </row>
    <row r="128" spans="1:3" x14ac:dyDescent="0.3">
      <c r="A128" t="s">
        <v>309</v>
      </c>
      <c r="B128" t="s">
        <v>230</v>
      </c>
      <c r="C128" s="6">
        <f t="shared" ref="C128" ca="1" si="43">VLOOKUP(B128,OFFSET(INDIRECT("$A:$B"),0,MATCH(B$1&amp;"_Verify",INDIRECT("$1:$1"),0)-1),2,0)</f>
        <v>17</v>
      </c>
    </row>
    <row r="129" spans="1:4" x14ac:dyDescent="0.3">
      <c r="A129" t="s">
        <v>310</v>
      </c>
      <c r="B129" t="s">
        <v>231</v>
      </c>
      <c r="C129" s="6">
        <f t="shared" ref="C129" ca="1" si="44">VLOOKUP(B129,OFFSET(INDIRECT("$A:$B"),0,MATCH(B$1&amp;"_Verify",INDIRECT("$1:$1"),0)-1),2,0)</f>
        <v>18</v>
      </c>
    </row>
    <row r="130" spans="1:4" x14ac:dyDescent="0.3">
      <c r="A130" t="s">
        <v>311</v>
      </c>
      <c r="B130" t="s">
        <v>231</v>
      </c>
      <c r="C130" s="6">
        <f t="shared" ref="C130" ca="1" si="45">VLOOKUP(B130,OFFSET(INDIRECT("$A:$B"),0,MATCH(B$1&amp;"_Verify",INDIRECT("$1:$1"),0)-1),2,0)</f>
        <v>18</v>
      </c>
    </row>
    <row r="131" spans="1:4" x14ac:dyDescent="0.3">
      <c r="A131" t="s">
        <v>312</v>
      </c>
      <c r="B131" t="s">
        <v>232</v>
      </c>
      <c r="C131" s="6">
        <f t="shared" ref="C131" ca="1" si="46">VLOOKUP(B131,OFFSET(INDIRECT("$A:$B"),0,MATCH(B$1&amp;"_Verify",INDIRECT("$1:$1"),0)-1),2,0)</f>
        <v>19</v>
      </c>
    </row>
    <row r="132" spans="1:4" x14ac:dyDescent="0.3">
      <c r="A132" t="s">
        <v>313</v>
      </c>
      <c r="B132" t="s">
        <v>232</v>
      </c>
      <c r="C132" s="6">
        <f t="shared" ref="C132" ca="1" si="47">VLOOKUP(B132,OFFSET(INDIRECT("$A:$B"),0,MATCH(B$1&amp;"_Verify",INDIRECT("$1:$1"),0)-1),2,0)</f>
        <v>19</v>
      </c>
    </row>
    <row r="133" spans="1:4" x14ac:dyDescent="0.3">
      <c r="A133" t="s">
        <v>315</v>
      </c>
      <c r="B133" t="s">
        <v>241</v>
      </c>
      <c r="C133" s="6">
        <f t="shared" ref="C133:C143" ca="1" si="48">VLOOKUP(B133,OFFSET(INDIRECT("$A:$B"),0,MATCH(B$1&amp;"_Verify",INDIRECT("$1:$1"),0)-1),2,0)</f>
        <v>20</v>
      </c>
    </row>
    <row r="134" spans="1:4" x14ac:dyDescent="0.3">
      <c r="A134" t="s">
        <v>316</v>
      </c>
      <c r="B134" t="s">
        <v>241</v>
      </c>
      <c r="C134" s="6">
        <f t="shared" ca="1" si="48"/>
        <v>20</v>
      </c>
    </row>
    <row r="135" spans="1:4" x14ac:dyDescent="0.3">
      <c r="A135" t="s">
        <v>367</v>
      </c>
      <c r="B135" t="s">
        <v>94</v>
      </c>
      <c r="C135" s="6">
        <f t="shared" ref="C135:C137" ca="1" si="49">VLOOKUP(B135,OFFSET(INDIRECT("$A:$B"),0,MATCH(B$1&amp;"_Verify",INDIRECT("$1:$1"),0)-1),2,0)</f>
        <v>13</v>
      </c>
      <c r="D135" s="6"/>
    </row>
    <row r="136" spans="1:4" x14ac:dyDescent="0.3">
      <c r="A136" t="s">
        <v>369</v>
      </c>
      <c r="B136" t="s">
        <v>340</v>
      </c>
      <c r="C136" s="6">
        <f t="shared" ca="1" si="49"/>
        <v>21</v>
      </c>
    </row>
    <row r="137" spans="1:4" x14ac:dyDescent="0.3">
      <c r="A137" t="s">
        <v>373</v>
      </c>
      <c r="B137" t="s">
        <v>57</v>
      </c>
      <c r="C137" s="6">
        <f t="shared" ca="1" si="49"/>
        <v>11</v>
      </c>
    </row>
    <row r="138" spans="1:4" x14ac:dyDescent="0.3">
      <c r="A138" t="s">
        <v>317</v>
      </c>
      <c r="B138" t="s">
        <v>94</v>
      </c>
      <c r="C138" s="6">
        <f t="shared" ca="1" si="48"/>
        <v>13</v>
      </c>
    </row>
    <row r="139" spans="1:4" x14ac:dyDescent="0.3">
      <c r="A139" t="s">
        <v>319</v>
      </c>
      <c r="B139" t="s">
        <v>21</v>
      </c>
      <c r="C139" s="6">
        <f t="shared" ca="1" si="48"/>
        <v>7</v>
      </c>
    </row>
    <row r="140" spans="1:4" x14ac:dyDescent="0.3">
      <c r="A140" s="10" t="s">
        <v>522</v>
      </c>
      <c r="B140" s="10" t="s">
        <v>94</v>
      </c>
      <c r="C140" s="6">
        <f t="shared" ca="1" si="48"/>
        <v>13</v>
      </c>
      <c r="D140" s="10"/>
    </row>
    <row r="141" spans="1:4" x14ac:dyDescent="0.3">
      <c r="A141" s="10" t="s">
        <v>524</v>
      </c>
      <c r="B141" s="10" t="s">
        <v>21</v>
      </c>
      <c r="C141" s="6">
        <f t="shared" ca="1" si="48"/>
        <v>7</v>
      </c>
      <c r="D141" s="10"/>
    </row>
    <row r="142" spans="1:4" x14ac:dyDescent="0.3">
      <c r="A142" t="s">
        <v>374</v>
      </c>
      <c r="B142" t="s">
        <v>344</v>
      </c>
      <c r="C142" s="6">
        <f t="shared" ca="1" si="48"/>
        <v>61</v>
      </c>
    </row>
    <row r="143" spans="1:4" x14ac:dyDescent="0.3">
      <c r="A143" t="s">
        <v>375</v>
      </c>
      <c r="B143" t="s">
        <v>348</v>
      </c>
      <c r="C143" s="6">
        <f t="shared" ca="1" si="48"/>
        <v>59</v>
      </c>
    </row>
    <row r="144" spans="1:4" x14ac:dyDescent="0.3">
      <c r="A144" t="s">
        <v>320</v>
      </c>
      <c r="B144" t="s">
        <v>242</v>
      </c>
      <c r="C144" s="6">
        <f t="shared" ref="C144:C147" ca="1" si="50">VLOOKUP(B144,OFFSET(INDIRECT("$A:$B"),0,MATCH(B$1&amp;"_Verify",INDIRECT("$1:$1"),0)-1),2,0)</f>
        <v>58</v>
      </c>
    </row>
    <row r="145" spans="1:4" x14ac:dyDescent="0.3">
      <c r="A145" s="10" t="s">
        <v>526</v>
      </c>
      <c r="B145" s="10" t="s">
        <v>242</v>
      </c>
      <c r="C145" s="6">
        <f t="shared" ref="C145" ca="1" si="51">VLOOKUP(B145,OFFSET(INDIRECT("$A:$B"),0,MATCH(B$1&amp;"_Verify",INDIRECT("$1:$1"),0)-1),2,0)</f>
        <v>58</v>
      </c>
      <c r="D145" s="10"/>
    </row>
    <row r="146" spans="1:4" x14ac:dyDescent="0.3">
      <c r="A146" t="s">
        <v>331</v>
      </c>
      <c r="B146" t="s">
        <v>275</v>
      </c>
      <c r="C146" s="6">
        <f t="shared" ca="1" si="50"/>
        <v>40</v>
      </c>
    </row>
    <row r="147" spans="1:4" x14ac:dyDescent="0.3">
      <c r="A147" t="s">
        <v>333</v>
      </c>
      <c r="B147" t="s">
        <v>54</v>
      </c>
      <c r="C147" s="6">
        <f t="shared" ca="1" si="50"/>
        <v>8</v>
      </c>
    </row>
    <row r="148" spans="1:4" x14ac:dyDescent="0.3">
      <c r="A148" t="s">
        <v>322</v>
      </c>
      <c r="B148" t="s">
        <v>276</v>
      </c>
      <c r="C148" s="6">
        <f t="shared" ref="C148" ca="1" si="52">VLOOKUP(B148,OFFSET(INDIRECT("$A:$B"),0,MATCH(B$1&amp;"_Verify",INDIRECT("$1:$1"),0)-1),2,0)</f>
        <v>39</v>
      </c>
    </row>
    <row r="149" spans="1:4" x14ac:dyDescent="0.3">
      <c r="A149" t="s">
        <v>324</v>
      </c>
      <c r="B149" t="s">
        <v>55</v>
      </c>
      <c r="C149" s="6">
        <f t="shared" ref="C149" ca="1" si="53">VLOOKUP(B149,OFFSET(INDIRECT("$A:$B"),0,MATCH(B$1&amp;"_Verify",INDIRECT("$1:$1"),0)-1),2,0)</f>
        <v>9</v>
      </c>
    </row>
    <row r="150" spans="1:4" x14ac:dyDescent="0.3">
      <c r="A150" t="s">
        <v>354</v>
      </c>
      <c r="B150" t="s">
        <v>347</v>
      </c>
      <c r="C150" s="6">
        <f t="shared" ref="C150" ca="1" si="54">VLOOKUP(B150,OFFSET(INDIRECT("$A:$B"),0,MATCH(B$1&amp;"_Verify",INDIRECT("$1:$1"),0)-1),2,0)</f>
        <v>41</v>
      </c>
    </row>
    <row r="151" spans="1:4" x14ac:dyDescent="0.3">
      <c r="A151" t="s">
        <v>355</v>
      </c>
      <c r="B151" t="s">
        <v>286</v>
      </c>
      <c r="C151" s="6">
        <f t="shared" ref="C151" ca="1" si="55">VLOOKUP(B151,OFFSET(INDIRECT("$A:$B"),0,MATCH(B$1&amp;"_Verify",INDIRECT("$1:$1"),0)-1),2,0)</f>
        <v>60</v>
      </c>
    </row>
    <row r="152" spans="1:4" x14ac:dyDescent="0.3">
      <c r="A152" t="s">
        <v>379</v>
      </c>
      <c r="B152" t="s">
        <v>380</v>
      </c>
      <c r="C152" s="6">
        <f t="shared" ref="C152:C154" ca="1" si="56">VLOOKUP(B152,OFFSET(INDIRECT("$A:$B"),0,MATCH(B$1&amp;"_Verify",INDIRECT("$1:$1"),0)-1),2,0)</f>
        <v>62</v>
      </c>
    </row>
    <row r="153" spans="1:4" x14ac:dyDescent="0.3">
      <c r="A153" s="10" t="s">
        <v>532</v>
      </c>
      <c r="B153" s="10" t="s">
        <v>535</v>
      </c>
      <c r="C153" s="6">
        <f t="shared" ca="1" si="56"/>
        <v>66</v>
      </c>
      <c r="D153" s="10"/>
    </row>
    <row r="154" spans="1:4" x14ac:dyDescent="0.3">
      <c r="A154" s="10" t="s">
        <v>534</v>
      </c>
      <c r="B154" s="10" t="s">
        <v>535</v>
      </c>
      <c r="C154" s="6">
        <f t="shared" ca="1" si="56"/>
        <v>66</v>
      </c>
      <c r="D154" s="10"/>
    </row>
    <row r="155" spans="1:4" x14ac:dyDescent="0.3">
      <c r="A155" s="10" t="s">
        <v>548</v>
      </c>
      <c r="B155" s="10" t="s">
        <v>538</v>
      </c>
      <c r="C155" s="6">
        <f t="shared" ref="C155" ca="1" si="57">VLOOKUP(B155,OFFSET(INDIRECT("$A:$B"),0,MATCH(B$1&amp;"_Verify",INDIRECT("$1:$1"),0)-1),2,0)</f>
        <v>67</v>
      </c>
      <c r="D155" s="10"/>
    </row>
    <row r="156" spans="1:4" x14ac:dyDescent="0.3">
      <c r="A156" t="s">
        <v>388</v>
      </c>
      <c r="B156" t="s">
        <v>385</v>
      </c>
      <c r="C156" s="6">
        <f t="shared" ref="C156" ca="1" si="58">VLOOKUP(B156,OFFSET(INDIRECT("$A:$B"),0,MATCH(B$1&amp;"_Verify",INDIRECT("$1:$1"),0)-1),2,0)</f>
        <v>22</v>
      </c>
    </row>
    <row r="157" spans="1:4" x14ac:dyDescent="0.3">
      <c r="A157" t="s">
        <v>402</v>
      </c>
      <c r="B157" t="s">
        <v>385</v>
      </c>
      <c r="C157" s="6">
        <f t="shared" ref="C157" ca="1" si="59">VLOOKUP(B157,OFFSET(INDIRECT("$A:$B"),0,MATCH(B$1&amp;"_Verify",INDIRECT("$1:$1"),0)-1),2,0)</f>
        <v>22</v>
      </c>
    </row>
    <row r="158" spans="1:4" x14ac:dyDescent="0.3">
      <c r="A158" t="s">
        <v>390</v>
      </c>
      <c r="B158" t="s">
        <v>385</v>
      </c>
      <c r="C158" s="6">
        <f t="shared" ref="C158:C159" ca="1" si="60">VLOOKUP(B158,OFFSET(INDIRECT("$A:$B"),0,MATCH(B$1&amp;"_Verify",INDIRECT("$1:$1"),0)-1),2,0)</f>
        <v>22</v>
      </c>
    </row>
    <row r="159" spans="1:4" x14ac:dyDescent="0.3">
      <c r="A159" t="s">
        <v>403</v>
      </c>
      <c r="B159" t="s">
        <v>385</v>
      </c>
      <c r="C159" s="6">
        <f t="shared" ca="1" si="60"/>
        <v>22</v>
      </c>
    </row>
  </sheetData>
  <phoneticPr fontId="1" type="noConversion"/>
  <dataValidations count="1">
    <dataValidation type="list" allowBlank="1" showInputMessage="1" showErrorMessage="1" sqref="B2:B15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2"/>
  <sheetViews>
    <sheetView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A68" sqref="A6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594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주변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5" si="0">B3&amp;"_"&amp;TEXT(D3,"00")</f>
        <v>NormalAttack0.8_01</v>
      </c>
      <c r="B3" s="1" t="s">
        <v>586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7" ca="1" si="1">IF(NOT(ISBLANK(N3)),N3,
IF(ISBLANK(M3),"",
VLOOKUP(M3,OFFSET(INDIRECT("$A:$B"),0,MATCH(M$1&amp;"_Verify",INDIRECT("$1:$1"),0)-1),2,0)
))</f>
        <v/>
      </c>
      <c r="S3" s="7" t="str">
        <f t="shared" ref="S3:S130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585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0.66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592</v>
      </c>
    </row>
    <row r="68" spans="1:23" x14ac:dyDescent="0.3">
      <c r="A68" s="1" t="str">
        <f t="shared" si="57"/>
        <v>AS_SlowCyc_01</v>
      </c>
      <c r="B68" s="1" t="s">
        <v>593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602</v>
      </c>
    </row>
    <row r="69" spans="1:23" x14ac:dyDescent="0.3">
      <c r="A69" s="1" t="str">
        <f t="shared" ref="A69" si="60">B69&amp;"_"&amp;TEXT(D69,"00")</f>
        <v>TeleportWarAssassin_01</v>
      </c>
      <c r="B69" s="1" t="s">
        <v>599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596</v>
      </c>
      <c r="W69" s="1" t="s">
        <v>601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596</v>
      </c>
      <c r="W70" s="1" t="s">
        <v>601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621</v>
      </c>
    </row>
    <row r="72" spans="1:23" x14ac:dyDescent="0.3">
      <c r="A72" s="1" t="str">
        <f t="shared" si="66"/>
        <v>TeleportOneEyedWizard_BlueClose_01</v>
      </c>
      <c r="B72" s="1" t="s">
        <v>627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596</v>
      </c>
      <c r="U72" s="1" t="s">
        <v>623</v>
      </c>
      <c r="W72" s="1" t="s">
        <v>601</v>
      </c>
    </row>
    <row r="73" spans="1:23" x14ac:dyDescent="0.3">
      <c r="A73" s="1" t="str">
        <f t="shared" ref="A73" si="69">B73&amp;"_"&amp;TEXT(D73,"00")</f>
        <v>TeleportOneEyedWizard_BlueFar_01</v>
      </c>
      <c r="B73" s="1" t="s">
        <v>628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N73" s="1">
        <v>3</v>
      </c>
      <c r="O73" s="7">
        <f t="shared" ref="O73" ca="1" si="70">IF(NOT(ISBLANK(N73)),N73,
IF(ISBLANK(M73),"",
VLOOKUP(M73,OFFSET(INDIRECT("$A:$B"),0,MATCH(M$1&amp;"_Verify",INDIRECT("$1:$1"),0)-1),2,0)
))</f>
        <v>3</v>
      </c>
      <c r="S73" s="7" t="str">
        <f t="shared" ref="S73" ca="1" si="71">IF(NOT(ISBLANK(R73)),R73,
IF(ISBLANK(Q73),"",
VLOOKUP(Q73,OFFSET(INDIRECT("$A:$B"),0,MATCH(Q$1&amp;"_Verify",INDIRECT("$1:$1"),0)-1),2,0)
))</f>
        <v/>
      </c>
      <c r="T73" s="1" t="s">
        <v>596</v>
      </c>
      <c r="U73" s="1" t="s">
        <v>623</v>
      </c>
      <c r="W73" s="1" t="s">
        <v>601</v>
      </c>
    </row>
    <row r="74" spans="1:23" x14ac:dyDescent="0.3">
      <c r="A74" s="1" t="str">
        <f t="shared" si="0"/>
        <v>LP_Atk_01</v>
      </c>
      <c r="B74" s="1" t="s">
        <v>256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0.15</v>
      </c>
      <c r="M74" s="1" t="s">
        <v>164</v>
      </c>
      <c r="O74" s="7">
        <f t="shared" ca="1" si="1"/>
        <v>19</v>
      </c>
      <c r="S74" s="7" t="str">
        <f t="shared" ca="1" si="2"/>
        <v/>
      </c>
    </row>
    <row r="75" spans="1:23" x14ac:dyDescent="0.3">
      <c r="A75" s="1" t="str">
        <f t="shared" si="0"/>
        <v>LP_Atk_02</v>
      </c>
      <c r="B75" s="1" t="s">
        <v>256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0.315</v>
      </c>
      <c r="M75" s="1" t="s">
        <v>164</v>
      </c>
      <c r="O75" s="7">
        <f t="shared" ca="1" si="1"/>
        <v>19</v>
      </c>
      <c r="S75" s="7" t="str">
        <f t="shared" ca="1" si="2"/>
        <v/>
      </c>
    </row>
    <row r="76" spans="1:23" x14ac:dyDescent="0.3">
      <c r="A76" s="1" t="str">
        <f t="shared" ref="A76:A84" si="72">B76&amp;"_"&amp;TEXT(D76,"00")</f>
        <v>LP_Atk_03</v>
      </c>
      <c r="B76" s="1" t="s">
        <v>256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0.49500000000000005</v>
      </c>
      <c r="M76" s="1" t="s">
        <v>164</v>
      </c>
      <c r="N76" s="6"/>
      <c r="O76" s="7">
        <f t="shared" ca="1" si="1"/>
        <v>19</v>
      </c>
      <c r="S76" s="7" t="str">
        <f t="shared" ca="1" si="2"/>
        <v/>
      </c>
    </row>
    <row r="77" spans="1:23" x14ac:dyDescent="0.3">
      <c r="A77" s="1" t="str">
        <f t="shared" si="72"/>
        <v>LP_Atk_04</v>
      </c>
      <c r="B77" s="1" t="s">
        <v>256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0.69</v>
      </c>
      <c r="M77" s="1" t="s">
        <v>164</v>
      </c>
      <c r="O77" s="7">
        <f t="shared" ca="1" si="1"/>
        <v>19</v>
      </c>
      <c r="S77" s="7" t="str">
        <f t="shared" ca="1" si="2"/>
        <v/>
      </c>
    </row>
    <row r="78" spans="1:23" x14ac:dyDescent="0.3">
      <c r="A78" s="1" t="str">
        <f t="shared" si="72"/>
        <v>LP_Atk_05</v>
      </c>
      <c r="B78" s="1" t="s">
        <v>256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0.89999999999999991</v>
      </c>
      <c r="M78" s="1" t="s">
        <v>164</v>
      </c>
      <c r="O78" s="7">
        <f ca="1">IF(NOT(ISBLANK(N78)),N78,
IF(ISBLANK(M78),"",
VLOOKUP(M78,OFFSET(INDIRECT("$A:$B"),0,MATCH(M$1&amp;"_Verify",INDIRECT("$1:$1"),0)-1),2,0)
))</f>
        <v>19</v>
      </c>
      <c r="S78" s="7" t="str">
        <f t="shared" ca="1" si="2"/>
        <v/>
      </c>
    </row>
    <row r="79" spans="1:23" x14ac:dyDescent="0.3">
      <c r="A79" s="1" t="str">
        <f t="shared" si="72"/>
        <v>LP_Atk_06</v>
      </c>
      <c r="B79" s="1" t="s">
        <v>256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1.125</v>
      </c>
      <c r="M79" s="1" t="s">
        <v>164</v>
      </c>
      <c r="O79" s="7">
        <f t="shared" ref="O79:O130" ca="1" si="73">IF(NOT(ISBLANK(N79)),N79,
IF(ISBLANK(M79),"",
VLOOKUP(M79,OFFSET(INDIRECT("$A:$B"),0,MATCH(M$1&amp;"_Verify",INDIRECT("$1:$1"),0)-1),2,0)
))</f>
        <v>19</v>
      </c>
      <c r="S79" s="7" t="str">
        <f t="shared" ca="1" si="2"/>
        <v/>
      </c>
    </row>
    <row r="80" spans="1:23" x14ac:dyDescent="0.3">
      <c r="A80" s="1" t="str">
        <f t="shared" si="72"/>
        <v>LP_Atk_07</v>
      </c>
      <c r="B80" s="1" t="s">
        <v>256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1.3650000000000002</v>
      </c>
      <c r="M80" s="1" t="s">
        <v>164</v>
      </c>
      <c r="O80" s="7">
        <f t="shared" ca="1" si="73"/>
        <v>19</v>
      </c>
      <c r="S80" s="7" t="str">
        <f t="shared" ca="1" si="2"/>
        <v/>
      </c>
    </row>
    <row r="81" spans="1:19" x14ac:dyDescent="0.3">
      <c r="A81" s="1" t="str">
        <f t="shared" si="72"/>
        <v>LP_Atk_08</v>
      </c>
      <c r="B81" s="1" t="s">
        <v>256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1.62</v>
      </c>
      <c r="M81" s="1" t="s">
        <v>164</v>
      </c>
      <c r="O81" s="7">
        <f t="shared" ca="1" si="73"/>
        <v>19</v>
      </c>
      <c r="S81" s="7" t="str">
        <f t="shared" ca="1" si="2"/>
        <v/>
      </c>
    </row>
    <row r="82" spans="1:19" x14ac:dyDescent="0.3">
      <c r="A82" s="1" t="str">
        <f t="shared" si="72"/>
        <v>LP_Atk_09</v>
      </c>
      <c r="B82" s="1" t="s">
        <v>256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1.89</v>
      </c>
      <c r="M82" s="1" t="s">
        <v>164</v>
      </c>
      <c r="O82" s="7">
        <f t="shared" ca="1" si="73"/>
        <v>19</v>
      </c>
      <c r="S82" s="7" t="str">
        <f t="shared" ca="1" si="2"/>
        <v/>
      </c>
    </row>
    <row r="83" spans="1:19" x14ac:dyDescent="0.3">
      <c r="A83" s="1" t="str">
        <f t="shared" si="72"/>
        <v>LP_AtkBetter_01</v>
      </c>
      <c r="B83" s="1" t="s">
        <v>257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0.25</v>
      </c>
      <c r="M83" s="1" t="s">
        <v>164</v>
      </c>
      <c r="O83" s="7">
        <f t="shared" ca="1" si="73"/>
        <v>19</v>
      </c>
      <c r="S83" s="7" t="str">
        <f t="shared" ca="1" si="2"/>
        <v/>
      </c>
    </row>
    <row r="84" spans="1:19" x14ac:dyDescent="0.3">
      <c r="A84" s="1" t="str">
        <f t="shared" si="72"/>
        <v>LP_AtkBetter_02</v>
      </c>
      <c r="B84" s="1" t="s">
        <v>257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0.52500000000000002</v>
      </c>
      <c r="M84" s="1" t="s">
        <v>164</v>
      </c>
      <c r="O84" s="7">
        <f t="shared" ca="1" si="73"/>
        <v>19</v>
      </c>
      <c r="S84" s="7" t="str">
        <f t="shared" ca="1" si="2"/>
        <v/>
      </c>
    </row>
    <row r="85" spans="1:19" x14ac:dyDescent="0.3">
      <c r="A85" s="1" t="str">
        <f t="shared" ref="A85:A105" si="74">B85&amp;"_"&amp;TEXT(D85,"00")</f>
        <v>LP_AtkBetter_03</v>
      </c>
      <c r="B85" s="1" t="s">
        <v>257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0.82500000000000007</v>
      </c>
      <c r="M85" s="1" t="s">
        <v>164</v>
      </c>
      <c r="O85" s="7">
        <f t="shared" ca="1" si="73"/>
        <v>19</v>
      </c>
      <c r="S85" s="7" t="str">
        <f t="shared" ca="1" si="2"/>
        <v/>
      </c>
    </row>
    <row r="86" spans="1:19" x14ac:dyDescent="0.3">
      <c r="A86" s="1" t="str">
        <f t="shared" si="74"/>
        <v>LP_AtkBetter_04</v>
      </c>
      <c r="B86" s="1" t="s">
        <v>257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1.1499999999999999</v>
      </c>
      <c r="M86" s="1" t="s">
        <v>164</v>
      </c>
      <c r="O86" s="7">
        <f t="shared" ca="1" si="73"/>
        <v>19</v>
      </c>
      <c r="S86" s="7" t="str">
        <f t="shared" ca="1" si="2"/>
        <v/>
      </c>
    </row>
    <row r="87" spans="1:19" x14ac:dyDescent="0.3">
      <c r="A87" s="1" t="str">
        <f t="shared" si="74"/>
        <v>LP_AtkBetter_05</v>
      </c>
      <c r="B87" s="1" t="s">
        <v>257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1.5</v>
      </c>
      <c r="M87" s="1" t="s">
        <v>164</v>
      </c>
      <c r="O87" s="7">
        <f t="shared" ca="1" si="73"/>
        <v>19</v>
      </c>
      <c r="S87" s="7" t="str">
        <f t="shared" ca="1" si="2"/>
        <v/>
      </c>
    </row>
    <row r="88" spans="1:19" x14ac:dyDescent="0.3">
      <c r="A88" s="1" t="str">
        <f t="shared" si="74"/>
        <v>LP_AtkBetter_06</v>
      </c>
      <c r="B88" s="1" t="s">
        <v>257</v>
      </c>
      <c r="C88" s="1" t="str">
        <f>IF(ISERROR(VLOOKUP(B88,AffectorValueTable!$A:$A,1,0)),"어펙터밸류없음","")</f>
        <v/>
      </c>
      <c r="D88" s="1">
        <v>6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1.875</v>
      </c>
      <c r="M88" s="1" t="s">
        <v>164</v>
      </c>
      <c r="O88" s="7">
        <f t="shared" ca="1" si="73"/>
        <v>19</v>
      </c>
      <c r="S88" s="7" t="str">
        <f t="shared" ca="1" si="2"/>
        <v/>
      </c>
    </row>
    <row r="89" spans="1:19" x14ac:dyDescent="0.3">
      <c r="A89" s="1" t="str">
        <f t="shared" si="74"/>
        <v>LP_AtkBetter_07</v>
      </c>
      <c r="B89" s="1" t="s">
        <v>257</v>
      </c>
      <c r="C89" s="1" t="str">
        <f>IF(ISERROR(VLOOKUP(B89,AffectorValueTable!$A:$A,1,0)),"어펙터밸류없음","")</f>
        <v/>
      </c>
      <c r="D89" s="1">
        <v>7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2.2749999999999999</v>
      </c>
      <c r="M89" s="1" t="s">
        <v>164</v>
      </c>
      <c r="O89" s="7">
        <f t="shared" ca="1" si="73"/>
        <v>19</v>
      </c>
      <c r="S89" s="7" t="str">
        <f t="shared" ca="1" si="2"/>
        <v/>
      </c>
    </row>
    <row r="90" spans="1:19" x14ac:dyDescent="0.3">
      <c r="A90" s="1" t="str">
        <f t="shared" si="74"/>
        <v>LP_AtkBetter_08</v>
      </c>
      <c r="B90" s="1" t="s">
        <v>257</v>
      </c>
      <c r="C90" s="1" t="str">
        <f>IF(ISERROR(VLOOKUP(B90,AffectorValueTable!$A:$A,1,0)),"어펙터밸류없음","")</f>
        <v/>
      </c>
      <c r="D90" s="1">
        <v>8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2.7</v>
      </c>
      <c r="M90" s="1" t="s">
        <v>164</v>
      </c>
      <c r="O90" s="7">
        <f t="shared" ca="1" si="73"/>
        <v>19</v>
      </c>
      <c r="S90" s="7" t="str">
        <f t="shared" ca="1" si="2"/>
        <v/>
      </c>
    </row>
    <row r="91" spans="1:19" x14ac:dyDescent="0.3">
      <c r="A91" s="1" t="str">
        <f t="shared" si="74"/>
        <v>LP_AtkBetter_09</v>
      </c>
      <c r="B91" s="1" t="s">
        <v>257</v>
      </c>
      <c r="C91" s="1" t="str">
        <f>IF(ISERROR(VLOOKUP(B91,AffectorValueTable!$A:$A,1,0)),"어펙터밸류없음","")</f>
        <v/>
      </c>
      <c r="D91" s="1">
        <v>9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3.15</v>
      </c>
      <c r="M91" s="1" t="s">
        <v>164</v>
      </c>
      <c r="O91" s="7">
        <f t="shared" ca="1" si="73"/>
        <v>19</v>
      </c>
      <c r="S91" s="7" t="str">
        <f t="shared" ca="1" si="2"/>
        <v/>
      </c>
    </row>
    <row r="92" spans="1:19" x14ac:dyDescent="0.3">
      <c r="A92" s="1" t="str">
        <f t="shared" si="74"/>
        <v>LP_AtkBest_01</v>
      </c>
      <c r="B92" s="1" t="s">
        <v>258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164</v>
      </c>
      <c r="O92" s="7">
        <f t="shared" ca="1" si="73"/>
        <v>19</v>
      </c>
      <c r="S92" s="7" t="str">
        <f t="shared" ca="1" si="2"/>
        <v/>
      </c>
    </row>
    <row r="93" spans="1:19" x14ac:dyDescent="0.3">
      <c r="A93" s="1" t="str">
        <f t="shared" ref="A93:A94" si="75">B93&amp;"_"&amp;TEXT(D93,"00")</f>
        <v>LP_AtkBest_02</v>
      </c>
      <c r="B93" s="1" t="s">
        <v>258</v>
      </c>
      <c r="C93" s="1" t="str">
        <f>IF(ISERROR(VLOOKUP(B93,AffectorValueTable!$A:$A,1,0)),"어펙터밸류없음","")</f>
        <v/>
      </c>
      <c r="D93" s="1">
        <v>2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0.94500000000000006</v>
      </c>
      <c r="M93" s="1" t="s">
        <v>164</v>
      </c>
      <c r="O93" s="7">
        <f t="shared" ref="O93:O94" ca="1" si="76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19" x14ac:dyDescent="0.3">
      <c r="A94" s="1" t="str">
        <f t="shared" si="75"/>
        <v>LP_AtkBest_03</v>
      </c>
      <c r="B94" s="1" t="s">
        <v>258</v>
      </c>
      <c r="C94" s="1" t="str">
        <f>IF(ISERROR(VLOOKUP(B94,AffectorValueTable!$A:$A,1,0)),"어펙터밸류없음","")</f>
        <v/>
      </c>
      <c r="D94" s="1">
        <v>3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1.4850000000000003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4"/>
        <v>LP_AtkSpeed_01</v>
      </c>
      <c r="B95" s="1" t="s">
        <v>259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ref="J95:J115" si="77">J74*4.75/6</f>
        <v>0.11875000000000001</v>
      </c>
      <c r="M95" s="1" t="s">
        <v>149</v>
      </c>
      <c r="O95" s="7">
        <f t="shared" ca="1" si="73"/>
        <v>3</v>
      </c>
      <c r="S95" s="7" t="str">
        <f t="shared" ca="1" si="2"/>
        <v/>
      </c>
    </row>
    <row r="96" spans="1:19" x14ac:dyDescent="0.3">
      <c r="A96" s="1" t="str">
        <f t="shared" si="74"/>
        <v>LP_AtkSpeed_02</v>
      </c>
      <c r="B96" s="1" t="s">
        <v>259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77"/>
        <v>0.24937500000000001</v>
      </c>
      <c r="M96" s="1" t="s">
        <v>149</v>
      </c>
      <c r="O96" s="7">
        <f t="shared" ca="1" si="73"/>
        <v>3</v>
      </c>
      <c r="S96" s="7" t="str">
        <f t="shared" ca="1" si="2"/>
        <v/>
      </c>
    </row>
    <row r="97" spans="1:19" x14ac:dyDescent="0.3">
      <c r="A97" s="1" t="str">
        <f t="shared" si="74"/>
        <v>LP_AtkSpeed_03</v>
      </c>
      <c r="B97" s="1" t="s">
        <v>259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77"/>
        <v>0.39187500000000003</v>
      </c>
      <c r="M97" s="1" t="s">
        <v>149</v>
      </c>
      <c r="O97" s="7">
        <f t="shared" ca="1" si="73"/>
        <v>3</v>
      </c>
      <c r="S97" s="7" t="str">
        <f t="shared" ca="1" si="2"/>
        <v/>
      </c>
    </row>
    <row r="98" spans="1:19" x14ac:dyDescent="0.3">
      <c r="A98" s="1" t="str">
        <f t="shared" si="74"/>
        <v>LP_AtkSpeed_04</v>
      </c>
      <c r="B98" s="1" t="s">
        <v>259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77"/>
        <v>0.54625000000000001</v>
      </c>
      <c r="M98" s="1" t="s">
        <v>149</v>
      </c>
      <c r="O98" s="7">
        <f t="shared" ca="1" si="73"/>
        <v>3</v>
      </c>
      <c r="S98" s="7" t="str">
        <f t="shared" ca="1" si="2"/>
        <v/>
      </c>
    </row>
    <row r="99" spans="1:19" x14ac:dyDescent="0.3">
      <c r="A99" s="1" t="str">
        <f t="shared" si="74"/>
        <v>LP_AtkSpeed_05</v>
      </c>
      <c r="B99" s="1" t="s">
        <v>259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77"/>
        <v>0.71249999999999991</v>
      </c>
      <c r="M99" s="1" t="s">
        <v>149</v>
      </c>
      <c r="O99" s="7">
        <f t="shared" ca="1" si="73"/>
        <v>3</v>
      </c>
      <c r="S99" s="7" t="str">
        <f t="shared" ca="1" si="2"/>
        <v/>
      </c>
    </row>
    <row r="100" spans="1:19" x14ac:dyDescent="0.3">
      <c r="A100" s="1" t="str">
        <f t="shared" si="74"/>
        <v>LP_AtkSpeed_06</v>
      </c>
      <c r="B100" s="1" t="s">
        <v>259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77"/>
        <v>0.890625</v>
      </c>
      <c r="M100" s="1" t="s">
        <v>149</v>
      </c>
      <c r="O100" s="7">
        <f t="shared" ca="1" si="73"/>
        <v>3</v>
      </c>
      <c r="S100" s="7" t="str">
        <f t="shared" ca="1" si="2"/>
        <v/>
      </c>
    </row>
    <row r="101" spans="1:19" x14ac:dyDescent="0.3">
      <c r="A101" s="1" t="str">
        <f t="shared" si="74"/>
        <v>LP_AtkSpeed_07</v>
      </c>
      <c r="B101" s="1" t="s">
        <v>259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77"/>
        <v>1.0806250000000002</v>
      </c>
      <c r="M101" s="1" t="s">
        <v>149</v>
      </c>
      <c r="O101" s="7">
        <f t="shared" ca="1" si="73"/>
        <v>3</v>
      </c>
      <c r="S101" s="7" t="str">
        <f t="shared" ca="1" si="2"/>
        <v/>
      </c>
    </row>
    <row r="102" spans="1:19" x14ac:dyDescent="0.3">
      <c r="A102" s="1" t="str">
        <f t="shared" si="74"/>
        <v>LP_AtkSpeed_08</v>
      </c>
      <c r="B102" s="1" t="s">
        <v>259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77"/>
        <v>1.2825</v>
      </c>
      <c r="M102" s="1" t="s">
        <v>149</v>
      </c>
      <c r="O102" s="7">
        <f t="shared" ca="1" si="73"/>
        <v>3</v>
      </c>
      <c r="S102" s="7" t="str">
        <f t="shared" ca="1" si="2"/>
        <v/>
      </c>
    </row>
    <row r="103" spans="1:19" x14ac:dyDescent="0.3">
      <c r="A103" s="1" t="str">
        <f t="shared" si="74"/>
        <v>LP_AtkSpeed_09</v>
      </c>
      <c r="B103" s="1" t="s">
        <v>259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77"/>
        <v>1.4962499999999999</v>
      </c>
      <c r="M103" s="1" t="s">
        <v>149</v>
      </c>
      <c r="O103" s="7">
        <f t="shared" ca="1" si="73"/>
        <v>3</v>
      </c>
      <c r="S103" s="7" t="str">
        <f t="shared" ca="1" si="2"/>
        <v/>
      </c>
    </row>
    <row r="104" spans="1:19" x14ac:dyDescent="0.3">
      <c r="A104" s="1" t="str">
        <f t="shared" si="74"/>
        <v>LP_AtkSpeedBetter_01</v>
      </c>
      <c r="B104" s="1" t="s">
        <v>260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77"/>
        <v>0.19791666666666666</v>
      </c>
      <c r="M104" s="1" t="s">
        <v>149</v>
      </c>
      <c r="O104" s="7">
        <f t="shared" ca="1" si="73"/>
        <v>3</v>
      </c>
      <c r="S104" s="7" t="str">
        <f t="shared" ca="1" si="2"/>
        <v/>
      </c>
    </row>
    <row r="105" spans="1:19" x14ac:dyDescent="0.3">
      <c r="A105" s="1" t="str">
        <f t="shared" si="74"/>
        <v>LP_AtkSpeedBetter_02</v>
      </c>
      <c r="B105" s="1" t="s">
        <v>260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77"/>
        <v>0.41562499999999997</v>
      </c>
      <c r="M105" s="1" t="s">
        <v>149</v>
      </c>
      <c r="O105" s="7">
        <f t="shared" ca="1" si="73"/>
        <v>3</v>
      </c>
      <c r="S105" s="7" t="str">
        <f t="shared" ca="1" si="2"/>
        <v/>
      </c>
    </row>
    <row r="106" spans="1:19" x14ac:dyDescent="0.3">
      <c r="A106" s="1" t="str">
        <f t="shared" ref="A106:A126" si="78">B106&amp;"_"&amp;TEXT(D106,"00")</f>
        <v>LP_AtkSpeedBetter_03</v>
      </c>
      <c r="B106" s="1" t="s">
        <v>260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77"/>
        <v>0.65312500000000007</v>
      </c>
      <c r="M106" s="1" t="s">
        <v>149</v>
      </c>
      <c r="O106" s="7">
        <f t="shared" ca="1" si="73"/>
        <v>3</v>
      </c>
      <c r="S106" s="7" t="str">
        <f t="shared" ca="1" si="2"/>
        <v/>
      </c>
    </row>
    <row r="107" spans="1:19" x14ac:dyDescent="0.3">
      <c r="A107" s="1" t="str">
        <f t="shared" si="78"/>
        <v>LP_AtkSpeedBetter_04</v>
      </c>
      <c r="B107" s="1" t="s">
        <v>260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77"/>
        <v>0.91041666666666654</v>
      </c>
      <c r="M107" s="1" t="s">
        <v>149</v>
      </c>
      <c r="O107" s="7">
        <f t="shared" ca="1" si="73"/>
        <v>3</v>
      </c>
      <c r="S107" s="7" t="str">
        <f t="shared" ca="1" si="2"/>
        <v/>
      </c>
    </row>
    <row r="108" spans="1:19" x14ac:dyDescent="0.3">
      <c r="A108" s="1" t="str">
        <f t="shared" si="78"/>
        <v>LP_AtkSpeedBetter_05</v>
      </c>
      <c r="B108" s="1" t="s">
        <v>260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77"/>
        <v>1.1875</v>
      </c>
      <c r="M108" s="1" t="s">
        <v>149</v>
      </c>
      <c r="O108" s="7">
        <f t="shared" ca="1" si="73"/>
        <v>3</v>
      </c>
      <c r="S108" s="7" t="str">
        <f t="shared" ca="1" si="2"/>
        <v/>
      </c>
    </row>
    <row r="109" spans="1:19" x14ac:dyDescent="0.3">
      <c r="A109" s="1" t="str">
        <f t="shared" si="78"/>
        <v>LP_AtkSpeedBetter_06</v>
      </c>
      <c r="B109" s="1" t="s">
        <v>260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77"/>
        <v>1.484375</v>
      </c>
      <c r="M109" s="1" t="s">
        <v>149</v>
      </c>
      <c r="O109" s="7">
        <f t="shared" ca="1" si="73"/>
        <v>3</v>
      </c>
      <c r="S109" s="7" t="str">
        <f t="shared" ca="1" si="2"/>
        <v/>
      </c>
    </row>
    <row r="110" spans="1:19" x14ac:dyDescent="0.3">
      <c r="A110" s="1" t="str">
        <f t="shared" si="78"/>
        <v>LP_AtkSpeedBetter_07</v>
      </c>
      <c r="B110" s="1" t="s">
        <v>260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77"/>
        <v>1.8010416666666667</v>
      </c>
      <c r="M110" s="1" t="s">
        <v>149</v>
      </c>
      <c r="O110" s="7">
        <f t="shared" ca="1" si="73"/>
        <v>3</v>
      </c>
      <c r="S110" s="7" t="str">
        <f t="shared" ca="1" si="2"/>
        <v/>
      </c>
    </row>
    <row r="111" spans="1:19" x14ac:dyDescent="0.3">
      <c r="A111" s="1" t="str">
        <f t="shared" si="78"/>
        <v>LP_AtkSpeedBetter_08</v>
      </c>
      <c r="B111" s="1" t="s">
        <v>260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77"/>
        <v>2.1375000000000002</v>
      </c>
      <c r="M111" s="1" t="s">
        <v>149</v>
      </c>
      <c r="O111" s="7">
        <f t="shared" ca="1" si="73"/>
        <v>3</v>
      </c>
      <c r="S111" s="7" t="str">
        <f t="shared" ca="1" si="2"/>
        <v/>
      </c>
    </row>
    <row r="112" spans="1:19" x14ac:dyDescent="0.3">
      <c r="A112" s="1" t="str">
        <f t="shared" si="78"/>
        <v>LP_AtkSpeedBetter_09</v>
      </c>
      <c r="B112" s="1" t="s">
        <v>260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7"/>
        <v>2.4937499999999999</v>
      </c>
      <c r="M112" s="1" t="s">
        <v>149</v>
      </c>
      <c r="O112" s="7">
        <f t="shared" ca="1" si="73"/>
        <v>3</v>
      </c>
      <c r="S112" s="7" t="str">
        <f t="shared" ca="1" si="2"/>
        <v/>
      </c>
    </row>
    <row r="113" spans="1:19" x14ac:dyDescent="0.3">
      <c r="A113" s="1" t="str">
        <f t="shared" si="78"/>
        <v>LP_AtkSpeedBest_01</v>
      </c>
      <c r="B113" s="1" t="s">
        <v>261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7"/>
        <v>0.35625000000000001</v>
      </c>
      <c r="M113" s="1" t="s">
        <v>149</v>
      </c>
      <c r="O113" s="7">
        <f t="shared" ca="1" si="73"/>
        <v>3</v>
      </c>
      <c r="S113" s="7" t="str">
        <f t="shared" ca="1" si="2"/>
        <v/>
      </c>
    </row>
    <row r="114" spans="1:19" x14ac:dyDescent="0.3">
      <c r="A114" s="1" t="str">
        <f t="shared" ref="A114:A115" si="79">B114&amp;"_"&amp;TEXT(D114,"00")</f>
        <v>LP_AtkSpeedBest_02</v>
      </c>
      <c r="B114" s="1" t="s">
        <v>261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7"/>
        <v>0.74812500000000004</v>
      </c>
      <c r="M114" s="1" t="s">
        <v>149</v>
      </c>
      <c r="O114" s="7">
        <f t="shared" ref="O114:O115" ca="1" si="80">IF(NOT(ISBLANK(N114)),N114,
IF(ISBLANK(M114),"",
VLOOKUP(M114,OFFSET(INDIRECT("$A:$B"),0,MATCH(M$1&amp;"_Verify",INDIRECT("$1:$1"),0)-1),2,0)
))</f>
        <v>3</v>
      </c>
      <c r="S114" s="7" t="str">
        <f t="shared" ref="S114:S115" ca="1" si="81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79"/>
        <v>LP_AtkSpeedBest_03</v>
      </c>
      <c r="B115" s="1" t="s">
        <v>261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7"/>
        <v>1.1756250000000004</v>
      </c>
      <c r="M115" s="1" t="s">
        <v>149</v>
      </c>
      <c r="O115" s="7">
        <f t="shared" ca="1" si="80"/>
        <v>3</v>
      </c>
      <c r="S115" s="7" t="str">
        <f t="shared" ca="1" si="81"/>
        <v/>
      </c>
    </row>
    <row r="116" spans="1:19" x14ac:dyDescent="0.3">
      <c r="A116" s="1" t="str">
        <f t="shared" si="78"/>
        <v>LP_Crit_01</v>
      </c>
      <c r="B116" s="1" t="s">
        <v>262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24" si="82">J74*4.5/6</f>
        <v>0.11249999999999999</v>
      </c>
      <c r="M116" s="1" t="s">
        <v>550</v>
      </c>
      <c r="O116" s="7">
        <f t="shared" ca="1" si="73"/>
        <v>20</v>
      </c>
      <c r="S116" s="7" t="str">
        <f t="shared" ca="1" si="2"/>
        <v/>
      </c>
    </row>
    <row r="117" spans="1:19" x14ac:dyDescent="0.3">
      <c r="A117" s="1" t="str">
        <f t="shared" si="78"/>
        <v>LP_Crit_02</v>
      </c>
      <c r="B117" s="1" t="s">
        <v>262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2"/>
        <v>0.23624999999999999</v>
      </c>
      <c r="M117" s="1" t="s">
        <v>550</v>
      </c>
      <c r="O117" s="7">
        <f t="shared" ca="1" si="73"/>
        <v>20</v>
      </c>
      <c r="S117" s="7" t="str">
        <f t="shared" ca="1" si="2"/>
        <v/>
      </c>
    </row>
    <row r="118" spans="1:19" x14ac:dyDescent="0.3">
      <c r="A118" s="1" t="str">
        <f t="shared" si="78"/>
        <v>LP_Crit_03</v>
      </c>
      <c r="B118" s="1" t="s">
        <v>262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2"/>
        <v>0.37125000000000002</v>
      </c>
      <c r="M118" s="1" t="s">
        <v>550</v>
      </c>
      <c r="O118" s="7">
        <f t="shared" ca="1" si="73"/>
        <v>20</v>
      </c>
      <c r="S118" s="7" t="str">
        <f t="shared" ca="1" si="2"/>
        <v/>
      </c>
    </row>
    <row r="119" spans="1:19" x14ac:dyDescent="0.3">
      <c r="A119" s="1" t="str">
        <f t="shared" si="78"/>
        <v>LP_Crit_04</v>
      </c>
      <c r="B119" s="1" t="s">
        <v>262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2"/>
        <v>0.51749999999999996</v>
      </c>
      <c r="M119" s="1" t="s">
        <v>550</v>
      </c>
      <c r="O119" s="7">
        <f t="shared" ca="1" si="73"/>
        <v>20</v>
      </c>
      <c r="S119" s="7" t="str">
        <f t="shared" ca="1" si="2"/>
        <v/>
      </c>
    </row>
    <row r="120" spans="1:19" x14ac:dyDescent="0.3">
      <c r="A120" s="1" t="str">
        <f t="shared" si="78"/>
        <v>LP_Crit_05</v>
      </c>
      <c r="B120" s="1" t="s">
        <v>262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2"/>
        <v>0.67499999999999993</v>
      </c>
      <c r="M120" s="1" t="s">
        <v>550</v>
      </c>
      <c r="O120" s="7">
        <f t="shared" ca="1" si="73"/>
        <v>20</v>
      </c>
      <c r="S120" s="7" t="str">
        <f t="shared" ca="1" si="2"/>
        <v/>
      </c>
    </row>
    <row r="121" spans="1:19" x14ac:dyDescent="0.3">
      <c r="A121" s="1" t="str">
        <f t="shared" ref="A121:A124" si="83">B121&amp;"_"&amp;TEXT(D121,"00")</f>
        <v>LP_Crit_06</v>
      </c>
      <c r="B121" s="1" t="s">
        <v>262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2"/>
        <v>0.84375</v>
      </c>
      <c r="M121" s="1" t="s">
        <v>550</v>
      </c>
      <c r="O121" s="7">
        <f t="shared" ref="O121:O124" ca="1" si="84">IF(NOT(ISBLANK(N121)),N121,
IF(ISBLANK(M121),"",
VLOOKUP(M121,OFFSET(INDIRECT("$A:$B"),0,MATCH(M$1&amp;"_Verify",INDIRECT("$1:$1"),0)-1),2,0)
))</f>
        <v>20</v>
      </c>
      <c r="S121" s="7" t="str">
        <f t="shared" ref="S121:S124" ca="1" si="85">IF(NOT(ISBLANK(R121)),R121,
IF(ISBLANK(Q121),"",
VLOOKUP(Q121,OFFSET(INDIRECT("$A:$B"),0,MATCH(Q$1&amp;"_Verify",INDIRECT("$1:$1"),0)-1),2,0)
))</f>
        <v/>
      </c>
    </row>
    <row r="122" spans="1:19" x14ac:dyDescent="0.3">
      <c r="A122" s="1" t="str">
        <f t="shared" si="83"/>
        <v>LP_Crit_07</v>
      </c>
      <c r="B122" s="1" t="s">
        <v>262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2"/>
        <v>1.0237500000000002</v>
      </c>
      <c r="M122" s="1" t="s">
        <v>550</v>
      </c>
      <c r="O122" s="7">
        <f t="shared" ca="1" si="84"/>
        <v>20</v>
      </c>
      <c r="S122" s="7" t="str">
        <f t="shared" ca="1" si="85"/>
        <v/>
      </c>
    </row>
    <row r="123" spans="1:19" x14ac:dyDescent="0.3">
      <c r="A123" s="1" t="str">
        <f t="shared" si="83"/>
        <v>LP_Crit_08</v>
      </c>
      <c r="B123" s="1" t="s">
        <v>262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2"/>
        <v>1.2150000000000001</v>
      </c>
      <c r="M123" s="1" t="s">
        <v>550</v>
      </c>
      <c r="O123" s="7">
        <f t="shared" ca="1" si="84"/>
        <v>20</v>
      </c>
      <c r="S123" s="7" t="str">
        <f t="shared" ca="1" si="85"/>
        <v/>
      </c>
    </row>
    <row r="124" spans="1:19" x14ac:dyDescent="0.3">
      <c r="A124" s="1" t="str">
        <f t="shared" si="83"/>
        <v>LP_Crit_09</v>
      </c>
      <c r="B124" s="1" t="s">
        <v>262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2"/>
        <v>1.4174999999999998</v>
      </c>
      <c r="M124" s="1" t="s">
        <v>550</v>
      </c>
      <c r="O124" s="7">
        <f t="shared" ca="1" si="84"/>
        <v>20</v>
      </c>
      <c r="S124" s="7" t="str">
        <f t="shared" ca="1" si="85"/>
        <v/>
      </c>
    </row>
    <row r="125" spans="1:19" x14ac:dyDescent="0.3">
      <c r="A125" s="1" t="str">
        <f t="shared" si="78"/>
        <v>LP_CritBetter_01</v>
      </c>
      <c r="B125" s="1" t="s">
        <v>263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9" si="86">J83*4.5/6</f>
        <v>0.1875</v>
      </c>
      <c r="M125" s="1" t="s">
        <v>550</v>
      </c>
      <c r="O125" s="7">
        <f t="shared" ca="1" si="73"/>
        <v>20</v>
      </c>
      <c r="S125" s="7" t="str">
        <f t="shared" ca="1" si="2"/>
        <v/>
      </c>
    </row>
    <row r="126" spans="1:19" x14ac:dyDescent="0.3">
      <c r="A126" s="1" t="str">
        <f t="shared" si="78"/>
        <v>LP_CritBetter_02</v>
      </c>
      <c r="B126" s="1" t="s">
        <v>263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6"/>
        <v>0.39375000000000004</v>
      </c>
      <c r="M126" s="1" t="s">
        <v>550</v>
      </c>
      <c r="O126" s="7">
        <f t="shared" ca="1" si="73"/>
        <v>20</v>
      </c>
      <c r="S126" s="7" t="str">
        <f t="shared" ca="1" si="2"/>
        <v/>
      </c>
    </row>
    <row r="127" spans="1:19" x14ac:dyDescent="0.3">
      <c r="A127" s="1" t="str">
        <f t="shared" ref="A127:A130" si="87">B127&amp;"_"&amp;TEXT(D127,"00")</f>
        <v>LP_CritBetter_03</v>
      </c>
      <c r="B127" s="1" t="s">
        <v>263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6"/>
        <v>0.61875000000000002</v>
      </c>
      <c r="M127" s="1" t="s">
        <v>550</v>
      </c>
      <c r="O127" s="7">
        <f t="shared" ca="1" si="73"/>
        <v>20</v>
      </c>
      <c r="S127" s="7" t="str">
        <f t="shared" ca="1" si="2"/>
        <v/>
      </c>
    </row>
    <row r="128" spans="1:19" x14ac:dyDescent="0.3">
      <c r="A128" s="1" t="str">
        <f t="shared" ref="A128:A129" si="88">B128&amp;"_"&amp;TEXT(D128,"00")</f>
        <v>LP_CritBetter_04</v>
      </c>
      <c r="B128" s="1" t="s">
        <v>263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6"/>
        <v>0.86249999999999993</v>
      </c>
      <c r="M128" s="1" t="s">
        <v>550</v>
      </c>
      <c r="O128" s="7">
        <f t="shared" ref="O128:O129" ca="1" si="89">IF(NOT(ISBLANK(N128)),N128,
IF(ISBLANK(M128),"",
VLOOKUP(M128,OFFSET(INDIRECT("$A:$B"),0,MATCH(M$1&amp;"_Verify",INDIRECT("$1:$1"),0)-1),2,0)
))</f>
        <v>20</v>
      </c>
      <c r="S128" s="7" t="str">
        <f t="shared" ref="S128:S129" ca="1" si="90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8"/>
        <v>LP_CritBetter_05</v>
      </c>
      <c r="B129" s="1" t="s">
        <v>263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6"/>
        <v>1.125</v>
      </c>
      <c r="M129" s="1" t="s">
        <v>550</v>
      </c>
      <c r="O129" s="7">
        <f t="shared" ca="1" si="89"/>
        <v>20</v>
      </c>
      <c r="S129" s="7" t="str">
        <f t="shared" ca="1" si="90"/>
        <v/>
      </c>
    </row>
    <row r="130" spans="1:19" x14ac:dyDescent="0.3">
      <c r="A130" s="1" t="str">
        <f t="shared" si="87"/>
        <v>LP_CritBest_01</v>
      </c>
      <c r="B130" s="1" t="s">
        <v>264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32" si="91">J92*4.5/6</f>
        <v>0.33749999999999997</v>
      </c>
      <c r="M130" s="1" t="s">
        <v>550</v>
      </c>
      <c r="O130" s="7">
        <f t="shared" ca="1" si="73"/>
        <v>20</v>
      </c>
      <c r="S130" s="7" t="str">
        <f t="shared" ca="1" si="2"/>
        <v/>
      </c>
    </row>
    <row r="131" spans="1:19" x14ac:dyDescent="0.3">
      <c r="A131" s="1" t="str">
        <f t="shared" ref="A131:A132" si="92">B131&amp;"_"&amp;TEXT(D131,"00")</f>
        <v>LP_CritBest_02</v>
      </c>
      <c r="B131" s="1" t="s">
        <v>264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1"/>
        <v>0.7087500000000001</v>
      </c>
      <c r="M131" s="1" t="s">
        <v>550</v>
      </c>
      <c r="O131" s="7">
        <f t="shared" ref="O131:O132" ca="1" si="93">IF(NOT(ISBLANK(N131)),N131,
IF(ISBLANK(M131),"",
VLOOKUP(M131,OFFSET(INDIRECT("$A:$B"),0,MATCH(M$1&amp;"_Verify",INDIRECT("$1:$1"),0)-1),2,0)
))</f>
        <v>20</v>
      </c>
      <c r="S131" s="7" t="str">
        <f t="shared" ref="S131:S132" ca="1" si="94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92"/>
        <v>LP_CritBest_03</v>
      </c>
      <c r="B132" s="1" t="s">
        <v>264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1"/>
        <v>1.1137500000000002</v>
      </c>
      <c r="M132" s="1" t="s">
        <v>550</v>
      </c>
      <c r="O132" s="7">
        <f t="shared" ca="1" si="93"/>
        <v>20</v>
      </c>
      <c r="S132" s="7" t="str">
        <f t="shared" ca="1" si="94"/>
        <v/>
      </c>
    </row>
    <row r="133" spans="1:19" x14ac:dyDescent="0.3">
      <c r="A133" s="1" t="str">
        <f t="shared" ref="A133:A151" si="95">B133&amp;"_"&amp;TEXT(D133,"00")</f>
        <v>LP_MaxHp_01</v>
      </c>
      <c r="B133" s="1" t="s">
        <v>265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53" si="96">J74*2.5/6</f>
        <v>6.25E-2</v>
      </c>
      <c r="M133" s="1" t="s">
        <v>163</v>
      </c>
      <c r="O133" s="7">
        <f t="shared" ref="O133:O269" ca="1" si="97">IF(NOT(ISBLANK(N133)),N133,
IF(ISBLANK(M133),"",
VLOOKUP(M133,OFFSET(INDIRECT("$A:$B"),0,MATCH(M$1&amp;"_Verify",INDIRECT("$1:$1"),0)-1),2,0)
))</f>
        <v>18</v>
      </c>
      <c r="S133" s="7" t="str">
        <f t="shared" ref="S133:S278" ca="1" si="98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5"/>
        <v>LP_MaxHp_02</v>
      </c>
      <c r="B134" s="1" t="s">
        <v>265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6"/>
        <v>0.13125000000000001</v>
      </c>
      <c r="M134" s="1" t="s">
        <v>163</v>
      </c>
      <c r="O134" s="7">
        <f t="shared" ca="1" si="97"/>
        <v>18</v>
      </c>
      <c r="S134" s="7" t="str">
        <f t="shared" ca="1" si="98"/>
        <v/>
      </c>
    </row>
    <row r="135" spans="1:19" x14ac:dyDescent="0.3">
      <c r="A135" s="1" t="str">
        <f t="shared" si="95"/>
        <v>LP_MaxHp_03</v>
      </c>
      <c r="B135" s="1" t="s">
        <v>265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6"/>
        <v>0.20625000000000002</v>
      </c>
      <c r="M135" s="1" t="s">
        <v>163</v>
      </c>
      <c r="O135" s="7">
        <f t="shared" ca="1" si="97"/>
        <v>18</v>
      </c>
      <c r="S135" s="7" t="str">
        <f t="shared" ca="1" si="98"/>
        <v/>
      </c>
    </row>
    <row r="136" spans="1:19" x14ac:dyDescent="0.3">
      <c r="A136" s="1" t="str">
        <f t="shared" si="95"/>
        <v>LP_MaxHp_04</v>
      </c>
      <c r="B136" s="1" t="s">
        <v>265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6"/>
        <v>0.28749999999999998</v>
      </c>
      <c r="M136" s="1" t="s">
        <v>163</v>
      </c>
      <c r="O136" s="7">
        <f t="shared" ca="1" si="97"/>
        <v>18</v>
      </c>
      <c r="S136" s="7" t="str">
        <f t="shared" ca="1" si="98"/>
        <v/>
      </c>
    </row>
    <row r="137" spans="1:19" x14ac:dyDescent="0.3">
      <c r="A137" s="1" t="str">
        <f t="shared" si="95"/>
        <v>LP_MaxHp_05</v>
      </c>
      <c r="B137" s="1" t="s">
        <v>265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6"/>
        <v>0.375</v>
      </c>
      <c r="M137" s="1" t="s">
        <v>163</v>
      </c>
      <c r="O137" s="7">
        <f t="shared" ca="1" si="97"/>
        <v>18</v>
      </c>
      <c r="S137" s="7" t="str">
        <f t="shared" ca="1" si="98"/>
        <v/>
      </c>
    </row>
    <row r="138" spans="1:19" x14ac:dyDescent="0.3">
      <c r="A138" s="1" t="str">
        <f t="shared" si="95"/>
        <v>LP_MaxHp_06</v>
      </c>
      <c r="B138" s="1" t="s">
        <v>265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0.46875</v>
      </c>
      <c r="M138" s="1" t="s">
        <v>163</v>
      </c>
      <c r="O138" s="7">
        <f t="shared" ca="1" si="97"/>
        <v>18</v>
      </c>
      <c r="S138" s="7" t="str">
        <f t="shared" ca="1" si="98"/>
        <v/>
      </c>
    </row>
    <row r="139" spans="1:19" x14ac:dyDescent="0.3">
      <c r="A139" s="1" t="str">
        <f t="shared" si="95"/>
        <v>LP_MaxHp_07</v>
      </c>
      <c r="B139" s="1" t="s">
        <v>265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0.56875000000000009</v>
      </c>
      <c r="M139" s="1" t="s">
        <v>163</v>
      </c>
      <c r="O139" s="7">
        <f t="shared" ca="1" si="97"/>
        <v>18</v>
      </c>
      <c r="S139" s="7" t="str">
        <f t="shared" ca="1" si="98"/>
        <v/>
      </c>
    </row>
    <row r="140" spans="1:19" x14ac:dyDescent="0.3">
      <c r="A140" s="1" t="str">
        <f t="shared" si="95"/>
        <v>LP_MaxHp_08</v>
      </c>
      <c r="B140" s="1" t="s">
        <v>265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0.67500000000000016</v>
      </c>
      <c r="M140" s="1" t="s">
        <v>163</v>
      </c>
      <c r="O140" s="7">
        <f t="shared" ca="1" si="97"/>
        <v>18</v>
      </c>
      <c r="S140" s="7" t="str">
        <f t="shared" ca="1" si="98"/>
        <v/>
      </c>
    </row>
    <row r="141" spans="1:19" x14ac:dyDescent="0.3">
      <c r="A141" s="1" t="str">
        <f t="shared" si="95"/>
        <v>LP_MaxHp_09</v>
      </c>
      <c r="B141" s="1" t="s">
        <v>265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0.78749999999999998</v>
      </c>
      <c r="M141" s="1" t="s">
        <v>163</v>
      </c>
      <c r="O141" s="7">
        <f t="shared" ca="1" si="97"/>
        <v>18</v>
      </c>
      <c r="S141" s="7" t="str">
        <f t="shared" ca="1" si="98"/>
        <v/>
      </c>
    </row>
    <row r="142" spans="1:19" x14ac:dyDescent="0.3">
      <c r="A142" s="1" t="str">
        <f t="shared" si="95"/>
        <v>LP_MaxHpBetter_01</v>
      </c>
      <c r="B142" s="1" t="s">
        <v>266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6"/>
        <v>0.10416666666666667</v>
      </c>
      <c r="M142" s="1" t="s">
        <v>163</v>
      </c>
      <c r="O142" s="7">
        <f t="shared" ca="1" si="97"/>
        <v>18</v>
      </c>
      <c r="S142" s="7" t="str">
        <f t="shared" ca="1" si="98"/>
        <v/>
      </c>
    </row>
    <row r="143" spans="1:19" x14ac:dyDescent="0.3">
      <c r="A143" s="1" t="str">
        <f t="shared" si="95"/>
        <v>LP_MaxHpBetter_02</v>
      </c>
      <c r="B143" s="1" t="s">
        <v>266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6"/>
        <v>0.21875</v>
      </c>
      <c r="M143" s="1" t="s">
        <v>163</v>
      </c>
      <c r="O143" s="7">
        <f t="shared" ca="1" si="97"/>
        <v>18</v>
      </c>
      <c r="S143" s="7" t="str">
        <f t="shared" ca="1" si="98"/>
        <v/>
      </c>
    </row>
    <row r="144" spans="1:19" x14ac:dyDescent="0.3">
      <c r="A144" s="1" t="str">
        <f t="shared" si="95"/>
        <v>LP_MaxHpBetter_03</v>
      </c>
      <c r="B144" s="1" t="s">
        <v>266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6"/>
        <v>0.34375</v>
      </c>
      <c r="M144" s="1" t="s">
        <v>163</v>
      </c>
      <c r="O144" s="7">
        <f t="shared" ca="1" si="97"/>
        <v>18</v>
      </c>
      <c r="S144" s="7" t="str">
        <f t="shared" ca="1" si="98"/>
        <v/>
      </c>
    </row>
    <row r="145" spans="1:19" x14ac:dyDescent="0.3">
      <c r="A145" s="1" t="str">
        <f t="shared" si="95"/>
        <v>LP_MaxHpBetter_04</v>
      </c>
      <c r="B145" s="1" t="s">
        <v>266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6"/>
        <v>0.47916666666666669</v>
      </c>
      <c r="M145" s="1" t="s">
        <v>163</v>
      </c>
      <c r="O145" s="7">
        <f t="shared" ca="1" si="97"/>
        <v>18</v>
      </c>
      <c r="S145" s="7" t="str">
        <f t="shared" ca="1" si="98"/>
        <v/>
      </c>
    </row>
    <row r="146" spans="1:19" x14ac:dyDescent="0.3">
      <c r="A146" s="1" t="str">
        <f t="shared" si="95"/>
        <v>LP_MaxHpBetter_05</v>
      </c>
      <c r="B146" s="1" t="s">
        <v>266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6"/>
        <v>0.625</v>
      </c>
      <c r="M146" s="1" t="s">
        <v>163</v>
      </c>
      <c r="O146" s="7">
        <f t="shared" ca="1" si="97"/>
        <v>18</v>
      </c>
      <c r="S146" s="7" t="str">
        <f t="shared" ca="1" si="98"/>
        <v/>
      </c>
    </row>
    <row r="147" spans="1:19" x14ac:dyDescent="0.3">
      <c r="A147" s="1" t="str">
        <f t="shared" si="95"/>
        <v>LP_MaxHpBetter_06</v>
      </c>
      <c r="B147" s="1" t="s">
        <v>266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6"/>
        <v>0.78125</v>
      </c>
      <c r="M147" s="1" t="s">
        <v>163</v>
      </c>
      <c r="O147" s="7">
        <f t="shared" ca="1" si="97"/>
        <v>18</v>
      </c>
      <c r="S147" s="7" t="str">
        <f t="shared" ca="1" si="98"/>
        <v/>
      </c>
    </row>
    <row r="148" spans="1:19" x14ac:dyDescent="0.3">
      <c r="A148" s="1" t="str">
        <f t="shared" si="95"/>
        <v>LP_MaxHpBetter_07</v>
      </c>
      <c r="B148" s="1" t="s">
        <v>266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6"/>
        <v>0.94791666666666663</v>
      </c>
      <c r="M148" s="1" t="s">
        <v>163</v>
      </c>
      <c r="O148" s="7">
        <f t="shared" ca="1" si="97"/>
        <v>18</v>
      </c>
      <c r="S148" s="7" t="str">
        <f t="shared" ca="1" si="98"/>
        <v/>
      </c>
    </row>
    <row r="149" spans="1:19" x14ac:dyDescent="0.3">
      <c r="A149" s="1" t="str">
        <f t="shared" si="95"/>
        <v>LP_MaxHpBetter_08</v>
      </c>
      <c r="B149" s="1" t="s">
        <v>266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6"/>
        <v>1.125</v>
      </c>
      <c r="M149" s="1" t="s">
        <v>163</v>
      </c>
      <c r="O149" s="7">
        <f t="shared" ca="1" si="97"/>
        <v>18</v>
      </c>
      <c r="S149" s="7" t="str">
        <f t="shared" ca="1" si="98"/>
        <v/>
      </c>
    </row>
    <row r="150" spans="1:19" x14ac:dyDescent="0.3">
      <c r="A150" s="1" t="str">
        <f t="shared" si="95"/>
        <v>LP_MaxHpBetter_09</v>
      </c>
      <c r="B150" s="1" t="s">
        <v>266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6"/>
        <v>1.3125</v>
      </c>
      <c r="M150" s="1" t="s">
        <v>163</v>
      </c>
      <c r="O150" s="7">
        <f t="shared" ca="1" si="97"/>
        <v>18</v>
      </c>
      <c r="S150" s="7" t="str">
        <f t="shared" ca="1" si="98"/>
        <v/>
      </c>
    </row>
    <row r="151" spans="1:19" x14ac:dyDescent="0.3">
      <c r="A151" s="1" t="str">
        <f t="shared" si="95"/>
        <v>LP_MaxHpBest_01</v>
      </c>
      <c r="B151" s="1" t="s">
        <v>267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6"/>
        <v>0.1875</v>
      </c>
      <c r="M151" s="1" t="s">
        <v>163</v>
      </c>
      <c r="O151" s="7">
        <f t="shared" ca="1" si="97"/>
        <v>18</v>
      </c>
      <c r="S151" s="7" t="str">
        <f t="shared" ca="1" si="98"/>
        <v/>
      </c>
    </row>
    <row r="152" spans="1:19" x14ac:dyDescent="0.3">
      <c r="A152" s="1" t="str">
        <f t="shared" ref="A152:A195" si="99">B152&amp;"_"&amp;TEXT(D152,"00")</f>
        <v>LP_MaxHpBest_02</v>
      </c>
      <c r="B152" s="1" t="s">
        <v>267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6"/>
        <v>0.39375000000000004</v>
      </c>
      <c r="M152" s="1" t="s">
        <v>163</v>
      </c>
      <c r="O152" s="7">
        <f t="shared" ca="1" si="97"/>
        <v>18</v>
      </c>
      <c r="S152" s="7" t="str">
        <f t="shared" ca="1" si="98"/>
        <v/>
      </c>
    </row>
    <row r="153" spans="1:19" x14ac:dyDescent="0.3">
      <c r="A153" s="1" t="str">
        <f t="shared" si="99"/>
        <v>LP_MaxHpBest_03</v>
      </c>
      <c r="B153" s="1" t="s">
        <v>267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6"/>
        <v>0.61875000000000013</v>
      </c>
      <c r="M153" s="1" t="s">
        <v>163</v>
      </c>
      <c r="O153" s="7">
        <f t="shared" ca="1" si="97"/>
        <v>18</v>
      </c>
      <c r="S153" s="7" t="str">
        <f t="shared" ca="1" si="98"/>
        <v/>
      </c>
    </row>
    <row r="154" spans="1:19" x14ac:dyDescent="0.3">
      <c r="A154" s="1" t="str">
        <f t="shared" si="99"/>
        <v>LP_MaxHpBest_04</v>
      </c>
      <c r="B154" s="1" t="s">
        <v>267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0.86249999999999993</v>
      </c>
      <c r="M154" s="1" t="s">
        <v>163</v>
      </c>
      <c r="O154" s="7">
        <f t="shared" ca="1" si="97"/>
        <v>18</v>
      </c>
      <c r="S154" s="7" t="str">
        <f t="shared" ca="1" si="98"/>
        <v/>
      </c>
    </row>
    <row r="155" spans="1:19" x14ac:dyDescent="0.3">
      <c r="A155" s="1" t="str">
        <f t="shared" si="99"/>
        <v>LP_MaxHpBest_05</v>
      </c>
      <c r="B155" s="1" t="s">
        <v>267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1.125</v>
      </c>
      <c r="M155" s="1" t="s">
        <v>163</v>
      </c>
      <c r="O155" s="7">
        <f t="shared" ca="1" si="97"/>
        <v>18</v>
      </c>
      <c r="S155" s="7" t="str">
        <f t="shared" ca="1" si="98"/>
        <v/>
      </c>
    </row>
    <row r="156" spans="1:19" x14ac:dyDescent="0.3">
      <c r="A156" s="1" t="str">
        <f t="shared" si="99"/>
        <v>LP_ReduceDmgProjectile_01</v>
      </c>
      <c r="B156" s="1" t="s">
        <v>268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ref="J156:J173" si="100">J74*4/6</f>
        <v>9.9999999999999992E-2</v>
      </c>
      <c r="O156" s="7" t="str">
        <f t="shared" ca="1" si="97"/>
        <v/>
      </c>
      <c r="S156" s="7" t="str">
        <f t="shared" ca="1" si="98"/>
        <v/>
      </c>
    </row>
    <row r="157" spans="1:19" x14ac:dyDescent="0.3">
      <c r="A157" s="1" t="str">
        <f t="shared" si="99"/>
        <v>LP_ReduceDmgProjectile_02</v>
      </c>
      <c r="B157" s="1" t="s">
        <v>268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100"/>
        <v>0.21</v>
      </c>
      <c r="O157" s="7" t="str">
        <f t="shared" ca="1" si="97"/>
        <v/>
      </c>
      <c r="S157" s="7" t="str">
        <f t="shared" ca="1" si="98"/>
        <v/>
      </c>
    </row>
    <row r="158" spans="1:19" x14ac:dyDescent="0.3">
      <c r="A158" s="1" t="str">
        <f t="shared" si="99"/>
        <v>LP_ReduceDmgProjectile_03</v>
      </c>
      <c r="B158" s="1" t="s">
        <v>268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100"/>
        <v>0.33</v>
      </c>
      <c r="O158" s="7" t="str">
        <f t="shared" ca="1" si="97"/>
        <v/>
      </c>
      <c r="S158" s="7" t="str">
        <f t="shared" ca="1" si="98"/>
        <v/>
      </c>
    </row>
    <row r="159" spans="1:19" x14ac:dyDescent="0.3">
      <c r="A159" s="1" t="str">
        <f t="shared" si="99"/>
        <v>LP_ReduceDmgProjectile_04</v>
      </c>
      <c r="B159" s="1" t="s">
        <v>268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100"/>
        <v>0.45999999999999996</v>
      </c>
      <c r="O159" s="7" t="str">
        <f t="shared" ca="1" si="97"/>
        <v/>
      </c>
      <c r="S159" s="7" t="str">
        <f t="shared" ca="1" si="98"/>
        <v/>
      </c>
    </row>
    <row r="160" spans="1:19" x14ac:dyDescent="0.3">
      <c r="A160" s="1" t="str">
        <f t="shared" ref="A160:A163" si="101">B160&amp;"_"&amp;TEXT(D160,"00")</f>
        <v>LP_ReduceDmgProjectile_05</v>
      </c>
      <c r="B160" s="1" t="s">
        <v>268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100"/>
        <v>0.6</v>
      </c>
      <c r="O160" s="7" t="str">
        <f t="shared" ca="1" si="97"/>
        <v/>
      </c>
      <c r="S160" s="7" t="str">
        <f t="shared" ca="1" si="98"/>
        <v/>
      </c>
    </row>
    <row r="161" spans="1:19" x14ac:dyDescent="0.3">
      <c r="A161" s="1" t="str">
        <f t="shared" si="101"/>
        <v>LP_ReduceDmgProjectile_06</v>
      </c>
      <c r="B161" s="1" t="s">
        <v>268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0"/>
        <v>0.75</v>
      </c>
      <c r="O161" s="7" t="str">
        <f t="shared" ca="1" si="97"/>
        <v/>
      </c>
      <c r="S161" s="7" t="str">
        <f t="shared" ca="1" si="98"/>
        <v/>
      </c>
    </row>
    <row r="162" spans="1:19" x14ac:dyDescent="0.3">
      <c r="A162" s="1" t="str">
        <f t="shared" si="101"/>
        <v>LP_ReduceDmgProjectile_07</v>
      </c>
      <c r="B162" s="1" t="s">
        <v>268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0"/>
        <v>0.91000000000000014</v>
      </c>
      <c r="O162" s="7" t="str">
        <f t="shared" ca="1" si="97"/>
        <v/>
      </c>
      <c r="S162" s="7" t="str">
        <f t="shared" ca="1" si="98"/>
        <v/>
      </c>
    </row>
    <row r="163" spans="1:19" x14ac:dyDescent="0.3">
      <c r="A163" s="1" t="str">
        <f t="shared" si="101"/>
        <v>LP_ReduceDmgProjectile_08</v>
      </c>
      <c r="B163" s="1" t="s">
        <v>268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0"/>
        <v>1.08</v>
      </c>
      <c r="O163" s="7" t="str">
        <f t="shared" ca="1" si="97"/>
        <v/>
      </c>
      <c r="S163" s="7" t="str">
        <f t="shared" ca="1" si="98"/>
        <v/>
      </c>
    </row>
    <row r="164" spans="1:19" x14ac:dyDescent="0.3">
      <c r="A164" s="1" t="str">
        <f t="shared" ref="A164:A186" si="102">B164&amp;"_"&amp;TEXT(D164,"00")</f>
        <v>LP_ReduceDmgProjectile_09</v>
      </c>
      <c r="B164" s="1" t="s">
        <v>268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0"/>
        <v>1.26</v>
      </c>
      <c r="O164" s="7" t="str">
        <f t="shared" ca="1" si="97"/>
        <v/>
      </c>
      <c r="S164" s="7" t="str">
        <f t="shared" ca="1" si="98"/>
        <v/>
      </c>
    </row>
    <row r="165" spans="1:19" x14ac:dyDescent="0.3">
      <c r="A165" s="1" t="str">
        <f t="shared" si="102"/>
        <v>LP_ReduceDmgProjectileBetter_01</v>
      </c>
      <c r="B165" s="1" t="s">
        <v>506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0"/>
        <v>0.16666666666666666</v>
      </c>
      <c r="O165" s="7" t="str">
        <f t="shared" ref="O165:O186" ca="1" si="103">IF(NOT(ISBLANK(N165)),N165,
IF(ISBLANK(M165),"",
VLOOKUP(M165,OFFSET(INDIRECT("$A:$B"),0,MATCH(M$1&amp;"_Verify",INDIRECT("$1:$1"),0)-1),2,0)
))</f>
        <v/>
      </c>
      <c r="S165" s="7" t="str">
        <f t="shared" ref="S165:S186" ca="1" si="104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02"/>
        <v>LP_ReduceDmgProjectileBetter_02</v>
      </c>
      <c r="B166" s="1" t="s">
        <v>506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0"/>
        <v>0.35000000000000003</v>
      </c>
      <c r="O166" s="7" t="str">
        <f t="shared" ca="1" si="103"/>
        <v/>
      </c>
      <c r="S166" s="7" t="str">
        <f t="shared" ca="1" si="104"/>
        <v/>
      </c>
    </row>
    <row r="167" spans="1:19" x14ac:dyDescent="0.3">
      <c r="A167" s="1" t="str">
        <f t="shared" si="102"/>
        <v>LP_ReduceDmgProjectileBetter_03</v>
      </c>
      <c r="B167" s="1" t="s">
        <v>506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0"/>
        <v>0.55000000000000004</v>
      </c>
      <c r="O167" s="7" t="str">
        <f t="shared" ca="1" si="103"/>
        <v/>
      </c>
      <c r="S167" s="7" t="str">
        <f t="shared" ca="1" si="104"/>
        <v/>
      </c>
    </row>
    <row r="168" spans="1:19" x14ac:dyDescent="0.3">
      <c r="A168" s="1" t="str">
        <f t="shared" si="102"/>
        <v>LP_ReduceDmgProjectileBetter_04</v>
      </c>
      <c r="B168" s="1" t="s">
        <v>506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0"/>
        <v>0.76666666666666661</v>
      </c>
      <c r="O168" s="7" t="str">
        <f t="shared" ca="1" si="103"/>
        <v/>
      </c>
      <c r="S168" s="7" t="str">
        <f t="shared" ca="1" si="104"/>
        <v/>
      </c>
    </row>
    <row r="169" spans="1:19" x14ac:dyDescent="0.3">
      <c r="A169" s="1" t="str">
        <f t="shared" ref="A169:A173" si="105">B169&amp;"_"&amp;TEXT(D169,"00")</f>
        <v>LP_ReduceDmgProjectileBetter_05</v>
      </c>
      <c r="B169" s="1" t="s">
        <v>506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0"/>
        <v>1</v>
      </c>
      <c r="O169" s="7" t="str">
        <f t="shared" ref="O169:O173" ca="1" si="106">IF(NOT(ISBLANK(N169)),N169,
IF(ISBLANK(M169),"",
VLOOKUP(M169,OFFSET(INDIRECT("$A:$B"),0,MATCH(M$1&amp;"_Verify",INDIRECT("$1:$1"),0)-1),2,0)
))</f>
        <v/>
      </c>
      <c r="S169" s="7" t="str">
        <f t="shared" ref="S169:S173" ca="1" si="107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05"/>
        <v>LP_ReduceDmgProjectileBetter_06</v>
      </c>
      <c r="B170" s="1" t="s">
        <v>506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0"/>
        <v>1.25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LP_ReduceDmgProjectileBetter_07</v>
      </c>
      <c r="B171" s="1" t="s">
        <v>506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0"/>
        <v>1.5166666666666666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si="105"/>
        <v>LP_ReduceDmgProjectileBetter_08</v>
      </c>
      <c r="B172" s="1" t="s">
        <v>506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0"/>
        <v>1.8</v>
      </c>
      <c r="O172" s="7" t="str">
        <f t="shared" ca="1" si="106"/>
        <v/>
      </c>
      <c r="S172" s="7" t="str">
        <f t="shared" ca="1" si="107"/>
        <v/>
      </c>
    </row>
    <row r="173" spans="1:19" x14ac:dyDescent="0.3">
      <c r="A173" s="1" t="str">
        <f t="shared" si="105"/>
        <v>LP_ReduceDmgProjectileBetter_09</v>
      </c>
      <c r="B173" s="1" t="s">
        <v>506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0"/>
        <v>2.1</v>
      </c>
      <c r="O173" s="7" t="str">
        <f t="shared" ca="1" si="106"/>
        <v/>
      </c>
      <c r="S173" s="7" t="str">
        <f t="shared" ca="1" si="107"/>
        <v/>
      </c>
    </row>
    <row r="174" spans="1:19" x14ac:dyDescent="0.3">
      <c r="A174" s="1" t="str">
        <f t="shared" si="102"/>
        <v>LP_ReduceDmgMelee_01</v>
      </c>
      <c r="B174" s="1" t="s">
        <v>507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ref="I174:I191" si="108">J74*4/6</f>
        <v>9.9999999999999992E-2</v>
      </c>
      <c r="O174" s="7" t="str">
        <f t="shared" ca="1" si="103"/>
        <v/>
      </c>
      <c r="S174" s="7" t="str">
        <f t="shared" ca="1" si="104"/>
        <v/>
      </c>
    </row>
    <row r="175" spans="1:19" x14ac:dyDescent="0.3">
      <c r="A175" s="1" t="str">
        <f t="shared" si="102"/>
        <v>LP_ReduceDmgMelee_02</v>
      </c>
      <c r="B175" s="1" t="s">
        <v>507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108"/>
        <v>0.21</v>
      </c>
      <c r="O175" s="7" t="str">
        <f t="shared" ca="1" si="103"/>
        <v/>
      </c>
      <c r="S175" s="7" t="str">
        <f t="shared" ca="1" si="104"/>
        <v/>
      </c>
    </row>
    <row r="176" spans="1:19" x14ac:dyDescent="0.3">
      <c r="A176" s="1" t="str">
        <f t="shared" si="102"/>
        <v>LP_ReduceDmgMelee_03</v>
      </c>
      <c r="B176" s="1" t="s">
        <v>507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108"/>
        <v>0.33</v>
      </c>
      <c r="O176" s="7" t="str">
        <f t="shared" ca="1" si="103"/>
        <v/>
      </c>
      <c r="S176" s="7" t="str">
        <f t="shared" ca="1" si="104"/>
        <v/>
      </c>
    </row>
    <row r="177" spans="1:19" x14ac:dyDescent="0.3">
      <c r="A177" s="1" t="str">
        <f t="shared" si="102"/>
        <v>LP_ReduceDmgMelee_04</v>
      </c>
      <c r="B177" s="1" t="s">
        <v>507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108"/>
        <v>0.45999999999999996</v>
      </c>
      <c r="O177" s="7" t="str">
        <f t="shared" ca="1" si="103"/>
        <v/>
      </c>
      <c r="S177" s="7" t="str">
        <f t="shared" ca="1" si="104"/>
        <v/>
      </c>
    </row>
    <row r="178" spans="1:19" x14ac:dyDescent="0.3">
      <c r="A178" s="1" t="str">
        <f t="shared" si="102"/>
        <v>LP_ReduceDmgMelee_05</v>
      </c>
      <c r="B178" s="1" t="s">
        <v>507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108"/>
        <v>0.6</v>
      </c>
      <c r="O178" s="7" t="str">
        <f t="shared" ca="1" si="103"/>
        <v/>
      </c>
      <c r="S178" s="7" t="str">
        <f t="shared" ca="1" si="104"/>
        <v/>
      </c>
    </row>
    <row r="179" spans="1:19" x14ac:dyDescent="0.3">
      <c r="A179" s="1" t="str">
        <f t="shared" si="102"/>
        <v>LP_ReduceDmgMelee_06</v>
      </c>
      <c r="B179" s="1" t="s">
        <v>507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08"/>
        <v>0.75</v>
      </c>
      <c r="O179" s="7" t="str">
        <f t="shared" ca="1" si="103"/>
        <v/>
      </c>
      <c r="S179" s="7" t="str">
        <f t="shared" ca="1" si="104"/>
        <v/>
      </c>
    </row>
    <row r="180" spans="1:19" x14ac:dyDescent="0.3">
      <c r="A180" s="1" t="str">
        <f t="shared" si="102"/>
        <v>LP_ReduceDmgMelee_07</v>
      </c>
      <c r="B180" s="1" t="s">
        <v>507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08"/>
        <v>0.91000000000000014</v>
      </c>
      <c r="O180" s="7" t="str">
        <f t="shared" ca="1" si="103"/>
        <v/>
      </c>
      <c r="S180" s="7" t="str">
        <f t="shared" ca="1" si="104"/>
        <v/>
      </c>
    </row>
    <row r="181" spans="1:19" x14ac:dyDescent="0.3">
      <c r="A181" s="1" t="str">
        <f t="shared" si="102"/>
        <v>LP_ReduceDmgMelee_08</v>
      </c>
      <c r="B181" s="1" t="s">
        <v>507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08"/>
        <v>1.08</v>
      </c>
      <c r="O181" s="7" t="str">
        <f t="shared" ca="1" si="103"/>
        <v/>
      </c>
      <c r="S181" s="7" t="str">
        <f t="shared" ca="1" si="104"/>
        <v/>
      </c>
    </row>
    <row r="182" spans="1:19" x14ac:dyDescent="0.3">
      <c r="A182" s="1" t="str">
        <f t="shared" si="102"/>
        <v>LP_ReduceDmgMelee_09</v>
      </c>
      <c r="B182" s="1" t="s">
        <v>507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08"/>
        <v>1.26</v>
      </c>
      <c r="O182" s="7" t="str">
        <f t="shared" ca="1" si="103"/>
        <v/>
      </c>
      <c r="S182" s="7" t="str">
        <f t="shared" ca="1" si="104"/>
        <v/>
      </c>
    </row>
    <row r="183" spans="1:19" x14ac:dyDescent="0.3">
      <c r="A183" s="1" t="str">
        <f t="shared" si="102"/>
        <v>LP_ReduceDmgMeleeBetter_01</v>
      </c>
      <c r="B183" s="1" t="s">
        <v>509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08"/>
        <v>0.16666666666666666</v>
      </c>
      <c r="O183" s="7" t="str">
        <f t="shared" ca="1" si="103"/>
        <v/>
      </c>
      <c r="S183" s="7" t="str">
        <f t="shared" ca="1" si="104"/>
        <v/>
      </c>
    </row>
    <row r="184" spans="1:19" x14ac:dyDescent="0.3">
      <c r="A184" s="1" t="str">
        <f t="shared" si="102"/>
        <v>LP_ReduceDmgMeleeBetter_02</v>
      </c>
      <c r="B184" s="1" t="s">
        <v>509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08"/>
        <v>0.35000000000000003</v>
      </c>
      <c r="O184" s="7" t="str">
        <f t="shared" ca="1" si="103"/>
        <v/>
      </c>
      <c r="S184" s="7" t="str">
        <f t="shared" ca="1" si="104"/>
        <v/>
      </c>
    </row>
    <row r="185" spans="1:19" x14ac:dyDescent="0.3">
      <c r="A185" s="1" t="str">
        <f t="shared" si="102"/>
        <v>LP_ReduceDmgMeleeBetter_03</v>
      </c>
      <c r="B185" s="1" t="s">
        <v>509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08"/>
        <v>0.55000000000000004</v>
      </c>
      <c r="O185" s="7" t="str">
        <f t="shared" ca="1" si="103"/>
        <v/>
      </c>
      <c r="S185" s="7" t="str">
        <f t="shared" ca="1" si="104"/>
        <v/>
      </c>
    </row>
    <row r="186" spans="1:19" x14ac:dyDescent="0.3">
      <c r="A186" s="1" t="str">
        <f t="shared" si="102"/>
        <v>LP_ReduceDmgMeleeBetter_04</v>
      </c>
      <c r="B186" s="1" t="s">
        <v>509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08"/>
        <v>0.76666666666666661</v>
      </c>
      <c r="O186" s="7" t="str">
        <f t="shared" ca="1" si="103"/>
        <v/>
      </c>
      <c r="S186" s="7" t="str">
        <f t="shared" ca="1" si="104"/>
        <v/>
      </c>
    </row>
    <row r="187" spans="1:19" x14ac:dyDescent="0.3">
      <c r="A187" s="1" t="str">
        <f t="shared" ref="A187:A191" si="109">B187&amp;"_"&amp;TEXT(D187,"00")</f>
        <v>LP_ReduceDmgMeleeBetter_05</v>
      </c>
      <c r="B187" s="1" t="s">
        <v>509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08"/>
        <v>1</v>
      </c>
      <c r="O187" s="7" t="str">
        <f t="shared" ref="O187:O191" ca="1" si="110">IF(NOT(ISBLANK(N187)),N187,
IF(ISBLANK(M187),"",
VLOOKUP(M187,OFFSET(INDIRECT("$A:$B"),0,MATCH(M$1&amp;"_Verify",INDIRECT("$1:$1"),0)-1),2,0)
))</f>
        <v/>
      </c>
      <c r="S187" s="7" t="str">
        <f t="shared" ref="S187:S191" ca="1" si="111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09"/>
        <v>LP_ReduceDmgMeleeBetter_06</v>
      </c>
      <c r="B188" s="1" t="s">
        <v>509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08"/>
        <v>1.25</v>
      </c>
      <c r="O188" s="7" t="str">
        <f t="shared" ca="1" si="110"/>
        <v/>
      </c>
      <c r="S188" s="7" t="str">
        <f t="shared" ca="1" si="111"/>
        <v/>
      </c>
    </row>
    <row r="189" spans="1:19" x14ac:dyDescent="0.3">
      <c r="A189" s="1" t="str">
        <f t="shared" si="109"/>
        <v>LP_ReduceDmgMeleeBetter_07</v>
      </c>
      <c r="B189" s="1" t="s">
        <v>509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08"/>
        <v>1.5166666666666666</v>
      </c>
      <c r="O189" s="7" t="str">
        <f t="shared" ca="1" si="110"/>
        <v/>
      </c>
      <c r="S189" s="7" t="str">
        <f t="shared" ca="1" si="111"/>
        <v/>
      </c>
    </row>
    <row r="190" spans="1:19" x14ac:dyDescent="0.3">
      <c r="A190" s="1" t="str">
        <f t="shared" si="109"/>
        <v>LP_ReduceDmgMeleeBetter_08</v>
      </c>
      <c r="B190" s="1" t="s">
        <v>509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08"/>
        <v>1.8</v>
      </c>
      <c r="O190" s="7" t="str">
        <f t="shared" ca="1" si="110"/>
        <v/>
      </c>
      <c r="S190" s="7" t="str">
        <f t="shared" ca="1" si="111"/>
        <v/>
      </c>
    </row>
    <row r="191" spans="1:19" x14ac:dyDescent="0.3">
      <c r="A191" s="1" t="str">
        <f t="shared" si="109"/>
        <v>LP_ReduceDmgMeleeBetter_09</v>
      </c>
      <c r="B191" s="1" t="s">
        <v>509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08"/>
        <v>2.1</v>
      </c>
      <c r="O191" s="7" t="str">
        <f t="shared" ca="1" si="110"/>
        <v/>
      </c>
      <c r="S191" s="7" t="str">
        <f t="shared" ca="1" si="111"/>
        <v/>
      </c>
    </row>
    <row r="192" spans="1:19" x14ac:dyDescent="0.3">
      <c r="A192" s="1" t="str">
        <f t="shared" si="99"/>
        <v>LP_ReduceDmgClose_01</v>
      </c>
      <c r="B192" s="1" t="s">
        <v>269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ref="K192:K209" si="112">J74*4/6</f>
        <v>9.9999999999999992E-2</v>
      </c>
      <c r="O192" s="7" t="str">
        <f t="shared" ca="1" si="97"/>
        <v/>
      </c>
      <c r="S192" s="7" t="str">
        <f t="shared" ca="1" si="98"/>
        <v/>
      </c>
    </row>
    <row r="193" spans="1:19" x14ac:dyDescent="0.3">
      <c r="A193" s="1" t="str">
        <f t="shared" si="99"/>
        <v>LP_ReduceDmgClose_02</v>
      </c>
      <c r="B193" s="1" t="s">
        <v>269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12"/>
        <v>0.21</v>
      </c>
      <c r="O193" s="7" t="str">
        <f t="shared" ca="1" si="97"/>
        <v/>
      </c>
      <c r="S193" s="7" t="str">
        <f t="shared" ca="1" si="98"/>
        <v/>
      </c>
    </row>
    <row r="194" spans="1:19" x14ac:dyDescent="0.3">
      <c r="A194" s="1" t="str">
        <f t="shared" si="99"/>
        <v>LP_ReduceDmgClose_03</v>
      </c>
      <c r="B194" s="1" t="s">
        <v>269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12"/>
        <v>0.33</v>
      </c>
      <c r="O194" s="7" t="str">
        <f t="shared" ca="1" si="97"/>
        <v/>
      </c>
      <c r="S194" s="7" t="str">
        <f t="shared" ca="1" si="98"/>
        <v/>
      </c>
    </row>
    <row r="195" spans="1:19" x14ac:dyDescent="0.3">
      <c r="A195" s="1" t="str">
        <f t="shared" si="99"/>
        <v>LP_ReduceDmgClose_04</v>
      </c>
      <c r="B195" s="1" t="s">
        <v>269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12"/>
        <v>0.45999999999999996</v>
      </c>
      <c r="O195" s="7" t="str">
        <f t="shared" ca="1" si="97"/>
        <v/>
      </c>
      <c r="S195" s="7" t="str">
        <f t="shared" ca="1" si="98"/>
        <v/>
      </c>
    </row>
    <row r="196" spans="1:19" x14ac:dyDescent="0.3">
      <c r="A196" s="1" t="str">
        <f t="shared" ref="A196:A213" si="113">B196&amp;"_"&amp;TEXT(D196,"00")</f>
        <v>LP_ReduceDmgClose_05</v>
      </c>
      <c r="B196" s="1" t="s">
        <v>269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12"/>
        <v>0.6</v>
      </c>
      <c r="O196" s="7" t="str">
        <f t="shared" ca="1" si="97"/>
        <v/>
      </c>
      <c r="S196" s="7" t="str">
        <f t="shared" ref="S196:S197" ca="1" si="114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13"/>
        <v>LP_ReduceDmgClose_06</v>
      </c>
      <c r="B197" s="1" t="s">
        <v>269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2"/>
        <v>0.75</v>
      </c>
      <c r="O197" s="7" t="str">
        <f t="shared" ca="1" si="97"/>
        <v/>
      </c>
      <c r="S197" s="7" t="str">
        <f t="shared" ca="1" si="114"/>
        <v/>
      </c>
    </row>
    <row r="198" spans="1:19" x14ac:dyDescent="0.3">
      <c r="A198" s="1" t="str">
        <f t="shared" si="113"/>
        <v>LP_ReduceDmgClose_07</v>
      </c>
      <c r="B198" s="1" t="s">
        <v>269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2"/>
        <v>0.91000000000000014</v>
      </c>
      <c r="O198" s="7" t="str">
        <f t="shared" ca="1" si="97"/>
        <v/>
      </c>
      <c r="S198" s="7" t="str">
        <f t="shared" ca="1" si="98"/>
        <v/>
      </c>
    </row>
    <row r="199" spans="1:19" x14ac:dyDescent="0.3">
      <c r="A199" s="1" t="str">
        <f t="shared" si="113"/>
        <v>LP_ReduceDmgClose_08</v>
      </c>
      <c r="B199" s="1" t="s">
        <v>269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2"/>
        <v>1.08</v>
      </c>
      <c r="O199" s="7" t="str">
        <f t="shared" ca="1" si="97"/>
        <v/>
      </c>
      <c r="S199" s="7" t="str">
        <f t="shared" ref="S199:S216" ca="1" si="115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3"/>
        <v>LP_ReduceDmgClose_09</v>
      </c>
      <c r="B200" s="1" t="s">
        <v>269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2"/>
        <v>1.26</v>
      </c>
      <c r="O200" s="7" t="str">
        <f t="shared" ca="1" si="97"/>
        <v/>
      </c>
      <c r="S200" s="7" t="str">
        <f t="shared" ca="1" si="115"/>
        <v/>
      </c>
    </row>
    <row r="201" spans="1:19" x14ac:dyDescent="0.3">
      <c r="A201" s="1" t="str">
        <f t="shared" si="113"/>
        <v>LP_ReduceDmgCloseBetter_01</v>
      </c>
      <c r="B201" s="1" t="s">
        <v>511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2"/>
        <v>0.16666666666666666</v>
      </c>
      <c r="O201" s="7" t="str">
        <f t="shared" ref="O201:O218" ca="1" si="116">IF(NOT(ISBLANK(N201)),N201,
IF(ISBLANK(M201),"",
VLOOKUP(M201,OFFSET(INDIRECT("$A:$B"),0,MATCH(M$1&amp;"_Verify",INDIRECT("$1:$1"),0)-1),2,0)
))</f>
        <v/>
      </c>
      <c r="S201" s="7" t="str">
        <f t="shared" ca="1" si="115"/>
        <v/>
      </c>
    </row>
    <row r="202" spans="1:19" x14ac:dyDescent="0.3">
      <c r="A202" s="1" t="str">
        <f t="shared" si="113"/>
        <v>LP_ReduceDmgCloseBetter_02</v>
      </c>
      <c r="B202" s="1" t="s">
        <v>511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2"/>
        <v>0.35000000000000003</v>
      </c>
      <c r="O202" s="7" t="str">
        <f t="shared" ca="1" si="116"/>
        <v/>
      </c>
      <c r="S202" s="7" t="str">
        <f t="shared" ca="1" si="115"/>
        <v/>
      </c>
    </row>
    <row r="203" spans="1:19" x14ac:dyDescent="0.3">
      <c r="A203" s="1" t="str">
        <f t="shared" si="113"/>
        <v>LP_ReduceDmgCloseBetter_03</v>
      </c>
      <c r="B203" s="1" t="s">
        <v>511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2"/>
        <v>0.55000000000000004</v>
      </c>
      <c r="O203" s="7" t="str">
        <f t="shared" ca="1" si="116"/>
        <v/>
      </c>
      <c r="S203" s="7" t="str">
        <f t="shared" ca="1" si="115"/>
        <v/>
      </c>
    </row>
    <row r="204" spans="1:19" x14ac:dyDescent="0.3">
      <c r="A204" s="1" t="str">
        <f t="shared" si="113"/>
        <v>LP_ReduceDmgCloseBetter_04</v>
      </c>
      <c r="B204" s="1" t="s">
        <v>511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2"/>
        <v>0.76666666666666661</v>
      </c>
      <c r="O204" s="7" t="str">
        <f t="shared" ca="1" si="116"/>
        <v/>
      </c>
      <c r="S204" s="7" t="str">
        <f t="shared" ca="1" si="115"/>
        <v/>
      </c>
    </row>
    <row r="205" spans="1:19" x14ac:dyDescent="0.3">
      <c r="A205" s="1" t="str">
        <f t="shared" ref="A205:A209" si="117">B205&amp;"_"&amp;TEXT(D205,"00")</f>
        <v>LP_ReduceDmgCloseBetter_05</v>
      </c>
      <c r="B205" s="1" t="s">
        <v>511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2"/>
        <v>1</v>
      </c>
      <c r="O205" s="7" t="str">
        <f t="shared" ref="O205:O209" ca="1" si="118">IF(NOT(ISBLANK(N205)),N205,
IF(ISBLANK(M205),"",
VLOOKUP(M205,OFFSET(INDIRECT("$A:$B"),0,MATCH(M$1&amp;"_Verify",INDIRECT("$1:$1"),0)-1),2,0)
))</f>
        <v/>
      </c>
      <c r="S205" s="7" t="str">
        <f t="shared" ref="S205:S209" ca="1" si="119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17"/>
        <v>LP_ReduceDmgCloseBetter_06</v>
      </c>
      <c r="B206" s="1" t="s">
        <v>511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2"/>
        <v>1.25</v>
      </c>
      <c r="O206" s="7" t="str">
        <f t="shared" ca="1" si="118"/>
        <v/>
      </c>
      <c r="S206" s="7" t="str">
        <f t="shared" ca="1" si="119"/>
        <v/>
      </c>
    </row>
    <row r="207" spans="1:19" x14ac:dyDescent="0.3">
      <c r="A207" s="1" t="str">
        <f t="shared" si="117"/>
        <v>LP_ReduceDmgCloseBetter_07</v>
      </c>
      <c r="B207" s="1" t="s">
        <v>511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2"/>
        <v>1.5166666666666666</v>
      </c>
      <c r="O207" s="7" t="str">
        <f t="shared" ca="1" si="118"/>
        <v/>
      </c>
      <c r="S207" s="7" t="str">
        <f t="shared" ca="1" si="119"/>
        <v/>
      </c>
    </row>
    <row r="208" spans="1:19" x14ac:dyDescent="0.3">
      <c r="A208" s="1" t="str">
        <f t="shared" si="117"/>
        <v>LP_ReduceDmgCloseBetter_08</v>
      </c>
      <c r="B208" s="1" t="s">
        <v>511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2"/>
        <v>1.8</v>
      </c>
      <c r="O208" s="7" t="str">
        <f t="shared" ca="1" si="118"/>
        <v/>
      </c>
      <c r="S208" s="7" t="str">
        <f t="shared" ca="1" si="119"/>
        <v/>
      </c>
    </row>
    <row r="209" spans="1:19" x14ac:dyDescent="0.3">
      <c r="A209" s="1" t="str">
        <f t="shared" si="117"/>
        <v>LP_ReduceDmgCloseBetter_09</v>
      </c>
      <c r="B209" s="1" t="s">
        <v>511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2"/>
        <v>2.1</v>
      </c>
      <c r="O209" s="7" t="str">
        <f t="shared" ca="1" si="118"/>
        <v/>
      </c>
      <c r="S209" s="7" t="str">
        <f t="shared" ca="1" si="119"/>
        <v/>
      </c>
    </row>
    <row r="210" spans="1:19" x14ac:dyDescent="0.3">
      <c r="A210" s="1" t="str">
        <f t="shared" si="113"/>
        <v>LP_ReduceDmgTrap_01</v>
      </c>
      <c r="B210" s="1" t="s">
        <v>512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ref="L210:L227" si="120">J74*4/6</f>
        <v>9.9999999999999992E-2</v>
      </c>
      <c r="O210" s="7" t="str">
        <f t="shared" ca="1" si="116"/>
        <v/>
      </c>
      <c r="S210" s="7" t="str">
        <f t="shared" ca="1" si="115"/>
        <v/>
      </c>
    </row>
    <row r="211" spans="1:19" x14ac:dyDescent="0.3">
      <c r="A211" s="1" t="str">
        <f t="shared" si="113"/>
        <v>LP_ReduceDmgTrap_02</v>
      </c>
      <c r="B211" s="1" t="s">
        <v>512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20"/>
        <v>0.21</v>
      </c>
      <c r="O211" s="7" t="str">
        <f t="shared" ca="1" si="116"/>
        <v/>
      </c>
      <c r="S211" s="7" t="str">
        <f t="shared" ca="1" si="115"/>
        <v/>
      </c>
    </row>
    <row r="212" spans="1:19" x14ac:dyDescent="0.3">
      <c r="A212" s="1" t="str">
        <f t="shared" si="113"/>
        <v>LP_ReduceDmgTrap_03</v>
      </c>
      <c r="B212" s="1" t="s">
        <v>512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20"/>
        <v>0.33</v>
      </c>
      <c r="O212" s="7" t="str">
        <f t="shared" ca="1" si="116"/>
        <v/>
      </c>
      <c r="S212" s="7" t="str">
        <f t="shared" ca="1" si="115"/>
        <v/>
      </c>
    </row>
    <row r="213" spans="1:19" x14ac:dyDescent="0.3">
      <c r="A213" s="1" t="str">
        <f t="shared" si="113"/>
        <v>LP_ReduceDmgTrap_04</v>
      </c>
      <c r="B213" s="1" t="s">
        <v>512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20"/>
        <v>0.45999999999999996</v>
      </c>
      <c r="O213" s="7" t="str">
        <f t="shared" ca="1" si="116"/>
        <v/>
      </c>
      <c r="S213" s="7" t="str">
        <f t="shared" ca="1" si="115"/>
        <v/>
      </c>
    </row>
    <row r="214" spans="1:19" x14ac:dyDescent="0.3">
      <c r="A214" s="1" t="str">
        <f t="shared" ref="A214:A230" si="121">B214&amp;"_"&amp;TEXT(D214,"00")</f>
        <v>LP_ReduceDmgTrap_05</v>
      </c>
      <c r="B214" s="1" t="s">
        <v>512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20"/>
        <v>0.6</v>
      </c>
      <c r="O214" s="7" t="str">
        <f t="shared" ca="1" si="116"/>
        <v/>
      </c>
      <c r="S214" s="7" t="str">
        <f t="shared" ca="1" si="115"/>
        <v/>
      </c>
    </row>
    <row r="215" spans="1:19" x14ac:dyDescent="0.3">
      <c r="A215" s="1" t="str">
        <f t="shared" si="121"/>
        <v>LP_ReduceDmgTrap_06</v>
      </c>
      <c r="B215" s="1" t="s">
        <v>512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0"/>
        <v>0.75</v>
      </c>
      <c r="O215" s="7" t="str">
        <f t="shared" ca="1" si="116"/>
        <v/>
      </c>
      <c r="S215" s="7" t="str">
        <f t="shared" ca="1" si="115"/>
        <v/>
      </c>
    </row>
    <row r="216" spans="1:19" x14ac:dyDescent="0.3">
      <c r="A216" s="1" t="str">
        <f t="shared" si="121"/>
        <v>LP_ReduceDmgTrap_07</v>
      </c>
      <c r="B216" s="1" t="s">
        <v>512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0"/>
        <v>0.91000000000000014</v>
      </c>
      <c r="O216" s="7" t="str">
        <f t="shared" ca="1" si="116"/>
        <v/>
      </c>
      <c r="S216" s="7" t="str">
        <f t="shared" ca="1" si="115"/>
        <v/>
      </c>
    </row>
    <row r="217" spans="1:19" x14ac:dyDescent="0.3">
      <c r="A217" s="1" t="str">
        <f t="shared" si="121"/>
        <v>LP_ReduceDmgTrap_08</v>
      </c>
      <c r="B217" s="1" t="s">
        <v>512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0"/>
        <v>1.08</v>
      </c>
      <c r="O217" s="7" t="str">
        <f t="shared" ca="1" si="116"/>
        <v/>
      </c>
      <c r="S217" s="7" t="str">
        <f t="shared" ref="S217:S232" ca="1" si="122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1"/>
        <v>LP_ReduceDmgTrap_09</v>
      </c>
      <c r="B218" s="1" t="s">
        <v>512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0"/>
        <v>1.26</v>
      </c>
      <c r="O218" s="7" t="str">
        <f t="shared" ca="1" si="116"/>
        <v/>
      </c>
      <c r="S218" s="7" t="str">
        <f t="shared" ca="1" si="122"/>
        <v/>
      </c>
    </row>
    <row r="219" spans="1:19" x14ac:dyDescent="0.3">
      <c r="A219" s="1" t="str">
        <f t="shared" si="121"/>
        <v>LP_ReduceDmgTrapBetter_01</v>
      </c>
      <c r="B219" s="1" t="s">
        <v>513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0"/>
        <v>0.16666666666666666</v>
      </c>
      <c r="O219" s="7" t="str">
        <f t="shared" ref="O219:O233" ca="1" si="123">IF(NOT(ISBLANK(N219)),N219,
IF(ISBLANK(M219),"",
VLOOKUP(M219,OFFSET(INDIRECT("$A:$B"),0,MATCH(M$1&amp;"_Verify",INDIRECT("$1:$1"),0)-1),2,0)
))</f>
        <v/>
      </c>
      <c r="S219" s="7" t="str">
        <f t="shared" ca="1" si="122"/>
        <v/>
      </c>
    </row>
    <row r="220" spans="1:19" x14ac:dyDescent="0.3">
      <c r="A220" s="1" t="str">
        <f t="shared" si="121"/>
        <v>LP_ReduceDmgTrapBetter_02</v>
      </c>
      <c r="B220" s="1" t="s">
        <v>513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0"/>
        <v>0.35000000000000003</v>
      </c>
      <c r="O220" s="7" t="str">
        <f t="shared" ca="1" si="123"/>
        <v/>
      </c>
      <c r="S220" s="7" t="str">
        <f t="shared" ca="1" si="122"/>
        <v/>
      </c>
    </row>
    <row r="221" spans="1:19" x14ac:dyDescent="0.3">
      <c r="A221" s="1" t="str">
        <f t="shared" si="121"/>
        <v>LP_ReduceDmgTrapBetter_03</v>
      </c>
      <c r="B221" s="1" t="s">
        <v>513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0"/>
        <v>0.55000000000000004</v>
      </c>
      <c r="O221" s="7" t="str">
        <f t="shared" ca="1" si="123"/>
        <v/>
      </c>
      <c r="S221" s="7" t="str">
        <f t="shared" ca="1" si="122"/>
        <v/>
      </c>
    </row>
    <row r="222" spans="1:19" x14ac:dyDescent="0.3">
      <c r="A222" s="1" t="str">
        <f t="shared" si="121"/>
        <v>LP_ReduceDmgTrapBetter_04</v>
      </c>
      <c r="B222" s="1" t="s">
        <v>513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0"/>
        <v>0.76666666666666661</v>
      </c>
      <c r="O222" s="7" t="str">
        <f t="shared" ca="1" si="123"/>
        <v/>
      </c>
      <c r="S222" s="7" t="str">
        <f t="shared" ca="1" si="122"/>
        <v/>
      </c>
    </row>
    <row r="223" spans="1:19" x14ac:dyDescent="0.3">
      <c r="A223" s="1" t="str">
        <f t="shared" ref="A223:A227" si="124">B223&amp;"_"&amp;TEXT(D223,"00")</f>
        <v>LP_ReduceDmgTrapBetter_05</v>
      </c>
      <c r="B223" s="1" t="s">
        <v>513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0"/>
        <v>1</v>
      </c>
      <c r="O223" s="7" t="str">
        <f t="shared" ref="O223:O227" ca="1" si="125">IF(NOT(ISBLANK(N223)),N223,
IF(ISBLANK(M223),"",
VLOOKUP(M223,OFFSET(INDIRECT("$A:$B"),0,MATCH(M$1&amp;"_Verify",INDIRECT("$1:$1"),0)-1),2,0)
))</f>
        <v/>
      </c>
      <c r="S223" s="7" t="str">
        <f t="shared" ref="S223:S227" ca="1" si="126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24"/>
        <v>LP_ReduceDmgTrapBetter_06</v>
      </c>
      <c r="B224" s="1" t="s">
        <v>513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0"/>
        <v>1.25</v>
      </c>
      <c r="O224" s="7" t="str">
        <f t="shared" ca="1" si="125"/>
        <v/>
      </c>
      <c r="S224" s="7" t="str">
        <f t="shared" ca="1" si="126"/>
        <v/>
      </c>
    </row>
    <row r="225" spans="1:19" x14ac:dyDescent="0.3">
      <c r="A225" s="1" t="str">
        <f t="shared" si="124"/>
        <v>LP_ReduceDmgTrapBetter_07</v>
      </c>
      <c r="B225" s="1" t="s">
        <v>513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0"/>
        <v>1.5166666666666666</v>
      </c>
      <c r="O225" s="7" t="str">
        <f t="shared" ca="1" si="125"/>
        <v/>
      </c>
      <c r="S225" s="7" t="str">
        <f t="shared" ca="1" si="126"/>
        <v/>
      </c>
    </row>
    <row r="226" spans="1:19" x14ac:dyDescent="0.3">
      <c r="A226" s="1" t="str">
        <f t="shared" si="124"/>
        <v>LP_ReduceDmgTrapBetter_08</v>
      </c>
      <c r="B226" s="1" t="s">
        <v>513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0"/>
        <v>1.8</v>
      </c>
      <c r="O226" s="7" t="str">
        <f t="shared" ca="1" si="125"/>
        <v/>
      </c>
      <c r="S226" s="7" t="str">
        <f t="shared" ca="1" si="126"/>
        <v/>
      </c>
    </row>
    <row r="227" spans="1:19" x14ac:dyDescent="0.3">
      <c r="A227" s="1" t="str">
        <f t="shared" si="124"/>
        <v>LP_ReduceDmgTrapBetter_09</v>
      </c>
      <c r="B227" s="1" t="s">
        <v>513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0"/>
        <v>2.1</v>
      </c>
      <c r="O227" s="7" t="str">
        <f t="shared" ca="1" si="125"/>
        <v/>
      </c>
      <c r="S227" s="7" t="str">
        <f t="shared" ca="1" si="126"/>
        <v/>
      </c>
    </row>
    <row r="228" spans="1:19" x14ac:dyDescent="0.3">
      <c r="A228" s="1" t="str">
        <f t="shared" si="121"/>
        <v>LP_ReduceContinuousDmg_01</v>
      </c>
      <c r="B228" s="1" t="s">
        <v>516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ReduceContinuousDamage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</v>
      </c>
      <c r="K228" s="1">
        <v>0.5</v>
      </c>
      <c r="O228" s="7" t="str">
        <f t="shared" ca="1" si="123"/>
        <v/>
      </c>
      <c r="S228" s="7" t="str">
        <f t="shared" ca="1" si="122"/>
        <v/>
      </c>
    </row>
    <row r="229" spans="1:19" x14ac:dyDescent="0.3">
      <c r="A229" s="1" t="str">
        <f t="shared" si="121"/>
        <v>LP_ReduceContinuousDmg_02</v>
      </c>
      <c r="B229" s="1" t="s">
        <v>516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ReduceContinuousDamage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4.1900000000000004</v>
      </c>
      <c r="K229" s="1">
        <v>0.5</v>
      </c>
      <c r="O229" s="7" t="str">
        <f t="shared" ca="1" si="123"/>
        <v/>
      </c>
      <c r="S229" s="7" t="str">
        <f t="shared" ca="1" si="122"/>
        <v/>
      </c>
    </row>
    <row r="230" spans="1:19" x14ac:dyDescent="0.3">
      <c r="A230" s="1" t="str">
        <f t="shared" si="121"/>
        <v>LP_ReduceContinuousDmg_03</v>
      </c>
      <c r="B230" s="1" t="s">
        <v>516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ReduceContinuousDamage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9.57</v>
      </c>
      <c r="K230" s="1">
        <v>0.5</v>
      </c>
      <c r="O230" s="7" t="str">
        <f t="shared" ca="1" si="123"/>
        <v/>
      </c>
      <c r="S230" s="7" t="str">
        <f t="shared" ca="1" si="122"/>
        <v/>
      </c>
    </row>
    <row r="231" spans="1:19" x14ac:dyDescent="0.3">
      <c r="A231" s="1" t="str">
        <f t="shared" ref="A231:A233" si="127">B231&amp;"_"&amp;TEXT(D231,"00")</f>
        <v>LP_DefenseStrongDmg_01</v>
      </c>
      <c r="B231" s="1" t="s">
        <v>517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DefenseStrongDamage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0.24</v>
      </c>
      <c r="O231" s="7" t="str">
        <f t="shared" ca="1" si="123"/>
        <v/>
      </c>
      <c r="S231" s="7" t="str">
        <f t="shared" ca="1" si="122"/>
        <v/>
      </c>
    </row>
    <row r="232" spans="1:19" x14ac:dyDescent="0.3">
      <c r="A232" s="1" t="str">
        <f t="shared" si="127"/>
        <v>LP_DefenseStrongDmg_02</v>
      </c>
      <c r="B232" s="1" t="s">
        <v>517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DefenseStrongDamage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0.20869565217391306</v>
      </c>
      <c r="O232" s="7" t="str">
        <f t="shared" ca="1" si="123"/>
        <v/>
      </c>
      <c r="S232" s="7" t="str">
        <f t="shared" ca="1" si="122"/>
        <v/>
      </c>
    </row>
    <row r="233" spans="1:19" x14ac:dyDescent="0.3">
      <c r="A233" s="1" t="str">
        <f t="shared" si="127"/>
        <v>LP_DefenseStrongDmg_03</v>
      </c>
      <c r="B233" s="1" t="s">
        <v>517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DefenseStrongDamage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0.18147448015122877</v>
      </c>
      <c r="O233" s="7" t="str">
        <f t="shared" ca="1" si="123"/>
        <v/>
      </c>
      <c r="S233" s="7" t="str">
        <f t="shared" ref="S233" ca="1" si="128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ref="A234:A269" si="129">B234&amp;"_"&amp;TEXT(D234,"00")</f>
        <v>LP_ExtraGold_01</v>
      </c>
      <c r="B234" s="1" t="s">
        <v>172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v>0.05</v>
      </c>
      <c r="O234" s="7" t="str">
        <f t="shared" ca="1" si="97"/>
        <v/>
      </c>
      <c r="S234" s="7" t="str">
        <f t="shared" ca="1" si="98"/>
        <v/>
      </c>
    </row>
    <row r="235" spans="1:19" x14ac:dyDescent="0.3">
      <c r="A235" s="1" t="str">
        <f t="shared" ref="A235:A237" si="130">B235&amp;"_"&amp;TEXT(D235,"00")</f>
        <v>LP_ExtraGold_02</v>
      </c>
      <c r="B235" s="1" t="s">
        <v>172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v>0.10500000000000001</v>
      </c>
      <c r="O235" s="7" t="str">
        <f t="shared" ref="O235:O237" ca="1" si="131">IF(NOT(ISBLANK(N235)),N235,
IF(ISBLANK(M235),"",
VLOOKUP(M235,OFFSET(INDIRECT("$A:$B"),0,MATCH(M$1&amp;"_Verify",INDIRECT("$1:$1"),0)-1),2,0)
))</f>
        <v/>
      </c>
      <c r="S235" s="7" t="str">
        <f t="shared" ref="S235:S240" ca="1" si="132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0"/>
        <v>LP_ExtraGold_03</v>
      </c>
      <c r="B236" s="1" t="s">
        <v>172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v>0.16500000000000004</v>
      </c>
      <c r="O236" s="7" t="str">
        <f t="shared" ca="1" si="131"/>
        <v/>
      </c>
      <c r="S236" s="7" t="str">
        <f t="shared" ca="1" si="132"/>
        <v/>
      </c>
    </row>
    <row r="237" spans="1:19" x14ac:dyDescent="0.3">
      <c r="A237" s="1" t="str">
        <f t="shared" si="130"/>
        <v>LP_ExtraGoldBetter_01</v>
      </c>
      <c r="B237" s="1" t="s">
        <v>518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ref="J237:J239" si="133">J234*5/3</f>
        <v>8.3333333333333329E-2</v>
      </c>
      <c r="O237" s="7" t="str">
        <f t="shared" ca="1" si="131"/>
        <v/>
      </c>
    </row>
    <row r="238" spans="1:19" x14ac:dyDescent="0.3">
      <c r="A238" s="1" t="str">
        <f t="shared" ref="A238:A239" si="134">B238&amp;"_"&amp;TEXT(D238,"00")</f>
        <v>LP_ExtraGoldBetter_02</v>
      </c>
      <c r="B238" s="1" t="s">
        <v>518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133"/>
        <v>0.17500000000000002</v>
      </c>
      <c r="O238" s="7" t="str">
        <f t="shared" ref="O238:O239" ca="1" si="135">IF(NOT(ISBLANK(N238)),N238,
IF(ISBLANK(M238),"",
VLOOKUP(M238,OFFSET(INDIRECT("$A:$B"),0,MATCH(M$1&amp;"_Verify",INDIRECT("$1:$1"),0)-1),2,0)
))</f>
        <v/>
      </c>
    </row>
    <row r="239" spans="1:19" x14ac:dyDescent="0.3">
      <c r="A239" s="1" t="str">
        <f t="shared" si="134"/>
        <v>LP_ExtraGoldBetter_03</v>
      </c>
      <c r="B239" s="1" t="s">
        <v>518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133"/>
        <v>0.27500000000000008</v>
      </c>
      <c r="O239" s="7" t="str">
        <f t="shared" ca="1" si="135"/>
        <v/>
      </c>
    </row>
    <row r="240" spans="1:19" x14ac:dyDescent="0.3">
      <c r="A240" s="1" t="str">
        <f t="shared" si="129"/>
        <v>LP_ItemChanceBoost_01</v>
      </c>
      <c r="B240" s="1" t="s">
        <v>173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v>2.5000000000000001E-2</v>
      </c>
      <c r="O240" s="7" t="str">
        <f t="shared" ca="1" si="97"/>
        <v/>
      </c>
      <c r="S240" s="7" t="str">
        <f t="shared" ca="1" si="132"/>
        <v/>
      </c>
    </row>
    <row r="241" spans="1:19" x14ac:dyDescent="0.3">
      <c r="A241" s="1" t="str">
        <f t="shared" ref="A241:A243" si="136">B241&amp;"_"&amp;TEXT(D241,"00")</f>
        <v>LP_ItemChanceBoost_02</v>
      </c>
      <c r="B241" s="1" t="s">
        <v>173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v>5.2500000000000005E-2</v>
      </c>
      <c r="O241" s="7" t="str">
        <f t="shared" ref="O241:O243" ca="1" si="137">IF(NOT(ISBLANK(N241)),N241,
IF(ISBLANK(M241),"",
VLOOKUP(M241,OFFSET(INDIRECT("$A:$B"),0,MATCH(M$1&amp;"_Verify",INDIRECT("$1:$1"),0)-1),2,0)
))</f>
        <v/>
      </c>
      <c r="S241" s="7" t="str">
        <f t="shared" ref="S241:S242" ca="1" si="138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36"/>
        <v>LP_ItemChanceBoost_03</v>
      </c>
      <c r="B242" s="1" t="s">
        <v>173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v>8.2500000000000018E-2</v>
      </c>
      <c r="O242" s="7" t="str">
        <f t="shared" ca="1" si="137"/>
        <v/>
      </c>
      <c r="S242" s="7" t="str">
        <f t="shared" ca="1" si="138"/>
        <v/>
      </c>
    </row>
    <row r="243" spans="1:19" x14ac:dyDescent="0.3">
      <c r="A243" s="1" t="str">
        <f t="shared" si="136"/>
        <v>LP_ItemChanceBoostBetter_01</v>
      </c>
      <c r="B243" s="1" t="s">
        <v>519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ref="K243:K245" si="139">K240*5/3</f>
        <v>4.1666666666666664E-2</v>
      </c>
      <c r="O243" s="7" t="str">
        <f t="shared" ca="1" si="137"/>
        <v/>
      </c>
    </row>
    <row r="244" spans="1:19" x14ac:dyDescent="0.3">
      <c r="A244" s="1" t="str">
        <f t="shared" ref="A244:A245" si="140">B244&amp;"_"&amp;TEXT(D244,"00")</f>
        <v>LP_ItemChanceBoostBetter_02</v>
      </c>
      <c r="B244" s="1" t="s">
        <v>519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39"/>
        <v>8.7500000000000008E-2</v>
      </c>
      <c r="O244" s="7" t="str">
        <f t="shared" ref="O244:O245" ca="1" si="141">IF(NOT(ISBLANK(N244)),N244,
IF(ISBLANK(M244),"",
VLOOKUP(M244,OFFSET(INDIRECT("$A:$B"),0,MATCH(M$1&amp;"_Verify",INDIRECT("$1:$1"),0)-1),2,0)
))</f>
        <v/>
      </c>
    </row>
    <row r="245" spans="1:19" x14ac:dyDescent="0.3">
      <c r="A245" s="1" t="str">
        <f t="shared" si="140"/>
        <v>LP_ItemChanceBoostBetter_03</v>
      </c>
      <c r="B245" s="1" t="s">
        <v>519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39"/>
        <v>0.13750000000000004</v>
      </c>
      <c r="O245" s="7" t="str">
        <f t="shared" ca="1" si="141"/>
        <v/>
      </c>
    </row>
    <row r="246" spans="1:19" x14ac:dyDescent="0.3">
      <c r="A246" s="1" t="str">
        <f t="shared" si="129"/>
        <v>LP_HealChanceBoost_01</v>
      </c>
      <c r="B246" s="1" t="s">
        <v>174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v>0.16666666699999999</v>
      </c>
      <c r="O246" s="7" t="str">
        <f t="shared" ca="1" si="97"/>
        <v/>
      </c>
      <c r="S246" s="7" t="str">
        <f t="shared" ca="1" si="98"/>
        <v/>
      </c>
    </row>
    <row r="247" spans="1:19" x14ac:dyDescent="0.3">
      <c r="A247" s="1" t="str">
        <f t="shared" ref="A247:A249" si="142">B247&amp;"_"&amp;TEXT(D247,"00")</f>
        <v>LP_HealChanceBoost_02</v>
      </c>
      <c r="B247" s="1" t="s">
        <v>174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v>0.35</v>
      </c>
      <c r="O247" s="7" t="str">
        <f t="shared" ref="O247:O249" ca="1" si="143">IF(NOT(ISBLANK(N247)),N247,
IF(ISBLANK(M247),"",
VLOOKUP(M247,OFFSET(INDIRECT("$A:$B"),0,MATCH(M$1&amp;"_Verify",INDIRECT("$1:$1"),0)-1),2,0)
))</f>
        <v/>
      </c>
      <c r="S247" s="7" t="str">
        <f t="shared" ca="1" si="98"/>
        <v/>
      </c>
    </row>
    <row r="248" spans="1:19" x14ac:dyDescent="0.3">
      <c r="A248" s="1" t="str">
        <f t="shared" si="142"/>
        <v>LP_HealChanceBoost_03</v>
      </c>
      <c r="B248" s="1" t="s">
        <v>174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v>0.55000000000000004</v>
      </c>
      <c r="O248" s="7" t="str">
        <f t="shared" ca="1" si="143"/>
        <v/>
      </c>
      <c r="S248" s="7" t="str">
        <f t="shared" ca="1" si="98"/>
        <v/>
      </c>
    </row>
    <row r="249" spans="1:19" x14ac:dyDescent="0.3">
      <c r="A249" s="1" t="str">
        <f t="shared" si="142"/>
        <v>LP_HealChanceBoostBetter_01</v>
      </c>
      <c r="B249" s="1" t="s">
        <v>520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ref="L249:L251" si="144">L246*5/3</f>
        <v>0.27777777833333334</v>
      </c>
      <c r="O249" s="7" t="str">
        <f t="shared" ca="1" si="143"/>
        <v/>
      </c>
      <c r="S249" s="7" t="str">
        <f t="shared" ref="S249:S251" ca="1" si="145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ref="A250:A251" si="146">B250&amp;"_"&amp;TEXT(D250,"00")</f>
        <v>LP_HealChanceBoostBetter_02</v>
      </c>
      <c r="B250" s="1" t="s">
        <v>520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44"/>
        <v>0.58333333333333337</v>
      </c>
      <c r="O250" s="7" t="str">
        <f t="shared" ref="O250:O251" ca="1" si="147">IF(NOT(ISBLANK(N250)),N250,
IF(ISBLANK(M250),"",
VLOOKUP(M250,OFFSET(INDIRECT("$A:$B"),0,MATCH(M$1&amp;"_Verify",INDIRECT("$1:$1"),0)-1),2,0)
))</f>
        <v/>
      </c>
      <c r="S250" s="7" t="str">
        <f t="shared" ca="1" si="145"/>
        <v/>
      </c>
    </row>
    <row r="251" spans="1:19" x14ac:dyDescent="0.3">
      <c r="A251" s="1" t="str">
        <f t="shared" si="146"/>
        <v>LP_HealChanceBoostBetter_03</v>
      </c>
      <c r="B251" s="1" t="s">
        <v>520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44"/>
        <v>0.91666666666666663</v>
      </c>
      <c r="O251" s="7" t="str">
        <f t="shared" ca="1" si="147"/>
        <v/>
      </c>
      <c r="S251" s="7" t="str">
        <f t="shared" ca="1" si="145"/>
        <v/>
      </c>
    </row>
    <row r="252" spans="1:19" x14ac:dyDescent="0.3">
      <c r="A252" s="1" t="str">
        <f t="shared" si="129"/>
        <v>LP_MonsterThrough_01</v>
      </c>
      <c r="B252" s="1" t="s">
        <v>175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MonsterThroughHitObject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97"/>
        <v>1</v>
      </c>
      <c r="S252" s="7" t="str">
        <f t="shared" ca="1" si="98"/>
        <v/>
      </c>
    </row>
    <row r="253" spans="1:19" x14ac:dyDescent="0.3">
      <c r="A253" s="1" t="str">
        <f t="shared" si="129"/>
        <v>LP_MonsterThrough_02</v>
      </c>
      <c r="B253" s="1" t="s">
        <v>175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MonsterThroughHitObject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97"/>
        <v>2</v>
      </c>
      <c r="S253" s="7" t="str">
        <f t="shared" ca="1" si="98"/>
        <v/>
      </c>
    </row>
    <row r="254" spans="1:19" x14ac:dyDescent="0.3">
      <c r="A254" s="1" t="str">
        <f t="shared" si="129"/>
        <v>LP_Ricochet_01</v>
      </c>
      <c r="B254" s="1" t="s">
        <v>176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RicochetHitObject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1</v>
      </c>
      <c r="O254" s="7">
        <f t="shared" ca="1" si="97"/>
        <v>1</v>
      </c>
      <c r="S254" s="7" t="str">
        <f t="shared" ca="1" si="98"/>
        <v/>
      </c>
    </row>
    <row r="255" spans="1:19" x14ac:dyDescent="0.3">
      <c r="A255" s="1" t="str">
        <f t="shared" si="129"/>
        <v>LP_Ricochet_02</v>
      </c>
      <c r="B255" s="1" t="s">
        <v>176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RicochetHitObject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2</v>
      </c>
      <c r="O255" s="7">
        <f t="shared" ca="1" si="97"/>
        <v>2</v>
      </c>
      <c r="S255" s="7" t="str">
        <f t="shared" ref="S255:S257" ca="1" si="148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29"/>
        <v>LP_BounceWallQuad_01</v>
      </c>
      <c r="B256" s="1" t="s">
        <v>177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BounceWallQuadHitObject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97"/>
        <v>1</v>
      </c>
      <c r="S256" s="7" t="str">
        <f t="shared" ca="1" si="148"/>
        <v/>
      </c>
    </row>
    <row r="257" spans="1:19" x14ac:dyDescent="0.3">
      <c r="A257" s="1" t="str">
        <f t="shared" si="129"/>
        <v>LP_BounceWallQuad_02</v>
      </c>
      <c r="B257" s="1" t="s">
        <v>177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BounceWallQuadHitObject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97"/>
        <v>2</v>
      </c>
      <c r="S257" s="7" t="str">
        <f t="shared" ca="1" si="148"/>
        <v/>
      </c>
    </row>
    <row r="258" spans="1:19" x14ac:dyDescent="0.3">
      <c r="A258" s="1" t="str">
        <f t="shared" si="129"/>
        <v>LP_Parallel_01</v>
      </c>
      <c r="B258" s="1" t="s">
        <v>178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ParallelHitObject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0.6</v>
      </c>
      <c r="N258" s="1">
        <v>2</v>
      </c>
      <c r="O258" s="7">
        <f t="shared" ca="1" si="97"/>
        <v>2</v>
      </c>
      <c r="S258" s="7" t="str">
        <f t="shared" ca="1" si="98"/>
        <v/>
      </c>
    </row>
    <row r="259" spans="1:19" x14ac:dyDescent="0.3">
      <c r="A259" s="1" t="str">
        <f t="shared" si="129"/>
        <v>LP_Parallel_02</v>
      </c>
      <c r="B259" s="1" t="s">
        <v>178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ParallelHitObject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0.6</v>
      </c>
      <c r="N259" s="1">
        <v>3</v>
      </c>
      <c r="O259" s="7">
        <f t="shared" ca="1" si="97"/>
        <v>3</v>
      </c>
      <c r="S259" s="7" t="str">
        <f t="shared" ca="1" si="98"/>
        <v/>
      </c>
    </row>
    <row r="260" spans="1:19" x14ac:dyDescent="0.3">
      <c r="A260" s="1" t="str">
        <f t="shared" si="129"/>
        <v>LP_DiagonalNwayGenerator_01</v>
      </c>
      <c r="B260" s="1" t="s">
        <v>179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DiagonalNwayGenerator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97"/>
        <v>1</v>
      </c>
      <c r="S260" s="7" t="str">
        <f t="shared" ca="1" si="98"/>
        <v/>
      </c>
    </row>
    <row r="261" spans="1:19" x14ac:dyDescent="0.3">
      <c r="A261" s="1" t="str">
        <f t="shared" si="129"/>
        <v>LP_DiagonalNwayGenerator_02</v>
      </c>
      <c r="B261" s="1" t="s">
        <v>179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DiagonalNwayGenerator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97"/>
        <v>2</v>
      </c>
      <c r="S261" s="7" t="str">
        <f t="shared" ca="1" si="98"/>
        <v/>
      </c>
    </row>
    <row r="262" spans="1:19" x14ac:dyDescent="0.3">
      <c r="A262" s="1" t="str">
        <f t="shared" si="129"/>
        <v>LP_LeftRightNwayGenerator_01</v>
      </c>
      <c r="B262" s="1" t="s">
        <v>180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LeftRightNwayGenerator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N262" s="1">
        <v>1</v>
      </c>
      <c r="O262" s="7">
        <f t="shared" ca="1" si="97"/>
        <v>1</v>
      </c>
      <c r="S262" s="7" t="str">
        <f t="shared" ca="1" si="98"/>
        <v/>
      </c>
    </row>
    <row r="263" spans="1:19" x14ac:dyDescent="0.3">
      <c r="A263" s="1" t="str">
        <f t="shared" si="129"/>
        <v>LP_LeftRightNwayGenerator_02</v>
      </c>
      <c r="B263" s="1" t="s">
        <v>180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LeftRightNwayGenerator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2</v>
      </c>
      <c r="O263" s="7">
        <f t="shared" ca="1" si="97"/>
        <v>2</v>
      </c>
      <c r="S263" s="7" t="str">
        <f t="shared" ca="1" si="98"/>
        <v/>
      </c>
    </row>
    <row r="264" spans="1:19" x14ac:dyDescent="0.3">
      <c r="A264" s="1" t="str">
        <f t="shared" si="129"/>
        <v>LP_BackNwayGenerator_01</v>
      </c>
      <c r="B264" s="1" t="s">
        <v>181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BackNwayGenerator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97"/>
        <v>1</v>
      </c>
      <c r="S264" s="7" t="str">
        <f t="shared" ca="1" si="98"/>
        <v/>
      </c>
    </row>
    <row r="265" spans="1:19" x14ac:dyDescent="0.3">
      <c r="A265" s="1" t="str">
        <f t="shared" si="129"/>
        <v>LP_BackNwayGenerator_02</v>
      </c>
      <c r="B265" s="1" t="s">
        <v>181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BackNwayGenerator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97"/>
        <v>2</v>
      </c>
      <c r="S265" s="7" t="str">
        <f t="shared" ca="1" si="98"/>
        <v/>
      </c>
    </row>
    <row r="266" spans="1:19" x14ac:dyDescent="0.3">
      <c r="A266" s="1" t="str">
        <f t="shared" si="129"/>
        <v>LP_Repeat_01</v>
      </c>
      <c r="B266" s="1" t="s">
        <v>182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RepeatHitObject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v>0.5</v>
      </c>
      <c r="N266" s="1">
        <v>1</v>
      </c>
      <c r="O266" s="7">
        <f t="shared" ca="1" si="97"/>
        <v>1</v>
      </c>
      <c r="S266" s="7" t="str">
        <f t="shared" ca="1" si="98"/>
        <v/>
      </c>
    </row>
    <row r="267" spans="1:19" x14ac:dyDescent="0.3">
      <c r="A267" s="1" t="str">
        <f t="shared" si="129"/>
        <v>LP_Repeat_02</v>
      </c>
      <c r="B267" s="1" t="s">
        <v>182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RepeatHitObject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v>0.5</v>
      </c>
      <c r="N267" s="1">
        <v>2</v>
      </c>
      <c r="O267" s="7">
        <f t="shared" ca="1" si="97"/>
        <v>2</v>
      </c>
      <c r="S267" s="7" t="str">
        <f t="shared" ca="1" si="98"/>
        <v/>
      </c>
    </row>
    <row r="268" spans="1:19" x14ac:dyDescent="0.3">
      <c r="A268" s="1" t="str">
        <f t="shared" si="129"/>
        <v>LP_HealOnKill_01</v>
      </c>
      <c r="B268" s="1" t="s">
        <v>271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ref="K268:K281" si="149">J74</f>
        <v>0.15</v>
      </c>
      <c r="O268" s="7" t="str">
        <f t="shared" ref="O268" ca="1" si="150">IF(NOT(ISBLANK(N268)),N268,
IF(ISBLANK(M268),"",
VLOOKUP(M268,OFFSET(INDIRECT("$A:$B"),0,MATCH(M$1&amp;"_Verify",INDIRECT("$1:$1"),0)-1),2,0)
))</f>
        <v/>
      </c>
      <c r="S268" s="7" t="str">
        <f t="shared" ca="1" si="98"/>
        <v/>
      </c>
    </row>
    <row r="269" spans="1:19" x14ac:dyDescent="0.3">
      <c r="A269" s="1" t="str">
        <f t="shared" si="129"/>
        <v>LP_HealOnKill_02</v>
      </c>
      <c r="B269" s="1" t="s">
        <v>271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9"/>
        <v>0.315</v>
      </c>
      <c r="O269" s="7" t="str">
        <f t="shared" ca="1" si="97"/>
        <v/>
      </c>
      <c r="S269" s="7" t="str">
        <f t="shared" ca="1" si="98"/>
        <v/>
      </c>
    </row>
    <row r="270" spans="1:19" x14ac:dyDescent="0.3">
      <c r="A270" s="1" t="str">
        <f t="shared" ref="A270:A272" si="151">B270&amp;"_"&amp;TEXT(D270,"00")</f>
        <v>LP_HealOnKill_03</v>
      </c>
      <c r="B270" s="1" t="s">
        <v>271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9"/>
        <v>0.49500000000000005</v>
      </c>
      <c r="O270" s="7" t="str">
        <f t="shared" ref="O270:O272" ca="1" si="152">IF(NOT(ISBLANK(N270)),N270,
IF(ISBLANK(M270),"",
VLOOKUP(M270,OFFSET(INDIRECT("$A:$B"),0,MATCH(M$1&amp;"_Verify",INDIRECT("$1:$1"),0)-1),2,0)
))</f>
        <v/>
      </c>
      <c r="S270" s="7" t="str">
        <f t="shared" ref="S270:S272" ca="1" si="153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51"/>
        <v>LP_HealOnKill_04</v>
      </c>
      <c r="B271" s="1" t="s">
        <v>271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9"/>
        <v>0.69</v>
      </c>
      <c r="O271" s="7" t="str">
        <f t="shared" ca="1" si="152"/>
        <v/>
      </c>
      <c r="S271" s="7" t="str">
        <f t="shared" ca="1" si="153"/>
        <v/>
      </c>
    </row>
    <row r="272" spans="1:19" x14ac:dyDescent="0.3">
      <c r="A272" s="1" t="str">
        <f t="shared" si="151"/>
        <v>LP_HealOnKill_05</v>
      </c>
      <c r="B272" s="1" t="s">
        <v>271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9"/>
        <v>0.89999999999999991</v>
      </c>
      <c r="O272" s="7" t="str">
        <f t="shared" ca="1" si="152"/>
        <v/>
      </c>
      <c r="S272" s="7" t="str">
        <f t="shared" ca="1" si="153"/>
        <v/>
      </c>
    </row>
    <row r="273" spans="1:21" x14ac:dyDescent="0.3">
      <c r="A273" s="1" t="str">
        <f t="shared" ref="A273:A276" si="154">B273&amp;"_"&amp;TEXT(D273,"00")</f>
        <v>LP_HealOnKill_06</v>
      </c>
      <c r="B273" s="1" t="s">
        <v>271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9"/>
        <v>1.125</v>
      </c>
      <c r="O273" s="7" t="str">
        <f t="shared" ref="O273:O276" ca="1" si="155">IF(NOT(ISBLANK(N273)),N273,
IF(ISBLANK(M273),"",
VLOOKUP(M273,OFFSET(INDIRECT("$A:$B"),0,MATCH(M$1&amp;"_Verify",INDIRECT("$1:$1"),0)-1),2,0)
))</f>
        <v/>
      </c>
      <c r="S273" s="7" t="str">
        <f t="shared" ref="S273:S276" ca="1" si="156">IF(NOT(ISBLANK(R273)),R273,
IF(ISBLANK(Q273),"",
VLOOKUP(Q273,OFFSET(INDIRECT("$A:$B"),0,MATCH(Q$1&amp;"_Verify",INDIRECT("$1:$1"),0)-1),2,0)
))</f>
        <v/>
      </c>
    </row>
    <row r="274" spans="1:21" x14ac:dyDescent="0.3">
      <c r="A274" s="1" t="str">
        <f t="shared" si="154"/>
        <v>LP_HealOnKill_07</v>
      </c>
      <c r="B274" s="1" t="s">
        <v>271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9"/>
        <v>1.3650000000000002</v>
      </c>
      <c r="O274" s="7" t="str">
        <f t="shared" ca="1" si="155"/>
        <v/>
      </c>
      <c r="S274" s="7" t="str">
        <f t="shared" ca="1" si="156"/>
        <v/>
      </c>
    </row>
    <row r="275" spans="1:21" x14ac:dyDescent="0.3">
      <c r="A275" s="1" t="str">
        <f t="shared" si="154"/>
        <v>LP_HealOnKill_08</v>
      </c>
      <c r="B275" s="1" t="s">
        <v>271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9"/>
        <v>1.62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si="154"/>
        <v>LP_HealOnKill_09</v>
      </c>
      <c r="B276" s="1" t="s">
        <v>271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9"/>
        <v>1.89</v>
      </c>
      <c r="O276" s="7" t="str">
        <f t="shared" ca="1" si="155"/>
        <v/>
      </c>
      <c r="S276" s="7" t="str">
        <f t="shared" ca="1" si="156"/>
        <v/>
      </c>
    </row>
    <row r="277" spans="1:21" x14ac:dyDescent="0.3">
      <c r="A277" s="1" t="str">
        <f t="shared" ref="A277:A292" si="157">B277&amp;"_"&amp;TEXT(D277,"00")</f>
        <v>LP_HealOnKillBetter_01</v>
      </c>
      <c r="B277" s="1" t="s">
        <v>272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9"/>
        <v>0.25</v>
      </c>
      <c r="O277" s="7" t="str">
        <f t="shared" ref="O277:O306" ca="1" si="158">IF(NOT(ISBLANK(N277)),N277,
IF(ISBLANK(M277),"",
VLOOKUP(M277,OFFSET(INDIRECT("$A:$B"),0,MATCH(M$1&amp;"_Verify",INDIRECT("$1:$1"),0)-1),2,0)
))</f>
        <v/>
      </c>
      <c r="S277" s="7" t="str">
        <f t="shared" ca="1" si="98"/>
        <v/>
      </c>
    </row>
    <row r="278" spans="1:21" x14ac:dyDescent="0.3">
      <c r="A278" s="1" t="str">
        <f t="shared" si="157"/>
        <v>LP_HealOnKillBetter_02</v>
      </c>
      <c r="B278" s="1" t="s">
        <v>272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49"/>
        <v>0.52500000000000002</v>
      </c>
      <c r="O278" s="7" t="str">
        <f t="shared" ca="1" si="158"/>
        <v/>
      </c>
      <c r="S278" s="7" t="str">
        <f t="shared" ca="1" si="98"/>
        <v/>
      </c>
    </row>
    <row r="279" spans="1:21" x14ac:dyDescent="0.3">
      <c r="A279" s="1" t="str">
        <f t="shared" ref="A279:A281" si="159">B279&amp;"_"&amp;TEXT(D279,"00")</f>
        <v>LP_HealOnKillBetter_03</v>
      </c>
      <c r="B279" s="1" t="s">
        <v>272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49"/>
        <v>0.82500000000000007</v>
      </c>
      <c r="O279" s="7" t="str">
        <f t="shared" ref="O279:O281" ca="1" si="160">IF(NOT(ISBLANK(N279)),N279,
IF(ISBLANK(M279),"",
VLOOKUP(M279,OFFSET(INDIRECT("$A:$B"),0,MATCH(M$1&amp;"_Verify",INDIRECT("$1:$1"),0)-1),2,0)
))</f>
        <v/>
      </c>
      <c r="S279" s="7" t="str">
        <f t="shared" ref="S279:S281" ca="1" si="161">IF(NOT(ISBLANK(R279)),R279,
IF(ISBLANK(Q279),"",
VLOOKUP(Q279,OFFSET(INDIRECT("$A:$B"),0,MATCH(Q$1&amp;"_Verify",INDIRECT("$1:$1"),0)-1),2,0)
))</f>
        <v/>
      </c>
    </row>
    <row r="280" spans="1:21" x14ac:dyDescent="0.3">
      <c r="A280" s="1" t="str">
        <f t="shared" si="159"/>
        <v>LP_HealOnKillBetter_04</v>
      </c>
      <c r="B280" s="1" t="s">
        <v>272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49"/>
        <v>1.1499999999999999</v>
      </c>
      <c r="O280" s="7" t="str">
        <f t="shared" ca="1" si="160"/>
        <v/>
      </c>
      <c r="S280" s="7" t="str">
        <f t="shared" ca="1" si="161"/>
        <v/>
      </c>
    </row>
    <row r="281" spans="1:21" x14ac:dyDescent="0.3">
      <c r="A281" s="1" t="str">
        <f t="shared" si="159"/>
        <v>LP_HealOnKillBetter_05</v>
      </c>
      <c r="B281" s="1" t="s">
        <v>272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49"/>
        <v>1.5</v>
      </c>
      <c r="O281" s="7" t="str">
        <f t="shared" ca="1" si="160"/>
        <v/>
      </c>
      <c r="S281" s="7" t="str">
        <f t="shared" ca="1" si="161"/>
        <v/>
      </c>
    </row>
    <row r="282" spans="1:21" x14ac:dyDescent="0.3">
      <c r="A282" s="1" t="str">
        <f t="shared" si="157"/>
        <v>LP_AtkSpeedUpOnEncounter_01</v>
      </c>
      <c r="B282" s="1" t="s">
        <v>297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8"/>
        <v/>
      </c>
      <c r="Q282" s="1" t="s">
        <v>298</v>
      </c>
      <c r="S282" s="7">
        <f t="shared" ref="S282:S333" ca="1" si="162">IF(NOT(ISBLANK(R282)),R282,
IF(ISBLANK(Q282),"",
VLOOKUP(Q282,OFFSET(INDIRECT("$A:$B"),0,MATCH(Q$1&amp;"_Verify",INDIRECT("$1:$1"),0)-1),2,0)
))</f>
        <v>1</v>
      </c>
      <c r="U282" s="1" t="s">
        <v>299</v>
      </c>
    </row>
    <row r="283" spans="1:21" x14ac:dyDescent="0.3">
      <c r="A283" s="1" t="str">
        <f t="shared" si="157"/>
        <v>LP_AtkSpeedUpOnEncounter_02</v>
      </c>
      <c r="B283" s="1" t="s">
        <v>297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8"/>
        <v/>
      </c>
      <c r="Q283" s="1" t="s">
        <v>298</v>
      </c>
      <c r="S283" s="7">
        <f t="shared" ca="1" si="162"/>
        <v>1</v>
      </c>
      <c r="U283" s="1" t="s">
        <v>299</v>
      </c>
    </row>
    <row r="284" spans="1:21" x14ac:dyDescent="0.3">
      <c r="A284" s="1" t="str">
        <f t="shared" ref="A284:A290" si="163">B284&amp;"_"&amp;TEXT(D284,"00")</f>
        <v>LP_AtkSpeedUpOnEncounter_03</v>
      </c>
      <c r="B284" s="1" t="s">
        <v>297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290" ca="1" si="164">IF(NOT(ISBLANK(N284)),N284,
IF(ISBLANK(M284),"",
VLOOKUP(M284,OFFSET(INDIRECT("$A:$B"),0,MATCH(M$1&amp;"_Verify",INDIRECT("$1:$1"),0)-1),2,0)
))</f>
        <v/>
      </c>
      <c r="Q284" s="1" t="s">
        <v>298</v>
      </c>
      <c r="S284" s="7">
        <f t="shared" ca="1" si="162"/>
        <v>1</v>
      </c>
      <c r="U284" s="1" t="s">
        <v>299</v>
      </c>
    </row>
    <row r="285" spans="1:21" x14ac:dyDescent="0.3">
      <c r="A285" s="1" t="str">
        <f t="shared" si="163"/>
        <v>LP_AtkSpeedUpOnEncounter_04</v>
      </c>
      <c r="B285" s="1" t="s">
        <v>297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64"/>
        <v/>
      </c>
      <c r="Q285" s="1" t="s">
        <v>298</v>
      </c>
      <c r="S285" s="7">
        <f t="shared" ca="1" si="162"/>
        <v>1</v>
      </c>
      <c r="U285" s="1" t="s">
        <v>299</v>
      </c>
    </row>
    <row r="286" spans="1:21" x14ac:dyDescent="0.3">
      <c r="A286" s="1" t="str">
        <f t="shared" si="163"/>
        <v>LP_AtkSpeedUpOnEncounter_05</v>
      </c>
      <c r="B286" s="1" t="s">
        <v>297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4"/>
        <v/>
      </c>
      <c r="Q286" s="1" t="s">
        <v>298</v>
      </c>
      <c r="S286" s="7">
        <f t="shared" ca="1" si="162"/>
        <v>1</v>
      </c>
      <c r="U286" s="1" t="s">
        <v>299</v>
      </c>
    </row>
    <row r="287" spans="1:21" x14ac:dyDescent="0.3">
      <c r="A287" s="1" t="str">
        <f t="shared" si="163"/>
        <v>LP_AtkSpeedUpOnEncounter_06</v>
      </c>
      <c r="B287" s="1" t="s">
        <v>297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64"/>
        <v/>
      </c>
      <c r="Q287" s="1" t="s">
        <v>298</v>
      </c>
      <c r="S287" s="7">
        <f t="shared" ca="1" si="162"/>
        <v>1</v>
      </c>
      <c r="U287" s="1" t="s">
        <v>299</v>
      </c>
    </row>
    <row r="288" spans="1:21" x14ac:dyDescent="0.3">
      <c r="A288" s="1" t="str">
        <f t="shared" si="163"/>
        <v>LP_AtkSpeedUpOnEncounter_07</v>
      </c>
      <c r="B288" s="1" t="s">
        <v>297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4"/>
        <v/>
      </c>
      <c r="Q288" s="1" t="s">
        <v>298</v>
      </c>
      <c r="S288" s="7">
        <f t="shared" ca="1" si="162"/>
        <v>1</v>
      </c>
      <c r="U288" s="1" t="s">
        <v>299</v>
      </c>
    </row>
    <row r="289" spans="1:23" x14ac:dyDescent="0.3">
      <c r="A289" s="1" t="str">
        <f t="shared" si="163"/>
        <v>LP_AtkSpeedUpOnEncounter_08</v>
      </c>
      <c r="B289" s="1" t="s">
        <v>297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4"/>
        <v/>
      </c>
      <c r="Q289" s="1" t="s">
        <v>298</v>
      </c>
      <c r="S289" s="7">
        <f t="shared" ca="1" si="162"/>
        <v>1</v>
      </c>
      <c r="U289" s="1" t="s">
        <v>299</v>
      </c>
    </row>
    <row r="290" spans="1:23" x14ac:dyDescent="0.3">
      <c r="A290" s="1" t="str">
        <f t="shared" si="163"/>
        <v>LP_AtkSpeedUpOnEncounter_09</v>
      </c>
      <c r="B290" s="1" t="s">
        <v>297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4"/>
        <v/>
      </c>
      <c r="Q290" s="1" t="s">
        <v>298</v>
      </c>
      <c r="S290" s="7">
        <f t="shared" ca="1" si="162"/>
        <v>1</v>
      </c>
      <c r="U290" s="1" t="s">
        <v>299</v>
      </c>
    </row>
    <row r="291" spans="1:23" x14ac:dyDescent="0.3">
      <c r="A291" s="1" t="str">
        <f t="shared" si="157"/>
        <v>LP_AtkSpeedUpOnEncounter_Spd_01</v>
      </c>
      <c r="B291" s="1" t="s">
        <v>294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4.5</v>
      </c>
      <c r="J291" s="1">
        <f t="shared" ref="J291:J299" si="165">J74*4.5/6*2.5</f>
        <v>0.28125</v>
      </c>
      <c r="M291" s="1" t="s">
        <v>149</v>
      </c>
      <c r="O291" s="7">
        <f t="shared" ca="1" si="158"/>
        <v>3</v>
      </c>
      <c r="R291" s="1">
        <v>1</v>
      </c>
      <c r="S291" s="7">
        <f t="shared" ca="1" si="162"/>
        <v>1</v>
      </c>
      <c r="W291" s="1" t="s">
        <v>366</v>
      </c>
    </row>
    <row r="292" spans="1:23" x14ac:dyDescent="0.3">
      <c r="A292" s="1" t="str">
        <f t="shared" si="157"/>
        <v>LP_AtkSpeedUpOnEncounter_Spd_02</v>
      </c>
      <c r="B292" s="1" t="s">
        <v>294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5</v>
      </c>
      <c r="J292" s="1">
        <f t="shared" si="165"/>
        <v>0.59062499999999996</v>
      </c>
      <c r="M292" s="1" t="s">
        <v>149</v>
      </c>
      <c r="O292" s="7">
        <f t="shared" ca="1" si="158"/>
        <v>3</v>
      </c>
      <c r="R292" s="1">
        <v>1</v>
      </c>
      <c r="S292" s="7">
        <f t="shared" ca="1" si="162"/>
        <v>1</v>
      </c>
      <c r="W292" s="1" t="s">
        <v>366</v>
      </c>
    </row>
    <row r="293" spans="1:23" x14ac:dyDescent="0.3">
      <c r="A293" s="1" t="str">
        <f t="shared" ref="A293:A299" si="166">B293&amp;"_"&amp;TEXT(D293,"00")</f>
        <v>LP_AtkSpeedUpOnEncounter_Spd_03</v>
      </c>
      <c r="B293" s="1" t="s">
        <v>294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5.5</v>
      </c>
      <c r="J293" s="1">
        <f t="shared" si="165"/>
        <v>0.92812500000000009</v>
      </c>
      <c r="M293" s="1" t="s">
        <v>149</v>
      </c>
      <c r="O293" s="7">
        <f t="shared" ref="O293:O299" ca="1" si="167">IF(NOT(ISBLANK(N293)),N293,
IF(ISBLANK(M293),"",
VLOOKUP(M293,OFFSET(INDIRECT("$A:$B"),0,MATCH(M$1&amp;"_Verify",INDIRECT("$1:$1"),0)-1),2,0)
))</f>
        <v>3</v>
      </c>
      <c r="R293" s="1">
        <v>1</v>
      </c>
      <c r="S293" s="7">
        <f t="shared" ca="1" si="162"/>
        <v>1</v>
      </c>
      <c r="W293" s="1" t="s">
        <v>366</v>
      </c>
    </row>
    <row r="294" spans="1:23" x14ac:dyDescent="0.3">
      <c r="A294" s="1" t="str">
        <f t="shared" si="166"/>
        <v>LP_AtkSpeedUpOnEncounter_Spd_04</v>
      </c>
      <c r="B294" s="1" t="s">
        <v>294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6</v>
      </c>
      <c r="J294" s="1">
        <f t="shared" si="165"/>
        <v>1.29375</v>
      </c>
      <c r="M294" s="1" t="s">
        <v>149</v>
      </c>
      <c r="O294" s="7">
        <f t="shared" ca="1" si="167"/>
        <v>3</v>
      </c>
      <c r="R294" s="1">
        <v>1</v>
      </c>
      <c r="S294" s="7">
        <f t="shared" ca="1" si="162"/>
        <v>1</v>
      </c>
      <c r="W294" s="1" t="s">
        <v>366</v>
      </c>
    </row>
    <row r="295" spans="1:23" x14ac:dyDescent="0.3">
      <c r="A295" s="1" t="str">
        <f t="shared" si="166"/>
        <v>LP_AtkSpeedUpOnEncounter_Spd_05</v>
      </c>
      <c r="B295" s="1" t="s">
        <v>294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6.5</v>
      </c>
      <c r="J295" s="1">
        <f t="shared" si="165"/>
        <v>1.6874999999999998</v>
      </c>
      <c r="M295" s="1" t="s">
        <v>149</v>
      </c>
      <c r="O295" s="7">
        <f t="shared" ca="1" si="167"/>
        <v>3</v>
      </c>
      <c r="R295" s="1">
        <v>1</v>
      </c>
      <c r="S295" s="7">
        <f t="shared" ca="1" si="162"/>
        <v>1</v>
      </c>
      <c r="W295" s="1" t="s">
        <v>366</v>
      </c>
    </row>
    <row r="296" spans="1:23" x14ac:dyDescent="0.3">
      <c r="A296" s="1" t="str">
        <f t="shared" si="166"/>
        <v>LP_AtkSpeedUpOnEncounter_Spd_06</v>
      </c>
      <c r="B296" s="1" t="s">
        <v>294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7</v>
      </c>
      <c r="J296" s="1">
        <f t="shared" si="165"/>
        <v>2.109375</v>
      </c>
      <c r="M296" s="1" t="s">
        <v>149</v>
      </c>
      <c r="O296" s="7">
        <f t="shared" ca="1" si="167"/>
        <v>3</v>
      </c>
      <c r="R296" s="1">
        <v>1</v>
      </c>
      <c r="S296" s="7">
        <f t="shared" ca="1" si="162"/>
        <v>1</v>
      </c>
      <c r="W296" s="1" t="s">
        <v>366</v>
      </c>
    </row>
    <row r="297" spans="1:23" x14ac:dyDescent="0.3">
      <c r="A297" s="1" t="str">
        <f t="shared" si="166"/>
        <v>LP_AtkSpeedUpOnEncounter_Spd_07</v>
      </c>
      <c r="B297" s="1" t="s">
        <v>294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7.5</v>
      </c>
      <c r="J297" s="1">
        <f t="shared" si="165"/>
        <v>2.5593750000000002</v>
      </c>
      <c r="M297" s="1" t="s">
        <v>149</v>
      </c>
      <c r="O297" s="7">
        <f t="shared" ca="1" si="167"/>
        <v>3</v>
      </c>
      <c r="R297" s="1">
        <v>1</v>
      </c>
      <c r="S297" s="7">
        <f t="shared" ca="1" si="162"/>
        <v>1</v>
      </c>
      <c r="W297" s="1" t="s">
        <v>366</v>
      </c>
    </row>
    <row r="298" spans="1:23" x14ac:dyDescent="0.3">
      <c r="A298" s="1" t="str">
        <f t="shared" si="166"/>
        <v>LP_AtkSpeedUpOnEncounter_Spd_08</v>
      </c>
      <c r="B298" s="1" t="s">
        <v>294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8</v>
      </c>
      <c r="J298" s="1">
        <f t="shared" si="165"/>
        <v>3.0375000000000001</v>
      </c>
      <c r="M298" s="1" t="s">
        <v>149</v>
      </c>
      <c r="O298" s="7">
        <f t="shared" ca="1" si="167"/>
        <v>3</v>
      </c>
      <c r="R298" s="1">
        <v>1</v>
      </c>
      <c r="S298" s="7">
        <f t="shared" ca="1" si="162"/>
        <v>1</v>
      </c>
      <c r="W298" s="1" t="s">
        <v>366</v>
      </c>
    </row>
    <row r="299" spans="1:23" x14ac:dyDescent="0.3">
      <c r="A299" s="1" t="str">
        <f t="shared" si="166"/>
        <v>LP_AtkSpeedUpOnEncounter_Spd_09</v>
      </c>
      <c r="B299" s="1" t="s">
        <v>294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8.5</v>
      </c>
      <c r="J299" s="1">
        <f t="shared" si="165"/>
        <v>3.5437499999999993</v>
      </c>
      <c r="M299" s="1" t="s">
        <v>149</v>
      </c>
      <c r="O299" s="7">
        <f t="shared" ca="1" si="167"/>
        <v>3</v>
      </c>
      <c r="R299" s="1">
        <v>1</v>
      </c>
      <c r="S299" s="7">
        <f t="shared" ca="1" si="162"/>
        <v>1</v>
      </c>
      <c r="W299" s="1" t="s">
        <v>366</v>
      </c>
    </row>
    <row r="300" spans="1:23" x14ac:dyDescent="0.3">
      <c r="A300" s="1" t="str">
        <f t="shared" ref="A300:A306" si="168">B300&amp;"_"&amp;TEXT(D300,"00")</f>
        <v>LP_AtkSpeedUpOnEncounterBetter_01</v>
      </c>
      <c r="B300" s="1" t="s">
        <v>293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58"/>
        <v/>
      </c>
      <c r="Q300" s="1" t="s">
        <v>298</v>
      </c>
      <c r="S300" s="7">
        <f t="shared" ca="1" si="162"/>
        <v>1</v>
      </c>
      <c r="U300" s="1" t="s">
        <v>295</v>
      </c>
    </row>
    <row r="301" spans="1:23" x14ac:dyDescent="0.3">
      <c r="A301" s="1" t="str">
        <f t="shared" si="168"/>
        <v>LP_AtkSpeedUpOnEncounterBetter_02</v>
      </c>
      <c r="B301" s="1" t="s">
        <v>293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58"/>
        <v/>
      </c>
      <c r="Q301" s="1" t="s">
        <v>298</v>
      </c>
      <c r="S301" s="7">
        <f t="shared" ca="1" si="162"/>
        <v>1</v>
      </c>
      <c r="U301" s="1" t="s">
        <v>295</v>
      </c>
    </row>
    <row r="302" spans="1:23" x14ac:dyDescent="0.3">
      <c r="A302" s="1" t="str">
        <f t="shared" ref="A302:A304" si="169">B302&amp;"_"&amp;TEXT(D302,"00")</f>
        <v>LP_AtkSpeedUpOnEncounterBetter_03</v>
      </c>
      <c r="B302" s="1" t="s">
        <v>293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ref="O302:O304" ca="1" si="170">IF(NOT(ISBLANK(N302)),N302,
IF(ISBLANK(M302),"",
VLOOKUP(M302,OFFSET(INDIRECT("$A:$B"),0,MATCH(M$1&amp;"_Verify",INDIRECT("$1:$1"),0)-1),2,0)
))</f>
        <v/>
      </c>
      <c r="Q302" s="1" t="s">
        <v>298</v>
      </c>
      <c r="S302" s="7">
        <f t="shared" ca="1" si="162"/>
        <v>1</v>
      </c>
      <c r="U302" s="1" t="s">
        <v>295</v>
      </c>
    </row>
    <row r="303" spans="1:23" x14ac:dyDescent="0.3">
      <c r="A303" s="1" t="str">
        <f t="shared" si="169"/>
        <v>LP_AtkSpeedUpOnEncounterBetter_04</v>
      </c>
      <c r="B303" s="1" t="s">
        <v>293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0"/>
        <v/>
      </c>
      <c r="Q303" s="1" t="s">
        <v>298</v>
      </c>
      <c r="S303" s="7">
        <f t="shared" ca="1" si="162"/>
        <v>1</v>
      </c>
      <c r="U303" s="1" t="s">
        <v>295</v>
      </c>
    </row>
    <row r="304" spans="1:23" x14ac:dyDescent="0.3">
      <c r="A304" s="1" t="str">
        <f t="shared" si="169"/>
        <v>LP_AtkSpeedUpOnEncounterBetter_05</v>
      </c>
      <c r="B304" s="1" t="s">
        <v>293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70"/>
        <v/>
      </c>
      <c r="Q304" s="1" t="s">
        <v>298</v>
      </c>
      <c r="S304" s="7">
        <f t="shared" ca="1" si="162"/>
        <v>1</v>
      </c>
      <c r="U304" s="1" t="s">
        <v>295</v>
      </c>
    </row>
    <row r="305" spans="1:23" x14ac:dyDescent="0.3">
      <c r="A305" s="1" t="str">
        <f t="shared" si="168"/>
        <v>LP_AtkSpeedUpOnEncounterBetter_Spd_01</v>
      </c>
      <c r="B305" s="1" t="s">
        <v>296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4.5</v>
      </c>
      <c r="J305" s="1">
        <f>J83*4.5/6*2.5</f>
        <v>0.46875</v>
      </c>
      <c r="M305" s="1" t="s">
        <v>149</v>
      </c>
      <c r="O305" s="7">
        <f t="shared" ca="1" si="158"/>
        <v>3</v>
      </c>
      <c r="R305" s="1">
        <v>1</v>
      </c>
      <c r="S305" s="7">
        <f t="shared" ca="1" si="162"/>
        <v>1</v>
      </c>
      <c r="W305" s="1" t="s">
        <v>366</v>
      </c>
    </row>
    <row r="306" spans="1:23" x14ac:dyDescent="0.3">
      <c r="A306" s="1" t="str">
        <f t="shared" si="168"/>
        <v>LP_AtkSpeedUpOnEncounterBetter_Spd_02</v>
      </c>
      <c r="B306" s="1" t="s">
        <v>296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5.5</v>
      </c>
      <c r="J306" s="1">
        <f>J84*4.5/6*2.5</f>
        <v>0.98437500000000011</v>
      </c>
      <c r="M306" s="1" t="s">
        <v>149</v>
      </c>
      <c r="O306" s="7">
        <f t="shared" ca="1" si="158"/>
        <v>3</v>
      </c>
      <c r="R306" s="1">
        <v>1</v>
      </c>
      <c r="S306" s="7">
        <f t="shared" ca="1" si="162"/>
        <v>1</v>
      </c>
      <c r="W306" s="1" t="s">
        <v>366</v>
      </c>
    </row>
    <row r="307" spans="1:23" x14ac:dyDescent="0.3">
      <c r="A307" s="1" t="str">
        <f t="shared" ref="A307:A309" si="171">B307&amp;"_"&amp;TEXT(D307,"00")</f>
        <v>LP_AtkSpeedUpOnEncounterBetter_Spd_03</v>
      </c>
      <c r="B307" s="1" t="s">
        <v>296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>J85*4.5/6*2.5</f>
        <v>1.546875</v>
      </c>
      <c r="M307" s="1" t="s">
        <v>149</v>
      </c>
      <c r="O307" s="7">
        <f t="shared" ref="O307:O309" ca="1" si="172">IF(NOT(ISBLANK(N307)),N307,
IF(ISBLANK(M307),"",
VLOOKUP(M307,OFFSET(INDIRECT("$A:$B"),0,MATCH(M$1&amp;"_Verify",INDIRECT("$1:$1"),0)-1),2,0)
))</f>
        <v>3</v>
      </c>
      <c r="R307" s="1">
        <v>1</v>
      </c>
      <c r="S307" s="7">
        <f t="shared" ca="1" si="162"/>
        <v>1</v>
      </c>
      <c r="W307" s="1" t="s">
        <v>366</v>
      </c>
    </row>
    <row r="308" spans="1:23" x14ac:dyDescent="0.3">
      <c r="A308" s="1" t="str">
        <f t="shared" si="171"/>
        <v>LP_AtkSpeedUpOnEncounterBetter_Spd_04</v>
      </c>
      <c r="B308" s="1" t="s">
        <v>296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7.5</v>
      </c>
      <c r="J308" s="1">
        <f>J86*4.5/6*2.5</f>
        <v>2.15625</v>
      </c>
      <c r="M308" s="1" t="s">
        <v>149</v>
      </c>
      <c r="O308" s="7">
        <f t="shared" ca="1" si="172"/>
        <v>3</v>
      </c>
      <c r="R308" s="1">
        <v>1</v>
      </c>
      <c r="S308" s="7">
        <f t="shared" ca="1" si="162"/>
        <v>1</v>
      </c>
      <c r="W308" s="1" t="s">
        <v>366</v>
      </c>
    </row>
    <row r="309" spans="1:23" x14ac:dyDescent="0.3">
      <c r="A309" s="1" t="str">
        <f t="shared" si="171"/>
        <v>LP_AtkSpeedUpOnEncounterBetter_Spd_05</v>
      </c>
      <c r="B309" s="1" t="s">
        <v>296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8.5</v>
      </c>
      <c r="J309" s="1">
        <f>J87*4.5/6*2.5</f>
        <v>2.8125</v>
      </c>
      <c r="M309" s="1" t="s">
        <v>149</v>
      </c>
      <c r="O309" s="7">
        <f t="shared" ca="1" si="172"/>
        <v>3</v>
      </c>
      <c r="R309" s="1">
        <v>1</v>
      </c>
      <c r="S309" s="7">
        <f t="shared" ca="1" si="162"/>
        <v>1</v>
      </c>
      <c r="W309" s="1" t="s">
        <v>366</v>
      </c>
    </row>
    <row r="310" spans="1:23" x14ac:dyDescent="0.3">
      <c r="A310" s="1" t="str">
        <f t="shared" ref="A310:A314" si="173">B310&amp;"_"&amp;TEXT(D310,"00")</f>
        <v>LP_VampireOnAttack_01</v>
      </c>
      <c r="B310" s="1" t="s">
        <v>300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ref="L310:L323" si="174">J74</f>
        <v>0.15</v>
      </c>
      <c r="O310" s="7" t="str">
        <f t="shared" ref="O310:O314" ca="1" si="175">IF(NOT(ISBLANK(N310)),N310,
IF(ISBLANK(M310),"",
VLOOKUP(M310,OFFSET(INDIRECT("$A:$B"),0,MATCH(M$1&amp;"_Verify",INDIRECT("$1:$1"),0)-1),2,0)
))</f>
        <v/>
      </c>
      <c r="S310" s="7" t="str">
        <f t="shared" ca="1" si="162"/>
        <v/>
      </c>
    </row>
    <row r="311" spans="1:23" x14ac:dyDescent="0.3">
      <c r="A311" s="1" t="str">
        <f t="shared" si="173"/>
        <v>LP_VampireOnAttack_02</v>
      </c>
      <c r="B311" s="1" t="s">
        <v>300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74"/>
        <v>0.315</v>
      </c>
      <c r="O311" s="7" t="str">
        <f t="shared" ca="1" si="175"/>
        <v/>
      </c>
      <c r="S311" s="7" t="str">
        <f t="shared" ca="1" si="162"/>
        <v/>
      </c>
    </row>
    <row r="312" spans="1:23" x14ac:dyDescent="0.3">
      <c r="A312" s="1" t="str">
        <f t="shared" si="173"/>
        <v>LP_VampireOnAttack_03</v>
      </c>
      <c r="B312" s="1" t="s">
        <v>300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74"/>
        <v>0.49500000000000005</v>
      </c>
      <c r="O312" s="7" t="str">
        <f t="shared" ca="1" si="175"/>
        <v/>
      </c>
      <c r="S312" s="7" t="str">
        <f t="shared" ca="1" si="162"/>
        <v/>
      </c>
    </row>
    <row r="313" spans="1:23" x14ac:dyDescent="0.3">
      <c r="A313" s="1" t="str">
        <f t="shared" si="173"/>
        <v>LP_VampireOnAttack_04</v>
      </c>
      <c r="B313" s="1" t="s">
        <v>300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74"/>
        <v>0.69</v>
      </c>
      <c r="O313" s="7" t="str">
        <f t="shared" ca="1" si="175"/>
        <v/>
      </c>
      <c r="S313" s="7" t="str">
        <f t="shared" ca="1" si="162"/>
        <v/>
      </c>
    </row>
    <row r="314" spans="1:23" x14ac:dyDescent="0.3">
      <c r="A314" s="1" t="str">
        <f t="shared" si="173"/>
        <v>LP_VampireOnAttack_05</v>
      </c>
      <c r="B314" s="1" t="s">
        <v>300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74"/>
        <v>0.89999999999999991</v>
      </c>
      <c r="O314" s="7" t="str">
        <f t="shared" ca="1" si="175"/>
        <v/>
      </c>
      <c r="S314" s="7" t="str">
        <f t="shared" ca="1" si="162"/>
        <v/>
      </c>
    </row>
    <row r="315" spans="1:23" x14ac:dyDescent="0.3">
      <c r="A315" s="1" t="str">
        <f t="shared" ref="A315:A318" si="176">B315&amp;"_"&amp;TEXT(D315,"00")</f>
        <v>LP_VampireOnAttack_06</v>
      </c>
      <c r="B315" s="1" t="s">
        <v>300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4"/>
        <v>1.125</v>
      </c>
      <c r="O315" s="7" t="str">
        <f t="shared" ref="O315:O318" ca="1" si="177">IF(NOT(ISBLANK(N315)),N315,
IF(ISBLANK(M315),"",
VLOOKUP(M315,OFFSET(INDIRECT("$A:$B"),0,MATCH(M$1&amp;"_Verify",INDIRECT("$1:$1"),0)-1),2,0)
))</f>
        <v/>
      </c>
      <c r="S315" s="7" t="str">
        <f t="shared" ref="S315:S318" ca="1" si="178">IF(NOT(ISBLANK(R315)),R315,
IF(ISBLANK(Q315),"",
VLOOKUP(Q315,OFFSET(INDIRECT("$A:$B"),0,MATCH(Q$1&amp;"_Verify",INDIRECT("$1:$1"),0)-1),2,0)
))</f>
        <v/>
      </c>
    </row>
    <row r="316" spans="1:23" x14ac:dyDescent="0.3">
      <c r="A316" s="1" t="str">
        <f t="shared" si="176"/>
        <v>LP_VampireOnAttack_07</v>
      </c>
      <c r="B316" s="1" t="s">
        <v>300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4"/>
        <v>1.3650000000000002</v>
      </c>
      <c r="O316" s="7" t="str">
        <f t="shared" ca="1" si="177"/>
        <v/>
      </c>
      <c r="S316" s="7" t="str">
        <f t="shared" ca="1" si="178"/>
        <v/>
      </c>
    </row>
    <row r="317" spans="1:23" x14ac:dyDescent="0.3">
      <c r="A317" s="1" t="str">
        <f t="shared" si="176"/>
        <v>LP_VampireOnAttack_08</v>
      </c>
      <c r="B317" s="1" t="s">
        <v>300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4"/>
        <v>1.62</v>
      </c>
      <c r="O317" s="7" t="str">
        <f t="shared" ca="1" si="177"/>
        <v/>
      </c>
      <c r="S317" s="7" t="str">
        <f t="shared" ca="1" si="178"/>
        <v/>
      </c>
    </row>
    <row r="318" spans="1:23" x14ac:dyDescent="0.3">
      <c r="A318" s="1" t="str">
        <f t="shared" si="176"/>
        <v>LP_VampireOnAttack_09</v>
      </c>
      <c r="B318" s="1" t="s">
        <v>300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4"/>
        <v>1.89</v>
      </c>
      <c r="O318" s="7" t="str">
        <f t="shared" ca="1" si="177"/>
        <v/>
      </c>
      <c r="S318" s="7" t="str">
        <f t="shared" ca="1" si="178"/>
        <v/>
      </c>
    </row>
    <row r="319" spans="1:23" x14ac:dyDescent="0.3">
      <c r="A319" s="1" t="str">
        <f t="shared" ref="A319:A323" si="179">B319&amp;"_"&amp;TEXT(D319,"00")</f>
        <v>LP_VampireOnAttackBetter_01</v>
      </c>
      <c r="B319" s="1" t="s">
        <v>301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4"/>
        <v>0.25</v>
      </c>
      <c r="O319" s="7" t="str">
        <f t="shared" ref="O319:O323" ca="1" si="180">IF(NOT(ISBLANK(N319)),N319,
IF(ISBLANK(M319),"",
VLOOKUP(M319,OFFSET(INDIRECT("$A:$B"),0,MATCH(M$1&amp;"_Verify",INDIRECT("$1:$1"),0)-1),2,0)
))</f>
        <v/>
      </c>
      <c r="S319" s="7" t="str">
        <f t="shared" ca="1" si="162"/>
        <v/>
      </c>
    </row>
    <row r="320" spans="1:23" x14ac:dyDescent="0.3">
      <c r="A320" s="1" t="str">
        <f t="shared" si="179"/>
        <v>LP_VampireOnAttackBetter_02</v>
      </c>
      <c r="B320" s="1" t="s">
        <v>301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4"/>
        <v>0.52500000000000002</v>
      </c>
      <c r="O320" s="7" t="str">
        <f t="shared" ca="1" si="180"/>
        <v/>
      </c>
      <c r="S320" s="7" t="str">
        <f t="shared" ca="1" si="162"/>
        <v/>
      </c>
    </row>
    <row r="321" spans="1:21" x14ac:dyDescent="0.3">
      <c r="A321" s="1" t="str">
        <f t="shared" si="179"/>
        <v>LP_VampireOnAttackBetter_03</v>
      </c>
      <c r="B321" s="1" t="s">
        <v>301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4"/>
        <v>0.82500000000000007</v>
      </c>
      <c r="O321" s="7" t="str">
        <f t="shared" ca="1" si="180"/>
        <v/>
      </c>
      <c r="S321" s="7" t="str">
        <f t="shared" ca="1" si="162"/>
        <v/>
      </c>
    </row>
    <row r="322" spans="1:21" x14ac:dyDescent="0.3">
      <c r="A322" s="1" t="str">
        <f t="shared" si="179"/>
        <v>LP_VampireOnAttackBetter_04</v>
      </c>
      <c r="B322" s="1" t="s">
        <v>301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4"/>
        <v>1.1499999999999999</v>
      </c>
      <c r="O322" s="7" t="str">
        <f t="shared" ca="1" si="180"/>
        <v/>
      </c>
      <c r="S322" s="7" t="str">
        <f t="shared" ca="1" si="162"/>
        <v/>
      </c>
    </row>
    <row r="323" spans="1:21" x14ac:dyDescent="0.3">
      <c r="A323" s="1" t="str">
        <f t="shared" si="179"/>
        <v>LP_VampireOnAttackBetter_05</v>
      </c>
      <c r="B323" s="1" t="s">
        <v>301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4"/>
        <v>1.5</v>
      </c>
      <c r="O323" s="7" t="str">
        <f t="shared" ca="1" si="180"/>
        <v/>
      </c>
      <c r="S323" s="7" t="str">
        <f t="shared" ca="1" si="162"/>
        <v/>
      </c>
    </row>
    <row r="324" spans="1:21" x14ac:dyDescent="0.3">
      <c r="A324" s="1" t="str">
        <f t="shared" ref="A324:A328" si="181">B324&amp;"_"&amp;TEXT(D324,"00")</f>
        <v>LP_RecoverOnAttacked_01</v>
      </c>
      <c r="B324" s="1" t="s">
        <v>302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ref="O324:O328" ca="1" si="182">IF(NOT(ISBLANK(N324)),N324,
IF(ISBLANK(M324),"",
VLOOKUP(M324,OFFSET(INDIRECT("$A:$B"),0,MATCH(M$1&amp;"_Verify",INDIRECT("$1:$1"),0)-1),2,0)
))</f>
        <v/>
      </c>
      <c r="Q324" s="1" t="s">
        <v>225</v>
      </c>
      <c r="S324" s="7">
        <f t="shared" ca="1" si="162"/>
        <v>4</v>
      </c>
      <c r="U324" s="1" t="s">
        <v>303</v>
      </c>
    </row>
    <row r="325" spans="1:21" x14ac:dyDescent="0.3">
      <c r="A325" s="1" t="str">
        <f t="shared" si="181"/>
        <v>LP_RecoverOnAttacked_02</v>
      </c>
      <c r="B325" s="1" t="s">
        <v>302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82"/>
        <v/>
      </c>
      <c r="Q325" s="1" t="s">
        <v>225</v>
      </c>
      <c r="S325" s="7">
        <f t="shared" ca="1" si="162"/>
        <v>4</v>
      </c>
      <c r="U325" s="1" t="s">
        <v>303</v>
      </c>
    </row>
    <row r="326" spans="1:21" x14ac:dyDescent="0.3">
      <c r="A326" s="1" t="str">
        <f t="shared" si="181"/>
        <v>LP_RecoverOnAttacked_03</v>
      </c>
      <c r="B326" s="1" t="s">
        <v>302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182"/>
        <v/>
      </c>
      <c r="Q326" s="1" t="s">
        <v>225</v>
      </c>
      <c r="S326" s="7">
        <f t="shared" ca="1" si="162"/>
        <v>4</v>
      </c>
      <c r="U326" s="1" t="s">
        <v>303</v>
      </c>
    </row>
    <row r="327" spans="1:21" x14ac:dyDescent="0.3">
      <c r="A327" s="1" t="str">
        <f t="shared" si="181"/>
        <v>LP_RecoverOnAttacked_04</v>
      </c>
      <c r="B327" s="1" t="s">
        <v>302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182"/>
        <v/>
      </c>
      <c r="Q327" s="1" t="s">
        <v>225</v>
      </c>
      <c r="S327" s="7">
        <f t="shared" ca="1" si="162"/>
        <v>4</v>
      </c>
      <c r="U327" s="1" t="s">
        <v>303</v>
      </c>
    </row>
    <row r="328" spans="1:21" x14ac:dyDescent="0.3">
      <c r="A328" s="1" t="str">
        <f t="shared" si="181"/>
        <v>LP_RecoverOnAttacked_05</v>
      </c>
      <c r="B328" s="1" t="s">
        <v>302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182"/>
        <v/>
      </c>
      <c r="Q328" s="1" t="s">
        <v>225</v>
      </c>
      <c r="S328" s="7">
        <f t="shared" ca="1" si="162"/>
        <v>4</v>
      </c>
      <c r="U328" s="1" t="s">
        <v>303</v>
      </c>
    </row>
    <row r="329" spans="1:21" x14ac:dyDescent="0.3">
      <c r="A329" s="1" t="str">
        <f t="shared" ref="A329:A333" si="183">B329&amp;"_"&amp;TEXT(D329,"00")</f>
        <v>LP_RecoverOnAttacked_Heal_01</v>
      </c>
      <c r="B329" s="1" t="s">
        <v>303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ref="I329:I333" si="184">J329*5+0.1</f>
        <v>4.6999999999999984</v>
      </c>
      <c r="J329" s="1">
        <f t="shared" ref="J329:J332" si="185">J330+0.08</f>
        <v>0.91999999999999982</v>
      </c>
      <c r="L329" s="1">
        <v>8.8888888888888892E-2</v>
      </c>
      <c r="O329" s="7" t="str">
        <f t="shared" ref="O329:O333" ca="1" si="186">IF(NOT(ISBLANK(N329)),N329,
IF(ISBLANK(M329),"",
VLOOKUP(M329,OFFSET(INDIRECT("$A:$B"),0,MATCH(M$1&amp;"_Verify",INDIRECT("$1:$1"),0)-1),2,0)
))</f>
        <v/>
      </c>
      <c r="S329" s="7" t="str">
        <f t="shared" ca="1" si="162"/>
        <v/>
      </c>
    </row>
    <row r="330" spans="1:21" x14ac:dyDescent="0.3">
      <c r="A330" s="1" t="str">
        <f t="shared" si="183"/>
        <v>LP_RecoverOnAttacked_Heal_02</v>
      </c>
      <c r="B330" s="1" t="s">
        <v>303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HealOverTime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184"/>
        <v>4.2999999999999989</v>
      </c>
      <c r="J330" s="1">
        <f t="shared" si="185"/>
        <v>0.83999999999999986</v>
      </c>
      <c r="L330" s="1">
        <v>0.12537313432835823</v>
      </c>
      <c r="O330" s="7" t="str">
        <f t="shared" ca="1" si="186"/>
        <v/>
      </c>
      <c r="S330" s="7" t="str">
        <f t="shared" ca="1" si="162"/>
        <v/>
      </c>
    </row>
    <row r="331" spans="1:21" x14ac:dyDescent="0.3">
      <c r="A331" s="1" t="str">
        <f t="shared" si="183"/>
        <v>LP_RecoverOnAttacked_Heal_03</v>
      </c>
      <c r="B331" s="1" t="s">
        <v>303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HealOverTime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184"/>
        <v>3.8999999999999995</v>
      </c>
      <c r="J331" s="1">
        <f t="shared" si="185"/>
        <v>0.7599999999999999</v>
      </c>
      <c r="L331" s="1">
        <v>0.14505494505494507</v>
      </c>
      <c r="O331" s="7" t="str">
        <f t="shared" ca="1" si="186"/>
        <v/>
      </c>
      <c r="S331" s="7" t="str">
        <f t="shared" ca="1" si="162"/>
        <v/>
      </c>
    </row>
    <row r="332" spans="1:21" x14ac:dyDescent="0.3">
      <c r="A332" s="1" t="str">
        <f t="shared" si="183"/>
        <v>LP_RecoverOnAttacked_Heal_04</v>
      </c>
      <c r="B332" s="1" t="s">
        <v>303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HealOverTime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184"/>
        <v>3.4999999999999996</v>
      </c>
      <c r="J332" s="1">
        <f t="shared" si="185"/>
        <v>0.67999999999999994</v>
      </c>
      <c r="L332" s="1">
        <v>0.15726495726495726</v>
      </c>
      <c r="O332" s="7" t="str">
        <f t="shared" ca="1" si="186"/>
        <v/>
      </c>
      <c r="S332" s="7" t="str">
        <f t="shared" ca="1" si="162"/>
        <v/>
      </c>
    </row>
    <row r="333" spans="1:21" x14ac:dyDescent="0.3">
      <c r="A333" s="1" t="str">
        <f t="shared" si="183"/>
        <v>LP_RecoverOnAttacked_Heal_05</v>
      </c>
      <c r="B333" s="1" t="s">
        <v>303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184"/>
        <v>3.1</v>
      </c>
      <c r="J333" s="1">
        <v>0.6</v>
      </c>
      <c r="L333" s="1">
        <v>0.16551724137931034</v>
      </c>
      <c r="O333" s="7" t="str">
        <f t="shared" ca="1" si="186"/>
        <v/>
      </c>
      <c r="S333" s="7" t="str">
        <f t="shared" ca="1" si="162"/>
        <v/>
      </c>
    </row>
    <row r="334" spans="1:21" x14ac:dyDescent="0.3">
      <c r="A334" s="1" t="str">
        <f t="shared" ref="A334:A338" si="187">B334&amp;"_"&amp;TEXT(D334,"00")</f>
        <v>LP_ReflectOnAttacked_01</v>
      </c>
      <c r="B334" s="1" t="s">
        <v>306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0.93377528089887663</v>
      </c>
      <c r="O334" s="7" t="str">
        <f t="shared" ref="O334:O338" ca="1" si="188">IF(NOT(ISBLANK(N334)),N334,
IF(ISBLANK(M334),"",
VLOOKUP(M334,OFFSET(INDIRECT("$A:$B"),0,MATCH(M$1&amp;"_Verify",INDIRECT("$1:$1"),0)-1),2,0)
))</f>
        <v/>
      </c>
      <c r="S334" s="7" t="str">
        <f t="shared" ref="S334:S401" ca="1" si="189">IF(NOT(ISBLANK(R334)),R334,
IF(ISBLANK(Q334),"",
VLOOKUP(Q334,OFFSET(INDIRECT("$A:$B"),0,MATCH(Q$1&amp;"_Verify",INDIRECT("$1:$1"),0)-1),2,0)
))</f>
        <v/>
      </c>
    </row>
    <row r="335" spans="1:21" x14ac:dyDescent="0.3">
      <c r="A335" s="1" t="str">
        <f t="shared" si="187"/>
        <v>LP_ReflectOnAttacked_02</v>
      </c>
      <c r="B335" s="1" t="s">
        <v>306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2.2014964610717898</v>
      </c>
      <c r="O335" s="7" t="str">
        <f t="shared" ca="1" si="188"/>
        <v/>
      </c>
      <c r="S335" s="7" t="str">
        <f t="shared" ca="1" si="189"/>
        <v/>
      </c>
    </row>
    <row r="336" spans="1:21" x14ac:dyDescent="0.3">
      <c r="A336" s="1" t="str">
        <f t="shared" si="187"/>
        <v>LP_ReflectOnAttacked_03</v>
      </c>
      <c r="B336" s="1" t="s">
        <v>306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3.8477338195077495</v>
      </c>
      <c r="O336" s="7" t="str">
        <f t="shared" ca="1" si="188"/>
        <v/>
      </c>
      <c r="S336" s="7" t="str">
        <f t="shared" ca="1" si="189"/>
        <v/>
      </c>
    </row>
    <row r="337" spans="1:19" x14ac:dyDescent="0.3">
      <c r="A337" s="1" t="str">
        <f t="shared" si="187"/>
        <v>LP_ReflectOnAttacked_04</v>
      </c>
      <c r="B337" s="1" t="s">
        <v>306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5.9275139063862792</v>
      </c>
      <c r="O337" s="7" t="str">
        <f t="shared" ca="1" si="188"/>
        <v/>
      </c>
      <c r="S337" s="7" t="str">
        <f t="shared" ca="1" si="189"/>
        <v/>
      </c>
    </row>
    <row r="338" spans="1:19" x14ac:dyDescent="0.3">
      <c r="A338" s="1" t="str">
        <f t="shared" si="187"/>
        <v>LP_ReflectOnAttacked_05</v>
      </c>
      <c r="B338" s="1" t="s">
        <v>306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8.5104402985074614</v>
      </c>
      <c r="O338" s="7" t="str">
        <f t="shared" ca="1" si="188"/>
        <v/>
      </c>
      <c r="S338" s="7" t="str">
        <f t="shared" ca="1" si="189"/>
        <v/>
      </c>
    </row>
    <row r="339" spans="1:19" x14ac:dyDescent="0.3">
      <c r="A339" s="1" t="str">
        <f t="shared" ref="A339:A346" si="190">B339&amp;"_"&amp;TEXT(D339,"00")</f>
        <v>LP_ReflectOnAttackedBetter_01</v>
      </c>
      <c r="B339" s="1" t="s">
        <v>307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1.6960408163265315</v>
      </c>
      <c r="O339" s="7" t="str">
        <f t="shared" ref="O339:O346" ca="1" si="191">IF(NOT(ISBLANK(N339)),N339,
IF(ISBLANK(M339),"",
VLOOKUP(M339,OFFSET(INDIRECT("$A:$B"),0,MATCH(M$1&amp;"_Verify",INDIRECT("$1:$1"),0)-1),2,0)
))</f>
        <v/>
      </c>
      <c r="S339" s="7" t="str">
        <f t="shared" ca="1" si="189"/>
        <v/>
      </c>
    </row>
    <row r="340" spans="1:19" x14ac:dyDescent="0.3">
      <c r="A340" s="1" t="str">
        <f t="shared" si="190"/>
        <v>LP_ReflectOnAttackedBetter_02</v>
      </c>
      <c r="B340" s="1" t="s">
        <v>307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4.5603870967741944</v>
      </c>
      <c r="O340" s="7" t="str">
        <f t="shared" ca="1" si="191"/>
        <v/>
      </c>
      <c r="S340" s="7" t="str">
        <f t="shared" ca="1" si="189"/>
        <v/>
      </c>
    </row>
    <row r="341" spans="1:19" x14ac:dyDescent="0.3">
      <c r="A341" s="1" t="str">
        <f t="shared" si="190"/>
        <v>LP_ReflectOnAttackedBetter_03</v>
      </c>
      <c r="B341" s="1" t="s">
        <v>307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8.9988443328550947</v>
      </c>
      <c r="O341" s="7" t="str">
        <f t="shared" ca="1" si="191"/>
        <v/>
      </c>
      <c r="S341" s="7" t="str">
        <f t="shared" ca="1" si="189"/>
        <v/>
      </c>
    </row>
    <row r="342" spans="1:19" x14ac:dyDescent="0.3">
      <c r="A342" s="1" t="str">
        <f t="shared" si="190"/>
        <v>LP_AtkUpOnLowerHp_01</v>
      </c>
      <c r="B342" s="1" t="s">
        <v>308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0.35</v>
      </c>
      <c r="O342" s="7" t="str">
        <f t="shared" ca="1" si="191"/>
        <v/>
      </c>
      <c r="S342" s="7" t="str">
        <f t="shared" ca="1" si="189"/>
        <v/>
      </c>
    </row>
    <row r="343" spans="1:19" x14ac:dyDescent="0.3">
      <c r="A343" s="1" t="str">
        <f t="shared" si="190"/>
        <v>LP_AtkUpOnLowerHp_02</v>
      </c>
      <c r="B343" s="1" t="s">
        <v>308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0.73499999999999999</v>
      </c>
      <c r="O343" s="7" t="str">
        <f t="shared" ca="1" si="191"/>
        <v/>
      </c>
      <c r="S343" s="7" t="str">
        <f t="shared" ca="1" si="189"/>
        <v/>
      </c>
    </row>
    <row r="344" spans="1:19" x14ac:dyDescent="0.3">
      <c r="A344" s="1" t="str">
        <f t="shared" si="190"/>
        <v>LP_AtkUpOnLowerHp_03</v>
      </c>
      <c r="B344" s="1" t="s">
        <v>308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1.1549999999999998</v>
      </c>
      <c r="O344" s="7" t="str">
        <f t="shared" ca="1" si="191"/>
        <v/>
      </c>
      <c r="S344" s="7" t="str">
        <f t="shared" ca="1" si="189"/>
        <v/>
      </c>
    </row>
    <row r="345" spans="1:19" x14ac:dyDescent="0.3">
      <c r="A345" s="1" t="str">
        <f t="shared" si="190"/>
        <v>LP_AtkUpOnLowerHp_04</v>
      </c>
      <c r="B345" s="1" t="s">
        <v>308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1.6099999999999999</v>
      </c>
      <c r="O345" s="7" t="str">
        <f t="shared" ca="1" si="191"/>
        <v/>
      </c>
      <c r="S345" s="7" t="str">
        <f t="shared" ca="1" si="189"/>
        <v/>
      </c>
    </row>
    <row r="346" spans="1:19" x14ac:dyDescent="0.3">
      <c r="A346" s="1" t="str">
        <f t="shared" si="190"/>
        <v>LP_AtkUpOnLowerHp_05</v>
      </c>
      <c r="B346" s="1" t="s">
        <v>308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2.1</v>
      </c>
      <c r="O346" s="7" t="str">
        <f t="shared" ca="1" si="191"/>
        <v/>
      </c>
      <c r="S346" s="7" t="str">
        <f t="shared" ca="1" si="189"/>
        <v/>
      </c>
    </row>
    <row r="347" spans="1:19" x14ac:dyDescent="0.3">
      <c r="A347" s="1" t="str">
        <f t="shared" ref="A347:A350" si="192">B347&amp;"_"&amp;TEXT(D347,"00")</f>
        <v>LP_AtkUpOnLowerHp_06</v>
      </c>
      <c r="B347" s="1" t="s">
        <v>308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2.625</v>
      </c>
      <c r="O347" s="7" t="str">
        <f t="shared" ref="O347:O350" ca="1" si="193">IF(NOT(ISBLANK(N347)),N347,
IF(ISBLANK(M347),"",
VLOOKUP(M347,OFFSET(INDIRECT("$A:$B"),0,MATCH(M$1&amp;"_Verify",INDIRECT("$1:$1"),0)-1),2,0)
))</f>
        <v/>
      </c>
      <c r="S347" s="7" t="str">
        <f t="shared" ref="S347:S350" ca="1" si="194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192"/>
        <v>LP_AtkUpOnLowerHp_07</v>
      </c>
      <c r="B348" s="1" t="s">
        <v>308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3.1850000000000005</v>
      </c>
      <c r="O348" s="7" t="str">
        <f t="shared" ca="1" si="193"/>
        <v/>
      </c>
      <c r="S348" s="7" t="str">
        <f t="shared" ca="1" si="194"/>
        <v/>
      </c>
    </row>
    <row r="349" spans="1:19" x14ac:dyDescent="0.3">
      <c r="A349" s="1" t="str">
        <f t="shared" si="192"/>
        <v>LP_AtkUpOnLowerHp_08</v>
      </c>
      <c r="B349" s="1" t="s">
        <v>308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3.7800000000000007</v>
      </c>
      <c r="O349" s="7" t="str">
        <f t="shared" ca="1" si="193"/>
        <v/>
      </c>
      <c r="S349" s="7" t="str">
        <f t="shared" ca="1" si="194"/>
        <v/>
      </c>
    </row>
    <row r="350" spans="1:19" x14ac:dyDescent="0.3">
      <c r="A350" s="1" t="str">
        <f t="shared" si="192"/>
        <v>LP_AtkUpOnLowerHp_09</v>
      </c>
      <c r="B350" s="1" t="s">
        <v>308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4.41</v>
      </c>
      <c r="O350" s="7" t="str">
        <f t="shared" ca="1" si="193"/>
        <v/>
      </c>
      <c r="S350" s="7" t="str">
        <f t="shared" ca="1" si="194"/>
        <v/>
      </c>
    </row>
    <row r="351" spans="1:19" x14ac:dyDescent="0.3">
      <c r="A351" s="1" t="str">
        <f t="shared" ref="A351:A357" si="195">B351&amp;"_"&amp;TEXT(D351,"00")</f>
        <v>LP_AtkUpOnLowerHpBetter_01</v>
      </c>
      <c r="B351" s="1" t="s">
        <v>309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0.58333333333333337</v>
      </c>
      <c r="O351" s="7" t="str">
        <f t="shared" ref="O351:O357" ca="1" si="196">IF(NOT(ISBLANK(N351)),N351,
IF(ISBLANK(M351),"",
VLOOKUP(M351,OFFSET(INDIRECT("$A:$B"),0,MATCH(M$1&amp;"_Verify",INDIRECT("$1:$1"),0)-1),2,0)
))</f>
        <v/>
      </c>
      <c r="S351" s="7" t="str">
        <f t="shared" ca="1" si="189"/>
        <v/>
      </c>
    </row>
    <row r="352" spans="1:19" x14ac:dyDescent="0.3">
      <c r="A352" s="1" t="str">
        <f t="shared" si="195"/>
        <v>LP_AtkUpOnLowerHpBetter_02</v>
      </c>
      <c r="B352" s="1" t="s">
        <v>309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1.2250000000000001</v>
      </c>
      <c r="O352" s="7" t="str">
        <f t="shared" ca="1" si="196"/>
        <v/>
      </c>
      <c r="S352" s="7" t="str">
        <f t="shared" ca="1" si="189"/>
        <v/>
      </c>
    </row>
    <row r="353" spans="1:19" x14ac:dyDescent="0.3">
      <c r="A353" s="1" t="str">
        <f t="shared" si="195"/>
        <v>LP_AtkUpOnLowerHpBetter_03</v>
      </c>
      <c r="B353" s="1" t="s">
        <v>309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1.9250000000000003</v>
      </c>
      <c r="O353" s="7" t="str">
        <f t="shared" ca="1" si="196"/>
        <v/>
      </c>
      <c r="S353" s="7" t="str">
        <f t="shared" ca="1" si="189"/>
        <v/>
      </c>
    </row>
    <row r="354" spans="1:19" x14ac:dyDescent="0.3">
      <c r="A354" s="1" t="str">
        <f t="shared" ref="A354:A355" si="197">B354&amp;"_"&amp;TEXT(D354,"00")</f>
        <v>LP_AtkUpOnLowerHpBetter_04</v>
      </c>
      <c r="B354" s="1" t="s">
        <v>309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2.6833333333333331</v>
      </c>
      <c r="O354" s="7" t="str">
        <f t="shared" ref="O354:O355" ca="1" si="198">IF(NOT(ISBLANK(N354)),N354,
IF(ISBLANK(M354),"",
VLOOKUP(M354,OFFSET(INDIRECT("$A:$B"),0,MATCH(M$1&amp;"_Verify",INDIRECT("$1:$1"),0)-1),2,0)
))</f>
        <v/>
      </c>
      <c r="S354" s="7" t="str">
        <f t="shared" ref="S354:S355" ca="1" si="199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97"/>
        <v>LP_AtkUpOnLowerHpBetter_05</v>
      </c>
      <c r="B355" s="1" t="s">
        <v>309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3.5000000000000004</v>
      </c>
      <c r="O355" s="7" t="str">
        <f t="shared" ca="1" si="198"/>
        <v/>
      </c>
      <c r="S355" s="7" t="str">
        <f t="shared" ca="1" si="199"/>
        <v/>
      </c>
    </row>
    <row r="356" spans="1:19" x14ac:dyDescent="0.3">
      <c r="A356" s="1" t="str">
        <f t="shared" si="195"/>
        <v>LP_CritDmgUpOnLowerHp_01</v>
      </c>
      <c r="B356" s="1" t="s">
        <v>310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0.5</v>
      </c>
      <c r="O356" s="7" t="str">
        <f t="shared" ca="1" si="196"/>
        <v/>
      </c>
      <c r="S356" s="7" t="str">
        <f t="shared" ca="1" si="189"/>
        <v/>
      </c>
    </row>
    <row r="357" spans="1:19" x14ac:dyDescent="0.3">
      <c r="A357" s="1" t="str">
        <f t="shared" si="195"/>
        <v>LP_CritDmgUpOnLowerHp_02</v>
      </c>
      <c r="B357" s="1" t="s">
        <v>310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1.05</v>
      </c>
      <c r="O357" s="7" t="str">
        <f t="shared" ca="1" si="196"/>
        <v/>
      </c>
      <c r="S357" s="7" t="str">
        <f t="shared" ca="1" si="189"/>
        <v/>
      </c>
    </row>
    <row r="358" spans="1:19" x14ac:dyDescent="0.3">
      <c r="A358" s="1" t="str">
        <f t="shared" ref="A358:A360" si="200">B358&amp;"_"&amp;TEXT(D358,"00")</f>
        <v>LP_CritDmgUpOnLowerHp_03</v>
      </c>
      <c r="B358" s="1" t="s">
        <v>310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1.6500000000000001</v>
      </c>
      <c r="O358" s="7" t="str">
        <f t="shared" ref="O358:O360" ca="1" si="201">IF(NOT(ISBLANK(N358)),N358,
IF(ISBLANK(M358),"",
VLOOKUP(M358,OFFSET(INDIRECT("$A:$B"),0,MATCH(M$1&amp;"_Verify",INDIRECT("$1:$1"),0)-1),2,0)
))</f>
        <v/>
      </c>
      <c r="S358" s="7" t="str">
        <f t="shared" ca="1" si="189"/>
        <v/>
      </c>
    </row>
    <row r="359" spans="1:19" x14ac:dyDescent="0.3">
      <c r="A359" s="1" t="str">
        <f t="shared" si="200"/>
        <v>LP_CritDmgUpOnLowerHp_04</v>
      </c>
      <c r="B359" s="1" t="s">
        <v>310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2.2999999999999998</v>
      </c>
      <c r="O359" s="7" t="str">
        <f t="shared" ca="1" si="201"/>
        <v/>
      </c>
      <c r="S359" s="7" t="str">
        <f t="shared" ref="S359:S360" ca="1" si="202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0"/>
        <v>LP_CritDmgUpOnLowerHp_05</v>
      </c>
      <c r="B360" s="1" t="s">
        <v>310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</v>
      </c>
      <c r="O360" s="7" t="str">
        <f t="shared" ca="1" si="201"/>
        <v/>
      </c>
      <c r="S360" s="7" t="str">
        <f t="shared" ca="1" si="202"/>
        <v/>
      </c>
    </row>
    <row r="361" spans="1:19" x14ac:dyDescent="0.3">
      <c r="A361" s="1" t="str">
        <f t="shared" ref="A361:A372" si="203">B361&amp;"_"&amp;TEXT(D361,"00")</f>
        <v>LP_CritDmgUpOnLowerHpBetter_01</v>
      </c>
      <c r="B361" s="1" t="s">
        <v>311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O361" s="7" t="str">
        <f t="shared" ref="O361:O372" ca="1" si="204">IF(NOT(ISBLANK(N361)),N361,
IF(ISBLANK(M361),"",
VLOOKUP(M361,OFFSET(INDIRECT("$A:$B"),0,MATCH(M$1&amp;"_Verify",INDIRECT("$1:$1"),0)-1),2,0)
))</f>
        <v/>
      </c>
      <c r="S361" s="7" t="str">
        <f t="shared" ca="1" si="189"/>
        <v/>
      </c>
    </row>
    <row r="362" spans="1:19" x14ac:dyDescent="0.3">
      <c r="A362" s="1" t="str">
        <f t="shared" ref="A362" si="205">B362&amp;"_"&amp;TEXT(D362,"00")</f>
        <v>LP_CritDmgUpOnLowerHpBetter_02</v>
      </c>
      <c r="B362" s="1" t="s">
        <v>311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2.1</v>
      </c>
      <c r="O362" s="7" t="str">
        <f t="shared" ref="O362" ca="1" si="206">IF(NOT(ISBLANK(N362)),N362,
IF(ISBLANK(M362),"",
VLOOKUP(M362,OFFSET(INDIRECT("$A:$B"),0,MATCH(M$1&amp;"_Verify",INDIRECT("$1:$1"),0)-1),2,0)
))</f>
        <v/>
      </c>
      <c r="S362" s="7" t="str">
        <f t="shared" ref="S362" ca="1" si="207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ref="A363" si="208">B363&amp;"_"&amp;TEXT(D363,"00")</f>
        <v>LP_CritDmgUpOnLowerHpBetter_03</v>
      </c>
      <c r="B363" s="1" t="s">
        <v>311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3.3</v>
      </c>
      <c r="O363" s="7" t="str">
        <f t="shared" ref="O363" ca="1" si="209">IF(NOT(ISBLANK(N363)),N363,
IF(ISBLANK(M363),"",
VLOOKUP(M363,OFFSET(INDIRECT("$A:$B"),0,MATCH(M$1&amp;"_Verify",INDIRECT("$1:$1"),0)-1),2,0)
))</f>
        <v/>
      </c>
      <c r="S363" s="7" t="str">
        <f t="shared" ref="S363" ca="1" si="210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03"/>
        <v>LP_InstantKill_01</v>
      </c>
      <c r="B364" s="1" t="s">
        <v>312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0.06</v>
      </c>
      <c r="O364" s="7" t="str">
        <f t="shared" ca="1" si="204"/>
        <v/>
      </c>
      <c r="S364" s="7" t="str">
        <f t="shared" ca="1" si="189"/>
        <v/>
      </c>
    </row>
    <row r="365" spans="1:19" x14ac:dyDescent="0.3">
      <c r="A365" s="1" t="str">
        <f t="shared" si="203"/>
        <v>LP_InstantKill_02</v>
      </c>
      <c r="B365" s="1" t="s">
        <v>312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0.126</v>
      </c>
      <c r="O365" s="7" t="str">
        <f t="shared" ca="1" si="204"/>
        <v/>
      </c>
      <c r="S365" s="7" t="str">
        <f t="shared" ca="1" si="189"/>
        <v/>
      </c>
    </row>
    <row r="366" spans="1:19" x14ac:dyDescent="0.3">
      <c r="A366" s="1" t="str">
        <f t="shared" si="203"/>
        <v>LP_InstantKill_03</v>
      </c>
      <c r="B366" s="1" t="s">
        <v>312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0.19800000000000004</v>
      </c>
      <c r="O366" s="7" t="str">
        <f t="shared" ca="1" si="204"/>
        <v/>
      </c>
      <c r="S366" s="7" t="str">
        <f t="shared" ca="1" si="189"/>
        <v/>
      </c>
    </row>
    <row r="367" spans="1:19" x14ac:dyDescent="0.3">
      <c r="A367" s="1" t="str">
        <f t="shared" si="203"/>
        <v>LP_InstantKill_04</v>
      </c>
      <c r="B367" s="1" t="s">
        <v>312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0.27599999999999997</v>
      </c>
      <c r="O367" s="7" t="str">
        <f t="shared" ca="1" si="204"/>
        <v/>
      </c>
      <c r="S367" s="7" t="str">
        <f t="shared" ca="1" si="189"/>
        <v/>
      </c>
    </row>
    <row r="368" spans="1:19" x14ac:dyDescent="0.3">
      <c r="A368" s="1" t="str">
        <f t="shared" si="203"/>
        <v>LP_InstantKill_05</v>
      </c>
      <c r="B368" s="1" t="s">
        <v>312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0.36</v>
      </c>
      <c r="O368" s="7" t="str">
        <f t="shared" ca="1" si="204"/>
        <v/>
      </c>
      <c r="S368" s="7" t="str">
        <f t="shared" ca="1" si="189"/>
        <v/>
      </c>
    </row>
    <row r="369" spans="1:19" x14ac:dyDescent="0.3">
      <c r="A369" s="1" t="str">
        <f t="shared" si="203"/>
        <v>LP_InstantKill_06</v>
      </c>
      <c r="B369" s="1" t="s">
        <v>312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0.45</v>
      </c>
      <c r="O369" s="7" t="str">
        <f t="shared" ca="1" si="204"/>
        <v/>
      </c>
      <c r="S369" s="7" t="str">
        <f t="shared" ca="1" si="189"/>
        <v/>
      </c>
    </row>
    <row r="370" spans="1:19" x14ac:dyDescent="0.3">
      <c r="A370" s="1" t="str">
        <f t="shared" si="203"/>
        <v>LP_InstantKill_07</v>
      </c>
      <c r="B370" s="1" t="s">
        <v>312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0.54600000000000015</v>
      </c>
      <c r="O370" s="7" t="str">
        <f t="shared" ca="1" si="204"/>
        <v/>
      </c>
      <c r="S370" s="7" t="str">
        <f t="shared" ca="1" si="189"/>
        <v/>
      </c>
    </row>
    <row r="371" spans="1:19" x14ac:dyDescent="0.3">
      <c r="A371" s="1" t="str">
        <f t="shared" si="203"/>
        <v>LP_InstantKill_08</v>
      </c>
      <c r="B371" s="1" t="s">
        <v>312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0.64800000000000013</v>
      </c>
      <c r="O371" s="7" t="str">
        <f t="shared" ca="1" si="204"/>
        <v/>
      </c>
      <c r="S371" s="7" t="str">
        <f t="shared" ca="1" si="189"/>
        <v/>
      </c>
    </row>
    <row r="372" spans="1:19" x14ac:dyDescent="0.3">
      <c r="A372" s="1" t="str">
        <f t="shared" si="203"/>
        <v>LP_InstantKill_09</v>
      </c>
      <c r="B372" s="1" t="s">
        <v>312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0.75600000000000001</v>
      </c>
      <c r="O372" s="7" t="str">
        <f t="shared" ca="1" si="204"/>
        <v/>
      </c>
      <c r="S372" s="7" t="str">
        <f t="shared" ca="1" si="189"/>
        <v/>
      </c>
    </row>
    <row r="373" spans="1:19" x14ac:dyDescent="0.3">
      <c r="A373" s="1" t="str">
        <f t="shared" ref="A373:A382" si="211">B373&amp;"_"&amp;TEXT(D373,"00")</f>
        <v>LP_InstantKillBetter_01</v>
      </c>
      <c r="B373" s="1" t="s">
        <v>314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0.12</v>
      </c>
      <c r="O373" s="7" t="str">
        <f t="shared" ref="O373:O382" ca="1" si="212">IF(NOT(ISBLANK(N373)),N373,
IF(ISBLANK(M373),"",
VLOOKUP(M373,OFFSET(INDIRECT("$A:$B"),0,MATCH(M$1&amp;"_Verify",INDIRECT("$1:$1"),0)-1),2,0)
))</f>
        <v/>
      </c>
      <c r="S373" s="7" t="str">
        <f t="shared" ca="1" si="189"/>
        <v/>
      </c>
    </row>
    <row r="374" spans="1:19" x14ac:dyDescent="0.3">
      <c r="A374" s="1" t="str">
        <f t="shared" si="211"/>
        <v>LP_InstantKillBetter_02</v>
      </c>
      <c r="B374" s="1" t="s">
        <v>314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0.252</v>
      </c>
      <c r="O374" s="7" t="str">
        <f t="shared" ca="1" si="212"/>
        <v/>
      </c>
      <c r="S374" s="7" t="str">
        <f t="shared" ca="1" si="189"/>
        <v/>
      </c>
    </row>
    <row r="375" spans="1:19" x14ac:dyDescent="0.3">
      <c r="A375" s="1" t="str">
        <f t="shared" ref="A375:A377" si="213">B375&amp;"_"&amp;TEXT(D375,"00")</f>
        <v>LP_InstantKillBetter_03</v>
      </c>
      <c r="B375" s="1" t="s">
        <v>314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0.39600000000000002</v>
      </c>
      <c r="O375" s="7" t="str">
        <f t="shared" ref="O375:O377" ca="1" si="214">IF(NOT(ISBLANK(N375)),N375,
IF(ISBLANK(M375),"",
VLOOKUP(M375,OFFSET(INDIRECT("$A:$B"),0,MATCH(M$1&amp;"_Verify",INDIRECT("$1:$1"),0)-1),2,0)
))</f>
        <v/>
      </c>
      <c r="S375" s="7" t="str">
        <f t="shared" ca="1" si="189"/>
        <v/>
      </c>
    </row>
    <row r="376" spans="1:19" x14ac:dyDescent="0.3">
      <c r="A376" s="1" t="str">
        <f t="shared" si="213"/>
        <v>LP_InstantKillBetter_04</v>
      </c>
      <c r="B376" s="1" t="s">
        <v>314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0.55199999999999994</v>
      </c>
      <c r="O376" s="7" t="str">
        <f t="shared" ca="1" si="214"/>
        <v/>
      </c>
      <c r="S376" s="7" t="str">
        <f t="shared" ca="1" si="189"/>
        <v/>
      </c>
    </row>
    <row r="377" spans="1:19" x14ac:dyDescent="0.3">
      <c r="A377" s="1" t="str">
        <f t="shared" si="213"/>
        <v>LP_InstantKillBetter_05</v>
      </c>
      <c r="B377" s="1" t="s">
        <v>314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0.72</v>
      </c>
      <c r="O377" s="7" t="str">
        <f t="shared" ca="1" si="214"/>
        <v/>
      </c>
      <c r="S377" s="7" t="str">
        <f t="shared" ca="1" si="189"/>
        <v/>
      </c>
    </row>
    <row r="378" spans="1:19" x14ac:dyDescent="0.3">
      <c r="A378" s="1" t="str">
        <f t="shared" si="211"/>
        <v>LP_ImmortalWill_01</v>
      </c>
      <c r="B378" s="1" t="s">
        <v>315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ref="J378:J391" si="215">J74</f>
        <v>0.15</v>
      </c>
      <c r="O378" s="7" t="str">
        <f t="shared" ca="1" si="212"/>
        <v/>
      </c>
      <c r="S378" s="7" t="str">
        <f t="shared" ca="1" si="189"/>
        <v/>
      </c>
    </row>
    <row r="379" spans="1:19" x14ac:dyDescent="0.3">
      <c r="A379" s="1" t="str">
        <f t="shared" si="211"/>
        <v>LP_ImmortalWill_02</v>
      </c>
      <c r="B379" s="1" t="s">
        <v>315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15"/>
        <v>0.315</v>
      </c>
      <c r="O379" s="7" t="str">
        <f t="shared" ca="1" si="212"/>
        <v/>
      </c>
      <c r="S379" s="7" t="str">
        <f t="shared" ca="1" si="189"/>
        <v/>
      </c>
    </row>
    <row r="380" spans="1:19" x14ac:dyDescent="0.3">
      <c r="A380" s="1" t="str">
        <f t="shared" si="211"/>
        <v>LP_ImmortalWill_03</v>
      </c>
      <c r="B380" s="1" t="s">
        <v>315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15"/>
        <v>0.49500000000000005</v>
      </c>
      <c r="O380" s="7" t="str">
        <f t="shared" ca="1" si="212"/>
        <v/>
      </c>
      <c r="S380" s="7" t="str">
        <f t="shared" ca="1" si="189"/>
        <v/>
      </c>
    </row>
    <row r="381" spans="1:19" x14ac:dyDescent="0.3">
      <c r="A381" s="1" t="str">
        <f t="shared" si="211"/>
        <v>LP_ImmortalWill_04</v>
      </c>
      <c r="B381" s="1" t="s">
        <v>315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15"/>
        <v>0.69</v>
      </c>
      <c r="O381" s="7" t="str">
        <f t="shared" ca="1" si="212"/>
        <v/>
      </c>
      <c r="S381" s="7" t="str">
        <f t="shared" ca="1" si="189"/>
        <v/>
      </c>
    </row>
    <row r="382" spans="1:19" x14ac:dyDescent="0.3">
      <c r="A382" s="1" t="str">
        <f t="shared" si="211"/>
        <v>LP_ImmortalWill_05</v>
      </c>
      <c r="B382" s="1" t="s">
        <v>315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15"/>
        <v>0.89999999999999991</v>
      </c>
      <c r="O382" s="7" t="str">
        <f t="shared" ca="1" si="212"/>
        <v/>
      </c>
      <c r="S382" s="7" t="str">
        <f t="shared" ca="1" si="189"/>
        <v/>
      </c>
    </row>
    <row r="383" spans="1:19" x14ac:dyDescent="0.3">
      <c r="A383" s="1" t="str">
        <f t="shared" ref="A383:A386" si="216">B383&amp;"_"&amp;TEXT(D383,"00")</f>
        <v>LP_ImmortalWill_06</v>
      </c>
      <c r="B383" s="1" t="s">
        <v>315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5"/>
        <v>1.125</v>
      </c>
      <c r="O383" s="7" t="str">
        <f t="shared" ref="O383:O386" ca="1" si="217">IF(NOT(ISBLANK(N383)),N383,
IF(ISBLANK(M383),"",
VLOOKUP(M383,OFFSET(INDIRECT("$A:$B"),0,MATCH(M$1&amp;"_Verify",INDIRECT("$1:$1"),0)-1),2,0)
))</f>
        <v/>
      </c>
      <c r="S383" s="7" t="str">
        <f t="shared" ca="1" si="189"/>
        <v/>
      </c>
    </row>
    <row r="384" spans="1:19" x14ac:dyDescent="0.3">
      <c r="A384" s="1" t="str">
        <f t="shared" si="216"/>
        <v>LP_ImmortalWill_07</v>
      </c>
      <c r="B384" s="1" t="s">
        <v>315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5"/>
        <v>1.3650000000000002</v>
      </c>
      <c r="O384" s="7" t="str">
        <f t="shared" ca="1" si="217"/>
        <v/>
      </c>
      <c r="S384" s="7" t="str">
        <f t="shared" ca="1" si="189"/>
        <v/>
      </c>
    </row>
    <row r="385" spans="1:21" x14ac:dyDescent="0.3">
      <c r="A385" s="1" t="str">
        <f t="shared" si="216"/>
        <v>LP_ImmortalWill_08</v>
      </c>
      <c r="B385" s="1" t="s">
        <v>315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5"/>
        <v>1.62</v>
      </c>
      <c r="O385" s="7" t="str">
        <f t="shared" ca="1" si="217"/>
        <v/>
      </c>
      <c r="S385" s="7" t="str">
        <f t="shared" ca="1" si="189"/>
        <v/>
      </c>
    </row>
    <row r="386" spans="1:21" x14ac:dyDescent="0.3">
      <c r="A386" s="1" t="str">
        <f t="shared" si="216"/>
        <v>LP_ImmortalWill_09</v>
      </c>
      <c r="B386" s="1" t="s">
        <v>315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5"/>
        <v>1.89</v>
      </c>
      <c r="O386" s="7" t="str">
        <f t="shared" ca="1" si="217"/>
        <v/>
      </c>
      <c r="S386" s="7" t="str">
        <f t="shared" ca="1" si="189"/>
        <v/>
      </c>
    </row>
    <row r="387" spans="1:21" x14ac:dyDescent="0.3">
      <c r="A387" s="1" t="str">
        <f t="shared" ref="A387:A406" si="218">B387&amp;"_"&amp;TEXT(D387,"00")</f>
        <v>LP_ImmortalWillBetter_01</v>
      </c>
      <c r="B387" s="1" t="s">
        <v>316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5"/>
        <v>0.25</v>
      </c>
      <c r="O387" s="7" t="str">
        <f t="shared" ref="O387:O406" ca="1" si="219">IF(NOT(ISBLANK(N387)),N387,
IF(ISBLANK(M387),"",
VLOOKUP(M387,OFFSET(INDIRECT("$A:$B"),0,MATCH(M$1&amp;"_Verify",INDIRECT("$1:$1"),0)-1),2,0)
))</f>
        <v/>
      </c>
      <c r="S387" s="7" t="str">
        <f t="shared" ca="1" si="189"/>
        <v/>
      </c>
    </row>
    <row r="388" spans="1:21" x14ac:dyDescent="0.3">
      <c r="A388" s="1" t="str">
        <f t="shared" si="218"/>
        <v>LP_ImmortalWillBetter_02</v>
      </c>
      <c r="B388" s="1" t="s">
        <v>316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5"/>
        <v>0.52500000000000002</v>
      </c>
      <c r="O388" s="7" t="str">
        <f t="shared" ca="1" si="219"/>
        <v/>
      </c>
      <c r="S388" s="7" t="str">
        <f t="shared" ca="1" si="189"/>
        <v/>
      </c>
    </row>
    <row r="389" spans="1:21" x14ac:dyDescent="0.3">
      <c r="A389" s="1" t="str">
        <f t="shared" ref="A389:A391" si="220">B389&amp;"_"&amp;TEXT(D389,"00")</f>
        <v>LP_ImmortalWillBetter_03</v>
      </c>
      <c r="B389" s="1" t="s">
        <v>316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5"/>
        <v>0.82500000000000007</v>
      </c>
      <c r="O389" s="7" t="str">
        <f t="shared" ref="O389:O391" ca="1" si="221">IF(NOT(ISBLANK(N389)),N389,
IF(ISBLANK(M389),"",
VLOOKUP(M389,OFFSET(INDIRECT("$A:$B"),0,MATCH(M$1&amp;"_Verify",INDIRECT("$1:$1"),0)-1),2,0)
))</f>
        <v/>
      </c>
      <c r="S389" s="7" t="str">
        <f t="shared" ca="1" si="189"/>
        <v/>
      </c>
    </row>
    <row r="390" spans="1:21" x14ac:dyDescent="0.3">
      <c r="A390" s="1" t="str">
        <f t="shared" si="220"/>
        <v>LP_ImmortalWillBetter_04</v>
      </c>
      <c r="B390" s="1" t="s">
        <v>316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5"/>
        <v>1.1499999999999999</v>
      </c>
      <c r="O390" s="7" t="str">
        <f t="shared" ca="1" si="221"/>
        <v/>
      </c>
      <c r="S390" s="7" t="str">
        <f t="shared" ca="1" si="189"/>
        <v/>
      </c>
    </row>
    <row r="391" spans="1:21" x14ac:dyDescent="0.3">
      <c r="A391" s="1" t="str">
        <f t="shared" si="220"/>
        <v>LP_ImmortalWillBetter_05</v>
      </c>
      <c r="B391" s="1" t="s">
        <v>316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5"/>
        <v>1.5</v>
      </c>
      <c r="O391" s="7" t="str">
        <f t="shared" ca="1" si="221"/>
        <v/>
      </c>
      <c r="S391" s="7" t="str">
        <f t="shared" ca="1" si="189"/>
        <v/>
      </c>
    </row>
    <row r="392" spans="1:21" x14ac:dyDescent="0.3">
      <c r="A392" s="1" t="str">
        <f t="shared" si="218"/>
        <v>LP_HealAreaOnEncounter_01</v>
      </c>
      <c r="B392" s="1" t="s">
        <v>367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9"/>
        <v/>
      </c>
      <c r="Q392" s="1" t="s">
        <v>370</v>
      </c>
      <c r="S392" s="7">
        <f t="shared" ca="1" si="189"/>
        <v>1</v>
      </c>
      <c r="U392" s="1" t="s">
        <v>368</v>
      </c>
    </row>
    <row r="393" spans="1:21" x14ac:dyDescent="0.3">
      <c r="A393" s="1" t="str">
        <f t="shared" si="218"/>
        <v>LP_HealAreaOnEncounter_02</v>
      </c>
      <c r="B393" s="1" t="s">
        <v>367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19"/>
        <v/>
      </c>
      <c r="Q393" s="1" t="s">
        <v>370</v>
      </c>
      <c r="S393" s="7">
        <f t="shared" ca="1" si="189"/>
        <v>1</v>
      </c>
      <c r="U393" s="1" t="s">
        <v>368</v>
      </c>
    </row>
    <row r="394" spans="1:21" x14ac:dyDescent="0.3">
      <c r="A394" s="1" t="str">
        <f t="shared" si="218"/>
        <v>LP_HealAreaOnEncounter_03</v>
      </c>
      <c r="B394" s="1" t="s">
        <v>367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19"/>
        <v/>
      </c>
      <c r="Q394" s="1" t="s">
        <v>370</v>
      </c>
      <c r="S394" s="7">
        <f t="shared" ca="1" si="189"/>
        <v>1</v>
      </c>
      <c r="U394" s="1" t="s">
        <v>368</v>
      </c>
    </row>
    <row r="395" spans="1:21" x14ac:dyDescent="0.3">
      <c r="A395" s="1" t="str">
        <f t="shared" si="218"/>
        <v>LP_HealAreaOnEncounter_04</v>
      </c>
      <c r="B395" s="1" t="s">
        <v>367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19"/>
        <v/>
      </c>
      <c r="Q395" s="1" t="s">
        <v>370</v>
      </c>
      <c r="S395" s="7">
        <f t="shared" ca="1" si="189"/>
        <v>1</v>
      </c>
      <c r="U395" s="1" t="s">
        <v>368</v>
      </c>
    </row>
    <row r="396" spans="1:21" x14ac:dyDescent="0.3">
      <c r="A396" s="1" t="str">
        <f t="shared" si="218"/>
        <v>LP_HealAreaOnEncounter_05</v>
      </c>
      <c r="B396" s="1" t="s">
        <v>367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19"/>
        <v/>
      </c>
      <c r="Q396" s="1" t="s">
        <v>370</v>
      </c>
      <c r="S396" s="7">
        <f t="shared" ca="1" si="189"/>
        <v>1</v>
      </c>
      <c r="U396" s="1" t="s">
        <v>368</v>
      </c>
    </row>
    <row r="397" spans="1:21" x14ac:dyDescent="0.3">
      <c r="A397" s="1" t="str">
        <f t="shared" si="218"/>
        <v>LP_HealAreaOnEncounter_CreateHit_01</v>
      </c>
      <c r="B397" s="1" t="s">
        <v>368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9"/>
        <v/>
      </c>
      <c r="S397" s="7" t="str">
        <f t="shared" ca="1" si="189"/>
        <v/>
      </c>
      <c r="T397" s="1" t="s">
        <v>371</v>
      </c>
    </row>
    <row r="398" spans="1:21" x14ac:dyDescent="0.3">
      <c r="A398" s="1" t="str">
        <f t="shared" si="218"/>
        <v>LP_HealAreaOnEncounter_CreateHit_02</v>
      </c>
      <c r="B398" s="1" t="s">
        <v>368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CreateHitObject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O398" s="7" t="str">
        <f t="shared" ca="1" si="219"/>
        <v/>
      </c>
      <c r="S398" s="7" t="str">
        <f t="shared" ca="1" si="189"/>
        <v/>
      </c>
      <c r="T398" s="1" t="s">
        <v>371</v>
      </c>
    </row>
    <row r="399" spans="1:21" x14ac:dyDescent="0.3">
      <c r="A399" s="1" t="str">
        <f t="shared" si="218"/>
        <v>LP_HealAreaOnEncounter_CreateHit_03</v>
      </c>
      <c r="B399" s="1" t="s">
        <v>368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CreateHitObject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O399" s="7" t="str">
        <f t="shared" ca="1" si="219"/>
        <v/>
      </c>
      <c r="S399" s="7" t="str">
        <f t="shared" ca="1" si="189"/>
        <v/>
      </c>
      <c r="T399" s="1" t="s">
        <v>371</v>
      </c>
    </row>
    <row r="400" spans="1:21" x14ac:dyDescent="0.3">
      <c r="A400" s="1" t="str">
        <f t="shared" si="218"/>
        <v>LP_HealAreaOnEncounter_CreateHit_04</v>
      </c>
      <c r="B400" s="1" t="s">
        <v>368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CreateHitObject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O400" s="7" t="str">
        <f t="shared" ca="1" si="219"/>
        <v/>
      </c>
      <c r="S400" s="7" t="str">
        <f t="shared" ca="1" si="189"/>
        <v/>
      </c>
      <c r="T400" s="1" t="s">
        <v>371</v>
      </c>
    </row>
    <row r="401" spans="1:23" x14ac:dyDescent="0.3">
      <c r="A401" s="1" t="str">
        <f t="shared" si="218"/>
        <v>LP_HealAreaOnEncounter_CreateHit_05</v>
      </c>
      <c r="B401" s="1" t="s">
        <v>368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19"/>
        <v/>
      </c>
      <c r="S401" s="7" t="str">
        <f t="shared" ca="1" si="189"/>
        <v/>
      </c>
      <c r="T401" s="1" t="s">
        <v>371</v>
      </c>
    </row>
    <row r="402" spans="1:23" x14ac:dyDescent="0.3">
      <c r="A402" s="1" t="str">
        <f t="shared" si="218"/>
        <v>LP_HealAreaOnEncounter_CH_Heal_01</v>
      </c>
      <c r="B402" s="1" t="s">
        <v>372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1.6842105263157891E-2</v>
      </c>
      <c r="O402" s="7" t="str">
        <f t="shared" ca="1" si="219"/>
        <v/>
      </c>
      <c r="S402" s="7" t="str">
        <f t="shared" ref="S402:S406" ca="1" si="222">IF(NOT(ISBLANK(R402)),R402,
IF(ISBLANK(Q402),"",
VLOOKUP(Q402,OFFSET(INDIRECT("$A:$B"),0,MATCH(Q$1&amp;"_Verify",INDIRECT("$1:$1"),0)-1),2,0)
))</f>
        <v/>
      </c>
    </row>
    <row r="403" spans="1:23" x14ac:dyDescent="0.3">
      <c r="A403" s="1" t="str">
        <f t="shared" si="218"/>
        <v>LP_HealAreaOnEncounter_CH_Heal_02</v>
      </c>
      <c r="B403" s="1" t="s">
        <v>372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Heal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2.8990509059534077E-2</v>
      </c>
      <c r="O403" s="7" t="str">
        <f t="shared" ca="1" si="219"/>
        <v/>
      </c>
      <c r="S403" s="7" t="str">
        <f t="shared" ca="1" si="222"/>
        <v/>
      </c>
    </row>
    <row r="404" spans="1:23" x14ac:dyDescent="0.3">
      <c r="A404" s="1" t="str">
        <f t="shared" si="218"/>
        <v>LP_HealAreaOnEncounter_CH_Heal_03</v>
      </c>
      <c r="B404" s="1" t="s">
        <v>372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Heal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3.8067772170151414E-2</v>
      </c>
      <c r="O404" s="7" t="str">
        <f t="shared" ca="1" si="219"/>
        <v/>
      </c>
      <c r="S404" s="7" t="str">
        <f t="shared" ca="1" si="222"/>
        <v/>
      </c>
    </row>
    <row r="405" spans="1:23" x14ac:dyDescent="0.3">
      <c r="A405" s="1" t="str">
        <f t="shared" si="218"/>
        <v>LP_HealAreaOnEncounter_CH_Heal_04</v>
      </c>
      <c r="B405" s="1" t="s">
        <v>372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Heal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4.5042839657282757E-2</v>
      </c>
      <c r="O405" s="7" t="str">
        <f t="shared" ca="1" si="219"/>
        <v/>
      </c>
      <c r="S405" s="7" t="str">
        <f t="shared" ca="1" si="222"/>
        <v/>
      </c>
    </row>
    <row r="406" spans="1:23" x14ac:dyDescent="0.3">
      <c r="A406" s="1" t="str">
        <f t="shared" si="218"/>
        <v>LP_HealAreaOnEncounter_CH_Heal_05</v>
      </c>
      <c r="B406" s="1" t="s">
        <v>372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5.052631578947369E-2</v>
      </c>
      <c r="O406" s="7" t="str">
        <f t="shared" ca="1" si="219"/>
        <v/>
      </c>
      <c r="S406" s="7" t="str">
        <f t="shared" ca="1" si="222"/>
        <v/>
      </c>
    </row>
    <row r="407" spans="1:23" x14ac:dyDescent="0.3">
      <c r="A407" s="1" t="str">
        <f t="shared" ref="A407:A424" si="223">B407&amp;"_"&amp;TEXT(D407,"00")</f>
        <v>LP_MoveSpeedUpOnAttacked_01</v>
      </c>
      <c r="B407" s="1" t="s">
        <v>317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ref="O407:O424" ca="1" si="224">IF(NOT(ISBLANK(N407)),N407,
IF(ISBLANK(M407),"",
VLOOKUP(M407,OFFSET(INDIRECT("$A:$B"),0,MATCH(M$1&amp;"_Verify",INDIRECT("$1:$1"),0)-1),2,0)
))</f>
        <v/>
      </c>
      <c r="Q407" s="1" t="s">
        <v>225</v>
      </c>
      <c r="S407" s="7">
        <f t="shared" ref="S407:S424" ca="1" si="225">IF(NOT(ISBLANK(R407)),R407,
IF(ISBLANK(Q407),"",
VLOOKUP(Q407,OFFSET(INDIRECT("$A:$B"),0,MATCH(Q$1&amp;"_Verify",INDIRECT("$1:$1"),0)-1),2,0)
))</f>
        <v>4</v>
      </c>
      <c r="U407" s="1" t="s">
        <v>319</v>
      </c>
    </row>
    <row r="408" spans="1:23" x14ac:dyDescent="0.3">
      <c r="A408" s="1" t="str">
        <f t="shared" si="223"/>
        <v>LP_MoveSpeedUpOnAttacked_02</v>
      </c>
      <c r="B408" s="1" t="s">
        <v>317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4"/>
        <v/>
      </c>
      <c r="Q408" s="1" t="s">
        <v>225</v>
      </c>
      <c r="S408" s="7">
        <f t="shared" ca="1" si="225"/>
        <v>4</v>
      </c>
      <c r="U408" s="1" t="s">
        <v>319</v>
      </c>
    </row>
    <row r="409" spans="1:23" x14ac:dyDescent="0.3">
      <c r="A409" s="1" t="str">
        <f t="shared" si="223"/>
        <v>LP_MoveSpeedUpOnAttacked_03</v>
      </c>
      <c r="B409" s="1" t="s">
        <v>317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24"/>
        <v/>
      </c>
      <c r="Q409" s="1" t="s">
        <v>225</v>
      </c>
      <c r="S409" s="7">
        <f t="shared" ca="1" si="225"/>
        <v>4</v>
      </c>
      <c r="U409" s="1" t="s">
        <v>319</v>
      </c>
    </row>
    <row r="410" spans="1:23" x14ac:dyDescent="0.3">
      <c r="A410" s="1" t="str">
        <f t="shared" ref="A410:A415" si="226">B410&amp;"_"&amp;TEXT(D410,"00")</f>
        <v>LP_MoveSpeedUpOnAttacked_Move_01</v>
      </c>
      <c r="B410" s="1" t="s">
        <v>318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2</v>
      </c>
      <c r="J410" s="1">
        <v>1</v>
      </c>
      <c r="M410" s="1" t="s">
        <v>563</v>
      </c>
      <c r="O410" s="7">
        <f t="shared" ref="O410:O415" ca="1" si="227">IF(NOT(ISBLANK(N410)),N410,
IF(ISBLANK(M410),"",
VLOOKUP(M410,OFFSET(INDIRECT("$A:$B"),0,MATCH(M$1&amp;"_Verify",INDIRECT("$1:$1"),0)-1),2,0)
))</f>
        <v>5</v>
      </c>
      <c r="R410" s="1">
        <v>1</v>
      </c>
      <c r="S410" s="7">
        <f t="shared" ref="S410:S415" ca="1" si="228">IF(NOT(ISBLANK(R410)),R410,
IF(ISBLANK(Q410),"",
VLOOKUP(Q410,OFFSET(INDIRECT("$A:$B"),0,MATCH(Q$1&amp;"_Verify",INDIRECT("$1:$1"),0)-1),2,0)
))</f>
        <v>1</v>
      </c>
      <c r="W410" s="1" t="s">
        <v>363</v>
      </c>
    </row>
    <row r="411" spans="1:23" x14ac:dyDescent="0.3">
      <c r="A411" s="1" t="str">
        <f t="shared" si="226"/>
        <v>LP_MoveSpeedUpOnAttacked_Move_02</v>
      </c>
      <c r="B411" s="1" t="s">
        <v>318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4.2</v>
      </c>
      <c r="J411" s="1">
        <v>1.4</v>
      </c>
      <c r="M411" s="1" t="s">
        <v>563</v>
      </c>
      <c r="O411" s="7">
        <f t="shared" ca="1" si="227"/>
        <v>5</v>
      </c>
      <c r="R411" s="1">
        <v>1</v>
      </c>
      <c r="S411" s="7">
        <f t="shared" ca="1" si="228"/>
        <v>1</v>
      </c>
      <c r="W411" s="1" t="s">
        <v>363</v>
      </c>
    </row>
    <row r="412" spans="1:23" x14ac:dyDescent="0.3">
      <c r="A412" s="1" t="str">
        <f t="shared" si="226"/>
        <v>LP_MoveSpeedUpOnAttacked_Move_03</v>
      </c>
      <c r="B412" s="1" t="s">
        <v>318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6.6000000000000005</v>
      </c>
      <c r="J412" s="1">
        <v>1.75</v>
      </c>
      <c r="M412" s="1" t="s">
        <v>563</v>
      </c>
      <c r="O412" s="7">
        <f t="shared" ca="1" si="227"/>
        <v>5</v>
      </c>
      <c r="R412" s="1">
        <v>1</v>
      </c>
      <c r="S412" s="7">
        <f t="shared" ca="1" si="228"/>
        <v>1</v>
      </c>
      <c r="W412" s="1" t="s">
        <v>363</v>
      </c>
    </row>
    <row r="413" spans="1:23" x14ac:dyDescent="0.3">
      <c r="A413" s="1" t="str">
        <f t="shared" si="226"/>
        <v>LP_MoveSpeedUpOnKill_01</v>
      </c>
      <c r="B413" s="1" t="s">
        <v>521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27"/>
        <v/>
      </c>
      <c r="Q413" s="1" t="s">
        <v>525</v>
      </c>
      <c r="S413" s="7">
        <f t="shared" ca="1" si="228"/>
        <v>6</v>
      </c>
      <c r="U413" s="1" t="s">
        <v>523</v>
      </c>
    </row>
    <row r="414" spans="1:23" x14ac:dyDescent="0.3">
      <c r="A414" s="1" t="str">
        <f t="shared" si="226"/>
        <v>LP_MoveSpeedUpOnKill_02</v>
      </c>
      <c r="B414" s="1" t="s">
        <v>521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27"/>
        <v/>
      </c>
      <c r="Q414" s="1" t="s">
        <v>525</v>
      </c>
      <c r="S414" s="7">
        <f t="shared" ca="1" si="228"/>
        <v>6</v>
      </c>
      <c r="U414" s="1" t="s">
        <v>523</v>
      </c>
    </row>
    <row r="415" spans="1:23" x14ac:dyDescent="0.3">
      <c r="A415" s="1" t="str">
        <f t="shared" si="226"/>
        <v>LP_MoveSpeedUpOnKill_03</v>
      </c>
      <c r="B415" s="1" t="s">
        <v>521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27"/>
        <v/>
      </c>
      <c r="Q415" s="1" t="s">
        <v>525</v>
      </c>
      <c r="S415" s="7">
        <f t="shared" ca="1" si="228"/>
        <v>6</v>
      </c>
      <c r="U415" s="1" t="s">
        <v>523</v>
      </c>
    </row>
    <row r="416" spans="1:23" x14ac:dyDescent="0.3">
      <c r="A416" s="1" t="str">
        <f t="shared" ref="A416:A418" si="229">B416&amp;"_"&amp;TEXT(D416,"00")</f>
        <v>LP_MoveSpeedUpOnKill_Move_01</v>
      </c>
      <c r="B416" s="1" t="s">
        <v>523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1.6666666666666667</v>
      </c>
      <c r="J416" s="1">
        <v>1</v>
      </c>
      <c r="M416" s="1" t="s">
        <v>563</v>
      </c>
      <c r="O416" s="7">
        <f t="shared" ref="O416:O418" ca="1" si="230">IF(NOT(ISBLANK(N416)),N416,
IF(ISBLANK(M416),"",
VLOOKUP(M416,OFFSET(INDIRECT("$A:$B"),0,MATCH(M$1&amp;"_Verify",INDIRECT("$1:$1"),0)-1),2,0)
))</f>
        <v>5</v>
      </c>
      <c r="R416" s="1">
        <v>1</v>
      </c>
      <c r="S416" s="7">
        <f t="shared" ref="S416:S418" ca="1" si="231">IF(NOT(ISBLANK(R416)),R416,
IF(ISBLANK(Q416),"",
VLOOKUP(Q416,OFFSET(INDIRECT("$A:$B"),0,MATCH(Q$1&amp;"_Verify",INDIRECT("$1:$1"),0)-1),2,0)
))</f>
        <v>1</v>
      </c>
      <c r="W416" s="1" t="s">
        <v>363</v>
      </c>
    </row>
    <row r="417" spans="1:23" x14ac:dyDescent="0.3">
      <c r="A417" s="1" t="str">
        <f t="shared" si="229"/>
        <v>LP_MoveSpeedUpOnKill_Move_02</v>
      </c>
      <c r="B417" s="1" t="s">
        <v>523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3.5000000000000004</v>
      </c>
      <c r="J417" s="1">
        <v>1.4</v>
      </c>
      <c r="M417" s="1" t="s">
        <v>563</v>
      </c>
      <c r="O417" s="7">
        <f t="shared" ca="1" si="230"/>
        <v>5</v>
      </c>
      <c r="R417" s="1">
        <v>1</v>
      </c>
      <c r="S417" s="7">
        <f t="shared" ca="1" si="231"/>
        <v>1</v>
      </c>
      <c r="W417" s="1" t="s">
        <v>363</v>
      </c>
    </row>
    <row r="418" spans="1:23" x14ac:dyDescent="0.3">
      <c r="A418" s="1" t="str">
        <f t="shared" si="229"/>
        <v>LP_MoveSpeedUpOnKill_Move_03</v>
      </c>
      <c r="B418" s="1" t="s">
        <v>523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5.5</v>
      </c>
      <c r="J418" s="1">
        <v>1.75</v>
      </c>
      <c r="M418" s="1" t="s">
        <v>563</v>
      </c>
      <c r="O418" s="7">
        <f t="shared" ca="1" si="230"/>
        <v>5</v>
      </c>
      <c r="R418" s="1">
        <v>1</v>
      </c>
      <c r="S418" s="7">
        <f t="shared" ca="1" si="231"/>
        <v>1</v>
      </c>
      <c r="W418" s="1" t="s">
        <v>363</v>
      </c>
    </row>
    <row r="419" spans="1:23" x14ac:dyDescent="0.3">
      <c r="A419" s="1" t="str">
        <f t="shared" si="223"/>
        <v>LP_MineOnMove_01</v>
      </c>
      <c r="B419" s="1" t="s">
        <v>374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CreateHitObjectMoving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5</v>
      </c>
      <c r="O419" s="7" t="str">
        <f t="shared" ca="1" si="224"/>
        <v/>
      </c>
      <c r="S419" s="7" t="str">
        <f t="shared" ca="1" si="225"/>
        <v/>
      </c>
      <c r="T419" s="1" t="s">
        <v>377</v>
      </c>
    </row>
    <row r="420" spans="1:23" x14ac:dyDescent="0.3">
      <c r="A420" s="1" t="str">
        <f t="shared" si="223"/>
        <v>LP_MineOnMove_02</v>
      </c>
      <c r="B420" s="1" t="s">
        <v>374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CreateHitObjectMoving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5</v>
      </c>
      <c r="O420" s="7" t="str">
        <f t="shared" ca="1" si="224"/>
        <v/>
      </c>
      <c r="S420" s="7" t="str">
        <f t="shared" ca="1" si="225"/>
        <v/>
      </c>
      <c r="T420" s="1" t="s">
        <v>377</v>
      </c>
    </row>
    <row r="421" spans="1:23" x14ac:dyDescent="0.3">
      <c r="A421" s="1" t="str">
        <f t="shared" si="223"/>
        <v>LP_MineOnMove_03</v>
      </c>
      <c r="B421" s="1" t="s">
        <v>374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CreateHitObjectMoving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</v>
      </c>
      <c r="O421" s="7" t="str">
        <f t="shared" ca="1" si="224"/>
        <v/>
      </c>
      <c r="S421" s="7" t="str">
        <f t="shared" ca="1" si="225"/>
        <v/>
      </c>
      <c r="T421" s="1" t="s">
        <v>377</v>
      </c>
    </row>
    <row r="422" spans="1:23" x14ac:dyDescent="0.3">
      <c r="A422" s="1" t="str">
        <f t="shared" si="223"/>
        <v>LP_MineOnMove_Damage_01</v>
      </c>
      <c r="B422" s="1" t="s">
        <v>376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CollisionDamage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1.7730496453900713</v>
      </c>
      <c r="O422" s="7" t="str">
        <f t="shared" ca="1" si="224"/>
        <v/>
      </c>
      <c r="P422" s="1">
        <v>1</v>
      </c>
      <c r="S422" s="7" t="str">
        <f t="shared" ca="1" si="225"/>
        <v/>
      </c>
    </row>
    <row r="423" spans="1:23" x14ac:dyDescent="0.3">
      <c r="A423" s="1" t="str">
        <f t="shared" si="223"/>
        <v>LP_MineOnMove_Damage_02</v>
      </c>
      <c r="B423" s="1" t="s">
        <v>376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CollisionDamage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3.7234042553191498</v>
      </c>
      <c r="O423" s="7" t="str">
        <f t="shared" ca="1" si="224"/>
        <v/>
      </c>
      <c r="P423" s="1">
        <v>1</v>
      </c>
      <c r="S423" s="7" t="str">
        <f t="shared" ca="1" si="225"/>
        <v/>
      </c>
    </row>
    <row r="424" spans="1:23" x14ac:dyDescent="0.3">
      <c r="A424" s="1" t="str">
        <f t="shared" si="223"/>
        <v>LP_MineOnMove_Damage_03</v>
      </c>
      <c r="B424" s="1" t="s">
        <v>376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CollisionDamage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5.8510638297872362</v>
      </c>
      <c r="O424" s="7" t="str">
        <f t="shared" ca="1" si="224"/>
        <v/>
      </c>
      <c r="P424" s="1">
        <v>1</v>
      </c>
      <c r="S424" s="7" t="str">
        <f t="shared" ca="1" si="225"/>
        <v/>
      </c>
    </row>
    <row r="425" spans="1:23" x14ac:dyDescent="0.3">
      <c r="A425" s="1" t="str">
        <f t="shared" ref="A425:A429" si="232">B425&amp;"_"&amp;TEXT(D425,"00")</f>
        <v>LP_SlowHitObject_01</v>
      </c>
      <c r="B425" s="1" t="s">
        <v>320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2.5000000000000001E-2</v>
      </c>
      <c r="O425" s="7" t="str">
        <f t="shared" ref="O425:O429" ca="1" si="233">IF(NOT(ISBLANK(N425)),N425,
IF(ISBLANK(M425),"",
VLOOKUP(M425,OFFSET(INDIRECT("$A:$B"),0,MATCH(M$1&amp;"_Verify",INDIRECT("$1:$1"),0)-1),2,0)
))</f>
        <v/>
      </c>
      <c r="S425" s="7" t="str">
        <f t="shared" ref="S425:S452" ca="1" si="234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32"/>
        <v>LP_SlowHitObject_02</v>
      </c>
      <c r="B426" s="1" t="s">
        <v>320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5.2500000000000005E-2</v>
      </c>
      <c r="O426" s="7" t="str">
        <f t="shared" ca="1" si="233"/>
        <v/>
      </c>
      <c r="S426" s="7" t="str">
        <f t="shared" ca="1" si="234"/>
        <v/>
      </c>
    </row>
    <row r="427" spans="1:23" x14ac:dyDescent="0.3">
      <c r="A427" s="1" t="str">
        <f t="shared" si="232"/>
        <v>LP_SlowHitObject_03</v>
      </c>
      <c r="B427" s="1" t="s">
        <v>320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8.2500000000000018E-2</v>
      </c>
      <c r="O427" s="7" t="str">
        <f t="shared" ca="1" si="233"/>
        <v/>
      </c>
      <c r="S427" s="7" t="str">
        <f t="shared" ca="1" si="234"/>
        <v/>
      </c>
    </row>
    <row r="428" spans="1:23" x14ac:dyDescent="0.3">
      <c r="A428" s="1" t="str">
        <f t="shared" si="232"/>
        <v>LP_SlowHitObject_04</v>
      </c>
      <c r="B428" s="1" t="s">
        <v>320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0.11499999999999999</v>
      </c>
      <c r="O428" s="7" t="str">
        <f t="shared" ca="1" si="233"/>
        <v/>
      </c>
      <c r="S428" s="7" t="str">
        <f t="shared" ca="1" si="234"/>
        <v/>
      </c>
    </row>
    <row r="429" spans="1:23" x14ac:dyDescent="0.3">
      <c r="A429" s="1" t="str">
        <f t="shared" si="232"/>
        <v>LP_SlowHitObject_05</v>
      </c>
      <c r="B429" s="1" t="s">
        <v>320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0.15</v>
      </c>
      <c r="O429" s="7" t="str">
        <f t="shared" ca="1" si="233"/>
        <v/>
      </c>
      <c r="S429" s="7" t="str">
        <f t="shared" ca="1" si="234"/>
        <v/>
      </c>
    </row>
    <row r="430" spans="1:23" x14ac:dyDescent="0.3">
      <c r="A430" s="1" t="str">
        <f t="shared" ref="A430:A434" si="235">B430&amp;"_"&amp;TEXT(D430,"00")</f>
        <v>LP_SlowHitObjectBetter_01</v>
      </c>
      <c r="B430" s="1" t="s">
        <v>526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34" si="236">J425*5/3</f>
        <v>4.1666666666666664E-2</v>
      </c>
      <c r="O430" s="7" t="str">
        <f t="shared" ref="O430:O434" ca="1" si="237">IF(NOT(ISBLANK(N430)),N430,
IF(ISBLANK(M430),"",
VLOOKUP(M430,OFFSET(INDIRECT("$A:$B"),0,MATCH(M$1&amp;"_Verify",INDIRECT("$1:$1"),0)-1),2,0)
))</f>
        <v/>
      </c>
      <c r="S430" s="7" t="str">
        <f t="shared" ref="S430:S434" ca="1" si="238">IF(NOT(ISBLANK(R430)),R430,
IF(ISBLANK(Q430),"",
VLOOKUP(Q430,OFFSET(INDIRECT("$A:$B"),0,MATCH(Q$1&amp;"_Verify",INDIRECT("$1:$1"),0)-1),2,0)
))</f>
        <v/>
      </c>
    </row>
    <row r="431" spans="1:23" x14ac:dyDescent="0.3">
      <c r="A431" s="1" t="str">
        <f t="shared" si="235"/>
        <v>LP_SlowHitObjectBetter_02</v>
      </c>
      <c r="B431" s="1" t="s">
        <v>526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36"/>
        <v>8.7500000000000008E-2</v>
      </c>
      <c r="O431" s="7" t="str">
        <f t="shared" ca="1" si="237"/>
        <v/>
      </c>
      <c r="S431" s="7" t="str">
        <f t="shared" ca="1" si="238"/>
        <v/>
      </c>
    </row>
    <row r="432" spans="1:23" x14ac:dyDescent="0.3">
      <c r="A432" s="1" t="str">
        <f t="shared" si="235"/>
        <v>LP_SlowHitObjectBetter_03</v>
      </c>
      <c r="B432" s="1" t="s">
        <v>526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36"/>
        <v>0.13750000000000004</v>
      </c>
      <c r="O432" s="7" t="str">
        <f t="shared" ca="1" si="237"/>
        <v/>
      </c>
      <c r="S432" s="7" t="str">
        <f t="shared" ca="1" si="238"/>
        <v/>
      </c>
    </row>
    <row r="433" spans="1:23" x14ac:dyDescent="0.3">
      <c r="A433" s="1" t="str">
        <f t="shared" si="235"/>
        <v>LP_SlowHitObjectBetter_04</v>
      </c>
      <c r="B433" s="1" t="s">
        <v>526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36"/>
        <v>0.19166666666666665</v>
      </c>
      <c r="O433" s="7" t="str">
        <f t="shared" ca="1" si="237"/>
        <v/>
      </c>
      <c r="S433" s="7" t="str">
        <f t="shared" ca="1" si="238"/>
        <v/>
      </c>
    </row>
    <row r="434" spans="1:23" x14ac:dyDescent="0.3">
      <c r="A434" s="1" t="str">
        <f t="shared" si="235"/>
        <v>LP_SlowHitObjectBetter_05</v>
      </c>
      <c r="B434" s="1" t="s">
        <v>526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36"/>
        <v>0.25</v>
      </c>
      <c r="O434" s="7" t="str">
        <f t="shared" ca="1" si="237"/>
        <v/>
      </c>
      <c r="S434" s="7" t="str">
        <f t="shared" ca="1" si="238"/>
        <v/>
      </c>
    </row>
    <row r="435" spans="1:23" x14ac:dyDescent="0.3">
      <c r="A435" s="1" t="str">
        <f t="shared" ref="A435:A437" si="239">B435&amp;"_"&amp;TEXT(D435,"00")</f>
        <v>LP_Paralyze_01</v>
      </c>
      <c r="B435" s="1" t="s">
        <v>331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CertainHpHitObject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0.33</v>
      </c>
      <c r="O435" s="7" t="str">
        <f t="shared" ref="O435:O437" ca="1" si="240">IF(NOT(ISBLANK(N435)),N435,
IF(ISBLANK(M435),"",
VLOOKUP(M435,OFFSET(INDIRECT("$A:$B"),0,MATCH(M$1&amp;"_Verify",INDIRECT("$1:$1"),0)-1),2,0)
))</f>
        <v/>
      </c>
      <c r="P435" s="1">
        <v>1</v>
      </c>
      <c r="S435" s="7" t="str">
        <f t="shared" ca="1" si="234"/>
        <v/>
      </c>
      <c r="U435" s="1" t="s">
        <v>332</v>
      </c>
      <c r="V435" s="1">
        <v>0.7</v>
      </c>
      <c r="W435" s="1" t="s">
        <v>438</v>
      </c>
    </row>
    <row r="436" spans="1:23" x14ac:dyDescent="0.3">
      <c r="A436" s="1" t="str">
        <f t="shared" si="239"/>
        <v>LP_Paralyze_02</v>
      </c>
      <c r="B436" s="1" t="s">
        <v>331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CertainHpHitObject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0.45</v>
      </c>
      <c r="O436" s="7" t="str">
        <f t="shared" ca="1" si="240"/>
        <v/>
      </c>
      <c r="P436" s="1">
        <v>1</v>
      </c>
      <c r="S436" s="7" t="str">
        <f t="shared" ca="1" si="234"/>
        <v/>
      </c>
      <c r="U436" s="1" t="s">
        <v>332</v>
      </c>
      <c r="V436" s="1" t="s">
        <v>439</v>
      </c>
      <c r="W436" s="1" t="s">
        <v>440</v>
      </c>
    </row>
    <row r="437" spans="1:23" x14ac:dyDescent="0.3">
      <c r="A437" s="1" t="str">
        <f t="shared" si="239"/>
        <v>LP_Paralyze_03</v>
      </c>
      <c r="B437" s="1" t="s">
        <v>331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CertainHpHitObject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0.65</v>
      </c>
      <c r="O437" s="7" t="str">
        <f t="shared" ca="1" si="240"/>
        <v/>
      </c>
      <c r="P437" s="1">
        <v>1</v>
      </c>
      <c r="S437" s="7" t="str">
        <f t="shared" ca="1" si="234"/>
        <v/>
      </c>
      <c r="U437" s="1" t="s">
        <v>332</v>
      </c>
      <c r="V437" s="1" t="s">
        <v>338</v>
      </c>
      <c r="W437" s="1" t="s">
        <v>339</v>
      </c>
    </row>
    <row r="438" spans="1:23" x14ac:dyDescent="0.3">
      <c r="A438" s="1" t="str">
        <f t="shared" ref="A438:A443" si="241">B438&amp;"_"&amp;TEXT(D438,"00")</f>
        <v>LP_Paralyze_CannotAction_01</v>
      </c>
      <c r="B438" s="1" t="s">
        <v>332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CannotAction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1.4</v>
      </c>
      <c r="O438" s="7" t="str">
        <f t="shared" ref="O438:O443" ca="1" si="242">IF(NOT(ISBLANK(N438)),N438,
IF(ISBLANK(M438),"",
VLOOKUP(M438,OFFSET(INDIRECT("$A:$B"),0,MATCH(M$1&amp;"_Verify",INDIRECT("$1:$1"),0)-1),2,0)
))</f>
        <v/>
      </c>
      <c r="S438" s="7" t="str">
        <f t="shared" ca="1" si="234"/>
        <v/>
      </c>
    </row>
    <row r="439" spans="1:23" x14ac:dyDescent="0.3">
      <c r="A439" s="1" t="str">
        <f t="shared" si="241"/>
        <v>LP_Paralyze_CannotAction_02</v>
      </c>
      <c r="B439" s="1" t="s">
        <v>332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CannotAction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2</v>
      </c>
      <c r="O439" s="7" t="str">
        <f t="shared" ca="1" si="242"/>
        <v/>
      </c>
      <c r="S439" s="7" t="str">
        <f t="shared" ca="1" si="234"/>
        <v/>
      </c>
    </row>
    <row r="440" spans="1:23" x14ac:dyDescent="0.3">
      <c r="A440" s="1" t="str">
        <f t="shared" ref="A440" si="243">B440&amp;"_"&amp;TEXT(D440,"00")</f>
        <v>LP_Paralyze_CannotAction_03</v>
      </c>
      <c r="B440" s="1" t="s">
        <v>332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CannotAction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2.6</v>
      </c>
      <c r="O440" s="7" t="str">
        <f t="shared" ref="O440" ca="1" si="244">IF(NOT(ISBLANK(N440)),N440,
IF(ISBLANK(M440),"",
VLOOKUP(M440,OFFSET(INDIRECT("$A:$B"),0,MATCH(M$1&amp;"_Verify",INDIRECT("$1:$1"),0)-1),2,0)
))</f>
        <v/>
      </c>
      <c r="S440" s="7" t="str">
        <f t="shared" ref="S440" ca="1" si="245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1"/>
        <v>LP_Hold_01</v>
      </c>
      <c r="B441" s="1" t="s">
        <v>322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AttackWeightHitObject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0.25</v>
      </c>
      <c r="K441" s="1">
        <v>7.0000000000000007E-2</v>
      </c>
      <c r="O441" s="7" t="str">
        <f t="shared" ca="1" si="242"/>
        <v/>
      </c>
      <c r="P441" s="1">
        <v>1</v>
      </c>
      <c r="S441" s="7" t="str">
        <f t="shared" ca="1" si="234"/>
        <v/>
      </c>
      <c r="U441" s="1" t="s">
        <v>323</v>
      </c>
    </row>
    <row r="442" spans="1:23" x14ac:dyDescent="0.3">
      <c r="A442" s="1" t="str">
        <f t="shared" si="241"/>
        <v>LP_Hold_02</v>
      </c>
      <c r="B442" s="1" t="s">
        <v>322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AttackWeightHitObject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0.35</v>
      </c>
      <c r="K442" s="1">
        <v>0.09</v>
      </c>
      <c r="O442" s="7" t="str">
        <f t="shared" ca="1" si="242"/>
        <v/>
      </c>
      <c r="P442" s="1">
        <v>1</v>
      </c>
      <c r="S442" s="7" t="str">
        <f t="shared" ca="1" si="234"/>
        <v/>
      </c>
      <c r="U442" s="1" t="s">
        <v>323</v>
      </c>
    </row>
    <row r="443" spans="1:23" x14ac:dyDescent="0.3">
      <c r="A443" s="1" t="str">
        <f t="shared" si="241"/>
        <v>LP_Hold_03</v>
      </c>
      <c r="B443" s="1" t="s">
        <v>322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AttackWeightHitObject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0.45</v>
      </c>
      <c r="K443" s="1">
        <v>0.11</v>
      </c>
      <c r="O443" s="7" t="str">
        <f t="shared" ca="1" si="242"/>
        <v/>
      </c>
      <c r="P443" s="1">
        <v>1</v>
      </c>
      <c r="S443" s="7" t="str">
        <f t="shared" ca="1" si="234"/>
        <v/>
      </c>
      <c r="U443" s="1" t="s">
        <v>323</v>
      </c>
    </row>
    <row r="444" spans="1:23" x14ac:dyDescent="0.3">
      <c r="A444" s="1" t="str">
        <f t="shared" ref="A444:A449" si="246">B444&amp;"_"&amp;TEXT(D444,"00")</f>
        <v>LP_Hold_CannotMove_01</v>
      </c>
      <c r="B444" s="1" t="s">
        <v>324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CannotMove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1.5</v>
      </c>
      <c r="O444" s="7" t="str">
        <f t="shared" ref="O444:O449" ca="1" si="247">IF(NOT(ISBLANK(N444)),N444,
IF(ISBLANK(M444),"",
VLOOKUP(M444,OFFSET(INDIRECT("$A:$B"),0,MATCH(M$1&amp;"_Verify",INDIRECT("$1:$1"),0)-1),2,0)
))</f>
        <v/>
      </c>
      <c r="S444" s="7" t="str">
        <f t="shared" ca="1" si="234"/>
        <v/>
      </c>
      <c r="V444" s="1" t="s">
        <v>362</v>
      </c>
    </row>
    <row r="445" spans="1:23" x14ac:dyDescent="0.3">
      <c r="A445" s="1" t="str">
        <f t="shared" si="246"/>
        <v>LP_Hold_CannotMove_02</v>
      </c>
      <c r="B445" s="1" t="s">
        <v>324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CannotMove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3.1500000000000004</v>
      </c>
      <c r="O445" s="7" t="str">
        <f t="shared" ca="1" si="247"/>
        <v/>
      </c>
      <c r="S445" s="7" t="str">
        <f t="shared" ca="1" si="234"/>
        <v/>
      </c>
      <c r="V445" s="1" t="s">
        <v>362</v>
      </c>
    </row>
    <row r="446" spans="1:23" x14ac:dyDescent="0.3">
      <c r="A446" s="1" t="str">
        <f t="shared" si="246"/>
        <v>LP_Hold_CannotMove_03</v>
      </c>
      <c r="B446" s="1" t="s">
        <v>324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CannotMove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4.95</v>
      </c>
      <c r="O446" s="7" t="str">
        <f t="shared" ca="1" si="247"/>
        <v/>
      </c>
      <c r="S446" s="7" t="str">
        <f t="shared" ca="1" si="234"/>
        <v/>
      </c>
      <c r="V446" s="1" t="s">
        <v>362</v>
      </c>
    </row>
    <row r="447" spans="1:23" x14ac:dyDescent="0.3">
      <c r="A447" s="1" t="str">
        <f t="shared" si="246"/>
        <v>LP_Transport_01</v>
      </c>
      <c r="B447" s="1" t="s">
        <v>358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TeleportingHitObject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0.15</v>
      </c>
      <c r="K447" s="1">
        <v>0.1</v>
      </c>
      <c r="L447" s="1">
        <v>0.1</v>
      </c>
      <c r="N447" s="1">
        <v>3</v>
      </c>
      <c r="O447" s="7">
        <f t="shared" ca="1" si="247"/>
        <v>3</v>
      </c>
      <c r="P447" s="1">
        <v>1</v>
      </c>
      <c r="R447" s="1">
        <v>0</v>
      </c>
      <c r="S447" s="7">
        <f t="shared" ca="1" si="234"/>
        <v>0</v>
      </c>
      <c r="U447" s="1" t="s">
        <v>355</v>
      </c>
    </row>
    <row r="448" spans="1:23" x14ac:dyDescent="0.3">
      <c r="A448" s="1" t="str">
        <f t="shared" si="246"/>
        <v>LP_Transport_02</v>
      </c>
      <c r="B448" s="1" t="s">
        <v>358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TeleportingHitObject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0.22500000000000001</v>
      </c>
      <c r="K448" s="1">
        <v>0.1</v>
      </c>
      <c r="L448" s="1">
        <v>0.1</v>
      </c>
      <c r="N448" s="1">
        <v>6</v>
      </c>
      <c r="O448" s="7">
        <f t="shared" ca="1" si="247"/>
        <v>6</v>
      </c>
      <c r="P448" s="1">
        <v>1</v>
      </c>
      <c r="R448" s="1">
        <v>1</v>
      </c>
      <c r="S448" s="7">
        <f t="shared" ca="1" si="234"/>
        <v>1</v>
      </c>
      <c r="U448" s="1" t="s">
        <v>355</v>
      </c>
    </row>
    <row r="449" spans="1:23" x14ac:dyDescent="0.3">
      <c r="A449" s="1" t="str">
        <f t="shared" si="246"/>
        <v>LP_Transport_03</v>
      </c>
      <c r="B449" s="1" t="s">
        <v>358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TeleportingHitObject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K449" s="1">
        <v>0.1</v>
      </c>
      <c r="L449" s="1">
        <v>0.1</v>
      </c>
      <c r="N449" s="1">
        <v>9</v>
      </c>
      <c r="O449" s="7">
        <f t="shared" ca="1" si="247"/>
        <v>9</v>
      </c>
      <c r="P449" s="1">
        <v>1</v>
      </c>
      <c r="R449" s="1">
        <v>2</v>
      </c>
      <c r="S449" s="7">
        <f t="shared" ca="1" si="234"/>
        <v>2</v>
      </c>
      <c r="U449" s="1" t="s">
        <v>355</v>
      </c>
    </row>
    <row r="450" spans="1:23" x14ac:dyDescent="0.3">
      <c r="A450" s="1" t="str">
        <f t="shared" ref="A450:A452" si="248">B450&amp;"_"&amp;TEXT(D450,"00")</f>
        <v>LP_Transport_Teleported_01</v>
      </c>
      <c r="B450" s="1" t="s">
        <v>359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Teleported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10</v>
      </c>
      <c r="J450" s="1">
        <v>10</v>
      </c>
      <c r="O450" s="7" t="str">
        <f t="shared" ref="O450:O452" ca="1" si="249">IF(NOT(ISBLANK(N450)),N450,
IF(ISBLANK(M450),"",
VLOOKUP(M450,OFFSET(INDIRECT("$A:$B"),0,MATCH(M$1&amp;"_Verify",INDIRECT("$1:$1"),0)-1),2,0)
))</f>
        <v/>
      </c>
      <c r="S450" s="7" t="str">
        <f t="shared" ca="1" si="234"/>
        <v/>
      </c>
      <c r="U450" s="1" t="s">
        <v>444</v>
      </c>
      <c r="V450" s="1" t="s">
        <v>360</v>
      </c>
      <c r="W450" s="1" t="s">
        <v>361</v>
      </c>
    </row>
    <row r="451" spans="1:23" x14ac:dyDescent="0.3">
      <c r="A451" s="1" t="str">
        <f t="shared" si="248"/>
        <v>LP_Transport_Teleported_02</v>
      </c>
      <c r="B451" s="1" t="s">
        <v>359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Teleported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0">
        <v>14</v>
      </c>
      <c r="J451" s="1">
        <v>10</v>
      </c>
      <c r="O451" s="7" t="str">
        <f t="shared" ca="1" si="249"/>
        <v/>
      </c>
      <c r="S451" s="7" t="str">
        <f t="shared" ca="1" si="234"/>
        <v/>
      </c>
      <c r="U451" s="1" t="s">
        <v>444</v>
      </c>
      <c r="V451" s="1" t="s">
        <v>360</v>
      </c>
      <c r="W451" s="1" t="s">
        <v>361</v>
      </c>
    </row>
    <row r="452" spans="1:23" x14ac:dyDescent="0.3">
      <c r="A452" s="1" t="str">
        <f t="shared" si="248"/>
        <v>LP_Transport_Teleported_03</v>
      </c>
      <c r="B452" s="1" t="s">
        <v>359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Teleported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0">
        <v>18</v>
      </c>
      <c r="J452" s="1">
        <v>10</v>
      </c>
      <c r="O452" s="7" t="str">
        <f t="shared" ca="1" si="249"/>
        <v/>
      </c>
      <c r="S452" s="7" t="str">
        <f t="shared" ca="1" si="234"/>
        <v/>
      </c>
      <c r="U452" s="1" t="s">
        <v>444</v>
      </c>
      <c r="V452" s="1" t="s">
        <v>360</v>
      </c>
      <c r="W452" s="1" t="s">
        <v>361</v>
      </c>
    </row>
    <row r="453" spans="1:23" x14ac:dyDescent="0.3">
      <c r="A453" s="1" t="str">
        <f t="shared" ref="A453:A462" si="250">B453&amp;"_"&amp;TEXT(D453,"00")</f>
        <v>LP_SummonShield_01</v>
      </c>
      <c r="B453" s="1" t="s">
        <v>379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</v>
      </c>
      <c r="K453" s="1">
        <v>3</v>
      </c>
      <c r="O453" s="7" t="str">
        <f t="shared" ref="O453:O462" ca="1" si="251">IF(NOT(ISBLANK(N453)),N453,
IF(ISBLANK(M453),"",
VLOOKUP(M453,OFFSET(INDIRECT("$A:$B"),0,MATCH(M$1&amp;"_Verify",INDIRECT("$1:$1"),0)-1),2,0)
))</f>
        <v/>
      </c>
      <c r="S453" s="7" t="str">
        <f t="shared" ref="S453:S462" ca="1" si="252">IF(NOT(ISBLANK(R453)),R453,
IF(ISBLANK(Q453),"",
VLOOKUP(Q453,OFFSET(INDIRECT("$A:$B"),0,MATCH(Q$1&amp;"_Verify",INDIRECT("$1:$1"),0)-1),2,0)
))</f>
        <v/>
      </c>
      <c r="T453" s="1" t="s">
        <v>381</v>
      </c>
    </row>
    <row r="454" spans="1:23" x14ac:dyDescent="0.3">
      <c r="A454" s="1" t="str">
        <f t="shared" si="250"/>
        <v>LP_SummonShield_02</v>
      </c>
      <c r="B454" s="1" t="s">
        <v>379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CreateWall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1.9672131147540985</v>
      </c>
      <c r="K454" s="1">
        <v>3</v>
      </c>
      <c r="O454" s="7" t="str">
        <f t="shared" ca="1" si="251"/>
        <v/>
      </c>
      <c r="S454" s="7" t="str">
        <f t="shared" ca="1" si="252"/>
        <v/>
      </c>
      <c r="T454" s="1" t="s">
        <v>381</v>
      </c>
    </row>
    <row r="455" spans="1:23" x14ac:dyDescent="0.3">
      <c r="A455" s="1" t="str">
        <f t="shared" si="250"/>
        <v>LP_SummonShield_03</v>
      </c>
      <c r="B455" s="1" t="s">
        <v>379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CreateWall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1.4285714285714284</v>
      </c>
      <c r="K455" s="1">
        <v>3</v>
      </c>
      <c r="O455" s="7" t="str">
        <f t="shared" ca="1" si="251"/>
        <v/>
      </c>
      <c r="S455" s="7" t="str">
        <f t="shared" ca="1" si="252"/>
        <v/>
      </c>
      <c r="T455" s="1" t="s">
        <v>381</v>
      </c>
    </row>
    <row r="456" spans="1:23" x14ac:dyDescent="0.3">
      <c r="A456" s="1" t="str">
        <f t="shared" si="250"/>
        <v>LP_SummonShield_04</v>
      </c>
      <c r="B456" s="1" t="s">
        <v>379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CreateWall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1.1009174311926606</v>
      </c>
      <c r="K456" s="1">
        <v>3</v>
      </c>
      <c r="O456" s="7" t="str">
        <f t="shared" ca="1" si="251"/>
        <v/>
      </c>
      <c r="S456" s="7" t="str">
        <f t="shared" ca="1" si="252"/>
        <v/>
      </c>
      <c r="T456" s="1" t="s">
        <v>381</v>
      </c>
    </row>
    <row r="457" spans="1:23" x14ac:dyDescent="0.3">
      <c r="A457" s="1" t="str">
        <f t="shared" si="250"/>
        <v>LP_SummonShield_05</v>
      </c>
      <c r="B457" s="1" t="s">
        <v>379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0.88235294117647056</v>
      </c>
      <c r="K457" s="1">
        <v>3</v>
      </c>
      <c r="O457" s="7" t="str">
        <f t="shared" ca="1" si="251"/>
        <v/>
      </c>
      <c r="S457" s="7" t="str">
        <f t="shared" ca="1" si="252"/>
        <v/>
      </c>
      <c r="T457" s="1" t="s">
        <v>381</v>
      </c>
    </row>
    <row r="458" spans="1:23" x14ac:dyDescent="0.3">
      <c r="A458" s="1" t="str">
        <f t="shared" si="250"/>
        <v>LP_HealSpOnAttack_01</v>
      </c>
      <c r="B458" s="1" t="s">
        <v>531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</v>
      </c>
      <c r="K458" s="1">
        <v>1</v>
      </c>
      <c r="O458" s="7" t="str">
        <f t="shared" ca="1" si="251"/>
        <v/>
      </c>
      <c r="S458" s="7" t="str">
        <f t="shared" ca="1" si="252"/>
        <v/>
      </c>
    </row>
    <row r="459" spans="1:23" x14ac:dyDescent="0.3">
      <c r="A459" s="1" t="str">
        <f t="shared" si="250"/>
        <v>LP_HealSpOnAttack_02</v>
      </c>
      <c r="B459" s="1" t="s">
        <v>531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2.1</v>
      </c>
      <c r="K459" s="1">
        <v>2.1</v>
      </c>
      <c r="O459" s="7" t="str">
        <f t="shared" ca="1" si="251"/>
        <v/>
      </c>
      <c r="S459" s="7" t="str">
        <f t="shared" ca="1" si="252"/>
        <v/>
      </c>
    </row>
    <row r="460" spans="1:23" x14ac:dyDescent="0.3">
      <c r="A460" s="1" t="str">
        <f t="shared" si="250"/>
        <v>LP_HealSpOnAttack_03</v>
      </c>
      <c r="B460" s="1" t="s">
        <v>531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HealSpOnHit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3.3000000000000003</v>
      </c>
      <c r="K460" s="1">
        <v>3.3000000000000003</v>
      </c>
      <c r="O460" s="7" t="str">
        <f t="shared" ca="1" si="251"/>
        <v/>
      </c>
      <c r="S460" s="7" t="str">
        <f t="shared" ca="1" si="252"/>
        <v/>
      </c>
    </row>
    <row r="461" spans="1:23" x14ac:dyDescent="0.3">
      <c r="A461" s="1" t="str">
        <f t="shared" si="250"/>
        <v>LP_HealSpOnAttackBetter_01</v>
      </c>
      <c r="B461" s="1" t="s">
        <v>533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1.6666666666666667</v>
      </c>
      <c r="K461" s="1">
        <v>1.6666666666666667</v>
      </c>
      <c r="O461" s="7" t="str">
        <f t="shared" ca="1" si="251"/>
        <v/>
      </c>
      <c r="S461" s="7" t="str">
        <f t="shared" ca="1" si="252"/>
        <v/>
      </c>
    </row>
    <row r="462" spans="1:23" x14ac:dyDescent="0.3">
      <c r="A462" s="1" t="str">
        <f t="shared" si="250"/>
        <v>LP_HealSpOnAttackBetter_02</v>
      </c>
      <c r="B462" s="1" t="s">
        <v>533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3.5000000000000004</v>
      </c>
      <c r="K462" s="1">
        <v>3.5000000000000004</v>
      </c>
      <c r="O462" s="7" t="str">
        <f t="shared" ca="1" si="251"/>
        <v/>
      </c>
      <c r="S462" s="7" t="str">
        <f t="shared" ca="1" si="252"/>
        <v/>
      </c>
    </row>
    <row r="463" spans="1:23" x14ac:dyDescent="0.3">
      <c r="A463" s="1" t="str">
        <f t="shared" ref="A463:A468" si="253">B463&amp;"_"&amp;TEXT(D463,"00")</f>
        <v>LP_HealSpOnAttackBetter_03</v>
      </c>
      <c r="B463" s="1" t="s">
        <v>533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5.5</v>
      </c>
      <c r="K463" s="1">
        <v>5.5</v>
      </c>
      <c r="O463" s="7" t="str">
        <f t="shared" ref="O463:O468" ca="1" si="254">IF(NOT(ISBLANK(N463)),N463,
IF(ISBLANK(M463),"",
VLOOKUP(M463,OFFSET(INDIRECT("$A:$B"),0,MATCH(M$1&amp;"_Verify",INDIRECT("$1:$1"),0)-1),2,0)
))</f>
        <v/>
      </c>
      <c r="S463" s="7" t="str">
        <f t="shared" ref="S463:S468" ca="1" si="255">IF(NOT(ISBLANK(R463)),R463,
IF(ISBLANK(Q463),"",
VLOOKUP(Q463,OFFSET(INDIRECT("$A:$B"),0,MATCH(Q$1&amp;"_Verify",INDIRECT("$1:$1"),0)-1),2,0)
))</f>
        <v/>
      </c>
    </row>
    <row r="464" spans="1:23" x14ac:dyDescent="0.3">
      <c r="A464" s="1" t="str">
        <f t="shared" si="253"/>
        <v>LP_PaybackSp_01</v>
      </c>
      <c r="B464" s="1" t="s">
        <v>547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0.23333333333333336</v>
      </c>
      <c r="K464" s="1">
        <v>0.28518518518518521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LP_PaybackSp_02</v>
      </c>
      <c r="B465" s="1" t="s">
        <v>547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PaybackSp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0.38126801152737749</v>
      </c>
      <c r="K465" s="1">
        <v>0.46599423631123921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si="253"/>
        <v>LP_PaybackSp_03</v>
      </c>
      <c r="B466" s="1" t="s">
        <v>547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PaybackSp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0.48236658932714627</v>
      </c>
      <c r="K466" s="1">
        <v>0.58955916473317882</v>
      </c>
      <c r="O466" s="7" t="str">
        <f t="shared" ca="1" si="254"/>
        <v/>
      </c>
      <c r="S466" s="7" t="str">
        <f t="shared" ca="1" si="255"/>
        <v/>
      </c>
    </row>
    <row r="467" spans="1:19" x14ac:dyDescent="0.3">
      <c r="A467" s="1" t="str">
        <f t="shared" si="253"/>
        <v>LP_PaybackSp_04</v>
      </c>
      <c r="B467" s="1" t="s">
        <v>547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PaybackSp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0.55517241379310345</v>
      </c>
      <c r="K467" s="1">
        <v>0.67854406130268197</v>
      </c>
      <c r="O467" s="7" t="str">
        <f t="shared" ca="1" si="254"/>
        <v/>
      </c>
      <c r="S467" s="7" t="str">
        <f t="shared" ca="1" si="255"/>
        <v/>
      </c>
    </row>
    <row r="468" spans="1:19" x14ac:dyDescent="0.3">
      <c r="A468" s="1" t="str">
        <f t="shared" si="253"/>
        <v>LP_PaybackSp_05</v>
      </c>
      <c r="B468" s="1" t="s">
        <v>547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0.60967741935483877</v>
      </c>
      <c r="K468" s="1">
        <v>0.74516129032258072</v>
      </c>
      <c r="O468" s="7" t="str">
        <f t="shared" ca="1" si="254"/>
        <v/>
      </c>
      <c r="S468" s="7" t="str">
        <f t="shared" ca="1" si="255"/>
        <v/>
      </c>
    </row>
    <row r="469" spans="1:19" x14ac:dyDescent="0.3">
      <c r="A469" s="1" t="str">
        <f t="shared" ref="A469:A470" si="256">B469&amp;"_"&amp;TEXT(D469,"00")</f>
        <v>PN_Magic2Times_01</v>
      </c>
      <c r="B469" s="1" t="s">
        <v>387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EnlargeDamage</v>
      </c>
      <c r="G469" s="1" t="s">
        <v>396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</v>
      </c>
      <c r="O469" s="7" t="str">
        <f t="shared" ref="O469:O470" ca="1" si="257">IF(NOT(ISBLANK(N469)),N469,
IF(ISBLANK(M469),"",
VLOOKUP(M469,OFFSET(INDIRECT("$A:$B"),0,MATCH(M$1&amp;"_Verify",INDIRECT("$1:$1"),0)-1),2,0)
))</f>
        <v/>
      </c>
      <c r="S469" s="7" t="str">
        <f t="shared" ref="S469:S470" ca="1" si="258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256"/>
        <v>PN_Machine2Times_01</v>
      </c>
      <c r="B470" s="1" t="s">
        <v>404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EnlargeDamage</v>
      </c>
      <c r="G470" s="1" t="s">
        <v>406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ref="A471:A472" si="259">B471&amp;"_"&amp;TEXT(D471,"00")</f>
        <v>PN_Nature2Times_01</v>
      </c>
      <c r="B471" s="1" t="s">
        <v>389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EnlargeDamage</v>
      </c>
      <c r="G471" s="1" t="s">
        <v>399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</v>
      </c>
      <c r="O471" s="7" t="str">
        <f t="shared" ref="O471:O472" ca="1" si="260">IF(NOT(ISBLANK(N471)),N471,
IF(ISBLANK(M471),"",
VLOOKUP(M471,OFFSET(INDIRECT("$A:$B"),0,MATCH(M$1&amp;"_Verify",INDIRECT("$1:$1"),0)-1),2,0)
))</f>
        <v/>
      </c>
      <c r="S471" s="7" t="str">
        <f t="shared" ref="S471:S472" ca="1" si="261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259"/>
        <v>PN_Qigong2Times_01</v>
      </c>
      <c r="B472" s="1" t="s">
        <v>405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EnlargeDamage</v>
      </c>
      <c r="G472" s="1" t="s">
        <v>407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O472" s="7" t="str">
        <f t="shared" ca="1" si="260"/>
        <v/>
      </c>
      <c r="S472" s="7" t="str">
        <f t="shared" ca="1" si="261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0:Q472 Q3:Q291 M3:M4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G300:G305 G74:G291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592</v>
      </c>
      <c r="B2" t="s">
        <v>590</v>
      </c>
      <c r="C2" t="s">
        <v>593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4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576</v>
      </c>
      <c r="B6" s="3" t="s">
        <v>577</v>
      </c>
      <c r="C6" s="4" t="s">
        <v>62</v>
      </c>
      <c r="D6" s="2" t="s">
        <v>578</v>
      </c>
      <c r="E6" s="2" t="s">
        <v>579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603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580</v>
      </c>
      <c r="F55" s="4" t="s">
        <v>607</v>
      </c>
      <c r="G55" s="4" t="s">
        <v>605</v>
      </c>
      <c r="H55" s="4" t="s">
        <v>606</v>
      </c>
      <c r="I55" s="4" t="s">
        <v>581</v>
      </c>
      <c r="J55" s="4" t="s">
        <v>556</v>
      </c>
      <c r="K55" s="4" t="s">
        <v>588</v>
      </c>
    </row>
    <row r="56" spans="1:13" ht="84" x14ac:dyDescent="0.3">
      <c r="A56" t="s">
        <v>595</v>
      </c>
      <c r="B56" s="3" t="s">
        <v>597</v>
      </c>
      <c r="C56" s="3" t="s">
        <v>62</v>
      </c>
      <c r="D56" s="3" t="s">
        <v>608</v>
      </c>
      <c r="E56" s="3" t="s">
        <v>609</v>
      </c>
      <c r="F56" s="3" t="s">
        <v>610</v>
      </c>
      <c r="G56" s="4" t="s">
        <v>622</v>
      </c>
      <c r="J56" s="4" t="s">
        <v>598</v>
      </c>
      <c r="K56" s="4" t="s">
        <v>624</v>
      </c>
      <c r="M56" s="2" t="s">
        <v>356</v>
      </c>
    </row>
    <row r="57" spans="1:13" ht="24" x14ac:dyDescent="0.3">
      <c r="A57" s="10" t="s">
        <v>613</v>
      </c>
      <c r="B57" s="3" t="s">
        <v>616</v>
      </c>
      <c r="C57" s="3" t="s">
        <v>62</v>
      </c>
      <c r="D57" s="3" t="s">
        <v>614</v>
      </c>
      <c r="J57" s="4" t="s">
        <v>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2020-02-25T10:23:02Z</dcterms:modified>
</cp:coreProperties>
</file>